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0c37ab1cb459feb/Anabel/"/>
    </mc:Choice>
  </mc:AlternateContent>
  <xr:revisionPtr revIDLastSave="9" documentId="8_{1405BEB5-79BE-431E-BB2C-B8335D437321}" xr6:coauthVersionLast="47" xr6:coauthVersionMax="47" xr10:uidLastSave="{E18E6239-E706-4EAF-91F5-AB2F23AE38EC}"/>
  <bookViews>
    <workbookView xWindow="-110" yWindow="-110" windowWidth="19420" windowHeight="10300" activeTab="3" xr2:uid="{207CC057-0DEB-4204-B3CA-04B6F3229C7A}"/>
  </bookViews>
  <sheets>
    <sheet name="BANK DATASET" sheetId="2" r:id="rId1"/>
    <sheet name="DASHBOARD" sheetId="4" r:id="rId2"/>
    <sheet name="WORKSHEET" sheetId="3" r:id="rId3"/>
    <sheet name="DASHBOARD2" sheetId="6" r:id="rId4"/>
  </sheets>
  <definedNames>
    <definedName name="ExternalData_1" localSheetId="0" hidden="1">'BANK DATASET'!$A$1:$Q$4522</definedName>
  </definedNames>
  <calcPr calcId="191029"/>
  <pivotCaches>
    <pivotCache cacheId="22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2" l="1" a="1"/>
  <c r="S2" i="2" s="1"/>
  <c r="R2" i="2" a="1"/>
  <c r="R2" i="2" s="1"/>
  <c r="R3" i="2" a="1"/>
  <c r="R3" i="2" s="1"/>
  <c r="R4" i="2" a="1"/>
  <c r="R4" i="2" s="1"/>
  <c r="R5" i="2" a="1"/>
  <c r="R5" i="2" s="1"/>
  <c r="R6" i="2" a="1"/>
  <c r="R6" i="2" s="1"/>
  <c r="R7" i="2" a="1"/>
  <c r="R7" i="2" s="1"/>
  <c r="R8" i="2" a="1"/>
  <c r="R8" i="2" s="1"/>
  <c r="R9" i="2" a="1"/>
  <c r="R9" i="2" s="1"/>
  <c r="R10" i="2" a="1"/>
  <c r="R10" i="2" s="1"/>
  <c r="R11" i="2" a="1"/>
  <c r="R11" i="2" s="1"/>
  <c r="R12" i="2" a="1"/>
  <c r="R12" i="2" s="1"/>
  <c r="R13" i="2" a="1"/>
  <c r="R13" i="2" s="1"/>
  <c r="R14" i="2" a="1"/>
  <c r="R14" i="2" s="1"/>
  <c r="R15" i="2" a="1"/>
  <c r="R15" i="2" s="1"/>
  <c r="R16" i="2" a="1"/>
  <c r="R16" i="2" s="1"/>
  <c r="R17" i="2" a="1"/>
  <c r="R17" i="2" s="1"/>
  <c r="R18" i="2" a="1"/>
  <c r="R18" i="2" s="1"/>
  <c r="R19" i="2" a="1"/>
  <c r="R19" i="2" s="1"/>
  <c r="R20" i="2" a="1"/>
  <c r="R20" i="2" s="1"/>
  <c r="R21" i="2" a="1"/>
  <c r="R21" i="2" s="1"/>
  <c r="R22" i="2" a="1"/>
  <c r="R22" i="2" s="1"/>
  <c r="R23" i="2" a="1"/>
  <c r="R23" i="2" s="1"/>
  <c r="R24" i="2" a="1"/>
  <c r="R24" i="2" s="1"/>
  <c r="R25" i="2" a="1"/>
  <c r="R25" i="2"/>
  <c r="R26" i="2" a="1"/>
  <c r="R26" i="2" s="1"/>
  <c r="R27" i="2" a="1"/>
  <c r="R27" i="2" s="1"/>
  <c r="R28" i="2" a="1"/>
  <c r="R28" i="2" s="1"/>
  <c r="R29" i="2" a="1"/>
  <c r="R29" i="2"/>
  <c r="R30" i="2" a="1"/>
  <c r="R30" i="2" s="1"/>
  <c r="R31" i="2" a="1"/>
  <c r="R31" i="2" s="1"/>
  <c r="R32" i="2" a="1"/>
  <c r="R32" i="2" s="1"/>
  <c r="R33" i="2" a="1"/>
  <c r="R33" i="2"/>
  <c r="R34" i="2" a="1"/>
  <c r="R34" i="2" s="1"/>
  <c r="R35" i="2" a="1"/>
  <c r="R35" i="2" s="1"/>
  <c r="R36" i="2" a="1"/>
  <c r="R36" i="2" s="1"/>
  <c r="R37" i="2" a="1"/>
  <c r="R37" i="2"/>
  <c r="R38" i="2" a="1"/>
  <c r="R38" i="2" s="1"/>
  <c r="R39" i="2" a="1"/>
  <c r="R39" i="2" s="1"/>
  <c r="R40" i="2" a="1"/>
  <c r="R40" i="2" s="1"/>
  <c r="R41" i="2" a="1"/>
  <c r="R41" i="2" s="1"/>
  <c r="R42" i="2" a="1"/>
  <c r="R42" i="2" s="1"/>
  <c r="R43" i="2" a="1"/>
  <c r="R43" i="2" s="1"/>
  <c r="R44" i="2" a="1"/>
  <c r="R44" i="2" s="1"/>
  <c r="R45" i="2" a="1"/>
  <c r="R45" i="2"/>
  <c r="R46" i="2" a="1"/>
  <c r="R46" i="2" s="1"/>
  <c r="R47" i="2" a="1"/>
  <c r="R47" i="2" s="1"/>
  <c r="R48" i="2" a="1"/>
  <c r="R48" i="2" s="1"/>
  <c r="R49" i="2" a="1"/>
  <c r="R49" i="2" s="1"/>
  <c r="R50" i="2" a="1"/>
  <c r="R50" i="2" s="1"/>
  <c r="R51" i="2" a="1"/>
  <c r="R51" i="2" s="1"/>
  <c r="R52" i="2" a="1"/>
  <c r="R52" i="2" s="1"/>
  <c r="R53" i="2" a="1"/>
  <c r="R53" i="2" s="1"/>
  <c r="R54" i="2" a="1"/>
  <c r="R54" i="2" s="1"/>
  <c r="R55" i="2" a="1"/>
  <c r="R55" i="2" s="1"/>
  <c r="R56" i="2" a="1"/>
  <c r="R56" i="2" s="1"/>
  <c r="R57" i="2" a="1"/>
  <c r="R57" i="2"/>
  <c r="R58" i="2" a="1"/>
  <c r="R58" i="2" s="1"/>
  <c r="R59" i="2" a="1"/>
  <c r="R59" i="2" s="1"/>
  <c r="R60" i="2" a="1"/>
  <c r="R60" i="2" s="1"/>
  <c r="R61" i="2" a="1"/>
  <c r="R61" i="2"/>
  <c r="R62" i="2" a="1"/>
  <c r="R62" i="2" s="1"/>
  <c r="R63" i="2" a="1"/>
  <c r="R63" i="2" s="1"/>
  <c r="R64" i="2" a="1"/>
  <c r="R64" i="2" s="1"/>
  <c r="R65" i="2" a="1"/>
  <c r="R65" i="2"/>
  <c r="R66" i="2" a="1"/>
  <c r="R66" i="2" s="1"/>
  <c r="R67" i="2" a="1"/>
  <c r="R67" i="2" s="1"/>
  <c r="R68" i="2" a="1"/>
  <c r="R68" i="2" s="1"/>
  <c r="R69" i="2" a="1"/>
  <c r="R69" i="2"/>
  <c r="R70" i="2" a="1"/>
  <c r="R70" i="2" s="1"/>
  <c r="R71" i="2" a="1"/>
  <c r="R71" i="2" s="1"/>
  <c r="R72" i="2" a="1"/>
  <c r="R72" i="2" s="1"/>
  <c r="R73" i="2" a="1"/>
  <c r="R73" i="2" s="1"/>
  <c r="R74" i="2" a="1"/>
  <c r="R74" i="2" s="1"/>
  <c r="R75" i="2" a="1"/>
  <c r="R75" i="2" s="1"/>
  <c r="R76" i="2" a="1"/>
  <c r="R76" i="2" s="1"/>
  <c r="R77" i="2" a="1"/>
  <c r="R77" i="2"/>
  <c r="R78" i="2" a="1"/>
  <c r="R78" i="2" s="1"/>
  <c r="R79" i="2" a="1"/>
  <c r="R79" i="2" s="1"/>
  <c r="R80" i="2" a="1"/>
  <c r="R80" i="2" s="1"/>
  <c r="R81" i="2" a="1"/>
  <c r="R81" i="2" s="1"/>
  <c r="R82" i="2" a="1"/>
  <c r="R82" i="2" s="1"/>
  <c r="R83" i="2" a="1"/>
  <c r="R83" i="2" s="1"/>
  <c r="R84" i="2" a="1"/>
  <c r="R84" i="2" s="1"/>
  <c r="R85" i="2" a="1"/>
  <c r="R85" i="2" s="1"/>
  <c r="R86" i="2" a="1"/>
  <c r="R86" i="2" s="1"/>
  <c r="R87" i="2" a="1"/>
  <c r="R87" i="2" s="1"/>
  <c r="R88" i="2" a="1"/>
  <c r="R88" i="2" s="1"/>
  <c r="R89" i="2" a="1"/>
  <c r="R89" i="2"/>
  <c r="R90" i="2" a="1"/>
  <c r="R90" i="2" s="1"/>
  <c r="R91" i="2" a="1"/>
  <c r="R91" i="2" s="1"/>
  <c r="R92" i="2" a="1"/>
  <c r="R92" i="2" s="1"/>
  <c r="R93" i="2" a="1"/>
  <c r="R93" i="2"/>
  <c r="R94" i="2" a="1"/>
  <c r="R94" i="2" s="1"/>
  <c r="R95" i="2" a="1"/>
  <c r="R95" i="2" s="1"/>
  <c r="R96" i="2" a="1"/>
  <c r="R96" i="2" s="1"/>
  <c r="R97" i="2" a="1"/>
  <c r="R97" i="2"/>
  <c r="R98" i="2" a="1"/>
  <c r="R98" i="2" s="1"/>
  <c r="R99" i="2" a="1"/>
  <c r="R99" i="2" s="1"/>
  <c r="R100" i="2" a="1"/>
  <c r="R100" i="2" s="1"/>
  <c r="R101" i="2" a="1"/>
  <c r="R101" i="2" s="1"/>
  <c r="R102" i="2" a="1"/>
  <c r="R102" i="2" s="1"/>
  <c r="R103" i="2" a="1"/>
  <c r="R103" i="2" s="1"/>
  <c r="R104" i="2" a="1"/>
  <c r="R104" i="2" s="1"/>
  <c r="R105" i="2" a="1"/>
  <c r="R105" i="2" s="1"/>
  <c r="R106" i="2" a="1"/>
  <c r="R106" i="2" s="1"/>
  <c r="R107" i="2" a="1"/>
  <c r="R107" i="2" s="1"/>
  <c r="R108" i="2" a="1"/>
  <c r="R108" i="2" s="1"/>
  <c r="R109" i="2" a="1"/>
  <c r="R109" i="2"/>
  <c r="R110" i="2" a="1"/>
  <c r="R110" i="2" s="1"/>
  <c r="R111" i="2" a="1"/>
  <c r="R111" i="2" s="1"/>
  <c r="R112" i="2" a="1"/>
  <c r="R112" i="2" s="1"/>
  <c r="R113" i="2" a="1"/>
  <c r="R113" i="2"/>
  <c r="R114" i="2" a="1"/>
  <c r="R114" i="2" s="1"/>
  <c r="R115" i="2" a="1"/>
  <c r="R115" i="2" s="1"/>
  <c r="R116" i="2" a="1"/>
  <c r="R116" i="2" s="1"/>
  <c r="R117" i="2" a="1"/>
  <c r="R117" i="2" s="1"/>
  <c r="R118" i="2" a="1"/>
  <c r="R118" i="2" s="1"/>
  <c r="R119" i="2" a="1"/>
  <c r="R119" i="2" s="1"/>
  <c r="R120" i="2" a="1"/>
  <c r="R120" i="2" s="1"/>
  <c r="R121" i="2" a="1"/>
  <c r="R121" i="2"/>
  <c r="R122" i="2" a="1"/>
  <c r="R122" i="2" s="1"/>
  <c r="R123" i="2" a="1"/>
  <c r="R123" i="2" s="1"/>
  <c r="R124" i="2" a="1"/>
  <c r="R124" i="2" s="1"/>
  <c r="R125" i="2" a="1"/>
  <c r="R125" i="2"/>
  <c r="R126" i="2" a="1"/>
  <c r="R126" i="2" s="1"/>
  <c r="R127" i="2" a="1"/>
  <c r="R127" i="2" s="1"/>
  <c r="R128" i="2" a="1"/>
  <c r="R128" i="2" s="1"/>
  <c r="R129" i="2" a="1"/>
  <c r="R129" i="2"/>
  <c r="R130" i="2" a="1"/>
  <c r="R130" i="2" s="1"/>
  <c r="R131" i="2" a="1"/>
  <c r="R131" i="2" s="1"/>
  <c r="R132" i="2" a="1"/>
  <c r="R132" i="2" s="1"/>
  <c r="R133" i="2" a="1"/>
  <c r="R133" i="2" s="1"/>
  <c r="R134" i="2" a="1"/>
  <c r="R134" i="2" s="1"/>
  <c r="R135" i="2" a="1"/>
  <c r="R135" i="2" s="1"/>
  <c r="R136" i="2" a="1"/>
  <c r="R136" i="2" s="1"/>
  <c r="R137" i="2" a="1"/>
  <c r="R137" i="2" s="1"/>
  <c r="R138" i="2" a="1"/>
  <c r="R138" i="2" s="1"/>
  <c r="R139" i="2" a="1"/>
  <c r="R139" i="2" s="1"/>
  <c r="R140" i="2" a="1"/>
  <c r="R140" i="2" s="1"/>
  <c r="R141" i="2" a="1"/>
  <c r="R141" i="2"/>
  <c r="R142" i="2" a="1"/>
  <c r="R142" i="2" s="1"/>
  <c r="R143" i="2" a="1"/>
  <c r="R143" i="2" s="1"/>
  <c r="R144" i="2" a="1"/>
  <c r="R144" i="2" s="1"/>
  <c r="R145" i="2" a="1"/>
  <c r="R145" i="2"/>
  <c r="R146" i="2" a="1"/>
  <c r="R146" i="2" s="1"/>
  <c r="R147" i="2" a="1"/>
  <c r="R147" i="2" s="1"/>
  <c r="R148" i="2" a="1"/>
  <c r="R148" i="2" s="1"/>
  <c r="R149" i="2" a="1"/>
  <c r="R149" i="2" s="1"/>
  <c r="R150" i="2" a="1"/>
  <c r="R150" i="2" s="1"/>
  <c r="R151" i="2" a="1"/>
  <c r="R151" i="2" s="1"/>
  <c r="R152" i="2" a="1"/>
  <c r="R152" i="2" s="1"/>
  <c r="R153" i="2" a="1"/>
  <c r="R153" i="2"/>
  <c r="R154" i="2" a="1"/>
  <c r="R154" i="2" s="1"/>
  <c r="R155" i="2" a="1"/>
  <c r="R155" i="2" s="1"/>
  <c r="R156" i="2" a="1"/>
  <c r="R156" i="2" s="1"/>
  <c r="R157" i="2" a="1"/>
  <c r="R157" i="2"/>
  <c r="R158" i="2" a="1"/>
  <c r="R158" i="2" s="1"/>
  <c r="R159" i="2" a="1"/>
  <c r="R159" i="2" s="1"/>
  <c r="R160" i="2" a="1"/>
  <c r="R160" i="2" s="1"/>
  <c r="R161" i="2" a="1"/>
  <c r="R161" i="2"/>
  <c r="R162" i="2" a="1"/>
  <c r="R162" i="2" s="1"/>
  <c r="R163" i="2" a="1"/>
  <c r="R163" i="2" s="1"/>
  <c r="R164" i="2" a="1"/>
  <c r="R164" i="2" s="1"/>
  <c r="R165" i="2" a="1"/>
  <c r="R165" i="2" s="1"/>
  <c r="R166" i="2" a="1"/>
  <c r="R166" i="2" s="1"/>
  <c r="R167" i="2" a="1"/>
  <c r="R167" i="2" s="1"/>
  <c r="R168" i="2" a="1"/>
  <c r="R168" i="2" s="1"/>
  <c r="R169" i="2" a="1"/>
  <c r="R169" i="2" s="1"/>
  <c r="R170" i="2" a="1"/>
  <c r="R170" i="2" s="1"/>
  <c r="R171" i="2" a="1"/>
  <c r="R171" i="2" s="1"/>
  <c r="R172" i="2" a="1"/>
  <c r="R172" i="2" s="1"/>
  <c r="R173" i="2" a="1"/>
  <c r="R173" i="2"/>
  <c r="R174" i="2" a="1"/>
  <c r="R174" i="2" s="1"/>
  <c r="R175" i="2" a="1"/>
  <c r="R175" i="2" s="1"/>
  <c r="R176" i="2" a="1"/>
  <c r="R176" i="2" s="1"/>
  <c r="R177" i="2" a="1"/>
  <c r="R177" i="2"/>
  <c r="R178" i="2" a="1"/>
  <c r="R178" i="2" s="1"/>
  <c r="R179" i="2" a="1"/>
  <c r="R179" i="2" s="1"/>
  <c r="R180" i="2" a="1"/>
  <c r="R180" i="2" s="1"/>
  <c r="R181" i="2" a="1"/>
  <c r="R181" i="2" s="1"/>
  <c r="R182" i="2" a="1"/>
  <c r="R182" i="2" s="1"/>
  <c r="R183" i="2" a="1"/>
  <c r="R183" i="2" s="1"/>
  <c r="R184" i="2" a="1"/>
  <c r="R184" i="2" s="1"/>
  <c r="R185" i="2" a="1"/>
  <c r="R185" i="2"/>
  <c r="R186" i="2" a="1"/>
  <c r="R186" i="2" s="1"/>
  <c r="R187" i="2" a="1"/>
  <c r="R187" i="2" s="1"/>
  <c r="R188" i="2" a="1"/>
  <c r="R188" i="2" s="1"/>
  <c r="R189" i="2" a="1"/>
  <c r="R189" i="2"/>
  <c r="R190" i="2" a="1"/>
  <c r="R190" i="2" s="1"/>
  <c r="R191" i="2" a="1"/>
  <c r="R191" i="2" s="1"/>
  <c r="R192" i="2" a="1"/>
  <c r="R192" i="2" s="1"/>
  <c r="R193" i="2" a="1"/>
  <c r="R193" i="2"/>
  <c r="R194" i="2" a="1"/>
  <c r="R194" i="2" s="1"/>
  <c r="R195" i="2" a="1"/>
  <c r="R195" i="2" s="1"/>
  <c r="R196" i="2" a="1"/>
  <c r="R196" i="2" s="1"/>
  <c r="R197" i="2" a="1"/>
  <c r="R197" i="2" s="1"/>
  <c r="R198" i="2" a="1"/>
  <c r="R198" i="2" s="1"/>
  <c r="R199" i="2" a="1"/>
  <c r="R199" i="2" s="1"/>
  <c r="R200" i="2" a="1"/>
  <c r="R200" i="2" s="1"/>
  <c r="R201" i="2" a="1"/>
  <c r="R201" i="2" s="1"/>
  <c r="R202" i="2" a="1"/>
  <c r="R202" i="2" s="1"/>
  <c r="R203" i="2" a="1"/>
  <c r="R203" i="2" s="1"/>
  <c r="R204" i="2" a="1"/>
  <c r="R204" i="2" s="1"/>
  <c r="R205" i="2" a="1"/>
  <c r="R205" i="2"/>
  <c r="R206" i="2" a="1"/>
  <c r="R206" i="2" s="1"/>
  <c r="R207" i="2" a="1"/>
  <c r="R207" i="2" s="1"/>
  <c r="R208" i="2" a="1"/>
  <c r="R208" i="2" s="1"/>
  <c r="R209" i="2" a="1"/>
  <c r="R209" i="2"/>
  <c r="R210" i="2" a="1"/>
  <c r="R210" i="2" s="1"/>
  <c r="R211" i="2" a="1"/>
  <c r="R211" i="2" s="1"/>
  <c r="R212" i="2" a="1"/>
  <c r="R212" i="2" s="1"/>
  <c r="R213" i="2" a="1"/>
  <c r="R213" i="2" s="1"/>
  <c r="R214" i="2" a="1"/>
  <c r="R214" i="2" s="1"/>
  <c r="R215" i="2" a="1"/>
  <c r="R215" i="2" s="1"/>
  <c r="R216" i="2" a="1"/>
  <c r="R216" i="2" s="1"/>
  <c r="R217" i="2" a="1"/>
  <c r="R217" i="2"/>
  <c r="R218" i="2" a="1"/>
  <c r="R218" i="2" s="1"/>
  <c r="R219" i="2" a="1"/>
  <c r="R219" i="2" s="1"/>
  <c r="R220" i="2" a="1"/>
  <c r="R220" i="2" s="1"/>
  <c r="R221" i="2" a="1"/>
  <c r="R221" i="2"/>
  <c r="R222" i="2" a="1"/>
  <c r="R222" i="2" s="1"/>
  <c r="R223" i="2" a="1"/>
  <c r="R223" i="2" s="1"/>
  <c r="R224" i="2" a="1"/>
  <c r="R224" i="2" s="1"/>
  <c r="R225" i="2" a="1"/>
  <c r="R225" i="2"/>
  <c r="R226" i="2" a="1"/>
  <c r="R226" i="2" s="1"/>
  <c r="R227" i="2" a="1"/>
  <c r="R227" i="2" s="1"/>
  <c r="R228" i="2" a="1"/>
  <c r="R228" i="2" s="1"/>
  <c r="R229" i="2" a="1"/>
  <c r="R229" i="2" s="1"/>
  <c r="R230" i="2" a="1"/>
  <c r="R230" i="2" s="1"/>
  <c r="R231" i="2" a="1"/>
  <c r="R231" i="2" s="1"/>
  <c r="R232" i="2" a="1"/>
  <c r="R232" i="2" s="1"/>
  <c r="R233" i="2" a="1"/>
  <c r="R233" i="2" s="1"/>
  <c r="R234" i="2" a="1"/>
  <c r="R234" i="2" s="1"/>
  <c r="R235" i="2" a="1"/>
  <c r="R235" i="2" s="1"/>
  <c r="R236" i="2" a="1"/>
  <c r="R236" i="2" s="1"/>
  <c r="R237" i="2" a="1"/>
  <c r="R237" i="2"/>
  <c r="R238" i="2" a="1"/>
  <c r="R238" i="2" s="1"/>
  <c r="R239" i="2" a="1"/>
  <c r="R239" i="2" s="1"/>
  <c r="R240" i="2" a="1"/>
  <c r="R240" i="2" s="1"/>
  <c r="R241" i="2" a="1"/>
  <c r="R241" i="2"/>
  <c r="R242" i="2" a="1"/>
  <c r="R242" i="2" s="1"/>
  <c r="R243" i="2" a="1"/>
  <c r="R243" i="2" s="1"/>
  <c r="R244" i="2" a="1"/>
  <c r="R244" i="2" s="1"/>
  <c r="R245" i="2" a="1"/>
  <c r="R245" i="2" s="1"/>
  <c r="R246" i="2" a="1"/>
  <c r="R246" i="2" s="1"/>
  <c r="R247" i="2" a="1"/>
  <c r="R247" i="2" s="1"/>
  <c r="R248" i="2" a="1"/>
  <c r="R248" i="2" s="1"/>
  <c r="R249" i="2" a="1"/>
  <c r="R249" i="2"/>
  <c r="R250" i="2" a="1"/>
  <c r="R250" i="2" s="1"/>
  <c r="R251" i="2" a="1"/>
  <c r="R251" i="2" s="1"/>
  <c r="R252" i="2" a="1"/>
  <c r="R252" i="2" s="1"/>
  <c r="R253" i="2" a="1"/>
  <c r="R253" i="2"/>
  <c r="R254" i="2" a="1"/>
  <c r="R254" i="2" s="1"/>
  <c r="R255" i="2" a="1"/>
  <c r="R255" i="2" s="1"/>
  <c r="R256" i="2" a="1"/>
  <c r="R256" i="2" s="1"/>
  <c r="R257" i="2" a="1"/>
  <c r="R257" i="2"/>
  <c r="R258" i="2" a="1"/>
  <c r="R258" i="2" s="1"/>
  <c r="R259" i="2" a="1"/>
  <c r="R259" i="2" s="1"/>
  <c r="R260" i="2" a="1"/>
  <c r="R260" i="2" s="1"/>
  <c r="R261" i="2" a="1"/>
  <c r="R261" i="2" s="1"/>
  <c r="R262" i="2" a="1"/>
  <c r="R262" i="2" s="1"/>
  <c r="R263" i="2" a="1"/>
  <c r="R263" i="2" s="1"/>
  <c r="R264" i="2" a="1"/>
  <c r="R264" i="2" s="1"/>
  <c r="R265" i="2" a="1"/>
  <c r="R265" i="2" s="1"/>
  <c r="R266" i="2" a="1"/>
  <c r="R266" i="2" s="1"/>
  <c r="R267" i="2" a="1"/>
  <c r="R267" i="2" s="1"/>
  <c r="R268" i="2" a="1"/>
  <c r="R268" i="2" s="1"/>
  <c r="R269" i="2" a="1"/>
  <c r="R269" i="2"/>
  <c r="R270" i="2" a="1"/>
  <c r="R270" i="2" s="1"/>
  <c r="R271" i="2" a="1"/>
  <c r="R271" i="2" s="1"/>
  <c r="R272" i="2" a="1"/>
  <c r="R272" i="2" s="1"/>
  <c r="R273" i="2" a="1"/>
  <c r="R273" i="2"/>
  <c r="R274" i="2" a="1"/>
  <c r="R274" i="2" s="1"/>
  <c r="R275" i="2" a="1"/>
  <c r="R275" i="2" s="1"/>
  <c r="R276" i="2" a="1"/>
  <c r="R276" i="2" s="1"/>
  <c r="R277" i="2" a="1"/>
  <c r="R277" i="2" s="1"/>
  <c r="R278" i="2" a="1"/>
  <c r="R278" i="2" s="1"/>
  <c r="R279" i="2" a="1"/>
  <c r="R279" i="2" s="1"/>
  <c r="R280" i="2" a="1"/>
  <c r="R280" i="2" s="1"/>
  <c r="R281" i="2" a="1"/>
  <c r="R281" i="2"/>
  <c r="R282" i="2" a="1"/>
  <c r="R282" i="2" s="1"/>
  <c r="R283" i="2" a="1"/>
  <c r="R283" i="2" s="1"/>
  <c r="R284" i="2" a="1"/>
  <c r="R284" i="2" s="1"/>
  <c r="R285" i="2" a="1"/>
  <c r="R285" i="2"/>
  <c r="R286" i="2" a="1"/>
  <c r="R286" i="2" s="1"/>
  <c r="R287" i="2" a="1"/>
  <c r="R287" i="2" s="1"/>
  <c r="R288" i="2" a="1"/>
  <c r="R288" i="2" s="1"/>
  <c r="R289" i="2" a="1"/>
  <c r="R289" i="2"/>
  <c r="R290" i="2" a="1"/>
  <c r="R290" i="2" s="1"/>
  <c r="R291" i="2" a="1"/>
  <c r="R291" i="2" s="1"/>
  <c r="R292" i="2" a="1"/>
  <c r="R292" i="2" s="1"/>
  <c r="R293" i="2" a="1"/>
  <c r="R293" i="2" s="1"/>
  <c r="R294" i="2" a="1"/>
  <c r="R294" i="2" s="1"/>
  <c r="R295" i="2" a="1"/>
  <c r="R295" i="2" s="1"/>
  <c r="R296" i="2" a="1"/>
  <c r="R296" i="2" s="1"/>
  <c r="R297" i="2" a="1"/>
  <c r="R297" i="2" s="1"/>
  <c r="R298" i="2" a="1"/>
  <c r="R298" i="2" s="1"/>
  <c r="R299" i="2" a="1"/>
  <c r="R299" i="2" s="1"/>
  <c r="R300" i="2" a="1"/>
  <c r="R300" i="2" s="1"/>
  <c r="R301" i="2" a="1"/>
  <c r="R301" i="2"/>
  <c r="R302" i="2" a="1"/>
  <c r="R302" i="2" s="1"/>
  <c r="R303" i="2" a="1"/>
  <c r="R303" i="2" s="1"/>
  <c r="R304" i="2" a="1"/>
  <c r="R304" i="2" s="1"/>
  <c r="R305" i="2" a="1"/>
  <c r="R305" i="2"/>
  <c r="R306" i="2" a="1"/>
  <c r="R306" i="2" s="1"/>
  <c r="R307" i="2" a="1"/>
  <c r="R307" i="2" s="1"/>
  <c r="R308" i="2" a="1"/>
  <c r="R308" i="2" s="1"/>
  <c r="R309" i="2" a="1"/>
  <c r="R309" i="2" s="1"/>
  <c r="R310" i="2" a="1"/>
  <c r="R310" i="2" s="1"/>
  <c r="R311" i="2" a="1"/>
  <c r="R311" i="2" s="1"/>
  <c r="R312" i="2" a="1"/>
  <c r="R312" i="2" s="1"/>
  <c r="R313" i="2" a="1"/>
  <c r="R313" i="2" s="1"/>
  <c r="R314" i="2" a="1"/>
  <c r="R314" i="2" s="1"/>
  <c r="R315" i="2" a="1"/>
  <c r="R315" i="2" s="1"/>
  <c r="R316" i="2" a="1"/>
  <c r="R316" i="2" s="1"/>
  <c r="R317" i="2" a="1"/>
  <c r="R317" i="2"/>
  <c r="R318" i="2" a="1"/>
  <c r="R318" i="2" s="1"/>
  <c r="R319" i="2" a="1"/>
  <c r="R319" i="2" s="1"/>
  <c r="R320" i="2" a="1"/>
  <c r="R320" i="2" s="1"/>
  <c r="R321" i="2" a="1"/>
  <c r="R321" i="2"/>
  <c r="R322" i="2" a="1"/>
  <c r="R322" i="2" s="1"/>
  <c r="R323" i="2" a="1"/>
  <c r="R323" i="2" s="1"/>
  <c r="R324" i="2" a="1"/>
  <c r="R324" i="2" s="1"/>
  <c r="R325" i="2" a="1"/>
  <c r="R325" i="2" s="1"/>
  <c r="R326" i="2" a="1"/>
  <c r="R326" i="2" s="1"/>
  <c r="R327" i="2" a="1"/>
  <c r="R327" i="2" s="1"/>
  <c r="R328" i="2" a="1"/>
  <c r="R328" i="2" s="1"/>
  <c r="R329" i="2" a="1"/>
  <c r="R329" i="2" s="1"/>
  <c r="R330" i="2" a="1"/>
  <c r="R330" i="2" s="1"/>
  <c r="R331" i="2" a="1"/>
  <c r="R331" i="2" s="1"/>
  <c r="R332" i="2" a="1"/>
  <c r="R332" i="2" s="1"/>
  <c r="R333" i="2" a="1"/>
  <c r="R333" i="2"/>
  <c r="R334" i="2" a="1"/>
  <c r="R334" i="2" s="1"/>
  <c r="R335" i="2" a="1"/>
  <c r="R335" i="2" s="1"/>
  <c r="R336" i="2" a="1"/>
  <c r="R336" i="2" s="1"/>
  <c r="R337" i="2" a="1"/>
  <c r="R337" i="2"/>
  <c r="R338" i="2" a="1"/>
  <c r="R338" i="2" s="1"/>
  <c r="R339" i="2" a="1"/>
  <c r="R339" i="2" s="1"/>
  <c r="R340" i="2" a="1"/>
  <c r="R340" i="2" s="1"/>
  <c r="R341" i="2" a="1"/>
  <c r="R341" i="2" s="1"/>
  <c r="R342" i="2" a="1"/>
  <c r="R342" i="2" s="1"/>
  <c r="R343" i="2" a="1"/>
  <c r="R343" i="2"/>
  <c r="R344" i="2" a="1"/>
  <c r="R344" i="2"/>
  <c r="R345" i="2" a="1"/>
  <c r="R345" i="2"/>
  <c r="R346" i="2" a="1"/>
  <c r="R346" i="2" s="1"/>
  <c r="R347" i="2" a="1"/>
  <c r="R347" i="2" s="1"/>
  <c r="R348" i="2" a="1"/>
  <c r="R348" i="2"/>
  <c r="R349" i="2" a="1"/>
  <c r="R349" i="2"/>
  <c r="R350" i="2" a="1"/>
  <c r="R350" i="2" s="1"/>
  <c r="R351" i="2" a="1"/>
  <c r="R351" i="2" s="1"/>
  <c r="R352" i="2" a="1"/>
  <c r="R352" i="2"/>
  <c r="R353" i="2" a="1"/>
  <c r="R353" i="2"/>
  <c r="R354" i="2" a="1"/>
  <c r="R354" i="2" s="1"/>
  <c r="R355" i="2" a="1"/>
  <c r="R355" i="2" s="1"/>
  <c r="R356" i="2" a="1"/>
  <c r="R356" i="2"/>
  <c r="R357" i="2" a="1"/>
  <c r="R357" i="2" s="1"/>
  <c r="R358" i="2" a="1"/>
  <c r="R358" i="2" s="1"/>
  <c r="R359" i="2" a="1"/>
  <c r="R359" i="2" s="1"/>
  <c r="R360" i="2" a="1"/>
  <c r="R360" i="2" s="1"/>
  <c r="R361" i="2" a="1"/>
  <c r="R361" i="2" s="1"/>
  <c r="R362" i="2" a="1"/>
  <c r="R362" i="2" s="1"/>
  <c r="R363" i="2" a="1"/>
  <c r="R363" i="2" s="1"/>
  <c r="R364" i="2" a="1"/>
  <c r="R364" i="2" s="1"/>
  <c r="R365" i="2" a="1"/>
  <c r="R365" i="2"/>
  <c r="R366" i="2" a="1"/>
  <c r="R366" i="2" s="1"/>
  <c r="R367" i="2" a="1"/>
  <c r="R367" i="2" s="1"/>
  <c r="R368" i="2" a="1"/>
  <c r="R368" i="2" s="1"/>
  <c r="R369" i="2" a="1"/>
  <c r="R369" i="2" s="1"/>
  <c r="R370" i="2" a="1"/>
  <c r="R370" i="2" s="1"/>
  <c r="R371" i="2" a="1"/>
  <c r="R371" i="2" s="1"/>
  <c r="R372" i="2" a="1"/>
  <c r="R372" i="2" s="1"/>
  <c r="R373" i="2" a="1"/>
  <c r="R373" i="2" s="1"/>
  <c r="R374" i="2" a="1"/>
  <c r="R374" i="2" s="1"/>
  <c r="R375" i="2" a="1"/>
  <c r="R375" i="2" s="1"/>
  <c r="R376" i="2" a="1"/>
  <c r="R376" i="2" s="1"/>
  <c r="R377" i="2" a="1"/>
  <c r="R377" i="2" s="1"/>
  <c r="R378" i="2" a="1"/>
  <c r="R378" i="2" s="1"/>
  <c r="R379" i="2" a="1"/>
  <c r="R379" i="2" s="1"/>
  <c r="R380" i="2" a="1"/>
  <c r="R380" i="2" s="1"/>
  <c r="R381" i="2" a="1"/>
  <c r="R381" i="2" s="1"/>
  <c r="R382" i="2" a="1"/>
  <c r="R382" i="2" s="1"/>
  <c r="R383" i="2" a="1"/>
  <c r="R383" i="2" s="1"/>
  <c r="R384" i="2" a="1"/>
  <c r="R384" i="2" s="1"/>
  <c r="R385" i="2" a="1"/>
  <c r="R385" i="2" s="1"/>
  <c r="R386" i="2" a="1"/>
  <c r="R386" i="2" s="1"/>
  <c r="R387" i="2" a="1"/>
  <c r="R387" i="2" s="1"/>
  <c r="R388" i="2" a="1"/>
  <c r="R388" i="2" s="1"/>
  <c r="R389" i="2" a="1"/>
  <c r="R389" i="2"/>
  <c r="R390" i="2" a="1"/>
  <c r="R390" i="2" s="1"/>
  <c r="R391" i="2" a="1"/>
  <c r="R391" i="2" s="1"/>
  <c r="R392" i="2" a="1"/>
  <c r="R392" i="2" s="1"/>
  <c r="R393" i="2" a="1"/>
  <c r="R393" i="2"/>
  <c r="R394" i="2" a="1"/>
  <c r="R394" i="2" s="1"/>
  <c r="R395" i="2" a="1"/>
  <c r="R395" i="2" s="1"/>
  <c r="R396" i="2" a="1"/>
  <c r="R396" i="2" s="1"/>
  <c r="R397" i="2" a="1"/>
  <c r="R397" i="2"/>
  <c r="R398" i="2" a="1"/>
  <c r="R398" i="2" s="1"/>
  <c r="R399" i="2" a="1"/>
  <c r="R399" i="2" s="1"/>
  <c r="R400" i="2" a="1"/>
  <c r="R400" i="2" s="1"/>
  <c r="R401" i="2" a="1"/>
  <c r="R401" i="2" s="1"/>
  <c r="R402" i="2" a="1"/>
  <c r="R402" i="2" s="1"/>
  <c r="R403" i="2" a="1"/>
  <c r="R403" i="2" s="1"/>
  <c r="R404" i="2" a="1"/>
  <c r="R404" i="2" s="1"/>
  <c r="R405" i="2" a="1"/>
  <c r="R405" i="2" s="1"/>
  <c r="R406" i="2" a="1"/>
  <c r="R406" i="2" s="1"/>
  <c r="R407" i="2" a="1"/>
  <c r="R407" i="2" s="1"/>
  <c r="R408" i="2" a="1"/>
  <c r="R408" i="2" s="1"/>
  <c r="R409" i="2" a="1"/>
  <c r="R409" i="2" s="1"/>
  <c r="R410" i="2" a="1"/>
  <c r="R410" i="2" s="1"/>
  <c r="R411" i="2" a="1"/>
  <c r="R411" i="2" s="1"/>
  <c r="R412" i="2" a="1"/>
  <c r="R412" i="2" s="1"/>
  <c r="R413" i="2" a="1"/>
  <c r="R413" i="2" s="1"/>
  <c r="R414" i="2" a="1"/>
  <c r="R414" i="2" s="1"/>
  <c r="R415" i="2" a="1"/>
  <c r="R415" i="2" s="1"/>
  <c r="R416" i="2" a="1"/>
  <c r="R416" i="2" s="1"/>
  <c r="R417" i="2" a="1"/>
  <c r="R417" i="2" s="1"/>
  <c r="R418" i="2" a="1"/>
  <c r="R418" i="2" s="1"/>
  <c r="R419" i="2" a="1"/>
  <c r="R419" i="2" s="1"/>
  <c r="R420" i="2" a="1"/>
  <c r="R420" i="2" s="1"/>
  <c r="R421" i="2" a="1"/>
  <c r="R421" i="2"/>
  <c r="R422" i="2" a="1"/>
  <c r="R422" i="2" s="1"/>
  <c r="R423" i="2" a="1"/>
  <c r="R423" i="2" s="1"/>
  <c r="R424" i="2" a="1"/>
  <c r="R424" i="2" s="1"/>
  <c r="R425" i="2" a="1"/>
  <c r="R425" i="2"/>
  <c r="R426" i="2" a="1"/>
  <c r="R426" i="2" s="1"/>
  <c r="R427" i="2" a="1"/>
  <c r="R427" i="2" s="1"/>
  <c r="R428" i="2" a="1"/>
  <c r="R428" i="2" s="1"/>
  <c r="R429" i="2" a="1"/>
  <c r="R429" i="2"/>
  <c r="R430" i="2" a="1"/>
  <c r="R430" i="2" s="1"/>
  <c r="R431" i="2" a="1"/>
  <c r="R431" i="2" s="1"/>
  <c r="R432" i="2" a="1"/>
  <c r="R432" i="2" s="1"/>
  <c r="R433" i="2" a="1"/>
  <c r="R433" i="2" s="1"/>
  <c r="R434" i="2" a="1"/>
  <c r="R434" i="2" s="1"/>
  <c r="R435" i="2" a="1"/>
  <c r="R435" i="2" s="1"/>
  <c r="R436" i="2" a="1"/>
  <c r="R436" i="2" s="1"/>
  <c r="R437" i="2" a="1"/>
  <c r="R437" i="2" s="1"/>
  <c r="R438" i="2" a="1"/>
  <c r="R438" i="2" s="1"/>
  <c r="R439" i="2" a="1"/>
  <c r="R439" i="2" s="1"/>
  <c r="R440" i="2" a="1"/>
  <c r="R440" i="2" s="1"/>
  <c r="R441" i="2" a="1"/>
  <c r="R441" i="2" s="1"/>
  <c r="R442" i="2" a="1"/>
  <c r="R442" i="2" s="1"/>
  <c r="R443" i="2" a="1"/>
  <c r="R443" i="2" s="1"/>
  <c r="R444" i="2" a="1"/>
  <c r="R444" i="2" s="1"/>
  <c r="R445" i="2" a="1"/>
  <c r="R445" i="2" s="1"/>
  <c r="R446" i="2" a="1"/>
  <c r="R446" i="2" s="1"/>
  <c r="R447" i="2" a="1"/>
  <c r="R447" i="2" s="1"/>
  <c r="R448" i="2" a="1"/>
  <c r="R448" i="2" s="1"/>
  <c r="R449" i="2" a="1"/>
  <c r="R449" i="2" s="1"/>
  <c r="R450" i="2" a="1"/>
  <c r="R450" i="2" s="1"/>
  <c r="R451" i="2" a="1"/>
  <c r="R451" i="2" s="1"/>
  <c r="R452" i="2" a="1"/>
  <c r="R452" i="2" s="1"/>
  <c r="R453" i="2" a="1"/>
  <c r="R453" i="2"/>
  <c r="R454" i="2" a="1"/>
  <c r="R454" i="2" s="1"/>
  <c r="R455" i="2" a="1"/>
  <c r="R455" i="2" s="1"/>
  <c r="R456" i="2" a="1"/>
  <c r="R456" i="2" s="1"/>
  <c r="R457" i="2" a="1"/>
  <c r="R457" i="2"/>
  <c r="R458" i="2" a="1"/>
  <c r="R458" i="2" s="1"/>
  <c r="R459" i="2" a="1"/>
  <c r="R459" i="2" s="1"/>
  <c r="R460" i="2" a="1"/>
  <c r="R460" i="2" s="1"/>
  <c r="R461" i="2" a="1"/>
  <c r="R461" i="2"/>
  <c r="R462" i="2" a="1"/>
  <c r="R462" i="2" s="1"/>
  <c r="R463" i="2" a="1"/>
  <c r="R463" i="2" s="1"/>
  <c r="R464" i="2" a="1"/>
  <c r="R464" i="2" s="1"/>
  <c r="R465" i="2" a="1"/>
  <c r="R465" i="2" s="1"/>
  <c r="R466" i="2" a="1"/>
  <c r="R466" i="2" s="1"/>
  <c r="R467" i="2" a="1"/>
  <c r="R467" i="2" s="1"/>
  <c r="R468" i="2" a="1"/>
  <c r="R468" i="2" s="1"/>
  <c r="R469" i="2" a="1"/>
  <c r="R469" i="2" s="1"/>
  <c r="R470" i="2" a="1"/>
  <c r="R470" i="2" s="1"/>
  <c r="R471" i="2" a="1"/>
  <c r="R471" i="2" s="1"/>
  <c r="R472" i="2" a="1"/>
  <c r="R472" i="2" s="1"/>
  <c r="R473" i="2" a="1"/>
  <c r="R473" i="2" s="1"/>
  <c r="R474" i="2" a="1"/>
  <c r="R474" i="2" s="1"/>
  <c r="R475" i="2" a="1"/>
  <c r="R475" i="2" s="1"/>
  <c r="R476" i="2" a="1"/>
  <c r="R476" i="2" s="1"/>
  <c r="R477" i="2" a="1"/>
  <c r="R477" i="2" s="1"/>
  <c r="R478" i="2" a="1"/>
  <c r="R478" i="2" s="1"/>
  <c r="R479" i="2" a="1"/>
  <c r="R479" i="2" s="1"/>
  <c r="R480" i="2" a="1"/>
  <c r="R480" i="2" s="1"/>
  <c r="R481" i="2" a="1"/>
  <c r="R481" i="2" s="1"/>
  <c r="R482" i="2" a="1"/>
  <c r="R482" i="2" s="1"/>
  <c r="R483" i="2" a="1"/>
  <c r="R483" i="2" s="1"/>
  <c r="R484" i="2" a="1"/>
  <c r="R484" i="2" s="1"/>
  <c r="R485" i="2" a="1"/>
  <c r="R485" i="2" s="1"/>
  <c r="R486" i="2" a="1"/>
  <c r="R486" i="2" s="1"/>
  <c r="R487" i="2" a="1"/>
  <c r="R487" i="2" s="1"/>
  <c r="R488" i="2" a="1"/>
  <c r="R488" i="2" s="1"/>
  <c r="R489" i="2" a="1"/>
  <c r="R489" i="2"/>
  <c r="R490" i="2" a="1"/>
  <c r="R490" i="2" s="1"/>
  <c r="R491" i="2" a="1"/>
  <c r="R491" i="2" s="1"/>
  <c r="R492" i="2" a="1"/>
  <c r="R492" i="2" s="1"/>
  <c r="R493" i="2" a="1"/>
  <c r="R493" i="2"/>
  <c r="R494" i="2" a="1"/>
  <c r="R494" i="2" s="1"/>
  <c r="R495" i="2" a="1"/>
  <c r="R495" i="2" s="1"/>
  <c r="R496" i="2" a="1"/>
  <c r="R496" i="2" s="1"/>
  <c r="R497" i="2" a="1"/>
  <c r="R497" i="2" s="1"/>
  <c r="R498" i="2" a="1"/>
  <c r="R498" i="2" s="1"/>
  <c r="R499" i="2" a="1"/>
  <c r="R499" i="2" s="1"/>
  <c r="R500" i="2" a="1"/>
  <c r="R500" i="2" s="1"/>
  <c r="R501" i="2" a="1"/>
  <c r="R501" i="2" s="1"/>
  <c r="R502" i="2" a="1"/>
  <c r="R502" i="2" s="1"/>
  <c r="R503" i="2" a="1"/>
  <c r="R503" i="2" s="1"/>
  <c r="R504" i="2" a="1"/>
  <c r="R504" i="2" s="1"/>
  <c r="R505" i="2" a="1"/>
  <c r="R505" i="2" s="1"/>
  <c r="R506" i="2" a="1"/>
  <c r="R506" i="2" s="1"/>
  <c r="R507" i="2" a="1"/>
  <c r="R507" i="2" s="1"/>
  <c r="R508" i="2" a="1"/>
  <c r="R508" i="2" s="1"/>
  <c r="R509" i="2" a="1"/>
  <c r="R509" i="2" s="1"/>
  <c r="R510" i="2" a="1"/>
  <c r="R510" i="2" s="1"/>
  <c r="R511" i="2" a="1"/>
  <c r="R511" i="2" s="1"/>
  <c r="R512" i="2" a="1"/>
  <c r="R512" i="2" s="1"/>
  <c r="R513" i="2" a="1"/>
  <c r="R513" i="2" s="1"/>
  <c r="R514" i="2" a="1"/>
  <c r="R514" i="2" s="1"/>
  <c r="R515" i="2" a="1"/>
  <c r="R515" i="2" s="1"/>
  <c r="R516" i="2" a="1"/>
  <c r="R516" i="2" s="1"/>
  <c r="R517" i="2" a="1"/>
  <c r="R517" i="2" s="1"/>
  <c r="R518" i="2" a="1"/>
  <c r="R518" i="2" s="1"/>
  <c r="R519" i="2" a="1"/>
  <c r="R519" i="2" s="1"/>
  <c r="R520" i="2" a="1"/>
  <c r="R520" i="2" s="1"/>
  <c r="R521" i="2" a="1"/>
  <c r="R521" i="2"/>
  <c r="R522" i="2" a="1"/>
  <c r="R522" i="2" s="1"/>
  <c r="R523" i="2" a="1"/>
  <c r="R523" i="2" s="1"/>
  <c r="R524" i="2" a="1"/>
  <c r="R524" i="2" s="1"/>
  <c r="R525" i="2" a="1"/>
  <c r="R525" i="2"/>
  <c r="R526" i="2" a="1"/>
  <c r="R526" i="2" s="1"/>
  <c r="R527" i="2" a="1"/>
  <c r="R527" i="2" s="1"/>
  <c r="R528" i="2" a="1"/>
  <c r="R528" i="2" s="1"/>
  <c r="R529" i="2" a="1"/>
  <c r="R529" i="2" s="1"/>
  <c r="R530" i="2" a="1"/>
  <c r="R530" i="2" s="1"/>
  <c r="R531" i="2" a="1"/>
  <c r="R531" i="2" s="1"/>
  <c r="R532" i="2" a="1"/>
  <c r="R532" i="2" s="1"/>
  <c r="R533" i="2" a="1"/>
  <c r="R533" i="2" s="1"/>
  <c r="R534" i="2" a="1"/>
  <c r="R534" i="2" s="1"/>
  <c r="R535" i="2" a="1"/>
  <c r="R535" i="2" s="1"/>
  <c r="R536" i="2" a="1"/>
  <c r="R536" i="2" s="1"/>
  <c r="R537" i="2" a="1"/>
  <c r="R537" i="2" s="1"/>
  <c r="R538" i="2" a="1"/>
  <c r="R538" i="2" s="1"/>
  <c r="R539" i="2" a="1"/>
  <c r="R539" i="2" s="1"/>
  <c r="R540" i="2" a="1"/>
  <c r="R540" i="2" s="1"/>
  <c r="R541" i="2" a="1"/>
  <c r="R541" i="2" s="1"/>
  <c r="R542" i="2" a="1"/>
  <c r="R542" i="2" s="1"/>
  <c r="R543" i="2" a="1"/>
  <c r="R543" i="2" s="1"/>
  <c r="R544" i="2" a="1"/>
  <c r="R544" i="2" s="1"/>
  <c r="R545" i="2" a="1"/>
  <c r="R545" i="2" s="1"/>
  <c r="R546" i="2" a="1"/>
  <c r="R546" i="2" s="1"/>
  <c r="R547" i="2" a="1"/>
  <c r="R547" i="2" s="1"/>
  <c r="R548" i="2" a="1"/>
  <c r="R548" i="2" s="1"/>
  <c r="R549" i="2" a="1"/>
  <c r="R549" i="2"/>
  <c r="R550" i="2" a="1"/>
  <c r="R550" i="2" s="1"/>
  <c r="R551" i="2" a="1"/>
  <c r="R551" i="2" s="1"/>
  <c r="R552" i="2" a="1"/>
  <c r="R552" i="2" s="1"/>
  <c r="R553" i="2" a="1"/>
  <c r="R553" i="2"/>
  <c r="R554" i="2" a="1"/>
  <c r="R554" i="2" s="1"/>
  <c r="R555" i="2" a="1"/>
  <c r="R555" i="2" s="1"/>
  <c r="R556" i="2" a="1"/>
  <c r="R556" i="2" s="1"/>
  <c r="R557" i="2" a="1"/>
  <c r="R557" i="2"/>
  <c r="R558" i="2" a="1"/>
  <c r="R558" i="2" s="1"/>
  <c r="R559" i="2" a="1"/>
  <c r="R559" i="2" s="1"/>
  <c r="R560" i="2" a="1"/>
  <c r="R560" i="2" s="1"/>
  <c r="R561" i="2" a="1"/>
  <c r="R561" i="2" s="1"/>
  <c r="R562" i="2" a="1"/>
  <c r="R562" i="2" s="1"/>
  <c r="R563" i="2" a="1"/>
  <c r="R563" i="2" s="1"/>
  <c r="R564" i="2" a="1"/>
  <c r="R564" i="2" s="1"/>
  <c r="R565" i="2" a="1"/>
  <c r="R565" i="2" s="1"/>
  <c r="R566" i="2" a="1"/>
  <c r="R566" i="2" s="1"/>
  <c r="R567" i="2" a="1"/>
  <c r="R567" i="2" s="1"/>
  <c r="R568" i="2" a="1"/>
  <c r="R568" i="2" s="1"/>
  <c r="R569" i="2" a="1"/>
  <c r="R569" i="2" s="1"/>
  <c r="R570" i="2" a="1"/>
  <c r="R570" i="2" s="1"/>
  <c r="R571" i="2" a="1"/>
  <c r="R571" i="2" s="1"/>
  <c r="R572" i="2" a="1"/>
  <c r="R572" i="2" s="1"/>
  <c r="R573" i="2" a="1"/>
  <c r="R573" i="2" s="1"/>
  <c r="R574" i="2" a="1"/>
  <c r="R574" i="2" s="1"/>
  <c r="R575" i="2" a="1"/>
  <c r="R575" i="2" s="1"/>
  <c r="R576" i="2" a="1"/>
  <c r="R576" i="2" s="1"/>
  <c r="R577" i="2" a="1"/>
  <c r="R577" i="2" s="1"/>
  <c r="R578" i="2" a="1"/>
  <c r="R578" i="2" s="1"/>
  <c r="R579" i="2" a="1"/>
  <c r="R579" i="2" s="1"/>
  <c r="R580" i="2" a="1"/>
  <c r="R580" i="2" s="1"/>
  <c r="R581" i="2" a="1"/>
  <c r="R581" i="2" s="1"/>
  <c r="R582" i="2" a="1"/>
  <c r="R582" i="2" s="1"/>
  <c r="R583" i="2" a="1"/>
  <c r="R583" i="2" s="1"/>
  <c r="R584" i="2" a="1"/>
  <c r="R584" i="2" s="1"/>
  <c r="R585" i="2" a="1"/>
  <c r="R585" i="2"/>
  <c r="R586" i="2" a="1"/>
  <c r="R586" i="2" s="1"/>
  <c r="R587" i="2" a="1"/>
  <c r="R587" i="2" s="1"/>
  <c r="R588" i="2" a="1"/>
  <c r="R588" i="2" s="1"/>
  <c r="R589" i="2" a="1"/>
  <c r="R589" i="2"/>
  <c r="R590" i="2" a="1"/>
  <c r="R590" i="2" s="1"/>
  <c r="R591" i="2" a="1"/>
  <c r="R591" i="2" s="1"/>
  <c r="R592" i="2" a="1"/>
  <c r="R592" i="2" s="1"/>
  <c r="R593" i="2" a="1"/>
  <c r="R593" i="2" s="1"/>
  <c r="R594" i="2" a="1"/>
  <c r="R594" i="2" s="1"/>
  <c r="R595" i="2" a="1"/>
  <c r="R595" i="2" s="1"/>
  <c r="R596" i="2" a="1"/>
  <c r="R596" i="2" s="1"/>
  <c r="R597" i="2" a="1"/>
  <c r="R597" i="2" s="1"/>
  <c r="R598" i="2" a="1"/>
  <c r="R598" i="2" s="1"/>
  <c r="R599" i="2" a="1"/>
  <c r="R599" i="2" s="1"/>
  <c r="R600" i="2" a="1"/>
  <c r="R600" i="2" s="1"/>
  <c r="R601" i="2" a="1"/>
  <c r="R601" i="2" s="1"/>
  <c r="R602" i="2" a="1"/>
  <c r="R602" i="2" s="1"/>
  <c r="R603" i="2" a="1"/>
  <c r="R603" i="2" s="1"/>
  <c r="R604" i="2" a="1"/>
  <c r="R604" i="2" s="1"/>
  <c r="R605" i="2" a="1"/>
  <c r="R605" i="2"/>
  <c r="R606" i="2" a="1"/>
  <c r="R606" i="2" s="1"/>
  <c r="R607" i="2" a="1"/>
  <c r="R607" i="2" s="1"/>
  <c r="R608" i="2" a="1"/>
  <c r="R608" i="2" s="1"/>
  <c r="R609" i="2" a="1"/>
  <c r="R609" i="2" s="1"/>
  <c r="R610" i="2" a="1"/>
  <c r="R610" i="2" s="1"/>
  <c r="R611" i="2" a="1"/>
  <c r="R611" i="2" s="1"/>
  <c r="R612" i="2" a="1"/>
  <c r="R612" i="2" s="1"/>
  <c r="R613" i="2" a="1"/>
  <c r="R613" i="2"/>
  <c r="R614" i="2" a="1"/>
  <c r="R614" i="2" s="1"/>
  <c r="R615" i="2" a="1"/>
  <c r="R615" i="2" s="1"/>
  <c r="R616" i="2" a="1"/>
  <c r="R616" i="2" s="1"/>
  <c r="R617" i="2" a="1"/>
  <c r="R617" i="2" s="1"/>
  <c r="R618" i="2" a="1"/>
  <c r="R618" i="2" s="1"/>
  <c r="R619" i="2" a="1"/>
  <c r="R619" i="2" s="1"/>
  <c r="R620" i="2" a="1"/>
  <c r="R620" i="2" s="1"/>
  <c r="R621" i="2" a="1"/>
  <c r="R621" i="2" s="1"/>
  <c r="R622" i="2" a="1"/>
  <c r="R622" i="2" s="1"/>
  <c r="R623" i="2" a="1"/>
  <c r="R623" i="2" s="1"/>
  <c r="R624" i="2" a="1"/>
  <c r="R624" i="2" s="1"/>
  <c r="R625" i="2" a="1"/>
  <c r="R625" i="2" s="1"/>
  <c r="R626" i="2" a="1"/>
  <c r="R626" i="2" s="1"/>
  <c r="R627" i="2" a="1"/>
  <c r="R627" i="2" s="1"/>
  <c r="R628" i="2" a="1"/>
  <c r="R628" i="2" s="1"/>
  <c r="R629" i="2" a="1"/>
  <c r="R629" i="2" s="1"/>
  <c r="R630" i="2" a="1"/>
  <c r="R630" i="2" s="1"/>
  <c r="R631" i="2" a="1"/>
  <c r="R631" i="2" s="1"/>
  <c r="R632" i="2" a="1"/>
  <c r="R632" i="2" s="1"/>
  <c r="R633" i="2" a="1"/>
  <c r="R633" i="2" s="1"/>
  <c r="R634" i="2" a="1"/>
  <c r="R634" i="2" s="1"/>
  <c r="R635" i="2" a="1"/>
  <c r="R635" i="2" s="1"/>
  <c r="R636" i="2" a="1"/>
  <c r="R636" i="2" s="1"/>
  <c r="R637" i="2" a="1"/>
  <c r="R637" i="2" s="1"/>
  <c r="R638" i="2" a="1"/>
  <c r="R638" i="2" s="1"/>
  <c r="R639" i="2" a="1"/>
  <c r="R639" i="2" s="1"/>
  <c r="R640" i="2" a="1"/>
  <c r="R640" i="2" s="1"/>
  <c r="R641" i="2" a="1"/>
  <c r="R641" i="2" s="1"/>
  <c r="R642" i="2" a="1"/>
  <c r="R642" i="2" s="1"/>
  <c r="R643" i="2" a="1"/>
  <c r="R643" i="2" s="1"/>
  <c r="R644" i="2" a="1"/>
  <c r="R644" i="2"/>
  <c r="R645" i="2" a="1"/>
  <c r="R645" i="2"/>
  <c r="R646" i="2" a="1"/>
  <c r="R646" i="2"/>
  <c r="R647" i="2" a="1"/>
  <c r="R647" i="2" s="1"/>
  <c r="R648" i="2" a="1"/>
  <c r="R648" i="2"/>
  <c r="R649" i="2" a="1"/>
  <c r="R649" i="2"/>
  <c r="R650" i="2" a="1"/>
  <c r="R650" i="2"/>
  <c r="R651" i="2" a="1"/>
  <c r="R651" i="2" s="1"/>
  <c r="R652" i="2" a="1"/>
  <c r="R652" i="2"/>
  <c r="R653" i="2" a="1"/>
  <c r="R653" i="2" s="1"/>
  <c r="R654" i="2" a="1"/>
  <c r="R654" i="2"/>
  <c r="R655" i="2" a="1"/>
  <c r="R655" i="2" s="1"/>
  <c r="R656" i="2" a="1"/>
  <c r="R656" i="2" s="1"/>
  <c r="R657" i="2" a="1"/>
  <c r="R657" i="2" s="1"/>
  <c r="R658" i="2" a="1"/>
  <c r="R658" i="2"/>
  <c r="R659" i="2" a="1"/>
  <c r="R659" i="2" s="1"/>
  <c r="R660" i="2" a="1"/>
  <c r="R660" i="2" s="1"/>
  <c r="R661" i="2" a="1"/>
  <c r="R661" i="2" s="1"/>
  <c r="R662" i="2" a="1"/>
  <c r="R662" i="2"/>
  <c r="R663" i="2" a="1"/>
  <c r="R663" i="2" s="1"/>
  <c r="R664" i="2" a="1"/>
  <c r="R664" i="2" s="1"/>
  <c r="R665" i="2" a="1"/>
  <c r="R665" i="2" s="1"/>
  <c r="R666" i="2" a="1"/>
  <c r="R666" i="2"/>
  <c r="R667" i="2" a="1"/>
  <c r="R667" i="2" s="1"/>
  <c r="R668" i="2" a="1"/>
  <c r="R668" i="2" s="1"/>
  <c r="R669" i="2" a="1"/>
  <c r="R669" i="2" s="1"/>
  <c r="R670" i="2" a="1"/>
  <c r="R670" i="2"/>
  <c r="R671" i="2" a="1"/>
  <c r="R671" i="2" s="1"/>
  <c r="R672" i="2" a="1"/>
  <c r="R672" i="2" s="1"/>
  <c r="R673" i="2" a="1"/>
  <c r="R673" i="2" s="1"/>
  <c r="R674" i="2" a="1"/>
  <c r="R674" i="2"/>
  <c r="R675" i="2" a="1"/>
  <c r="R675" i="2" s="1"/>
  <c r="R676" i="2" a="1"/>
  <c r="R676" i="2" s="1"/>
  <c r="R677" i="2" a="1"/>
  <c r="R677" i="2" s="1"/>
  <c r="R678" i="2" a="1"/>
  <c r="R678" i="2"/>
  <c r="R679" i="2" a="1"/>
  <c r="R679" i="2" s="1"/>
  <c r="R680" i="2" a="1"/>
  <c r="R680" i="2" s="1"/>
  <c r="R681" i="2" a="1"/>
  <c r="R681" i="2" s="1"/>
  <c r="R682" i="2" a="1"/>
  <c r="R682" i="2"/>
  <c r="R683" i="2" a="1"/>
  <c r="R683" i="2" s="1"/>
  <c r="R684" i="2" a="1"/>
  <c r="R684" i="2" s="1"/>
  <c r="R685" i="2" a="1"/>
  <c r="R685" i="2" s="1"/>
  <c r="R686" i="2" a="1"/>
  <c r="R686" i="2"/>
  <c r="R687" i="2" a="1"/>
  <c r="R687" i="2" s="1"/>
  <c r="R688" i="2" a="1"/>
  <c r="R688" i="2" s="1"/>
  <c r="R689" i="2" a="1"/>
  <c r="R689" i="2" s="1"/>
  <c r="R690" i="2" a="1"/>
  <c r="R690" i="2"/>
  <c r="R691" i="2" a="1"/>
  <c r="R691" i="2" s="1"/>
  <c r="R692" i="2" a="1"/>
  <c r="R692" i="2" s="1"/>
  <c r="R693" i="2" a="1"/>
  <c r="R693" i="2" s="1"/>
  <c r="R694" i="2" a="1"/>
  <c r="R694" i="2"/>
  <c r="R695" i="2" a="1"/>
  <c r="R695" i="2" s="1"/>
  <c r="R696" i="2" a="1"/>
  <c r="R696" i="2" s="1"/>
  <c r="R697" i="2" a="1"/>
  <c r="R697" i="2" s="1"/>
  <c r="R698" i="2" a="1"/>
  <c r="R698" i="2"/>
  <c r="R699" i="2" a="1"/>
  <c r="R699" i="2" s="1"/>
  <c r="R700" i="2" a="1"/>
  <c r="R700" i="2" s="1"/>
  <c r="R701" i="2" a="1"/>
  <c r="R701" i="2" s="1"/>
  <c r="R702" i="2" a="1"/>
  <c r="R702" i="2"/>
  <c r="R703" i="2" a="1"/>
  <c r="R703" i="2" s="1"/>
  <c r="R704" i="2" a="1"/>
  <c r="R704" i="2" s="1"/>
  <c r="R705" i="2" a="1"/>
  <c r="R705" i="2" s="1"/>
  <c r="R706" i="2" a="1"/>
  <c r="R706" i="2"/>
  <c r="R707" i="2" a="1"/>
  <c r="R707" i="2" s="1"/>
  <c r="R708" i="2" a="1"/>
  <c r="R708" i="2" s="1"/>
  <c r="R709" i="2" a="1"/>
  <c r="R709" i="2" s="1"/>
  <c r="R710" i="2" a="1"/>
  <c r="R710" i="2"/>
  <c r="R711" i="2" a="1"/>
  <c r="R711" i="2" s="1"/>
  <c r="R712" i="2" a="1"/>
  <c r="R712" i="2" s="1"/>
  <c r="R713" i="2" a="1"/>
  <c r="R713" i="2" s="1"/>
  <c r="R714" i="2" a="1"/>
  <c r="R714" i="2"/>
  <c r="R715" i="2" a="1"/>
  <c r="R715" i="2" s="1"/>
  <c r="R716" i="2" a="1"/>
  <c r="R716" i="2" s="1"/>
  <c r="R717" i="2" a="1"/>
  <c r="R717" i="2" s="1"/>
  <c r="R718" i="2" a="1"/>
  <c r="R718" i="2"/>
  <c r="R719" i="2" a="1"/>
  <c r="R719" i="2" s="1"/>
  <c r="R720" i="2" a="1"/>
  <c r="R720" i="2" s="1"/>
  <c r="R721" i="2" a="1"/>
  <c r="R721" i="2" s="1"/>
  <c r="R722" i="2" a="1"/>
  <c r="R722" i="2"/>
  <c r="R723" i="2" a="1"/>
  <c r="R723" i="2" s="1"/>
  <c r="R724" i="2" a="1"/>
  <c r="R724" i="2" s="1"/>
  <c r="R725" i="2" a="1"/>
  <c r="R725" i="2" s="1"/>
  <c r="R726" i="2" a="1"/>
  <c r="R726" i="2"/>
  <c r="R727" i="2" a="1"/>
  <c r="R727" i="2" s="1"/>
  <c r="R728" i="2" a="1"/>
  <c r="R728" i="2" s="1"/>
  <c r="R729" i="2" a="1"/>
  <c r="R729" i="2" s="1"/>
  <c r="R730" i="2" a="1"/>
  <c r="R730" i="2"/>
  <c r="R731" i="2" a="1"/>
  <c r="R731" i="2" s="1"/>
  <c r="R732" i="2" a="1"/>
  <c r="R732" i="2" s="1"/>
  <c r="R733" i="2" a="1"/>
  <c r="R733" i="2" s="1"/>
  <c r="R734" i="2" a="1"/>
  <c r="R734" i="2" s="1"/>
  <c r="R735" i="2" a="1"/>
  <c r="R735" i="2" s="1"/>
  <c r="R736" i="2" a="1"/>
  <c r="R736" i="2" s="1"/>
  <c r="R737" i="2" a="1"/>
  <c r="R737" i="2" s="1"/>
  <c r="R738" i="2" a="1"/>
  <c r="R738" i="2" s="1"/>
  <c r="R739" i="2" a="1"/>
  <c r="R739" i="2" s="1"/>
  <c r="R740" i="2" a="1"/>
  <c r="R740" i="2" s="1"/>
  <c r="R741" i="2" a="1"/>
  <c r="R741" i="2" s="1"/>
  <c r="R742" i="2" a="1"/>
  <c r="R742" i="2" s="1"/>
  <c r="R743" i="2" a="1"/>
  <c r="R743" i="2" s="1"/>
  <c r="R744" i="2" a="1"/>
  <c r="R744" i="2" s="1"/>
  <c r="R745" i="2" a="1"/>
  <c r="R745" i="2" s="1"/>
  <c r="R746" i="2" a="1"/>
  <c r="R746" i="2"/>
  <c r="R747" i="2" a="1"/>
  <c r="R747" i="2" s="1"/>
  <c r="R748" i="2" a="1"/>
  <c r="R748" i="2" s="1"/>
  <c r="R749" i="2" a="1"/>
  <c r="R749" i="2" s="1"/>
  <c r="R750" i="2" a="1"/>
  <c r="R750" i="2" s="1"/>
  <c r="R751" i="2" a="1"/>
  <c r="R751" i="2" s="1"/>
  <c r="R752" i="2" a="1"/>
  <c r="R752" i="2" s="1"/>
  <c r="R753" i="2" a="1"/>
  <c r="R753" i="2" s="1"/>
  <c r="R754" i="2" a="1"/>
  <c r="R754" i="2"/>
  <c r="R755" i="2" a="1"/>
  <c r="R755" i="2" s="1"/>
  <c r="R756" i="2" a="1"/>
  <c r="R756" i="2" s="1"/>
  <c r="R757" i="2" a="1"/>
  <c r="R757" i="2" s="1"/>
  <c r="R758" i="2" a="1"/>
  <c r="R758" i="2" s="1"/>
  <c r="R759" i="2" a="1"/>
  <c r="R759" i="2" s="1"/>
  <c r="R760" i="2" a="1"/>
  <c r="R760" i="2" s="1"/>
  <c r="R761" i="2" a="1"/>
  <c r="R761" i="2" s="1"/>
  <c r="R762" i="2" a="1"/>
  <c r="R762" i="2"/>
  <c r="R763" i="2" a="1"/>
  <c r="R763" i="2" s="1"/>
  <c r="R764" i="2" a="1"/>
  <c r="R764" i="2" s="1"/>
  <c r="R765" i="2" a="1"/>
  <c r="R765" i="2" s="1"/>
  <c r="R766" i="2" a="1"/>
  <c r="R766" i="2" s="1"/>
  <c r="R767" i="2" a="1"/>
  <c r="R767" i="2" s="1"/>
  <c r="R768" i="2" a="1"/>
  <c r="R768" i="2" s="1"/>
  <c r="R769" i="2" a="1"/>
  <c r="R769" i="2" s="1"/>
  <c r="R770" i="2" a="1"/>
  <c r="R770" i="2" s="1"/>
  <c r="R771" i="2" a="1"/>
  <c r="R771" i="2" s="1"/>
  <c r="R772" i="2" a="1"/>
  <c r="R772" i="2" s="1"/>
  <c r="R773" i="2" a="1"/>
  <c r="R773" i="2" s="1"/>
  <c r="R774" i="2" a="1"/>
  <c r="R774" i="2" s="1"/>
  <c r="R775" i="2" a="1"/>
  <c r="R775" i="2" s="1"/>
  <c r="R776" i="2" a="1"/>
  <c r="R776" i="2" s="1"/>
  <c r="R777" i="2" a="1"/>
  <c r="R777" i="2" s="1"/>
  <c r="R778" i="2" a="1"/>
  <c r="R778" i="2"/>
  <c r="R779" i="2" a="1"/>
  <c r="R779" i="2" s="1"/>
  <c r="R780" i="2" a="1"/>
  <c r="R780" i="2" s="1"/>
  <c r="R781" i="2" a="1"/>
  <c r="R781" i="2" s="1"/>
  <c r="R782" i="2" a="1"/>
  <c r="R782" i="2" s="1"/>
  <c r="R783" i="2" a="1"/>
  <c r="R783" i="2" s="1"/>
  <c r="R784" i="2" a="1"/>
  <c r="R784" i="2" s="1"/>
  <c r="R785" i="2" a="1"/>
  <c r="R785" i="2" s="1"/>
  <c r="R786" i="2" a="1"/>
  <c r="R786" i="2"/>
  <c r="R787" i="2" a="1"/>
  <c r="R787" i="2" s="1"/>
  <c r="R788" i="2" a="1"/>
  <c r="R788" i="2" s="1"/>
  <c r="R789" i="2" a="1"/>
  <c r="R789" i="2" s="1"/>
  <c r="R790" i="2" a="1"/>
  <c r="R790" i="2" s="1"/>
  <c r="R791" i="2" a="1"/>
  <c r="R791" i="2" s="1"/>
  <c r="R792" i="2" a="1"/>
  <c r="R792" i="2" s="1"/>
  <c r="R793" i="2" a="1"/>
  <c r="R793" i="2" s="1"/>
  <c r="R794" i="2" a="1"/>
  <c r="R794" i="2"/>
  <c r="R795" i="2" a="1"/>
  <c r="R795" i="2" s="1"/>
  <c r="R796" i="2" a="1"/>
  <c r="R796" i="2" s="1"/>
  <c r="R797" i="2" a="1"/>
  <c r="R797" i="2" s="1"/>
  <c r="R798" i="2" a="1"/>
  <c r="R798" i="2" s="1"/>
  <c r="R799" i="2" a="1"/>
  <c r="R799" i="2" s="1"/>
  <c r="R800" i="2" a="1"/>
  <c r="R800" i="2" s="1"/>
  <c r="R801" i="2" a="1"/>
  <c r="R801" i="2" s="1"/>
  <c r="R802" i="2" a="1"/>
  <c r="R802" i="2" s="1"/>
  <c r="R803" i="2" a="1"/>
  <c r="R803" i="2" s="1"/>
  <c r="R804" i="2" a="1"/>
  <c r="R804" i="2" s="1"/>
  <c r="R805" i="2" a="1"/>
  <c r="R805" i="2" s="1"/>
  <c r="R806" i="2" a="1"/>
  <c r="R806" i="2" s="1"/>
  <c r="R807" i="2" a="1"/>
  <c r="R807" i="2" s="1"/>
  <c r="R808" i="2" a="1"/>
  <c r="R808" i="2" s="1"/>
  <c r="R809" i="2" a="1"/>
  <c r="R809" i="2" s="1"/>
  <c r="R810" i="2" a="1"/>
  <c r="R810" i="2"/>
  <c r="R811" i="2" a="1"/>
  <c r="R811" i="2" s="1"/>
  <c r="R812" i="2" a="1"/>
  <c r="R812" i="2" s="1"/>
  <c r="R813" i="2" a="1"/>
  <c r="R813" i="2" s="1"/>
  <c r="R814" i="2" a="1"/>
  <c r="R814" i="2" s="1"/>
  <c r="R815" i="2" a="1"/>
  <c r="R815" i="2" s="1"/>
  <c r="R816" i="2" a="1"/>
  <c r="R816" i="2" s="1"/>
  <c r="R817" i="2" a="1"/>
  <c r="R817" i="2" s="1"/>
  <c r="R818" i="2" a="1"/>
  <c r="R818" i="2"/>
  <c r="R819" i="2" a="1"/>
  <c r="R819" i="2" s="1"/>
  <c r="R820" i="2" a="1"/>
  <c r="R820" i="2" s="1"/>
  <c r="R821" i="2" a="1"/>
  <c r="R821" i="2" s="1"/>
  <c r="R822" i="2" a="1"/>
  <c r="R822" i="2" s="1"/>
  <c r="R823" i="2" a="1"/>
  <c r="R823" i="2" s="1"/>
  <c r="R824" i="2" a="1"/>
  <c r="R824" i="2" s="1"/>
  <c r="R825" i="2" a="1"/>
  <c r="R825" i="2" s="1"/>
  <c r="R826" i="2" a="1"/>
  <c r="R826" i="2"/>
  <c r="R827" i="2" a="1"/>
  <c r="R827" i="2" s="1"/>
  <c r="R828" i="2" a="1"/>
  <c r="R828" i="2" s="1"/>
  <c r="R829" i="2" a="1"/>
  <c r="R829" i="2" s="1"/>
  <c r="R830" i="2" a="1"/>
  <c r="R830" i="2" s="1"/>
  <c r="R831" i="2" a="1"/>
  <c r="R831" i="2" s="1"/>
  <c r="R832" i="2" a="1"/>
  <c r="R832" i="2" s="1"/>
  <c r="R833" i="2" a="1"/>
  <c r="R833" i="2" s="1"/>
  <c r="R834" i="2" a="1"/>
  <c r="R834" i="2" s="1"/>
  <c r="R835" i="2" a="1"/>
  <c r="R835" i="2" s="1"/>
  <c r="R836" i="2" a="1"/>
  <c r="R836" i="2" s="1"/>
  <c r="R837" i="2" a="1"/>
  <c r="R837" i="2" s="1"/>
  <c r="R838" i="2" a="1"/>
  <c r="R838" i="2" s="1"/>
  <c r="R839" i="2" a="1"/>
  <c r="R839" i="2" s="1"/>
  <c r="R840" i="2" a="1"/>
  <c r="R840" i="2" s="1"/>
  <c r="R841" i="2" a="1"/>
  <c r="R841" i="2" s="1"/>
  <c r="R842" i="2" a="1"/>
  <c r="R842" i="2"/>
  <c r="R843" i="2" a="1"/>
  <c r="R843" i="2" s="1"/>
  <c r="R844" i="2" a="1"/>
  <c r="R844" i="2" s="1"/>
  <c r="R845" i="2" a="1"/>
  <c r="R845" i="2" s="1"/>
  <c r="R846" i="2" a="1"/>
  <c r="R846" i="2" s="1"/>
  <c r="R847" i="2" a="1"/>
  <c r="R847" i="2" s="1"/>
  <c r="R848" i="2" a="1"/>
  <c r="R848" i="2" s="1"/>
  <c r="R849" i="2" a="1"/>
  <c r="R849" i="2" s="1"/>
  <c r="R850" i="2" a="1"/>
  <c r="R850" i="2"/>
  <c r="R851" i="2" a="1"/>
  <c r="R851" i="2" s="1"/>
  <c r="R852" i="2" a="1"/>
  <c r="R852" i="2" s="1"/>
  <c r="R853" i="2" a="1"/>
  <c r="R853" i="2" s="1"/>
  <c r="R854" i="2" a="1"/>
  <c r="R854" i="2" s="1"/>
  <c r="R855" i="2" a="1"/>
  <c r="R855" i="2" s="1"/>
  <c r="R856" i="2" a="1"/>
  <c r="R856" i="2" s="1"/>
  <c r="R857" i="2" a="1"/>
  <c r="R857" i="2" s="1"/>
  <c r="R858" i="2" a="1"/>
  <c r="R858" i="2"/>
  <c r="R859" i="2" a="1"/>
  <c r="R859" i="2" s="1"/>
  <c r="R860" i="2" a="1"/>
  <c r="R860" i="2" s="1"/>
  <c r="R861" i="2" a="1"/>
  <c r="R861" i="2" s="1"/>
  <c r="R862" i="2" a="1"/>
  <c r="R862" i="2" s="1"/>
  <c r="R863" i="2" a="1"/>
  <c r="R863" i="2" s="1"/>
  <c r="R864" i="2" a="1"/>
  <c r="R864" i="2" s="1"/>
  <c r="R865" i="2" a="1"/>
  <c r="R865" i="2" s="1"/>
  <c r="R866" i="2" a="1"/>
  <c r="R866" i="2" s="1"/>
  <c r="R867" i="2" a="1"/>
  <c r="R867" i="2" s="1"/>
  <c r="R868" i="2" a="1"/>
  <c r="R868" i="2" s="1"/>
  <c r="R869" i="2" a="1"/>
  <c r="R869" i="2" s="1"/>
  <c r="R870" i="2" a="1"/>
  <c r="R870" i="2" s="1"/>
  <c r="R871" i="2" a="1"/>
  <c r="R871" i="2" s="1"/>
  <c r="R872" i="2" a="1"/>
  <c r="R872" i="2" s="1"/>
  <c r="R873" i="2" a="1"/>
  <c r="R873" i="2" s="1"/>
  <c r="R874" i="2" a="1"/>
  <c r="R874" i="2"/>
  <c r="R875" i="2" a="1"/>
  <c r="R875" i="2" s="1"/>
  <c r="R876" i="2" a="1"/>
  <c r="R876" i="2" s="1"/>
  <c r="R877" i="2" a="1"/>
  <c r="R877" i="2" s="1"/>
  <c r="R878" i="2" a="1"/>
  <c r="R878" i="2" s="1"/>
  <c r="R879" i="2" a="1"/>
  <c r="R879" i="2" s="1"/>
  <c r="R880" i="2" a="1"/>
  <c r="R880" i="2" s="1"/>
  <c r="R881" i="2" a="1"/>
  <c r="R881" i="2" s="1"/>
  <c r="R882" i="2" a="1"/>
  <c r="R882" i="2"/>
  <c r="R883" i="2" a="1"/>
  <c r="R883" i="2" s="1"/>
  <c r="R884" i="2" a="1"/>
  <c r="R884" i="2" s="1"/>
  <c r="R885" i="2" a="1"/>
  <c r="R885" i="2" s="1"/>
  <c r="R886" i="2" a="1"/>
  <c r="R886" i="2" s="1"/>
  <c r="R887" i="2" a="1"/>
  <c r="R887" i="2" s="1"/>
  <c r="R888" i="2" a="1"/>
  <c r="R888" i="2" s="1"/>
  <c r="R889" i="2" a="1"/>
  <c r="R889" i="2" s="1"/>
  <c r="R890" i="2" a="1"/>
  <c r="R890" i="2"/>
  <c r="R891" i="2" a="1"/>
  <c r="R891" i="2" s="1"/>
  <c r="R892" i="2" a="1"/>
  <c r="R892" i="2" s="1"/>
  <c r="R893" i="2" a="1"/>
  <c r="R893" i="2" s="1"/>
  <c r="R894" i="2" a="1"/>
  <c r="R894" i="2"/>
  <c r="R895" i="2" a="1"/>
  <c r="R895" i="2" s="1"/>
  <c r="R896" i="2" a="1"/>
  <c r="R896" i="2" s="1"/>
  <c r="R897" i="2" a="1"/>
  <c r="R897" i="2" s="1"/>
  <c r="R898" i="2" a="1"/>
  <c r="R898" i="2" s="1"/>
  <c r="R899" i="2" a="1"/>
  <c r="R899" i="2" s="1"/>
  <c r="R900" i="2" a="1"/>
  <c r="R900" i="2" s="1"/>
  <c r="R901" i="2" a="1"/>
  <c r="R901" i="2" s="1"/>
  <c r="R902" i="2" a="1"/>
  <c r="R902" i="2" s="1"/>
  <c r="R903" i="2" a="1"/>
  <c r="R903" i="2" s="1"/>
  <c r="R904" i="2" a="1"/>
  <c r="R904" i="2" s="1"/>
  <c r="R905" i="2" a="1"/>
  <c r="R905" i="2" s="1"/>
  <c r="R906" i="2" a="1"/>
  <c r="R906" i="2"/>
  <c r="R907" i="2" a="1"/>
  <c r="R907" i="2" s="1"/>
  <c r="R908" i="2" a="1"/>
  <c r="R908" i="2" s="1"/>
  <c r="R909" i="2" a="1"/>
  <c r="R909" i="2" s="1"/>
  <c r="R910" i="2" a="1"/>
  <c r="R910" i="2" s="1"/>
  <c r="R911" i="2" a="1"/>
  <c r="R911" i="2" s="1"/>
  <c r="R912" i="2" a="1"/>
  <c r="R912" i="2" s="1"/>
  <c r="R913" i="2" a="1"/>
  <c r="R913" i="2" s="1"/>
  <c r="R914" i="2" a="1"/>
  <c r="R914" i="2"/>
  <c r="R915" i="2" a="1"/>
  <c r="R915" i="2" s="1"/>
  <c r="R916" i="2" a="1"/>
  <c r="R916" i="2" s="1"/>
  <c r="R917" i="2" a="1"/>
  <c r="R917" i="2" s="1"/>
  <c r="R918" i="2" a="1"/>
  <c r="R918" i="2" s="1"/>
  <c r="R919" i="2" a="1"/>
  <c r="R919" i="2" s="1"/>
  <c r="R920" i="2" a="1"/>
  <c r="R920" i="2" s="1"/>
  <c r="R921" i="2" a="1"/>
  <c r="R921" i="2" s="1"/>
  <c r="R922" i="2" a="1"/>
  <c r="R922" i="2"/>
  <c r="R923" i="2" a="1"/>
  <c r="R923" i="2" s="1"/>
  <c r="R924" i="2" a="1"/>
  <c r="R924" i="2" s="1"/>
  <c r="R925" i="2" a="1"/>
  <c r="R925" i="2" s="1"/>
  <c r="R926" i="2" a="1"/>
  <c r="R926" i="2"/>
  <c r="R927" i="2" a="1"/>
  <c r="R927" i="2" s="1"/>
  <c r="R928" i="2" a="1"/>
  <c r="R928" i="2" s="1"/>
  <c r="R929" i="2" a="1"/>
  <c r="R929" i="2" s="1"/>
  <c r="R930" i="2" a="1"/>
  <c r="R930" i="2" s="1"/>
  <c r="R931" i="2" a="1"/>
  <c r="R931" i="2" s="1"/>
  <c r="R932" i="2" a="1"/>
  <c r="R932" i="2" s="1"/>
  <c r="R933" i="2" a="1"/>
  <c r="R933" i="2" s="1"/>
  <c r="R934" i="2" a="1"/>
  <c r="R934" i="2" s="1"/>
  <c r="R935" i="2" a="1"/>
  <c r="R935" i="2" s="1"/>
  <c r="R936" i="2" a="1"/>
  <c r="R936" i="2" s="1"/>
  <c r="R937" i="2" a="1"/>
  <c r="R937" i="2"/>
  <c r="R938" i="2" a="1"/>
  <c r="R938" i="2" s="1"/>
  <c r="R939" i="2" a="1"/>
  <c r="R939" i="2" s="1"/>
  <c r="R940" i="2" a="1"/>
  <c r="R940" i="2" s="1"/>
  <c r="R941" i="2" a="1"/>
  <c r="R941" i="2" s="1"/>
  <c r="R942" i="2" a="1"/>
  <c r="R942" i="2"/>
  <c r="R943" i="2" a="1"/>
  <c r="R943" i="2" s="1"/>
  <c r="R944" i="2" a="1"/>
  <c r="R944" i="2" s="1"/>
  <c r="R945" i="2" a="1"/>
  <c r="R945" i="2" s="1"/>
  <c r="R946" i="2" a="1"/>
  <c r="R946" i="2" s="1"/>
  <c r="R947" i="2" a="1"/>
  <c r="R947" i="2" s="1"/>
  <c r="R948" i="2" a="1"/>
  <c r="R948" i="2" s="1"/>
  <c r="R949" i="2" a="1"/>
  <c r="R949" i="2" s="1"/>
  <c r="R950" i="2" a="1"/>
  <c r="R950" i="2" s="1"/>
  <c r="R951" i="2" a="1"/>
  <c r="R951" i="2" s="1"/>
  <c r="R952" i="2" a="1"/>
  <c r="R952" i="2" s="1"/>
  <c r="R953" i="2" a="1"/>
  <c r="R953" i="2"/>
  <c r="R954" i="2" a="1"/>
  <c r="R954" i="2" s="1"/>
  <c r="R955" i="2" a="1"/>
  <c r="R955" i="2" s="1"/>
  <c r="R956" i="2" a="1"/>
  <c r="R956" i="2" s="1"/>
  <c r="R957" i="2" a="1"/>
  <c r="R957" i="2" s="1"/>
  <c r="R958" i="2" a="1"/>
  <c r="R958" i="2"/>
  <c r="R959" i="2" a="1"/>
  <c r="R959" i="2" s="1"/>
  <c r="R960" i="2" a="1"/>
  <c r="R960" i="2" s="1"/>
  <c r="R961" i="2" a="1"/>
  <c r="R961" i="2" s="1"/>
  <c r="R962" i="2" a="1"/>
  <c r="R962" i="2" s="1"/>
  <c r="R963" i="2" a="1"/>
  <c r="R963" i="2" s="1"/>
  <c r="R964" i="2" a="1"/>
  <c r="R964" i="2" s="1"/>
  <c r="R965" i="2" a="1"/>
  <c r="R965" i="2" s="1"/>
  <c r="R966" i="2" a="1"/>
  <c r="R966" i="2" s="1"/>
  <c r="R967" i="2" a="1"/>
  <c r="R967" i="2" s="1"/>
  <c r="R968" i="2" a="1"/>
  <c r="R968" i="2"/>
  <c r="R969" i="2" a="1"/>
  <c r="R969" i="2"/>
  <c r="R970" i="2" a="1"/>
  <c r="R970" i="2"/>
  <c r="R971" i="2" a="1"/>
  <c r="R971" i="2"/>
  <c r="R972" i="2" a="1"/>
  <c r="R972" i="2"/>
  <c r="R973" i="2" a="1"/>
  <c r="R973" i="2"/>
  <c r="R974" i="2" a="1"/>
  <c r="R974" i="2"/>
  <c r="R975" i="2" a="1"/>
  <c r="R975" i="2"/>
  <c r="R976" i="2" a="1"/>
  <c r="R976" i="2"/>
  <c r="R977" i="2" a="1"/>
  <c r="R977" i="2"/>
  <c r="R978" i="2" a="1"/>
  <c r="R978" i="2"/>
  <c r="R979" i="2" a="1"/>
  <c r="R979" i="2" s="1"/>
  <c r="R980" i="2" a="1"/>
  <c r="R980" i="2"/>
  <c r="R981" i="2" a="1"/>
  <c r="R981" i="2"/>
  <c r="R982" i="2" a="1"/>
  <c r="R982" i="2"/>
  <c r="R983" i="2" a="1"/>
  <c r="R983" i="2" s="1"/>
  <c r="R984" i="2" a="1"/>
  <c r="R984" i="2"/>
  <c r="R985" i="2" a="1"/>
  <c r="R985" i="2"/>
  <c r="R986" i="2" a="1"/>
  <c r="R986" i="2"/>
  <c r="R987" i="2" a="1"/>
  <c r="R987" i="2" s="1"/>
  <c r="R988" i="2" a="1"/>
  <c r="R988" i="2"/>
  <c r="R989" i="2" a="1"/>
  <c r="R989" i="2"/>
  <c r="R990" i="2" a="1"/>
  <c r="R990" i="2"/>
  <c r="R991" i="2" a="1"/>
  <c r="R991" i="2" s="1"/>
  <c r="R992" i="2" a="1"/>
  <c r="R992" i="2"/>
  <c r="R993" i="2" a="1"/>
  <c r="R993" i="2"/>
  <c r="R994" i="2" a="1"/>
  <c r="R994" i="2"/>
  <c r="R995" i="2" a="1"/>
  <c r="R995" i="2" s="1"/>
  <c r="R996" i="2" a="1"/>
  <c r="R996" i="2"/>
  <c r="R997" i="2" a="1"/>
  <c r="R997" i="2" s="1"/>
  <c r="R998" i="2" a="1"/>
  <c r="R998" i="2"/>
  <c r="R999" i="2" a="1"/>
  <c r="R999" i="2" s="1"/>
  <c r="R1000" i="2" a="1"/>
  <c r="R1000" i="2"/>
  <c r="R1001" i="2" a="1"/>
  <c r="R1001" i="2" s="1"/>
  <c r="R1002" i="2" a="1"/>
  <c r="R1002" i="2"/>
  <c r="R1003" i="2" a="1"/>
  <c r="R1003" i="2" s="1"/>
  <c r="R1004" i="2" a="1"/>
  <c r="R1004" i="2" s="1"/>
  <c r="R1005" i="2" a="1"/>
  <c r="R1005" i="2" s="1"/>
  <c r="R1006" i="2" a="1"/>
  <c r="R1006" i="2"/>
  <c r="R1007" i="2" a="1"/>
  <c r="R1007" i="2" s="1"/>
  <c r="R1008" i="2" a="1"/>
  <c r="R1008" i="2" s="1"/>
  <c r="R1009" i="2" a="1"/>
  <c r="R1009" i="2" s="1"/>
  <c r="R1010" i="2" a="1"/>
  <c r="R1010" i="2"/>
  <c r="R1011" i="2" a="1"/>
  <c r="R1011" i="2" s="1"/>
  <c r="R1012" i="2" a="1"/>
  <c r="R1012" i="2" s="1"/>
  <c r="R1013" i="2" a="1"/>
  <c r="R1013" i="2"/>
  <c r="R1014" i="2" a="1"/>
  <c r="R1014" i="2"/>
  <c r="R1015" i="2" a="1"/>
  <c r="R1015" i="2" s="1"/>
  <c r="R1016" i="2" a="1"/>
  <c r="R1016" i="2" s="1"/>
  <c r="R1017" i="2" a="1"/>
  <c r="R1017" i="2" s="1"/>
  <c r="R1018" i="2" a="1"/>
  <c r="R1018" i="2"/>
  <c r="R1019" i="2" a="1"/>
  <c r="R1019" i="2" s="1"/>
  <c r="R1020" i="2" a="1"/>
  <c r="R1020" i="2" s="1"/>
  <c r="R1021" i="2" a="1"/>
  <c r="R1021" i="2" s="1"/>
  <c r="R1022" i="2" a="1"/>
  <c r="R1022" i="2"/>
  <c r="R1023" i="2" a="1"/>
  <c r="R1023" i="2" s="1"/>
  <c r="R1024" i="2" a="1"/>
  <c r="R1024" i="2" s="1"/>
  <c r="R1025" i="2" a="1"/>
  <c r="R1025" i="2" s="1"/>
  <c r="R1026" i="2" a="1"/>
  <c r="R1026" i="2"/>
  <c r="R1027" i="2" a="1"/>
  <c r="R1027" i="2" s="1"/>
  <c r="R1028" i="2" a="1"/>
  <c r="R1028" i="2" s="1"/>
  <c r="R1029" i="2" a="1"/>
  <c r="R1029" i="2"/>
  <c r="R1030" i="2" a="1"/>
  <c r="R1030" i="2" s="1"/>
  <c r="R1031" i="2" a="1"/>
  <c r="R1031" i="2" s="1"/>
  <c r="R1032" i="2" a="1"/>
  <c r="R1032" i="2" s="1"/>
  <c r="R1033" i="2" a="1"/>
  <c r="R1033" i="2" s="1"/>
  <c r="R1034" i="2" a="1"/>
  <c r="R1034" i="2"/>
  <c r="R1035" i="2" a="1"/>
  <c r="R1035" i="2" s="1"/>
  <c r="R1036" i="2" a="1"/>
  <c r="R1036" i="2" s="1"/>
  <c r="R1037" i="2" a="1"/>
  <c r="R1037" i="2" s="1"/>
  <c r="R1038" i="2" a="1"/>
  <c r="R1038" i="2" s="1"/>
  <c r="R1039" i="2" a="1"/>
  <c r="R1039" i="2" s="1"/>
  <c r="R1040" i="2" a="1"/>
  <c r="R1040" i="2" s="1"/>
  <c r="R1041" i="2" a="1"/>
  <c r="R1041" i="2" s="1"/>
  <c r="R1042" i="2" a="1"/>
  <c r="R1042" i="2" s="1"/>
  <c r="R1043" i="2" a="1"/>
  <c r="R1043" i="2" s="1"/>
  <c r="R1044" i="2" a="1"/>
  <c r="R1044" i="2" s="1"/>
  <c r="R1045" i="2" a="1"/>
  <c r="R1045" i="2"/>
  <c r="R1046" i="2" a="1"/>
  <c r="R1046" i="2" s="1"/>
  <c r="R1047" i="2" a="1"/>
  <c r="R1047" i="2" s="1"/>
  <c r="R1048" i="2" a="1"/>
  <c r="R1048" i="2" s="1"/>
  <c r="R1049" i="2" a="1"/>
  <c r="R1049" i="2" s="1"/>
  <c r="R1050" i="2" a="1"/>
  <c r="R1050" i="2" s="1"/>
  <c r="R1051" i="2" a="1"/>
  <c r="R1051" i="2" s="1"/>
  <c r="R1052" i="2" a="1"/>
  <c r="R1052" i="2" s="1"/>
  <c r="R1053" i="2" a="1"/>
  <c r="R1053" i="2" s="1"/>
  <c r="R1054" i="2" a="1"/>
  <c r="R1054" i="2" s="1"/>
  <c r="R1055" i="2" a="1"/>
  <c r="R1055" i="2" s="1"/>
  <c r="R1056" i="2" a="1"/>
  <c r="R1056" i="2" s="1"/>
  <c r="R1057" i="2" a="1"/>
  <c r="R1057" i="2" s="1"/>
  <c r="R1058" i="2" a="1"/>
  <c r="R1058" i="2" s="1"/>
  <c r="R1059" i="2" a="1"/>
  <c r="R1059" i="2" s="1"/>
  <c r="R1060" i="2" a="1"/>
  <c r="R1060" i="2" s="1"/>
  <c r="R1061" i="2" a="1"/>
  <c r="R1061" i="2" s="1"/>
  <c r="R1062" i="2" a="1"/>
  <c r="R1062" i="2" s="1"/>
  <c r="R1063" i="2" a="1"/>
  <c r="R1063" i="2" s="1"/>
  <c r="R1064" i="2" a="1"/>
  <c r="R1064" i="2" s="1"/>
  <c r="R1065" i="2" a="1"/>
  <c r="R1065" i="2" s="1"/>
  <c r="R1066" i="2" a="1"/>
  <c r="R1066" i="2" s="1"/>
  <c r="R1067" i="2" a="1"/>
  <c r="R1067" i="2" s="1"/>
  <c r="R1068" i="2" a="1"/>
  <c r="R1068" i="2" s="1"/>
  <c r="R1069" i="2" a="1"/>
  <c r="R1069" i="2" s="1"/>
  <c r="R1070" i="2" a="1"/>
  <c r="R1070" i="2" s="1"/>
  <c r="R1071" i="2" a="1"/>
  <c r="R1071" i="2" s="1"/>
  <c r="R1072" i="2" a="1"/>
  <c r="R1072" i="2" s="1"/>
  <c r="R1073" i="2" a="1"/>
  <c r="R1073" i="2" s="1"/>
  <c r="R1074" i="2" a="1"/>
  <c r="R1074" i="2" s="1"/>
  <c r="R1075" i="2" a="1"/>
  <c r="R1075" i="2" s="1"/>
  <c r="R1076" i="2" a="1"/>
  <c r="R1076" i="2" s="1"/>
  <c r="R1077" i="2" a="1"/>
  <c r="R1077" i="2" s="1"/>
  <c r="R1078" i="2" a="1"/>
  <c r="R1078" i="2" s="1"/>
  <c r="R1079" i="2" a="1"/>
  <c r="R1079" i="2" s="1"/>
  <c r="R1080" i="2" a="1"/>
  <c r="R1080" i="2" s="1"/>
  <c r="R1081" i="2" a="1"/>
  <c r="R1081" i="2" s="1"/>
  <c r="R1082" i="2" a="1"/>
  <c r="R1082" i="2" s="1"/>
  <c r="R1083" i="2" a="1"/>
  <c r="R1083" i="2" s="1"/>
  <c r="R1084" i="2" a="1"/>
  <c r="R1084" i="2" s="1"/>
  <c r="R1085" i="2" a="1"/>
  <c r="R1085" i="2" s="1"/>
  <c r="R1086" i="2" a="1"/>
  <c r="R1086" i="2" s="1"/>
  <c r="R1087" i="2" a="1"/>
  <c r="R1087" i="2" s="1"/>
  <c r="R1088" i="2" a="1"/>
  <c r="R1088" i="2" s="1"/>
  <c r="R1089" i="2" a="1"/>
  <c r="R1089" i="2" s="1"/>
  <c r="R1090" i="2" a="1"/>
  <c r="R1090" i="2" s="1"/>
  <c r="R1091" i="2" a="1"/>
  <c r="R1091" i="2" s="1"/>
  <c r="R1092" i="2" a="1"/>
  <c r="R1092" i="2" s="1"/>
  <c r="R1093" i="2" a="1"/>
  <c r="R1093" i="2" s="1"/>
  <c r="R1094" i="2" a="1"/>
  <c r="R1094" i="2" s="1"/>
  <c r="R1095" i="2" a="1"/>
  <c r="R1095" i="2" s="1"/>
  <c r="R1096" i="2" a="1"/>
  <c r="R1096" i="2" s="1"/>
  <c r="R1097" i="2" a="1"/>
  <c r="R1097" i="2" s="1"/>
  <c r="R1098" i="2" a="1"/>
  <c r="R1098" i="2" s="1"/>
  <c r="R1099" i="2" a="1"/>
  <c r="R1099" i="2" s="1"/>
  <c r="R1100" i="2" a="1"/>
  <c r="R1100" i="2" s="1"/>
  <c r="R1101" i="2" a="1"/>
  <c r="R1101" i="2" s="1"/>
  <c r="R1102" i="2" a="1"/>
  <c r="R1102" i="2" s="1"/>
  <c r="R1103" i="2" a="1"/>
  <c r="R1103" i="2" s="1"/>
  <c r="R1104" i="2" a="1"/>
  <c r="R1104" i="2" s="1"/>
  <c r="R1105" i="2" a="1"/>
  <c r="R1105" i="2" s="1"/>
  <c r="R1106" i="2" a="1"/>
  <c r="R1106" i="2" s="1"/>
  <c r="R1107" i="2" a="1"/>
  <c r="R1107" i="2" s="1"/>
  <c r="R1108" i="2" a="1"/>
  <c r="R1108" i="2" s="1"/>
  <c r="R1109" i="2" a="1"/>
  <c r="R1109" i="2" s="1"/>
  <c r="R1110" i="2" a="1"/>
  <c r="R1110" i="2" s="1"/>
  <c r="R1111" i="2" a="1"/>
  <c r="R1111" i="2" s="1"/>
  <c r="R1112" i="2" a="1"/>
  <c r="R1112" i="2" s="1"/>
  <c r="R1113" i="2" a="1"/>
  <c r="R1113" i="2" s="1"/>
  <c r="R1114" i="2" a="1"/>
  <c r="R1114" i="2" s="1"/>
  <c r="R1115" i="2" a="1"/>
  <c r="R1115" i="2" s="1"/>
  <c r="R1116" i="2" a="1"/>
  <c r="R1116" i="2" s="1"/>
  <c r="R1117" i="2" a="1"/>
  <c r="R1117" i="2" s="1"/>
  <c r="R1118" i="2" a="1"/>
  <c r="R1118" i="2" s="1"/>
  <c r="R1119" i="2" a="1"/>
  <c r="R1119" i="2" s="1"/>
  <c r="R1120" i="2" a="1"/>
  <c r="R1120" i="2" s="1"/>
  <c r="R1121" i="2" a="1"/>
  <c r="R1121" i="2" s="1"/>
  <c r="R1122" i="2" a="1"/>
  <c r="R1122" i="2" s="1"/>
  <c r="R1123" i="2" a="1"/>
  <c r="R1123" i="2" s="1"/>
  <c r="R1124" i="2" a="1"/>
  <c r="R1124" i="2" s="1"/>
  <c r="R1125" i="2" a="1"/>
  <c r="R1125" i="2" s="1"/>
  <c r="R1126" i="2" a="1"/>
  <c r="R1126" i="2" s="1"/>
  <c r="R1127" i="2" a="1"/>
  <c r="R1127" i="2" s="1"/>
  <c r="R1128" i="2" a="1"/>
  <c r="R1128" i="2" s="1"/>
  <c r="R1129" i="2" a="1"/>
  <c r="R1129" i="2" s="1"/>
  <c r="R1130" i="2" a="1"/>
  <c r="R1130" i="2" s="1"/>
  <c r="R1131" i="2" a="1"/>
  <c r="R1131" i="2" s="1"/>
  <c r="R1132" i="2" a="1"/>
  <c r="R1132" i="2" s="1"/>
  <c r="R1133" i="2" a="1"/>
  <c r="R1133" i="2" s="1"/>
  <c r="R1134" i="2" a="1"/>
  <c r="R1134" i="2" s="1"/>
  <c r="R1135" i="2" a="1"/>
  <c r="R1135" i="2" s="1"/>
  <c r="R1136" i="2" a="1"/>
  <c r="R1136" i="2" s="1"/>
  <c r="R1137" i="2" a="1"/>
  <c r="R1137" i="2" s="1"/>
  <c r="R1138" i="2" a="1"/>
  <c r="R1138" i="2" s="1"/>
  <c r="R1139" i="2" a="1"/>
  <c r="R1139" i="2" s="1"/>
  <c r="R1140" i="2" a="1"/>
  <c r="R1140" i="2" s="1"/>
  <c r="R1141" i="2" a="1"/>
  <c r="R1141" i="2" s="1"/>
  <c r="R1142" i="2" a="1"/>
  <c r="R1142" i="2" s="1"/>
  <c r="R1143" i="2" a="1"/>
  <c r="R1143" i="2" s="1"/>
  <c r="R1144" i="2" a="1"/>
  <c r="R1144" i="2" s="1"/>
  <c r="R1145" i="2" a="1"/>
  <c r="R1145" i="2" s="1"/>
  <c r="R1146" i="2" a="1"/>
  <c r="R1146" i="2" s="1"/>
  <c r="R1147" i="2" a="1"/>
  <c r="R1147" i="2" s="1"/>
  <c r="R1148" i="2" a="1"/>
  <c r="R1148" i="2" s="1"/>
  <c r="R1149" i="2" a="1"/>
  <c r="R1149" i="2" s="1"/>
  <c r="R1150" i="2" a="1"/>
  <c r="R1150" i="2" s="1"/>
  <c r="R1151" i="2" a="1"/>
  <c r="R1151" i="2" s="1"/>
  <c r="R1152" i="2" a="1"/>
  <c r="R1152" i="2" s="1"/>
  <c r="R1153" i="2" a="1"/>
  <c r="R1153" i="2" s="1"/>
  <c r="R1154" i="2" a="1"/>
  <c r="R1154" i="2" s="1"/>
  <c r="R1155" i="2" a="1"/>
  <c r="R1155" i="2" s="1"/>
  <c r="R1156" i="2" a="1"/>
  <c r="R1156" i="2" s="1"/>
  <c r="R1157" i="2" a="1"/>
  <c r="R1157" i="2" s="1"/>
  <c r="R1158" i="2" a="1"/>
  <c r="R1158" i="2" s="1"/>
  <c r="R1159" i="2" a="1"/>
  <c r="R1159" i="2" s="1"/>
  <c r="R1160" i="2" a="1"/>
  <c r="R1160" i="2" s="1"/>
  <c r="R1161" i="2" a="1"/>
  <c r="R1161" i="2" s="1"/>
  <c r="R1162" i="2" a="1"/>
  <c r="R1162" i="2" s="1"/>
  <c r="R1163" i="2" a="1"/>
  <c r="R1163" i="2" s="1"/>
  <c r="R1164" i="2" a="1"/>
  <c r="R1164" i="2" s="1"/>
  <c r="R1165" i="2" a="1"/>
  <c r="R1165" i="2" s="1"/>
  <c r="R1166" i="2" a="1"/>
  <c r="R1166" i="2" s="1"/>
  <c r="R1167" i="2" a="1"/>
  <c r="R1167" i="2" s="1"/>
  <c r="R1168" i="2" a="1"/>
  <c r="R1168" i="2" s="1"/>
  <c r="R1169" i="2" a="1"/>
  <c r="R1169" i="2" s="1"/>
  <c r="R1170" i="2" a="1"/>
  <c r="R1170" i="2" s="1"/>
  <c r="R1171" i="2" a="1"/>
  <c r="R1171" i="2" s="1"/>
  <c r="R1172" i="2" a="1"/>
  <c r="R1172" i="2" s="1"/>
  <c r="R1173" i="2" a="1"/>
  <c r="R1173" i="2" s="1"/>
  <c r="R1174" i="2" a="1"/>
  <c r="R1174" i="2" s="1"/>
  <c r="R1175" i="2" a="1"/>
  <c r="R1175" i="2" s="1"/>
  <c r="R1176" i="2" a="1"/>
  <c r="R1176" i="2" s="1"/>
  <c r="R1177" i="2" a="1"/>
  <c r="R1177" i="2" s="1"/>
  <c r="R1178" i="2" a="1"/>
  <c r="R1178" i="2" s="1"/>
  <c r="R1179" i="2" a="1"/>
  <c r="R1179" i="2" s="1"/>
  <c r="R1180" i="2" a="1"/>
  <c r="R1180" i="2" s="1"/>
  <c r="R1181" i="2" a="1"/>
  <c r="R1181" i="2" s="1"/>
  <c r="R1182" i="2" a="1"/>
  <c r="R1182" i="2" s="1"/>
  <c r="R1183" i="2" a="1"/>
  <c r="R1183" i="2" s="1"/>
  <c r="R1184" i="2" a="1"/>
  <c r="R1184" i="2" s="1"/>
  <c r="R1185" i="2" a="1"/>
  <c r="R1185" i="2" s="1"/>
  <c r="R1186" i="2" a="1"/>
  <c r="R1186" i="2" s="1"/>
  <c r="R1187" i="2" a="1"/>
  <c r="R1187" i="2" s="1"/>
  <c r="R1188" i="2" a="1"/>
  <c r="R1188" i="2" s="1"/>
  <c r="R1189" i="2" a="1"/>
  <c r="R1189" i="2" s="1"/>
  <c r="R1190" i="2" a="1"/>
  <c r="R1190" i="2" s="1"/>
  <c r="R1191" i="2" a="1"/>
  <c r="R1191" i="2" s="1"/>
  <c r="R1192" i="2" a="1"/>
  <c r="R1192" i="2" s="1"/>
  <c r="R1193" i="2" a="1"/>
  <c r="R1193" i="2" s="1"/>
  <c r="R1194" i="2" a="1"/>
  <c r="R1194" i="2" s="1"/>
  <c r="R1195" i="2" a="1"/>
  <c r="R1195" i="2" s="1"/>
  <c r="R1196" i="2" a="1"/>
  <c r="R1196" i="2" s="1"/>
  <c r="R1197" i="2" a="1"/>
  <c r="R1197" i="2" s="1"/>
  <c r="R1198" i="2" a="1"/>
  <c r="R1198" i="2" s="1"/>
  <c r="R1199" i="2" a="1"/>
  <c r="R1199" i="2" s="1"/>
  <c r="R1200" i="2" a="1"/>
  <c r="R1200" i="2" s="1"/>
  <c r="R1201" i="2" a="1"/>
  <c r="R1201" i="2" s="1"/>
  <c r="R1202" i="2" a="1"/>
  <c r="R1202" i="2" s="1"/>
  <c r="R1203" i="2" a="1"/>
  <c r="R1203" i="2" s="1"/>
  <c r="R1204" i="2" a="1"/>
  <c r="R1204" i="2" s="1"/>
  <c r="R1205" i="2" a="1"/>
  <c r="R1205" i="2" s="1"/>
  <c r="R1206" i="2" a="1"/>
  <c r="R1206" i="2" s="1"/>
  <c r="R1207" i="2" a="1"/>
  <c r="R1207" i="2" s="1"/>
  <c r="R1208" i="2" a="1"/>
  <c r="R1208" i="2" s="1"/>
  <c r="R1209" i="2" a="1"/>
  <c r="R1209" i="2" s="1"/>
  <c r="R1210" i="2" a="1"/>
  <c r="R1210" i="2" s="1"/>
  <c r="R1211" i="2" a="1"/>
  <c r="R1211" i="2" s="1"/>
  <c r="R1212" i="2" a="1"/>
  <c r="R1212" i="2" s="1"/>
  <c r="R1213" i="2" a="1"/>
  <c r="R1213" i="2" s="1"/>
  <c r="R1214" i="2" a="1"/>
  <c r="R1214" i="2" s="1"/>
  <c r="R1215" i="2" a="1"/>
  <c r="R1215" i="2" s="1"/>
  <c r="R1216" i="2" a="1"/>
  <c r="R1216" i="2" s="1"/>
  <c r="R1217" i="2" a="1"/>
  <c r="R1217" i="2" s="1"/>
  <c r="R1218" i="2" a="1"/>
  <c r="R1218" i="2" s="1"/>
  <c r="R1219" i="2" a="1"/>
  <c r="R1219" i="2" s="1"/>
  <c r="R1220" i="2" a="1"/>
  <c r="R1220" i="2" s="1"/>
  <c r="R1221" i="2" a="1"/>
  <c r="R1221" i="2" s="1"/>
  <c r="R1222" i="2" a="1"/>
  <c r="R1222" i="2" s="1"/>
  <c r="R1223" i="2" a="1"/>
  <c r="R1223" i="2" s="1"/>
  <c r="R1224" i="2" a="1"/>
  <c r="R1224" i="2" s="1"/>
  <c r="R1225" i="2" a="1"/>
  <c r="R1225" i="2" s="1"/>
  <c r="R1226" i="2" a="1"/>
  <c r="R1226" i="2" s="1"/>
  <c r="R1227" i="2" a="1"/>
  <c r="R1227" i="2" s="1"/>
  <c r="R1228" i="2" a="1"/>
  <c r="R1228" i="2" s="1"/>
  <c r="R1229" i="2" a="1"/>
  <c r="R1229" i="2" s="1"/>
  <c r="R1230" i="2" a="1"/>
  <c r="R1230" i="2" s="1"/>
  <c r="R1231" i="2" a="1"/>
  <c r="R1231" i="2" s="1"/>
  <c r="R1232" i="2" a="1"/>
  <c r="R1232" i="2" s="1"/>
  <c r="R1233" i="2" a="1"/>
  <c r="R1233" i="2" s="1"/>
  <c r="R1234" i="2" a="1"/>
  <c r="R1234" i="2" s="1"/>
  <c r="R1235" i="2" a="1"/>
  <c r="R1235" i="2" s="1"/>
  <c r="R1236" i="2" a="1"/>
  <c r="R1236" i="2" s="1"/>
  <c r="R1237" i="2" a="1"/>
  <c r="R1237" i="2" s="1"/>
  <c r="R1238" i="2" a="1"/>
  <c r="R1238" i="2" s="1"/>
  <c r="R1239" i="2" a="1"/>
  <c r="R1239" i="2" s="1"/>
  <c r="R1240" i="2" a="1"/>
  <c r="R1240" i="2" s="1"/>
  <c r="R1241" i="2" a="1"/>
  <c r="R1241" i="2" s="1"/>
  <c r="R1242" i="2" a="1"/>
  <c r="R1242" i="2" s="1"/>
  <c r="R1243" i="2" a="1"/>
  <c r="R1243" i="2" s="1"/>
  <c r="R1244" i="2" a="1"/>
  <c r="R1244" i="2" s="1"/>
  <c r="R1245" i="2" a="1"/>
  <c r="R1245" i="2" s="1"/>
  <c r="R1246" i="2" a="1"/>
  <c r="R1246" i="2" s="1"/>
  <c r="R1247" i="2" a="1"/>
  <c r="R1247" i="2" s="1"/>
  <c r="R1248" i="2" a="1"/>
  <c r="R1248" i="2" s="1"/>
  <c r="R1249" i="2" a="1"/>
  <c r="R1249" i="2" s="1"/>
  <c r="R1250" i="2" a="1"/>
  <c r="R1250" i="2" s="1"/>
  <c r="R1251" i="2" a="1"/>
  <c r="R1251" i="2" s="1"/>
  <c r="R1252" i="2" a="1"/>
  <c r="R1252" i="2" s="1"/>
  <c r="R1253" i="2" a="1"/>
  <c r="R1253" i="2" s="1"/>
  <c r="R1254" i="2" a="1"/>
  <c r="R1254" i="2" s="1"/>
  <c r="R1255" i="2" a="1"/>
  <c r="R1255" i="2" s="1"/>
  <c r="R1256" i="2" a="1"/>
  <c r="R1256" i="2" s="1"/>
  <c r="R1257" i="2" a="1"/>
  <c r="R1257" i="2" s="1"/>
  <c r="R1258" i="2" a="1"/>
  <c r="R1258" i="2" s="1"/>
  <c r="R1259" i="2" a="1"/>
  <c r="R1259" i="2" s="1"/>
  <c r="R1260" i="2" a="1"/>
  <c r="R1260" i="2" s="1"/>
  <c r="R1261" i="2" a="1"/>
  <c r="R1261" i="2" s="1"/>
  <c r="R1262" i="2" a="1"/>
  <c r="R1262" i="2" s="1"/>
  <c r="R1263" i="2" a="1"/>
  <c r="R1263" i="2" s="1"/>
  <c r="R1264" i="2" a="1"/>
  <c r="R1264" i="2" s="1"/>
  <c r="R1265" i="2" a="1"/>
  <c r="R1265" i="2" s="1"/>
  <c r="R1266" i="2" a="1"/>
  <c r="R1266" i="2" s="1"/>
  <c r="R1267" i="2" a="1"/>
  <c r="R1267" i="2" s="1"/>
  <c r="R1268" i="2" a="1"/>
  <c r="R1268" i="2" s="1"/>
  <c r="R1269" i="2" a="1"/>
  <c r="R1269" i="2" s="1"/>
  <c r="R1270" i="2" a="1"/>
  <c r="R1270" i="2" s="1"/>
  <c r="R1271" i="2" a="1"/>
  <c r="R1271" i="2" s="1"/>
  <c r="R1272" i="2" a="1"/>
  <c r="R1272" i="2" s="1"/>
  <c r="R1273" i="2" a="1"/>
  <c r="R1273" i="2" s="1"/>
  <c r="R1274" i="2" a="1"/>
  <c r="R1274" i="2" s="1"/>
  <c r="R1275" i="2" a="1"/>
  <c r="R1275" i="2" s="1"/>
  <c r="R1276" i="2" a="1"/>
  <c r="R1276" i="2" s="1"/>
  <c r="R1277" i="2" a="1"/>
  <c r="R1277" i="2" s="1"/>
  <c r="R1278" i="2" a="1"/>
  <c r="R1278" i="2" s="1"/>
  <c r="R1279" i="2" a="1"/>
  <c r="R1279" i="2" s="1"/>
  <c r="R1280" i="2" a="1"/>
  <c r="R1280" i="2" s="1"/>
  <c r="R1281" i="2" a="1"/>
  <c r="R1281" i="2" s="1"/>
  <c r="R1282" i="2" a="1"/>
  <c r="R1282" i="2" s="1"/>
  <c r="R1283" i="2" a="1"/>
  <c r="R1283" i="2" s="1"/>
  <c r="R1284" i="2" a="1"/>
  <c r="R1284" i="2" s="1"/>
  <c r="R1285" i="2" a="1"/>
  <c r="R1285" i="2" s="1"/>
  <c r="R1286" i="2" a="1"/>
  <c r="R1286" i="2" s="1"/>
  <c r="R1287" i="2" a="1"/>
  <c r="R1287" i="2" s="1"/>
  <c r="R1288" i="2" a="1"/>
  <c r="R1288" i="2" s="1"/>
  <c r="R1289" i="2" a="1"/>
  <c r="R1289" i="2" s="1"/>
  <c r="R1290" i="2" a="1"/>
  <c r="R1290" i="2" s="1"/>
  <c r="R1291" i="2" a="1"/>
  <c r="R1291" i="2" s="1"/>
  <c r="R1292" i="2" a="1"/>
  <c r="R1292" i="2" s="1"/>
  <c r="R1293" i="2" a="1"/>
  <c r="R1293" i="2" s="1"/>
  <c r="R1294" i="2" a="1"/>
  <c r="R1294" i="2" s="1"/>
  <c r="R1295" i="2" a="1"/>
  <c r="R1295" i="2" s="1"/>
  <c r="R1296" i="2" a="1"/>
  <c r="R1296" i="2" s="1"/>
  <c r="R1297" i="2" a="1"/>
  <c r="R1297" i="2" s="1"/>
  <c r="R1298" i="2" a="1"/>
  <c r="R1298" i="2" s="1"/>
  <c r="R1299" i="2" a="1"/>
  <c r="R1299" i="2" s="1"/>
  <c r="R1300" i="2" a="1"/>
  <c r="R1300" i="2" s="1"/>
  <c r="R1301" i="2" a="1"/>
  <c r="R1301" i="2" s="1"/>
  <c r="R1302" i="2" a="1"/>
  <c r="R1302" i="2" s="1"/>
  <c r="R1303" i="2" a="1"/>
  <c r="R1303" i="2" s="1"/>
  <c r="R1304" i="2" a="1"/>
  <c r="R1304" i="2" s="1"/>
  <c r="R1305" i="2" a="1"/>
  <c r="R1305" i="2" s="1"/>
  <c r="R1306" i="2" a="1"/>
  <c r="R1306" i="2" s="1"/>
  <c r="R1307" i="2" a="1"/>
  <c r="R1307" i="2" s="1"/>
  <c r="R1308" i="2" a="1"/>
  <c r="R1308" i="2" s="1"/>
  <c r="R1309" i="2" a="1"/>
  <c r="R1309" i="2" s="1"/>
  <c r="R1310" i="2" a="1"/>
  <c r="R1310" i="2" s="1"/>
  <c r="R1311" i="2" a="1"/>
  <c r="R1311" i="2" s="1"/>
  <c r="R1312" i="2" a="1"/>
  <c r="R1312" i="2" s="1"/>
  <c r="R1313" i="2" a="1"/>
  <c r="R1313" i="2" s="1"/>
  <c r="R1314" i="2" a="1"/>
  <c r="R1314" i="2" s="1"/>
  <c r="R1315" i="2" a="1"/>
  <c r="R1315" i="2" s="1"/>
  <c r="R1316" i="2" a="1"/>
  <c r="R1316" i="2" s="1"/>
  <c r="R1317" i="2" a="1"/>
  <c r="R1317" i="2" s="1"/>
  <c r="R1318" i="2" a="1"/>
  <c r="R1318" i="2" s="1"/>
  <c r="R1319" i="2" a="1"/>
  <c r="R1319" i="2" s="1"/>
  <c r="R1320" i="2" a="1"/>
  <c r="R1320" i="2" s="1"/>
  <c r="R1321" i="2" a="1"/>
  <c r="R1321" i="2" s="1"/>
  <c r="R1322" i="2" a="1"/>
  <c r="R1322" i="2" s="1"/>
  <c r="R1323" i="2" a="1"/>
  <c r="R1323" i="2" s="1"/>
  <c r="R1324" i="2" a="1"/>
  <c r="R1324" i="2" s="1"/>
  <c r="R1325" i="2" a="1"/>
  <c r="R1325" i="2" s="1"/>
  <c r="R1326" i="2" a="1"/>
  <c r="R1326" i="2" s="1"/>
  <c r="R1327" i="2" a="1"/>
  <c r="R1327" i="2" s="1"/>
  <c r="R1328" i="2" a="1"/>
  <c r="R1328" i="2" s="1"/>
  <c r="R1329" i="2" a="1"/>
  <c r="R1329" i="2" s="1"/>
  <c r="R1330" i="2" a="1"/>
  <c r="R1330" i="2" s="1"/>
  <c r="R1331" i="2" a="1"/>
  <c r="R1331" i="2" s="1"/>
  <c r="R1332" i="2" a="1"/>
  <c r="R1332" i="2" s="1"/>
  <c r="R1333" i="2" a="1"/>
  <c r="R1333" i="2" s="1"/>
  <c r="R1334" i="2" a="1"/>
  <c r="R1334" i="2" s="1"/>
  <c r="R1335" i="2" a="1"/>
  <c r="R1335" i="2" s="1"/>
  <c r="R1336" i="2" a="1"/>
  <c r="R1336" i="2" s="1"/>
  <c r="R1337" i="2" a="1"/>
  <c r="R1337" i="2" s="1"/>
  <c r="R1338" i="2" a="1"/>
  <c r="R1338" i="2" s="1"/>
  <c r="R1339" i="2" a="1"/>
  <c r="R1339" i="2" s="1"/>
  <c r="R1340" i="2" a="1"/>
  <c r="R1340" i="2" s="1"/>
  <c r="R1341" i="2" a="1"/>
  <c r="R1341" i="2" s="1"/>
  <c r="R1342" i="2" a="1"/>
  <c r="R1342" i="2" s="1"/>
  <c r="R1343" i="2" a="1"/>
  <c r="R1343" i="2" s="1"/>
  <c r="R1344" i="2" a="1"/>
  <c r="R1344" i="2"/>
  <c r="R1345" i="2" a="1"/>
  <c r="R1345" i="2"/>
  <c r="R1346" i="2" a="1"/>
  <c r="R1346" i="2"/>
  <c r="R1347" i="2" a="1"/>
  <c r="R1347" i="2" s="1"/>
  <c r="R1348" i="2" a="1"/>
  <c r="R1348" i="2" s="1"/>
  <c r="R1349" i="2" a="1"/>
  <c r="R1349" i="2"/>
  <c r="R1350" i="2" a="1"/>
  <c r="R1350" i="2" s="1"/>
  <c r="R1351" i="2" a="1"/>
  <c r="R1351" i="2" s="1"/>
  <c r="R1352" i="2" a="1"/>
  <c r="R1352" i="2" s="1"/>
  <c r="R1353" i="2" a="1"/>
  <c r="R1353" i="2" s="1"/>
  <c r="R1354" i="2" a="1"/>
  <c r="R1354" i="2" s="1"/>
  <c r="R1355" i="2" a="1"/>
  <c r="R1355" i="2" s="1"/>
  <c r="R1356" i="2" a="1"/>
  <c r="R1356" i="2" s="1"/>
  <c r="R1357" i="2" a="1"/>
  <c r="R1357" i="2"/>
  <c r="R1358" i="2" a="1"/>
  <c r="R1358" i="2" s="1"/>
  <c r="R1359" i="2" a="1"/>
  <c r="R1359" i="2" s="1"/>
  <c r="R1360" i="2" a="1"/>
  <c r="R1360" i="2" s="1"/>
  <c r="R1361" i="2" a="1"/>
  <c r="R1361" i="2" s="1"/>
  <c r="R1362" i="2" a="1"/>
  <c r="R1362" i="2" s="1"/>
  <c r="R1363" i="2" a="1"/>
  <c r="R1363" i="2" s="1"/>
  <c r="R1364" i="2" a="1"/>
  <c r="R1364" i="2" s="1"/>
  <c r="R1365" i="2" a="1"/>
  <c r="R1365" i="2"/>
  <c r="R1366" i="2" a="1"/>
  <c r="R1366" i="2" s="1"/>
  <c r="R1367" i="2" a="1"/>
  <c r="R1367" i="2" s="1"/>
  <c r="R1368" i="2" a="1"/>
  <c r="R1368" i="2" s="1"/>
  <c r="R1369" i="2" a="1"/>
  <c r="R1369" i="2" s="1"/>
  <c r="R1370" i="2" a="1"/>
  <c r="R1370" i="2" s="1"/>
  <c r="R1371" i="2" a="1"/>
  <c r="R1371" i="2" s="1"/>
  <c r="R1372" i="2" a="1"/>
  <c r="R1372" i="2" s="1"/>
  <c r="R1373" i="2" a="1"/>
  <c r="R1373" i="2"/>
  <c r="R1374" i="2" a="1"/>
  <c r="R1374" i="2" s="1"/>
  <c r="R1375" i="2" a="1"/>
  <c r="R1375" i="2" s="1"/>
  <c r="R1376" i="2" a="1"/>
  <c r="R1376" i="2" s="1"/>
  <c r="R1377" i="2" a="1"/>
  <c r="R1377" i="2" s="1"/>
  <c r="R1378" i="2" a="1"/>
  <c r="R1378" i="2" s="1"/>
  <c r="R1379" i="2" a="1"/>
  <c r="R1379" i="2" s="1"/>
  <c r="R1380" i="2" a="1"/>
  <c r="R1380" i="2" s="1"/>
  <c r="R1381" i="2" a="1"/>
  <c r="R1381" i="2"/>
  <c r="R1382" i="2" a="1"/>
  <c r="R1382" i="2" s="1"/>
  <c r="R1383" i="2" a="1"/>
  <c r="R1383" i="2" s="1"/>
  <c r="R1384" i="2" a="1"/>
  <c r="R1384" i="2" s="1"/>
  <c r="R1385" i="2" a="1"/>
  <c r="R1385" i="2" s="1"/>
  <c r="R1386" i="2" a="1"/>
  <c r="R1386" i="2" s="1"/>
  <c r="R1387" i="2" a="1"/>
  <c r="R1387" i="2" s="1"/>
  <c r="R1388" i="2" a="1"/>
  <c r="R1388" i="2" s="1"/>
  <c r="R1389" i="2" a="1"/>
  <c r="R1389" i="2"/>
  <c r="R1390" i="2" a="1"/>
  <c r="R1390" i="2" s="1"/>
  <c r="R1391" i="2" a="1"/>
  <c r="R1391" i="2" s="1"/>
  <c r="R1392" i="2" a="1"/>
  <c r="R1392" i="2" s="1"/>
  <c r="R1393" i="2" a="1"/>
  <c r="R1393" i="2" s="1"/>
  <c r="R1394" i="2" a="1"/>
  <c r="R1394" i="2" s="1"/>
  <c r="R1395" i="2" a="1"/>
  <c r="R1395" i="2" s="1"/>
  <c r="R1396" i="2" a="1"/>
  <c r="R1396" i="2" s="1"/>
  <c r="R1397" i="2" a="1"/>
  <c r="R1397" i="2"/>
  <c r="R1398" i="2" a="1"/>
  <c r="R1398" i="2" s="1"/>
  <c r="R1399" i="2" a="1"/>
  <c r="R1399" i="2" s="1"/>
  <c r="R1400" i="2" a="1"/>
  <c r="R1400" i="2" s="1"/>
  <c r="R1401" i="2" a="1"/>
  <c r="R1401" i="2" s="1"/>
  <c r="R1402" i="2" a="1"/>
  <c r="R1402" i="2" s="1"/>
  <c r="R1403" i="2" a="1"/>
  <c r="R1403" i="2" s="1"/>
  <c r="R1404" i="2" a="1"/>
  <c r="R1404" i="2" s="1"/>
  <c r="R1405" i="2" a="1"/>
  <c r="R1405" i="2"/>
  <c r="R1406" i="2" a="1"/>
  <c r="R1406" i="2" s="1"/>
  <c r="R1407" i="2" a="1"/>
  <c r="R1407" i="2" s="1"/>
  <c r="R1408" i="2" a="1"/>
  <c r="R1408" i="2" s="1"/>
  <c r="R1409" i="2" a="1"/>
  <c r="R1409" i="2" s="1"/>
  <c r="R1410" i="2" a="1"/>
  <c r="R1410" i="2" s="1"/>
  <c r="R1411" i="2" a="1"/>
  <c r="R1411" i="2" s="1"/>
  <c r="R1412" i="2" a="1"/>
  <c r="R1412" i="2" s="1"/>
  <c r="R1413" i="2" a="1"/>
  <c r="R1413" i="2"/>
  <c r="R1414" i="2" a="1"/>
  <c r="R1414" i="2" s="1"/>
  <c r="R1415" i="2" a="1"/>
  <c r="R1415" i="2" s="1"/>
  <c r="R1416" i="2" a="1"/>
  <c r="R1416" i="2" s="1"/>
  <c r="R1417" i="2" a="1"/>
  <c r="R1417" i="2" s="1"/>
  <c r="R1418" i="2" a="1"/>
  <c r="R1418" i="2" s="1"/>
  <c r="R1419" i="2" a="1"/>
  <c r="R1419" i="2" s="1"/>
  <c r="R1420" i="2" a="1"/>
  <c r="R1420" i="2" s="1"/>
  <c r="R1421" i="2" a="1"/>
  <c r="R1421" i="2"/>
  <c r="R1422" i="2" a="1"/>
  <c r="R1422" i="2" s="1"/>
  <c r="R1423" i="2" a="1"/>
  <c r="R1423" i="2" s="1"/>
  <c r="R1424" i="2" a="1"/>
  <c r="R1424" i="2" s="1"/>
  <c r="R1425" i="2" a="1"/>
  <c r="R1425" i="2" s="1"/>
  <c r="R1426" i="2" a="1"/>
  <c r="R1426" i="2" s="1"/>
  <c r="R1427" i="2" a="1"/>
  <c r="R1427" i="2" s="1"/>
  <c r="R1428" i="2" a="1"/>
  <c r="R1428" i="2" s="1"/>
  <c r="R1429" i="2" a="1"/>
  <c r="R1429" i="2"/>
  <c r="R1430" i="2" a="1"/>
  <c r="R1430" i="2" s="1"/>
  <c r="R1431" i="2" a="1"/>
  <c r="R1431" i="2" s="1"/>
  <c r="R1432" i="2" a="1"/>
  <c r="R1432" i="2" s="1"/>
  <c r="R1433" i="2" a="1"/>
  <c r="R1433" i="2" s="1"/>
  <c r="R1434" i="2" a="1"/>
  <c r="R1434" i="2" s="1"/>
  <c r="R1435" i="2" a="1"/>
  <c r="R1435" i="2" s="1"/>
  <c r="R1436" i="2" a="1"/>
  <c r="R1436" i="2" s="1"/>
  <c r="R1437" i="2" a="1"/>
  <c r="R1437" i="2"/>
  <c r="R1438" i="2" a="1"/>
  <c r="R1438" i="2" s="1"/>
  <c r="R1439" i="2" a="1"/>
  <c r="R1439" i="2" s="1"/>
  <c r="R1440" i="2" a="1"/>
  <c r="R1440" i="2" s="1"/>
  <c r="R1441" i="2" a="1"/>
  <c r="R1441" i="2" s="1"/>
  <c r="R1442" i="2" a="1"/>
  <c r="R1442" i="2" s="1"/>
  <c r="R1443" i="2" a="1"/>
  <c r="R1443" i="2" s="1"/>
  <c r="R1444" i="2" a="1"/>
  <c r="R1444" i="2" s="1"/>
  <c r="R1445" i="2" a="1"/>
  <c r="R1445" i="2"/>
  <c r="R1446" i="2" a="1"/>
  <c r="R1446" i="2" s="1"/>
  <c r="R1447" i="2" a="1"/>
  <c r="R1447" i="2" s="1"/>
  <c r="R1448" i="2" a="1"/>
  <c r="R1448" i="2" s="1"/>
  <c r="R1449" i="2" a="1"/>
  <c r="R1449" i="2" s="1"/>
  <c r="R1450" i="2" a="1"/>
  <c r="R1450" i="2" s="1"/>
  <c r="R1451" i="2" a="1"/>
  <c r="R1451" i="2" s="1"/>
  <c r="R1452" i="2" a="1"/>
  <c r="R1452" i="2" s="1"/>
  <c r="R1453" i="2" a="1"/>
  <c r="R1453" i="2"/>
  <c r="R1454" i="2" a="1"/>
  <c r="R1454" i="2" s="1"/>
  <c r="R1455" i="2" a="1"/>
  <c r="R1455" i="2" s="1"/>
  <c r="R1456" i="2" a="1"/>
  <c r="R1456" i="2" s="1"/>
  <c r="R1457" i="2" a="1"/>
  <c r="R1457" i="2" s="1"/>
  <c r="R1458" i="2" a="1"/>
  <c r="R1458" i="2" s="1"/>
  <c r="R1459" i="2" a="1"/>
  <c r="R1459" i="2" s="1"/>
  <c r="R1460" i="2" a="1"/>
  <c r="R1460" i="2" s="1"/>
  <c r="R1461" i="2" a="1"/>
  <c r="R1461" i="2"/>
  <c r="R1462" i="2" a="1"/>
  <c r="R1462" i="2" s="1"/>
  <c r="R1463" i="2" a="1"/>
  <c r="R1463" i="2" s="1"/>
  <c r="R1464" i="2" a="1"/>
  <c r="R1464" i="2" s="1"/>
  <c r="R1465" i="2" a="1"/>
  <c r="R1465" i="2" s="1"/>
  <c r="R1466" i="2" a="1"/>
  <c r="R1466" i="2" s="1"/>
  <c r="R1467" i="2" a="1"/>
  <c r="R1467" i="2" s="1"/>
  <c r="R1468" i="2" a="1"/>
  <c r="R1468" i="2" s="1"/>
  <c r="R1469" i="2" a="1"/>
  <c r="R1469" i="2"/>
  <c r="R1470" i="2" a="1"/>
  <c r="R1470" i="2" s="1"/>
  <c r="R1471" i="2" a="1"/>
  <c r="R1471" i="2" s="1"/>
  <c r="R1472" i="2" a="1"/>
  <c r="R1472" i="2" s="1"/>
  <c r="R1473" i="2" a="1"/>
  <c r="R1473" i="2" s="1"/>
  <c r="R1474" i="2" a="1"/>
  <c r="R1474" i="2" s="1"/>
  <c r="R1475" i="2" a="1"/>
  <c r="R1475" i="2" s="1"/>
  <c r="R1476" i="2" a="1"/>
  <c r="R1476" i="2" s="1"/>
  <c r="R1477" i="2" a="1"/>
  <c r="R1477" i="2"/>
  <c r="R1478" i="2" a="1"/>
  <c r="R1478" i="2" s="1"/>
  <c r="R1479" i="2" a="1"/>
  <c r="R1479" i="2" s="1"/>
  <c r="R1480" i="2" a="1"/>
  <c r="R1480" i="2" s="1"/>
  <c r="R1481" i="2" a="1"/>
  <c r="R1481" i="2" s="1"/>
  <c r="R1482" i="2" a="1"/>
  <c r="R1482" i="2" s="1"/>
  <c r="R1483" i="2" a="1"/>
  <c r="R1483" i="2" s="1"/>
  <c r="R1484" i="2" a="1"/>
  <c r="R1484" i="2" s="1"/>
  <c r="R1485" i="2" a="1"/>
  <c r="R1485" i="2"/>
  <c r="R1486" i="2" a="1"/>
  <c r="R1486" i="2" s="1"/>
  <c r="R1487" i="2" a="1"/>
  <c r="R1487" i="2" s="1"/>
  <c r="R1488" i="2" a="1"/>
  <c r="R1488" i="2" s="1"/>
  <c r="R1489" i="2" a="1"/>
  <c r="R1489" i="2" s="1"/>
  <c r="R1490" i="2" a="1"/>
  <c r="R1490" i="2" s="1"/>
  <c r="R1491" i="2" a="1"/>
  <c r="R1491" i="2" s="1"/>
  <c r="R1492" i="2" a="1"/>
  <c r="R1492" i="2" s="1"/>
  <c r="R1493" i="2" a="1"/>
  <c r="R1493" i="2"/>
  <c r="R1494" i="2" a="1"/>
  <c r="R1494" i="2" s="1"/>
  <c r="R1495" i="2" a="1"/>
  <c r="R1495" i="2" s="1"/>
  <c r="R1496" i="2" a="1"/>
  <c r="R1496" i="2" s="1"/>
  <c r="R1497" i="2" a="1"/>
  <c r="R1497" i="2" s="1"/>
  <c r="R1498" i="2" a="1"/>
  <c r="R1498" i="2" s="1"/>
  <c r="R1499" i="2" a="1"/>
  <c r="R1499" i="2" s="1"/>
  <c r="R1500" i="2" a="1"/>
  <c r="R1500" i="2" s="1"/>
  <c r="R1501" i="2" a="1"/>
  <c r="R1501" i="2"/>
  <c r="R1502" i="2" a="1"/>
  <c r="R1502" i="2" s="1"/>
  <c r="R1503" i="2" a="1"/>
  <c r="R1503" i="2" s="1"/>
  <c r="R1504" i="2" a="1"/>
  <c r="R1504" i="2" s="1"/>
  <c r="R1505" i="2" a="1"/>
  <c r="R1505" i="2" s="1"/>
  <c r="R1506" i="2" a="1"/>
  <c r="R1506" i="2" s="1"/>
  <c r="R1507" i="2" a="1"/>
  <c r="R1507" i="2" s="1"/>
  <c r="R1508" i="2" a="1"/>
  <c r="R1508" i="2" s="1"/>
  <c r="R1509" i="2" a="1"/>
  <c r="R1509" i="2"/>
  <c r="R1510" i="2" a="1"/>
  <c r="R1510" i="2" s="1"/>
  <c r="R1511" i="2" a="1"/>
  <c r="R1511" i="2" s="1"/>
  <c r="R1512" i="2" a="1"/>
  <c r="R1512" i="2" s="1"/>
  <c r="R1513" i="2" a="1"/>
  <c r="R1513" i="2" s="1"/>
  <c r="R1514" i="2" a="1"/>
  <c r="R1514" i="2" s="1"/>
  <c r="R1515" i="2" a="1"/>
  <c r="R1515" i="2" s="1"/>
  <c r="R1516" i="2" a="1"/>
  <c r="R1516" i="2" s="1"/>
  <c r="R1517" i="2" a="1"/>
  <c r="R1517" i="2"/>
  <c r="R1518" i="2" a="1"/>
  <c r="R1518" i="2" s="1"/>
  <c r="R1519" i="2" a="1"/>
  <c r="R1519" i="2" s="1"/>
  <c r="R1520" i="2" a="1"/>
  <c r="R1520" i="2" s="1"/>
  <c r="R1521" i="2" a="1"/>
  <c r="R1521" i="2" s="1"/>
  <c r="R1522" i="2" a="1"/>
  <c r="R1522" i="2" s="1"/>
  <c r="R1523" i="2" a="1"/>
  <c r="R1523" i="2" s="1"/>
  <c r="R1524" i="2" a="1"/>
  <c r="R1524" i="2" s="1"/>
  <c r="R1525" i="2" a="1"/>
  <c r="R1525" i="2"/>
  <c r="R1526" i="2" a="1"/>
  <c r="R1526" i="2" s="1"/>
  <c r="R1527" i="2" a="1"/>
  <c r="R1527" i="2" s="1"/>
  <c r="R1528" i="2" a="1"/>
  <c r="R1528" i="2" s="1"/>
  <c r="R1529" i="2" a="1"/>
  <c r="R1529" i="2" s="1"/>
  <c r="R1530" i="2" a="1"/>
  <c r="R1530" i="2" s="1"/>
  <c r="R1531" i="2" a="1"/>
  <c r="R1531" i="2" s="1"/>
  <c r="R1532" i="2" a="1"/>
  <c r="R1532" i="2" s="1"/>
  <c r="R1533" i="2" a="1"/>
  <c r="R1533" i="2"/>
  <c r="R1534" i="2" a="1"/>
  <c r="R1534" i="2" s="1"/>
  <c r="R1535" i="2" a="1"/>
  <c r="R1535" i="2" s="1"/>
  <c r="R1536" i="2" a="1"/>
  <c r="R1536" i="2" s="1"/>
  <c r="R1537" i="2" a="1"/>
  <c r="R1537" i="2" s="1"/>
  <c r="R1538" i="2" a="1"/>
  <c r="R1538" i="2" s="1"/>
  <c r="R1539" i="2" a="1"/>
  <c r="R1539" i="2" s="1"/>
  <c r="R1540" i="2" a="1"/>
  <c r="R1540" i="2" s="1"/>
  <c r="R1541" i="2" a="1"/>
  <c r="R1541" i="2" s="1"/>
  <c r="R1542" i="2" a="1"/>
  <c r="R1542" i="2" s="1"/>
  <c r="R1543" i="2" a="1"/>
  <c r="R1543" i="2" s="1"/>
  <c r="R1544" i="2" a="1"/>
  <c r="R1544" i="2" s="1"/>
  <c r="R1545" i="2" a="1"/>
  <c r="R1545" i="2" s="1"/>
  <c r="R1546" i="2" a="1"/>
  <c r="R1546" i="2" s="1"/>
  <c r="R1547" i="2" a="1"/>
  <c r="R1547" i="2"/>
  <c r="R1548" i="2" a="1"/>
  <c r="R1548" i="2"/>
  <c r="R1549" i="2" a="1"/>
  <c r="R1549" i="2"/>
  <c r="R1550" i="2" a="1"/>
  <c r="R1550" i="2" s="1"/>
  <c r="R1551" i="2" a="1"/>
  <c r="R1551" i="2" s="1"/>
  <c r="R1552" i="2" a="1"/>
  <c r="R1552" i="2" s="1"/>
  <c r="R1553" i="2" a="1"/>
  <c r="R1553" i="2" s="1"/>
  <c r="R1554" i="2" a="1"/>
  <c r="R1554" i="2" s="1"/>
  <c r="R1555" i="2" a="1"/>
  <c r="R1555" i="2"/>
  <c r="R1556" i="2" a="1"/>
  <c r="R1556" i="2"/>
  <c r="R1557" i="2" a="1"/>
  <c r="R1557" i="2"/>
  <c r="R1558" i="2" a="1"/>
  <c r="R1558" i="2" s="1"/>
  <c r="R1559" i="2" a="1"/>
  <c r="R1559" i="2" s="1"/>
  <c r="R1560" i="2" a="1"/>
  <c r="R1560" i="2" s="1"/>
  <c r="R1561" i="2" a="1"/>
  <c r="R1561" i="2" s="1"/>
  <c r="R1562" i="2" a="1"/>
  <c r="R1562" i="2" s="1"/>
  <c r="R1563" i="2" a="1"/>
  <c r="R1563" i="2"/>
  <c r="R1564" i="2" a="1"/>
  <c r="R1564" i="2"/>
  <c r="R1565" i="2" a="1"/>
  <c r="R1565" i="2"/>
  <c r="R1566" i="2" a="1"/>
  <c r="R1566" i="2" s="1"/>
  <c r="R1567" i="2" a="1"/>
  <c r="R1567" i="2" s="1"/>
  <c r="R1568" i="2" a="1"/>
  <c r="R1568" i="2" s="1"/>
  <c r="R1569" i="2" a="1"/>
  <c r="R1569" i="2" s="1"/>
  <c r="R1570" i="2" a="1"/>
  <c r="R1570" i="2" s="1"/>
  <c r="R1571" i="2" a="1"/>
  <c r="R1571" i="2"/>
  <c r="R1572" i="2" a="1"/>
  <c r="R1572" i="2"/>
  <c r="R1573" i="2" a="1"/>
  <c r="R1573" i="2"/>
  <c r="R1574" i="2" a="1"/>
  <c r="R1574" i="2" s="1"/>
  <c r="R1575" i="2" a="1"/>
  <c r="R1575" i="2" s="1"/>
  <c r="R1576" i="2" a="1"/>
  <c r="R1576" i="2" s="1"/>
  <c r="R1577" i="2" a="1"/>
  <c r="R1577" i="2" s="1"/>
  <c r="R1578" i="2" a="1"/>
  <c r="R1578" i="2" s="1"/>
  <c r="R1579" i="2" a="1"/>
  <c r="R1579" i="2"/>
  <c r="R1580" i="2" a="1"/>
  <c r="R1580" i="2"/>
  <c r="R1581" i="2" a="1"/>
  <c r="R1581" i="2"/>
  <c r="R1582" i="2" a="1"/>
  <c r="R1582" i="2" s="1"/>
  <c r="R1583" i="2" a="1"/>
  <c r="R1583" i="2" s="1"/>
  <c r="R1584" i="2" a="1"/>
  <c r="R1584" i="2" s="1"/>
  <c r="R1585" i="2" a="1"/>
  <c r="R1585" i="2" s="1"/>
  <c r="R1586" i="2" a="1"/>
  <c r="R1586" i="2" s="1"/>
  <c r="R1587" i="2" a="1"/>
  <c r="R1587" i="2"/>
  <c r="R1588" i="2" a="1"/>
  <c r="R1588" i="2"/>
  <c r="R1589" i="2" a="1"/>
  <c r="R1589" i="2"/>
  <c r="R1590" i="2" a="1"/>
  <c r="R1590" i="2" s="1"/>
  <c r="R1591" i="2" a="1"/>
  <c r="R1591" i="2" s="1"/>
  <c r="R1592" i="2" a="1"/>
  <c r="R1592" i="2" s="1"/>
  <c r="R1593" i="2" a="1"/>
  <c r="R1593" i="2" s="1"/>
  <c r="R1594" i="2" a="1"/>
  <c r="R1594" i="2" s="1"/>
  <c r="R1595" i="2" a="1"/>
  <c r="R1595" i="2" s="1"/>
  <c r="R1596" i="2" a="1"/>
  <c r="R1596" i="2" s="1"/>
  <c r="R1597" i="2" a="1"/>
  <c r="R1597" i="2" s="1"/>
  <c r="R1598" i="2" a="1"/>
  <c r="R1598" i="2" s="1"/>
  <c r="R1599" i="2" a="1"/>
  <c r="R1599" i="2" s="1"/>
  <c r="R1600" i="2" a="1"/>
  <c r="R1600" i="2" s="1"/>
  <c r="R1601" i="2" a="1"/>
  <c r="R1601" i="2" s="1"/>
  <c r="R1602" i="2" a="1"/>
  <c r="R1602" i="2" s="1"/>
  <c r="R1603" i="2" a="1"/>
  <c r="R1603" i="2" s="1"/>
  <c r="R1604" i="2" a="1"/>
  <c r="R1604" i="2" s="1"/>
  <c r="R1605" i="2" a="1"/>
  <c r="R1605" i="2" s="1"/>
  <c r="R1606" i="2" a="1"/>
  <c r="R1606" i="2" s="1"/>
  <c r="R1607" i="2" a="1"/>
  <c r="R1607" i="2" s="1"/>
  <c r="R1608" i="2" a="1"/>
  <c r="R1608" i="2" s="1"/>
  <c r="R1609" i="2" a="1"/>
  <c r="R1609" i="2" s="1"/>
  <c r="R1610" i="2" a="1"/>
  <c r="R1610" i="2" s="1"/>
  <c r="R1611" i="2" a="1"/>
  <c r="R1611" i="2" s="1"/>
  <c r="R1612" i="2" a="1"/>
  <c r="R1612" i="2" s="1"/>
  <c r="R1613" i="2" a="1"/>
  <c r="R1613" i="2" s="1"/>
  <c r="R1614" i="2" a="1"/>
  <c r="R1614" i="2" s="1"/>
  <c r="R1615" i="2" a="1"/>
  <c r="R1615" i="2" s="1"/>
  <c r="R1616" i="2" a="1"/>
  <c r="R1616" i="2" s="1"/>
  <c r="R1617" i="2" a="1"/>
  <c r="R1617" i="2" s="1"/>
  <c r="R1618" i="2" a="1"/>
  <c r="R1618" i="2" s="1"/>
  <c r="R1619" i="2" a="1"/>
  <c r="R1619" i="2" s="1"/>
  <c r="R1620" i="2" a="1"/>
  <c r="R1620" i="2" s="1"/>
  <c r="R1621" i="2" a="1"/>
  <c r="R1621" i="2" s="1"/>
  <c r="R1622" i="2" a="1"/>
  <c r="R1622" i="2" s="1"/>
  <c r="R1623" i="2" a="1"/>
  <c r="R1623" i="2" s="1"/>
  <c r="R1624" i="2" a="1"/>
  <c r="R1624" i="2" s="1"/>
  <c r="R1625" i="2" a="1"/>
  <c r="R1625" i="2" s="1"/>
  <c r="R1626" i="2" a="1"/>
  <c r="R1626" i="2" s="1"/>
  <c r="R1627" i="2" a="1"/>
  <c r="R1627" i="2" s="1"/>
  <c r="R1628" i="2" a="1"/>
  <c r="R1628" i="2" s="1"/>
  <c r="R1629" i="2" a="1"/>
  <c r="R1629" i="2" s="1"/>
  <c r="R1630" i="2" a="1"/>
  <c r="R1630" i="2" s="1"/>
  <c r="R1631" i="2" a="1"/>
  <c r="R1631" i="2" s="1"/>
  <c r="R1632" i="2" a="1"/>
  <c r="R1632" i="2" s="1"/>
  <c r="R1633" i="2" a="1"/>
  <c r="R1633" i="2" s="1"/>
  <c r="R1634" i="2" a="1"/>
  <c r="R1634" i="2" s="1"/>
  <c r="R1635" i="2" a="1"/>
  <c r="R1635" i="2" s="1"/>
  <c r="R1636" i="2" a="1"/>
  <c r="R1636" i="2" s="1"/>
  <c r="R1637" i="2" a="1"/>
  <c r="R1637" i="2" s="1"/>
  <c r="R1638" i="2" a="1"/>
  <c r="R1638" i="2" s="1"/>
  <c r="R1639" i="2" a="1"/>
  <c r="R1639" i="2" s="1"/>
  <c r="R1640" i="2" a="1"/>
  <c r="R1640" i="2" s="1"/>
  <c r="R1641" i="2" a="1"/>
  <c r="R1641" i="2" s="1"/>
  <c r="R1642" i="2" a="1"/>
  <c r="R1642" i="2" s="1"/>
  <c r="R1643" i="2" a="1"/>
  <c r="R1643" i="2" s="1"/>
  <c r="R1644" i="2" a="1"/>
  <c r="R1644" i="2" s="1"/>
  <c r="R1645" i="2" a="1"/>
  <c r="R1645" i="2" s="1"/>
  <c r="R1646" i="2" a="1"/>
  <c r="R1646" i="2" s="1"/>
  <c r="R1647" i="2" a="1"/>
  <c r="R1647" i="2" s="1"/>
  <c r="R1648" i="2" a="1"/>
  <c r="R1648" i="2" s="1"/>
  <c r="R1649" i="2" a="1"/>
  <c r="R1649" i="2" s="1"/>
  <c r="R1650" i="2" a="1"/>
  <c r="R1650" i="2" s="1"/>
  <c r="R1651" i="2" a="1"/>
  <c r="R1651" i="2" s="1"/>
  <c r="R1652" i="2" a="1"/>
  <c r="R1652" i="2" s="1"/>
  <c r="R1653" i="2" a="1"/>
  <c r="R1653" i="2" s="1"/>
  <c r="R1654" i="2" a="1"/>
  <c r="R1654" i="2" s="1"/>
  <c r="R1655" i="2" a="1"/>
  <c r="R1655" i="2" s="1"/>
  <c r="R1656" i="2" a="1"/>
  <c r="R1656" i="2" s="1"/>
  <c r="R1657" i="2" a="1"/>
  <c r="R1657" i="2" s="1"/>
  <c r="R1658" i="2" a="1"/>
  <c r="R1658" i="2" s="1"/>
  <c r="R1659" i="2" a="1"/>
  <c r="R1659" i="2" s="1"/>
  <c r="R1660" i="2" a="1"/>
  <c r="R1660" i="2" s="1"/>
  <c r="R1661" i="2" a="1"/>
  <c r="R1661" i="2" s="1"/>
  <c r="R1662" i="2" a="1"/>
  <c r="R1662" i="2" s="1"/>
  <c r="R1663" i="2" a="1"/>
  <c r="R1663" i="2" s="1"/>
  <c r="R1664" i="2" a="1"/>
  <c r="R1664" i="2" s="1"/>
  <c r="R1665" i="2" a="1"/>
  <c r="R1665" i="2" s="1"/>
  <c r="R1666" i="2" a="1"/>
  <c r="R1666" i="2" s="1"/>
  <c r="R1667" i="2" a="1"/>
  <c r="R1667" i="2" s="1"/>
  <c r="R1668" i="2" a="1"/>
  <c r="R1668" i="2" s="1"/>
  <c r="R1669" i="2" a="1"/>
  <c r="R1669" i="2" s="1"/>
  <c r="R1670" i="2" a="1"/>
  <c r="R1670" i="2" s="1"/>
  <c r="R1671" i="2" a="1"/>
  <c r="R1671" i="2" s="1"/>
  <c r="R1672" i="2" a="1"/>
  <c r="R1672" i="2" s="1"/>
  <c r="R1673" i="2" a="1"/>
  <c r="R1673" i="2" s="1"/>
  <c r="R1674" i="2" a="1"/>
  <c r="R1674" i="2" s="1"/>
  <c r="R1675" i="2" a="1"/>
  <c r="R1675" i="2" s="1"/>
  <c r="R1676" i="2" a="1"/>
  <c r="R1676" i="2" s="1"/>
  <c r="R1677" i="2" a="1"/>
  <c r="R1677" i="2" s="1"/>
  <c r="R1678" i="2" a="1"/>
  <c r="R1678" i="2" s="1"/>
  <c r="R1679" i="2" a="1"/>
  <c r="R1679" i="2" s="1"/>
  <c r="R1680" i="2" a="1"/>
  <c r="R1680" i="2" s="1"/>
  <c r="R1681" i="2" a="1"/>
  <c r="R1681" i="2" s="1"/>
  <c r="R1682" i="2" a="1"/>
  <c r="R1682" i="2" s="1"/>
  <c r="R1683" i="2" a="1"/>
  <c r="R1683" i="2" s="1"/>
  <c r="R1684" i="2" a="1"/>
  <c r="R1684" i="2" s="1"/>
  <c r="R1685" i="2" a="1"/>
  <c r="R1685" i="2" s="1"/>
  <c r="R1686" i="2" a="1"/>
  <c r="R1686" i="2" s="1"/>
  <c r="R1687" i="2" a="1"/>
  <c r="R1687" i="2" s="1"/>
  <c r="R1688" i="2" a="1"/>
  <c r="R1688" i="2" s="1"/>
  <c r="R1689" i="2" a="1"/>
  <c r="R1689" i="2" s="1"/>
  <c r="R1690" i="2" a="1"/>
  <c r="R1690" i="2" s="1"/>
  <c r="R1691" i="2" a="1"/>
  <c r="R1691" i="2" s="1"/>
  <c r="R1692" i="2" a="1"/>
  <c r="R1692" i="2" s="1"/>
  <c r="R1693" i="2" a="1"/>
  <c r="R1693" i="2" s="1"/>
  <c r="R1694" i="2" a="1"/>
  <c r="R1694" i="2" s="1"/>
  <c r="R1695" i="2" a="1"/>
  <c r="R1695" i="2" s="1"/>
  <c r="R1696" i="2" a="1"/>
  <c r="R1696" i="2" s="1"/>
  <c r="R1697" i="2" a="1"/>
  <c r="R1697" i="2" s="1"/>
  <c r="R1698" i="2" a="1"/>
  <c r="R1698" i="2" s="1"/>
  <c r="R1699" i="2" a="1"/>
  <c r="R1699" i="2" s="1"/>
  <c r="R1700" i="2" a="1"/>
  <c r="R1700" i="2" s="1"/>
  <c r="R1701" i="2" a="1"/>
  <c r="R1701" i="2" s="1"/>
  <c r="R1702" i="2" a="1"/>
  <c r="R1702" i="2" s="1"/>
  <c r="R1703" i="2" a="1"/>
  <c r="R1703" i="2" s="1"/>
  <c r="R1704" i="2" a="1"/>
  <c r="R1704" i="2" s="1"/>
  <c r="R1705" i="2" a="1"/>
  <c r="R1705" i="2" s="1"/>
  <c r="R1706" i="2" a="1"/>
  <c r="R1706" i="2" s="1"/>
  <c r="R1707" i="2" a="1"/>
  <c r="R1707" i="2" s="1"/>
  <c r="R1708" i="2" a="1"/>
  <c r="R1708" i="2" s="1"/>
  <c r="R1709" i="2" a="1"/>
  <c r="R1709" i="2" s="1"/>
  <c r="R1710" i="2" a="1"/>
  <c r="R1710" i="2" s="1"/>
  <c r="R1711" i="2" a="1"/>
  <c r="R1711" i="2" s="1"/>
  <c r="R1712" i="2" a="1"/>
  <c r="R1712" i="2" s="1"/>
  <c r="R1713" i="2" a="1"/>
  <c r="R1713" i="2" s="1"/>
  <c r="R1714" i="2" a="1"/>
  <c r="R1714" i="2" s="1"/>
  <c r="R1715" i="2" a="1"/>
  <c r="R1715" i="2" s="1"/>
  <c r="R1716" i="2" a="1"/>
  <c r="R1716" i="2"/>
  <c r="R1717" i="2" a="1"/>
  <c r="R1717" i="2" s="1"/>
  <c r="R1718" i="2" a="1"/>
  <c r="R1718" i="2" s="1"/>
  <c r="R1719" i="2" a="1"/>
  <c r="R1719" i="2" s="1"/>
  <c r="R1720" i="2" a="1"/>
  <c r="R1720" i="2"/>
  <c r="R1721" i="2" a="1"/>
  <c r="R1721" i="2" s="1"/>
  <c r="R1722" i="2" a="1"/>
  <c r="R1722" i="2" s="1"/>
  <c r="R1723" i="2" a="1"/>
  <c r="R1723" i="2" s="1"/>
  <c r="R1724" i="2" a="1"/>
  <c r="R1724" i="2"/>
  <c r="R1725" i="2" a="1"/>
  <c r="R1725" i="2" s="1"/>
  <c r="R1726" i="2" a="1"/>
  <c r="R1726" i="2" s="1"/>
  <c r="R1727" i="2" a="1"/>
  <c r="R1727" i="2" s="1"/>
  <c r="R1728" i="2" a="1"/>
  <c r="R1728" i="2" s="1"/>
  <c r="R1729" i="2" a="1"/>
  <c r="R1729" i="2" s="1"/>
  <c r="R1730" i="2" a="1"/>
  <c r="R1730" i="2" s="1"/>
  <c r="R1731" i="2" a="1"/>
  <c r="R1731" i="2" s="1"/>
  <c r="R1732" i="2" a="1"/>
  <c r="R1732" i="2"/>
  <c r="R1733" i="2" a="1"/>
  <c r="R1733" i="2" s="1"/>
  <c r="R1734" i="2" a="1"/>
  <c r="R1734" i="2" s="1"/>
  <c r="R1735" i="2" a="1"/>
  <c r="R1735" i="2" s="1"/>
  <c r="R1736" i="2" a="1"/>
  <c r="R1736" i="2" s="1"/>
  <c r="R1737" i="2" a="1"/>
  <c r="R1737" i="2" s="1"/>
  <c r="R1738" i="2" a="1"/>
  <c r="R1738" i="2" s="1"/>
  <c r="R1739" i="2" a="1"/>
  <c r="R1739" i="2" s="1"/>
  <c r="R1740" i="2" a="1"/>
  <c r="R1740" i="2"/>
  <c r="R1741" i="2" a="1"/>
  <c r="R1741" i="2" s="1"/>
  <c r="R1742" i="2" a="1"/>
  <c r="R1742" i="2" s="1"/>
  <c r="R1743" i="2" a="1"/>
  <c r="R1743" i="2" s="1"/>
  <c r="R1744" i="2" a="1"/>
  <c r="R1744" i="2" s="1"/>
  <c r="R1745" i="2" a="1"/>
  <c r="R1745" i="2" s="1"/>
  <c r="R1746" i="2" a="1"/>
  <c r="R1746" i="2" s="1"/>
  <c r="R1747" i="2" a="1"/>
  <c r="R1747" i="2" s="1"/>
  <c r="R1748" i="2" a="1"/>
  <c r="R1748" i="2"/>
  <c r="R1749" i="2" a="1"/>
  <c r="R1749" i="2" s="1"/>
  <c r="R1750" i="2" a="1"/>
  <c r="R1750" i="2" s="1"/>
  <c r="R1751" i="2" a="1"/>
  <c r="R1751" i="2" s="1"/>
  <c r="R1752" i="2" a="1"/>
  <c r="R1752" i="2"/>
  <c r="R1753" i="2" a="1"/>
  <c r="R1753" i="2" s="1"/>
  <c r="R1754" i="2" a="1"/>
  <c r="R1754" i="2" s="1"/>
  <c r="R1755" i="2" a="1"/>
  <c r="R1755" i="2" s="1"/>
  <c r="R1756" i="2" a="1"/>
  <c r="R1756" i="2"/>
  <c r="R1757" i="2" a="1"/>
  <c r="R1757" i="2" s="1"/>
  <c r="R1758" i="2" a="1"/>
  <c r="R1758" i="2" s="1"/>
  <c r="R1759" i="2" a="1"/>
  <c r="R1759" i="2" s="1"/>
  <c r="R1760" i="2" a="1"/>
  <c r="R1760" i="2" s="1"/>
  <c r="R1761" i="2" a="1"/>
  <c r="R1761" i="2" s="1"/>
  <c r="R1762" i="2" a="1"/>
  <c r="R1762" i="2" s="1"/>
  <c r="R1763" i="2" a="1"/>
  <c r="R1763" i="2" s="1"/>
  <c r="R1764" i="2" a="1"/>
  <c r="R1764" i="2"/>
  <c r="R1765" i="2" a="1"/>
  <c r="R1765" i="2" s="1"/>
  <c r="R1766" i="2" a="1"/>
  <c r="R1766" i="2" s="1"/>
  <c r="R1767" i="2" a="1"/>
  <c r="R1767" i="2" s="1"/>
  <c r="R1768" i="2" a="1"/>
  <c r="R1768" i="2" s="1"/>
  <c r="R1769" i="2" a="1"/>
  <c r="R1769" i="2" s="1"/>
  <c r="R1770" i="2" a="1"/>
  <c r="R1770" i="2" s="1"/>
  <c r="R1771" i="2" a="1"/>
  <c r="R1771" i="2" s="1"/>
  <c r="R1772" i="2" a="1"/>
  <c r="R1772" i="2"/>
  <c r="R1773" i="2" a="1"/>
  <c r="R1773" i="2" s="1"/>
  <c r="R1774" i="2" a="1"/>
  <c r="R1774" i="2" s="1"/>
  <c r="R1775" i="2" a="1"/>
  <c r="R1775" i="2" s="1"/>
  <c r="R1776" i="2" a="1"/>
  <c r="R1776" i="2" s="1"/>
  <c r="R1777" i="2" a="1"/>
  <c r="R1777" i="2" s="1"/>
  <c r="R1778" i="2" a="1"/>
  <c r="R1778" i="2" s="1"/>
  <c r="R1779" i="2" a="1"/>
  <c r="R1779" i="2" s="1"/>
  <c r="R1780" i="2" a="1"/>
  <c r="R1780" i="2"/>
  <c r="R1781" i="2" a="1"/>
  <c r="R1781" i="2" s="1"/>
  <c r="R1782" i="2" a="1"/>
  <c r="R1782" i="2" s="1"/>
  <c r="R1783" i="2" a="1"/>
  <c r="R1783" i="2" s="1"/>
  <c r="R1784" i="2" a="1"/>
  <c r="R1784" i="2"/>
  <c r="R1785" i="2" a="1"/>
  <c r="R1785" i="2" s="1"/>
  <c r="R1786" i="2" a="1"/>
  <c r="R1786" i="2" s="1"/>
  <c r="R1787" i="2" a="1"/>
  <c r="R1787" i="2" s="1"/>
  <c r="R1788" i="2" a="1"/>
  <c r="R1788" i="2"/>
  <c r="R1789" i="2" a="1"/>
  <c r="R1789" i="2" s="1"/>
  <c r="R1790" i="2" a="1"/>
  <c r="R1790" i="2" s="1"/>
  <c r="R1791" i="2" a="1"/>
  <c r="R1791" i="2" s="1"/>
  <c r="R1792" i="2" a="1"/>
  <c r="R1792" i="2" s="1"/>
  <c r="R1793" i="2" a="1"/>
  <c r="R1793" i="2" s="1"/>
  <c r="R1794" i="2" a="1"/>
  <c r="R1794" i="2" s="1"/>
  <c r="R1795" i="2" a="1"/>
  <c r="R1795" i="2" s="1"/>
  <c r="R1796" i="2" a="1"/>
  <c r="R1796" i="2"/>
  <c r="R1797" i="2" a="1"/>
  <c r="R1797" i="2" s="1"/>
  <c r="R1798" i="2" a="1"/>
  <c r="R1798" i="2" s="1"/>
  <c r="R1799" i="2" a="1"/>
  <c r="R1799" i="2" s="1"/>
  <c r="R1800" i="2" a="1"/>
  <c r="R1800" i="2" s="1"/>
  <c r="R1801" i="2" a="1"/>
  <c r="R1801" i="2" s="1"/>
  <c r="R1802" i="2" a="1"/>
  <c r="R1802" i="2" s="1"/>
  <c r="R1803" i="2" a="1"/>
  <c r="R1803" i="2" s="1"/>
  <c r="R1804" i="2" a="1"/>
  <c r="R1804" i="2"/>
  <c r="R1805" i="2" a="1"/>
  <c r="R1805" i="2" s="1"/>
  <c r="R1806" i="2" a="1"/>
  <c r="R1806" i="2" s="1"/>
  <c r="R1807" i="2" a="1"/>
  <c r="R1807" i="2" s="1"/>
  <c r="R1808" i="2" a="1"/>
  <c r="R1808" i="2" s="1"/>
  <c r="R1809" i="2" a="1"/>
  <c r="R1809" i="2" s="1"/>
  <c r="R1810" i="2" a="1"/>
  <c r="R1810" i="2" s="1"/>
  <c r="R1811" i="2" a="1"/>
  <c r="R1811" i="2" s="1"/>
  <c r="R1812" i="2" a="1"/>
  <c r="R1812" i="2"/>
  <c r="R1813" i="2" a="1"/>
  <c r="R1813" i="2" s="1"/>
  <c r="R1814" i="2" a="1"/>
  <c r="R1814" i="2" s="1"/>
  <c r="R1815" i="2" a="1"/>
  <c r="R1815" i="2" s="1"/>
  <c r="R1816" i="2" a="1"/>
  <c r="R1816" i="2"/>
  <c r="R1817" i="2" a="1"/>
  <c r="R1817" i="2" s="1"/>
  <c r="R1818" i="2" a="1"/>
  <c r="R1818" i="2" s="1"/>
  <c r="R1819" i="2" a="1"/>
  <c r="R1819" i="2" s="1"/>
  <c r="R1820" i="2" a="1"/>
  <c r="R1820" i="2"/>
  <c r="R1821" i="2" a="1"/>
  <c r="R1821" i="2" s="1"/>
  <c r="R1822" i="2" a="1"/>
  <c r="R1822" i="2" s="1"/>
  <c r="R1823" i="2" a="1"/>
  <c r="R1823" i="2" s="1"/>
  <c r="R1824" i="2" a="1"/>
  <c r="R1824" i="2" s="1"/>
  <c r="R1825" i="2" a="1"/>
  <c r="R1825" i="2" s="1"/>
  <c r="R1826" i="2" a="1"/>
  <c r="R1826" i="2" s="1"/>
  <c r="R1827" i="2" a="1"/>
  <c r="R1827" i="2" s="1"/>
  <c r="R1828" i="2" a="1"/>
  <c r="R1828" i="2"/>
  <c r="R1829" i="2" a="1"/>
  <c r="R1829" i="2" s="1"/>
  <c r="R1830" i="2" a="1"/>
  <c r="R1830" i="2" s="1"/>
  <c r="R1831" i="2" a="1"/>
  <c r="R1831" i="2" s="1"/>
  <c r="R1832" i="2" a="1"/>
  <c r="R1832" i="2" s="1"/>
  <c r="R1833" i="2" a="1"/>
  <c r="R1833" i="2" s="1"/>
  <c r="R1834" i="2" a="1"/>
  <c r="R1834" i="2" s="1"/>
  <c r="R1835" i="2" a="1"/>
  <c r="R1835" i="2" s="1"/>
  <c r="R1836" i="2" a="1"/>
  <c r="R1836" i="2"/>
  <c r="R1837" i="2" a="1"/>
  <c r="R1837" i="2" s="1"/>
  <c r="R1838" i="2" a="1"/>
  <c r="R1838" i="2" s="1"/>
  <c r="R1839" i="2" a="1"/>
  <c r="R1839" i="2" s="1"/>
  <c r="R1840" i="2" a="1"/>
  <c r="R1840" i="2" s="1"/>
  <c r="R1841" i="2" a="1"/>
  <c r="R1841" i="2" s="1"/>
  <c r="R1842" i="2" a="1"/>
  <c r="R1842" i="2" s="1"/>
  <c r="R1843" i="2" a="1"/>
  <c r="R1843" i="2" s="1"/>
  <c r="R1844" i="2" a="1"/>
  <c r="R1844" i="2"/>
  <c r="R1845" i="2" a="1"/>
  <c r="R1845" i="2" s="1"/>
  <c r="R1846" i="2" a="1"/>
  <c r="R1846" i="2" s="1"/>
  <c r="R1847" i="2" a="1"/>
  <c r="R1847" i="2" s="1"/>
  <c r="R1848" i="2" a="1"/>
  <c r="R1848" i="2"/>
  <c r="R1849" i="2" a="1"/>
  <c r="R1849" i="2" s="1"/>
  <c r="R1850" i="2" a="1"/>
  <c r="R1850" i="2" s="1"/>
  <c r="R1851" i="2" a="1"/>
  <c r="R1851" i="2" s="1"/>
  <c r="R1852" i="2" a="1"/>
  <c r="R1852" i="2"/>
  <c r="R1853" i="2" a="1"/>
  <c r="R1853" i="2" s="1"/>
  <c r="R1854" i="2" a="1"/>
  <c r="R1854" i="2" s="1"/>
  <c r="R1855" i="2" a="1"/>
  <c r="R1855" i="2" s="1"/>
  <c r="R1856" i="2" a="1"/>
  <c r="R1856" i="2" s="1"/>
  <c r="R1857" i="2" a="1"/>
  <c r="R1857" i="2" s="1"/>
  <c r="R1858" i="2" a="1"/>
  <c r="R1858" i="2" s="1"/>
  <c r="R1859" i="2" a="1"/>
  <c r="R1859" i="2" s="1"/>
  <c r="R1860" i="2" a="1"/>
  <c r="R1860" i="2"/>
  <c r="R1861" i="2" a="1"/>
  <c r="R1861" i="2" s="1"/>
  <c r="R1862" i="2" a="1"/>
  <c r="R1862" i="2" s="1"/>
  <c r="R1863" i="2" a="1"/>
  <c r="R1863" i="2" s="1"/>
  <c r="R1864" i="2" a="1"/>
  <c r="R1864" i="2" s="1"/>
  <c r="R1865" i="2" a="1"/>
  <c r="R1865" i="2" s="1"/>
  <c r="R1866" i="2" a="1"/>
  <c r="R1866" i="2" s="1"/>
  <c r="R1867" i="2" a="1"/>
  <c r="R1867" i="2" s="1"/>
  <c r="R1868" i="2" a="1"/>
  <c r="R1868" i="2"/>
  <c r="R1869" i="2" a="1"/>
  <c r="R1869" i="2"/>
  <c r="R1870" i="2" a="1"/>
  <c r="R1870" i="2" s="1"/>
  <c r="R1871" i="2" a="1"/>
  <c r="R1871" i="2" s="1"/>
  <c r="R1872" i="2" a="1"/>
  <c r="R1872" i="2"/>
  <c r="R1873" i="2" a="1"/>
  <c r="R1873" i="2"/>
  <c r="R1874" i="2" a="1"/>
  <c r="R1874" i="2" s="1"/>
  <c r="R1875" i="2" a="1"/>
  <c r="R1875" i="2" s="1"/>
  <c r="R1876" i="2" a="1"/>
  <c r="R1876" i="2"/>
  <c r="R1877" i="2" a="1"/>
  <c r="R1877" i="2"/>
  <c r="R1878" i="2" a="1"/>
  <c r="R1878" i="2" s="1"/>
  <c r="R1879" i="2" a="1"/>
  <c r="R1879" i="2" s="1"/>
  <c r="R1880" i="2" a="1"/>
  <c r="R1880" i="2"/>
  <c r="R1881" i="2" a="1"/>
  <c r="R1881" i="2"/>
  <c r="R1882" i="2" a="1"/>
  <c r="R1882" i="2" s="1"/>
  <c r="R1883" i="2" a="1"/>
  <c r="R1883" i="2" s="1"/>
  <c r="R1884" i="2" a="1"/>
  <c r="R1884" i="2"/>
  <c r="R1885" i="2" a="1"/>
  <c r="R1885" i="2"/>
  <c r="R1886" i="2" a="1"/>
  <c r="R1886" i="2" s="1"/>
  <c r="R1887" i="2" a="1"/>
  <c r="R1887" i="2" s="1"/>
  <c r="R1888" i="2" a="1"/>
  <c r="R1888" i="2"/>
  <c r="R1889" i="2" a="1"/>
  <c r="R1889" i="2"/>
  <c r="R1890" i="2" a="1"/>
  <c r="R1890" i="2" s="1"/>
  <c r="R1891" i="2" a="1"/>
  <c r="R1891" i="2" s="1"/>
  <c r="R1892" i="2" a="1"/>
  <c r="R1892" i="2" s="1"/>
  <c r="R1893" i="2" a="1"/>
  <c r="R1893" i="2"/>
  <c r="R1894" i="2" a="1"/>
  <c r="R1894" i="2" s="1"/>
  <c r="R1895" i="2" a="1"/>
  <c r="R1895" i="2" s="1"/>
  <c r="R1896" i="2" a="1"/>
  <c r="R1896" i="2"/>
  <c r="R1897" i="2" a="1"/>
  <c r="R1897" i="2" s="1"/>
  <c r="R1898" i="2" a="1"/>
  <c r="R1898" i="2" s="1"/>
  <c r="R1899" i="2" a="1"/>
  <c r="R1899" i="2" s="1"/>
  <c r="R1900" i="2" a="1"/>
  <c r="R1900" i="2"/>
  <c r="R1901" i="2" a="1"/>
  <c r="R1901" i="2"/>
  <c r="R1902" i="2" a="1"/>
  <c r="R1902" i="2" s="1"/>
  <c r="R1903" i="2" a="1"/>
  <c r="R1903" i="2" s="1"/>
  <c r="R1904" i="2" a="1"/>
  <c r="R1904" i="2" s="1"/>
  <c r="R1905" i="2" a="1"/>
  <c r="R1905" i="2" s="1"/>
  <c r="R1906" i="2" a="1"/>
  <c r="R1906" i="2" s="1"/>
  <c r="R1907" i="2" a="1"/>
  <c r="R1907" i="2" s="1"/>
  <c r="R1908" i="2" a="1"/>
  <c r="R1908" i="2" s="1"/>
  <c r="R1909" i="2" a="1"/>
  <c r="R1909" i="2" s="1"/>
  <c r="R1910" i="2" a="1"/>
  <c r="R1910" i="2" s="1"/>
  <c r="R1911" i="2" a="1"/>
  <c r="R1911" i="2" s="1"/>
  <c r="R1912" i="2" a="1"/>
  <c r="R1912" i="2"/>
  <c r="R1913" i="2" a="1"/>
  <c r="R1913" i="2" s="1"/>
  <c r="R1914" i="2" a="1"/>
  <c r="R1914" i="2" s="1"/>
  <c r="R1915" i="2" a="1"/>
  <c r="R1915" i="2" s="1"/>
  <c r="R1916" i="2" a="1"/>
  <c r="R1916" i="2" s="1"/>
  <c r="R1917" i="2" a="1"/>
  <c r="R1917" i="2"/>
  <c r="R1918" i="2" a="1"/>
  <c r="R1918" i="2" s="1"/>
  <c r="R1919" i="2" a="1"/>
  <c r="R1919" i="2" s="1"/>
  <c r="R1920" i="2" a="1"/>
  <c r="R1920" i="2" s="1"/>
  <c r="R1921" i="2" a="1"/>
  <c r="R1921" i="2" s="1"/>
  <c r="R1922" i="2" a="1"/>
  <c r="R1922" i="2" s="1"/>
  <c r="R1923" i="2" a="1"/>
  <c r="R1923" i="2" s="1"/>
  <c r="R1924" i="2" a="1"/>
  <c r="R1924" i="2" s="1"/>
  <c r="R1925" i="2" a="1"/>
  <c r="R1925" i="2" s="1"/>
  <c r="R1926" i="2" a="1"/>
  <c r="R1926" i="2" s="1"/>
  <c r="R1927" i="2" a="1"/>
  <c r="R1927" i="2" s="1"/>
  <c r="R1928" i="2" a="1"/>
  <c r="R1928" i="2"/>
  <c r="R1929" i="2" a="1"/>
  <c r="R1929" i="2" s="1"/>
  <c r="R1930" i="2" a="1"/>
  <c r="R1930" i="2" s="1"/>
  <c r="R1931" i="2" a="1"/>
  <c r="R1931" i="2" s="1"/>
  <c r="R1932" i="2" a="1"/>
  <c r="R1932" i="2" s="1"/>
  <c r="R1933" i="2" a="1"/>
  <c r="R1933" i="2"/>
  <c r="R1934" i="2" a="1"/>
  <c r="R1934" i="2" s="1"/>
  <c r="R1935" i="2" a="1"/>
  <c r="R1935" i="2" s="1"/>
  <c r="R1936" i="2" a="1"/>
  <c r="R1936" i="2" s="1"/>
  <c r="R1937" i="2" a="1"/>
  <c r="R1937" i="2" s="1"/>
  <c r="R1938" i="2" a="1"/>
  <c r="R1938" i="2" s="1"/>
  <c r="R1939" i="2" a="1"/>
  <c r="R1939" i="2" s="1"/>
  <c r="R1940" i="2" a="1"/>
  <c r="R1940" i="2" s="1"/>
  <c r="R1941" i="2" a="1"/>
  <c r="R1941" i="2" s="1"/>
  <c r="R1942" i="2" a="1"/>
  <c r="R1942" i="2" s="1"/>
  <c r="R1943" i="2" a="1"/>
  <c r="R1943" i="2" s="1"/>
  <c r="R1944" i="2" a="1"/>
  <c r="R1944" i="2"/>
  <c r="R1945" i="2" a="1"/>
  <c r="R1945" i="2" s="1"/>
  <c r="R1946" i="2" a="1"/>
  <c r="R1946" i="2" s="1"/>
  <c r="R1947" i="2" a="1"/>
  <c r="R1947" i="2" s="1"/>
  <c r="R1948" i="2" a="1"/>
  <c r="R1948" i="2" s="1"/>
  <c r="R1949" i="2" a="1"/>
  <c r="R1949" i="2"/>
  <c r="R1950" i="2" a="1"/>
  <c r="R1950" i="2" s="1"/>
  <c r="R1951" i="2" a="1"/>
  <c r="R1951" i="2" s="1"/>
  <c r="R1952" i="2" a="1"/>
  <c r="R1952" i="2" s="1"/>
  <c r="R1953" i="2" a="1"/>
  <c r="R1953" i="2" s="1"/>
  <c r="R1954" i="2" a="1"/>
  <c r="R1954" i="2" s="1"/>
  <c r="R1955" i="2" a="1"/>
  <c r="R1955" i="2" s="1"/>
  <c r="R1956" i="2" a="1"/>
  <c r="R1956" i="2" s="1"/>
  <c r="R1957" i="2" a="1"/>
  <c r="R1957" i="2" s="1"/>
  <c r="R1958" i="2" a="1"/>
  <c r="R1958" i="2" s="1"/>
  <c r="R1959" i="2" a="1"/>
  <c r="R1959" i="2" s="1"/>
  <c r="R1960" i="2" a="1"/>
  <c r="R1960" i="2"/>
  <c r="R1961" i="2" a="1"/>
  <c r="R1961" i="2" s="1"/>
  <c r="R1962" i="2" a="1"/>
  <c r="R1962" i="2" s="1"/>
  <c r="R1963" i="2" a="1"/>
  <c r="R1963" i="2" s="1"/>
  <c r="R1964" i="2" a="1"/>
  <c r="R1964" i="2" s="1"/>
  <c r="R1965" i="2" a="1"/>
  <c r="R1965" i="2"/>
  <c r="R1966" i="2" a="1"/>
  <c r="R1966" i="2" s="1"/>
  <c r="R1967" i="2" a="1"/>
  <c r="R1967" i="2" s="1"/>
  <c r="R1968" i="2" a="1"/>
  <c r="R1968" i="2" s="1"/>
  <c r="R1969" i="2" a="1"/>
  <c r="R1969" i="2" s="1"/>
  <c r="R1970" i="2" a="1"/>
  <c r="R1970" i="2" s="1"/>
  <c r="R1971" i="2" a="1"/>
  <c r="R1971" i="2" s="1"/>
  <c r="R1972" i="2" a="1"/>
  <c r="R1972" i="2" s="1"/>
  <c r="R1973" i="2" a="1"/>
  <c r="R1973" i="2" s="1"/>
  <c r="R1974" i="2" a="1"/>
  <c r="R1974" i="2" s="1"/>
  <c r="R1975" i="2" a="1"/>
  <c r="R1975" i="2" s="1"/>
  <c r="R1976" i="2" a="1"/>
  <c r="R1976" i="2"/>
  <c r="R1977" i="2" a="1"/>
  <c r="R1977" i="2" s="1"/>
  <c r="R1978" i="2" a="1"/>
  <c r="R1978" i="2" s="1"/>
  <c r="R1979" i="2" a="1"/>
  <c r="R1979" i="2" s="1"/>
  <c r="R1980" i="2" a="1"/>
  <c r="R1980" i="2" s="1"/>
  <c r="R1981" i="2" a="1"/>
  <c r="R1981" i="2"/>
  <c r="R1982" i="2" a="1"/>
  <c r="R1982" i="2" s="1"/>
  <c r="R1983" i="2" a="1"/>
  <c r="R1983" i="2" s="1"/>
  <c r="R1984" i="2" a="1"/>
  <c r="R1984" i="2" s="1"/>
  <c r="R1985" i="2" a="1"/>
  <c r="R1985" i="2" s="1"/>
  <c r="R1986" i="2" a="1"/>
  <c r="R1986" i="2" s="1"/>
  <c r="R1987" i="2" a="1"/>
  <c r="R1987" i="2" s="1"/>
  <c r="R1988" i="2" a="1"/>
  <c r="R1988" i="2" s="1"/>
  <c r="R1989" i="2" a="1"/>
  <c r="R1989" i="2" s="1"/>
  <c r="R1990" i="2" a="1"/>
  <c r="R1990" i="2" s="1"/>
  <c r="R1991" i="2" a="1"/>
  <c r="R1991" i="2" s="1"/>
  <c r="R1992" i="2" a="1"/>
  <c r="R1992" i="2"/>
  <c r="R1993" i="2" a="1"/>
  <c r="R1993" i="2" s="1"/>
  <c r="R1994" i="2" a="1"/>
  <c r="R1994" i="2" s="1"/>
  <c r="R1995" i="2" a="1"/>
  <c r="R1995" i="2" s="1"/>
  <c r="R1996" i="2" a="1"/>
  <c r="R1996" i="2" s="1"/>
  <c r="R1997" i="2" a="1"/>
  <c r="R1997" i="2"/>
  <c r="R1998" i="2" a="1"/>
  <c r="R1998" i="2" s="1"/>
  <c r="R1999" i="2" a="1"/>
  <c r="R1999" i="2" s="1"/>
  <c r="R2000" i="2" a="1"/>
  <c r="R2000" i="2" s="1"/>
  <c r="R2001" i="2" a="1"/>
  <c r="R2001" i="2" s="1"/>
  <c r="R2002" i="2" a="1"/>
  <c r="R2002" i="2" s="1"/>
  <c r="R2003" i="2" a="1"/>
  <c r="R2003" i="2" s="1"/>
  <c r="R2004" i="2" a="1"/>
  <c r="R2004" i="2" s="1"/>
  <c r="R2005" i="2" a="1"/>
  <c r="R2005" i="2" s="1"/>
  <c r="R2006" i="2" a="1"/>
  <c r="R2006" i="2" s="1"/>
  <c r="R2007" i="2" a="1"/>
  <c r="R2007" i="2" s="1"/>
  <c r="R2008" i="2" a="1"/>
  <c r="R2008" i="2"/>
  <c r="R2009" i="2" a="1"/>
  <c r="R2009" i="2" s="1"/>
  <c r="R2010" i="2" a="1"/>
  <c r="R2010" i="2" s="1"/>
  <c r="R2011" i="2" a="1"/>
  <c r="R2011" i="2" s="1"/>
  <c r="R2012" i="2" a="1"/>
  <c r="R2012" i="2" s="1"/>
  <c r="R2013" i="2" a="1"/>
  <c r="R2013" i="2"/>
  <c r="R2014" i="2" a="1"/>
  <c r="R2014" i="2" s="1"/>
  <c r="R2015" i="2" a="1"/>
  <c r="R2015" i="2" s="1"/>
  <c r="R2016" i="2" a="1"/>
  <c r="R2016" i="2" s="1"/>
  <c r="R2017" i="2" a="1"/>
  <c r="R2017" i="2" s="1"/>
  <c r="R2018" i="2" a="1"/>
  <c r="R2018" i="2" s="1"/>
  <c r="R2019" i="2" a="1"/>
  <c r="R2019" i="2" s="1"/>
  <c r="R2020" i="2" a="1"/>
  <c r="R2020" i="2" s="1"/>
  <c r="R2021" i="2" a="1"/>
  <c r="R2021" i="2" s="1"/>
  <c r="R2022" i="2" a="1"/>
  <c r="R2022" i="2" s="1"/>
  <c r="R2023" i="2" a="1"/>
  <c r="R2023" i="2" s="1"/>
  <c r="R2024" i="2" a="1"/>
  <c r="R2024" i="2"/>
  <c r="R2025" i="2" a="1"/>
  <c r="R2025" i="2" s="1"/>
  <c r="R2026" i="2" a="1"/>
  <c r="R2026" i="2" s="1"/>
  <c r="R2027" i="2" a="1"/>
  <c r="R2027" i="2" s="1"/>
  <c r="R2028" i="2" a="1"/>
  <c r="R2028" i="2" s="1"/>
  <c r="R2029" i="2" a="1"/>
  <c r="R2029" i="2"/>
  <c r="R2030" i="2" a="1"/>
  <c r="R2030" i="2" s="1"/>
  <c r="R2031" i="2" a="1"/>
  <c r="R2031" i="2" s="1"/>
  <c r="R2032" i="2" a="1"/>
  <c r="R2032" i="2" s="1"/>
  <c r="R2033" i="2" a="1"/>
  <c r="R2033" i="2" s="1"/>
  <c r="R2034" i="2" a="1"/>
  <c r="R2034" i="2" s="1"/>
  <c r="R2035" i="2" a="1"/>
  <c r="R2035" i="2" s="1"/>
  <c r="R2036" i="2" a="1"/>
  <c r="R2036" i="2" s="1"/>
  <c r="R2037" i="2" a="1"/>
  <c r="R2037" i="2" s="1"/>
  <c r="R2038" i="2" a="1"/>
  <c r="R2038" i="2" s="1"/>
  <c r="R2039" i="2" a="1"/>
  <c r="R2039" i="2" s="1"/>
  <c r="R2040" i="2" a="1"/>
  <c r="R2040" i="2"/>
  <c r="R2041" i="2" a="1"/>
  <c r="R2041" i="2" s="1"/>
  <c r="R2042" i="2" a="1"/>
  <c r="R2042" i="2" s="1"/>
  <c r="R2043" i="2" a="1"/>
  <c r="R2043" i="2" s="1"/>
  <c r="R2044" i="2" a="1"/>
  <c r="R2044" i="2" s="1"/>
  <c r="R2045" i="2" a="1"/>
  <c r="R2045" i="2"/>
  <c r="R2046" i="2" a="1"/>
  <c r="R2046" i="2" s="1"/>
  <c r="R2047" i="2" a="1"/>
  <c r="R2047" i="2" s="1"/>
  <c r="R2048" i="2" a="1"/>
  <c r="R2048" i="2" s="1"/>
  <c r="R2049" i="2" a="1"/>
  <c r="R2049" i="2" s="1"/>
  <c r="R2050" i="2" a="1"/>
  <c r="R2050" i="2" s="1"/>
  <c r="R2051" i="2" a="1"/>
  <c r="R2051" i="2" s="1"/>
  <c r="R2052" i="2" a="1"/>
  <c r="R2052" i="2" s="1"/>
  <c r="R2053" i="2" a="1"/>
  <c r="R2053" i="2" s="1"/>
  <c r="R2054" i="2" a="1"/>
  <c r="R2054" i="2" s="1"/>
  <c r="R2055" i="2" a="1"/>
  <c r="R2055" i="2" s="1"/>
  <c r="R2056" i="2" a="1"/>
  <c r="R2056" i="2"/>
  <c r="R2057" i="2" a="1"/>
  <c r="R2057" i="2" s="1"/>
  <c r="R2058" i="2" a="1"/>
  <c r="R2058" i="2" s="1"/>
  <c r="R2059" i="2" a="1"/>
  <c r="R2059" i="2" s="1"/>
  <c r="R2060" i="2" a="1"/>
  <c r="R2060" i="2" s="1"/>
  <c r="R2061" i="2" a="1"/>
  <c r="R2061" i="2"/>
  <c r="R2062" i="2" a="1"/>
  <c r="R2062" i="2" s="1"/>
  <c r="R2063" i="2" a="1"/>
  <c r="R2063" i="2" s="1"/>
  <c r="R2064" i="2" a="1"/>
  <c r="R2064" i="2" s="1"/>
  <c r="R2065" i="2" a="1"/>
  <c r="R2065" i="2" s="1"/>
  <c r="R2066" i="2" a="1"/>
  <c r="R2066" i="2" s="1"/>
  <c r="R2067" i="2" a="1"/>
  <c r="R2067" i="2" s="1"/>
  <c r="R2068" i="2" a="1"/>
  <c r="R2068" i="2" s="1"/>
  <c r="R2069" i="2" a="1"/>
  <c r="R2069" i="2" s="1"/>
  <c r="R2070" i="2" a="1"/>
  <c r="R2070" i="2" s="1"/>
  <c r="R2071" i="2" a="1"/>
  <c r="R2071" i="2" s="1"/>
  <c r="R2072" i="2" a="1"/>
  <c r="R2072" i="2"/>
  <c r="R2073" i="2" a="1"/>
  <c r="R2073" i="2" s="1"/>
  <c r="R2074" i="2" a="1"/>
  <c r="R2074" i="2" s="1"/>
  <c r="R2075" i="2" a="1"/>
  <c r="R2075" i="2" s="1"/>
  <c r="R2076" i="2" a="1"/>
  <c r="R2076" i="2" s="1"/>
  <c r="R2077" i="2" a="1"/>
  <c r="R2077" i="2"/>
  <c r="R2078" i="2" a="1"/>
  <c r="R2078" i="2" s="1"/>
  <c r="R2079" i="2" a="1"/>
  <c r="R2079" i="2" s="1"/>
  <c r="R2080" i="2" a="1"/>
  <c r="R2080" i="2" s="1"/>
  <c r="R2081" i="2" a="1"/>
  <c r="R2081" i="2" s="1"/>
  <c r="R2082" i="2" a="1"/>
  <c r="R2082" i="2" s="1"/>
  <c r="R2083" i="2" a="1"/>
  <c r="R2083" i="2" s="1"/>
  <c r="R2084" i="2" a="1"/>
  <c r="R2084" i="2" s="1"/>
  <c r="R2085" i="2" a="1"/>
  <c r="R2085" i="2" s="1"/>
  <c r="R2086" i="2" a="1"/>
  <c r="R2086" i="2" s="1"/>
  <c r="R2087" i="2" a="1"/>
  <c r="R2087" i="2" s="1"/>
  <c r="R2088" i="2" a="1"/>
  <c r="R2088" i="2"/>
  <c r="R2089" i="2" a="1"/>
  <c r="R2089" i="2" s="1"/>
  <c r="R2090" i="2" a="1"/>
  <c r="R2090" i="2" s="1"/>
  <c r="R2091" i="2" a="1"/>
  <c r="R2091" i="2" s="1"/>
  <c r="R2092" i="2" a="1"/>
  <c r="R2092" i="2" s="1"/>
  <c r="R2093" i="2" a="1"/>
  <c r="R2093" i="2"/>
  <c r="R2094" i="2" a="1"/>
  <c r="R2094" i="2" s="1"/>
  <c r="R2095" i="2" a="1"/>
  <c r="R2095" i="2" s="1"/>
  <c r="R2096" i="2" a="1"/>
  <c r="R2096" i="2" s="1"/>
  <c r="R2097" i="2" a="1"/>
  <c r="R2097" i="2" s="1"/>
  <c r="R2098" i="2" a="1"/>
  <c r="R2098" i="2" s="1"/>
  <c r="R2099" i="2" a="1"/>
  <c r="R2099" i="2" s="1"/>
  <c r="R2100" i="2" a="1"/>
  <c r="R2100" i="2" s="1"/>
  <c r="R2101" i="2" a="1"/>
  <c r="R2101" i="2" s="1"/>
  <c r="R2102" i="2" a="1"/>
  <c r="R2102" i="2" s="1"/>
  <c r="R2103" i="2" a="1"/>
  <c r="R2103" i="2" s="1"/>
  <c r="R2104" i="2" a="1"/>
  <c r="R2104" i="2"/>
  <c r="R2105" i="2" a="1"/>
  <c r="R2105" i="2" s="1"/>
  <c r="R2106" i="2" a="1"/>
  <c r="R2106" i="2" s="1"/>
  <c r="R2107" i="2" a="1"/>
  <c r="R2107" i="2" s="1"/>
  <c r="R2108" i="2" a="1"/>
  <c r="R2108" i="2" s="1"/>
  <c r="R2109" i="2" a="1"/>
  <c r="R2109" i="2"/>
  <c r="R2110" i="2" a="1"/>
  <c r="R2110" i="2" s="1"/>
  <c r="R2111" i="2" a="1"/>
  <c r="R2111" i="2" s="1"/>
  <c r="R2112" i="2" a="1"/>
  <c r="R2112" i="2" s="1"/>
  <c r="R2113" i="2" a="1"/>
  <c r="R2113" i="2" s="1"/>
  <c r="R2114" i="2" a="1"/>
  <c r="R2114" i="2" s="1"/>
  <c r="R2115" i="2" a="1"/>
  <c r="R2115" i="2" s="1"/>
  <c r="R2116" i="2" a="1"/>
  <c r="R2116" i="2" s="1"/>
  <c r="R2117" i="2" a="1"/>
  <c r="R2117" i="2" s="1"/>
  <c r="R2118" i="2" a="1"/>
  <c r="R2118" i="2" s="1"/>
  <c r="R2119" i="2" a="1"/>
  <c r="R2119" i="2" s="1"/>
  <c r="R2120" i="2" a="1"/>
  <c r="R2120" i="2"/>
  <c r="R2121" i="2" a="1"/>
  <c r="R2121" i="2" s="1"/>
  <c r="R2122" i="2" a="1"/>
  <c r="R2122" i="2" s="1"/>
  <c r="R2123" i="2" a="1"/>
  <c r="R2123" i="2" s="1"/>
  <c r="R2124" i="2" a="1"/>
  <c r="R2124" i="2" s="1"/>
  <c r="R2125" i="2" a="1"/>
  <c r="R2125" i="2"/>
  <c r="R2126" i="2" a="1"/>
  <c r="R2126" i="2" s="1"/>
  <c r="R2127" i="2" a="1"/>
  <c r="R2127" i="2" s="1"/>
  <c r="R2128" i="2" a="1"/>
  <c r="R2128" i="2" s="1"/>
  <c r="R2129" i="2" a="1"/>
  <c r="R2129" i="2" s="1"/>
  <c r="R2130" i="2" a="1"/>
  <c r="R2130" i="2" s="1"/>
  <c r="R2131" i="2" a="1"/>
  <c r="R2131" i="2" s="1"/>
  <c r="R2132" i="2" a="1"/>
  <c r="R2132" i="2" s="1"/>
  <c r="R2133" i="2" a="1"/>
  <c r="R2133" i="2" s="1"/>
  <c r="R2134" i="2" a="1"/>
  <c r="R2134" i="2" s="1"/>
  <c r="R2135" i="2" a="1"/>
  <c r="R2135" i="2" s="1"/>
  <c r="R2136" i="2" a="1"/>
  <c r="R2136" i="2"/>
  <c r="R2137" i="2" a="1"/>
  <c r="R2137" i="2" s="1"/>
  <c r="R2138" i="2" a="1"/>
  <c r="R2138" i="2" s="1"/>
  <c r="R2139" i="2" a="1"/>
  <c r="R2139" i="2" s="1"/>
  <c r="R2140" i="2" a="1"/>
  <c r="R2140" i="2" s="1"/>
  <c r="R2141" i="2" a="1"/>
  <c r="R2141" i="2"/>
  <c r="R2142" i="2" a="1"/>
  <c r="R2142" i="2" s="1"/>
  <c r="R2143" i="2" a="1"/>
  <c r="R2143" i="2" s="1"/>
  <c r="R2144" i="2" a="1"/>
  <c r="R2144" i="2" s="1"/>
  <c r="R2145" i="2" a="1"/>
  <c r="R2145" i="2" s="1"/>
  <c r="R2146" i="2" a="1"/>
  <c r="R2146" i="2" s="1"/>
  <c r="R2147" i="2" a="1"/>
  <c r="R2147" i="2" s="1"/>
  <c r="R2148" i="2" a="1"/>
  <c r="R2148" i="2" s="1"/>
  <c r="R2149" i="2" a="1"/>
  <c r="R2149" i="2" s="1"/>
  <c r="R2150" i="2" a="1"/>
  <c r="R2150" i="2" s="1"/>
  <c r="R2151" i="2" a="1"/>
  <c r="R2151" i="2" s="1"/>
  <c r="R2152" i="2" a="1"/>
  <c r="R2152" i="2"/>
  <c r="R2153" i="2" a="1"/>
  <c r="R2153" i="2" s="1"/>
  <c r="R2154" i="2" a="1"/>
  <c r="R2154" i="2" s="1"/>
  <c r="R2155" i="2" a="1"/>
  <c r="R2155" i="2" s="1"/>
  <c r="R2156" i="2" a="1"/>
  <c r="R2156" i="2" s="1"/>
  <c r="R2157" i="2" a="1"/>
  <c r="R2157" i="2"/>
  <c r="R2158" i="2" a="1"/>
  <c r="R2158" i="2" s="1"/>
  <c r="R2159" i="2" a="1"/>
  <c r="R2159" i="2" s="1"/>
  <c r="R2160" i="2" a="1"/>
  <c r="R2160" i="2" s="1"/>
  <c r="R2161" i="2" a="1"/>
  <c r="R2161" i="2" s="1"/>
  <c r="R2162" i="2" a="1"/>
  <c r="R2162" i="2" s="1"/>
  <c r="R2163" i="2" a="1"/>
  <c r="R2163" i="2" s="1"/>
  <c r="R2164" i="2" a="1"/>
  <c r="R2164" i="2" s="1"/>
  <c r="R2165" i="2" a="1"/>
  <c r="R2165" i="2" s="1"/>
  <c r="R2166" i="2" a="1"/>
  <c r="R2166" i="2" s="1"/>
  <c r="R2167" i="2" a="1"/>
  <c r="R2167" i="2" s="1"/>
  <c r="R2168" i="2" a="1"/>
  <c r="R2168" i="2"/>
  <c r="R2169" i="2" a="1"/>
  <c r="R2169" i="2" s="1"/>
  <c r="R2170" i="2" a="1"/>
  <c r="R2170" i="2" s="1"/>
  <c r="R2171" i="2" a="1"/>
  <c r="R2171" i="2" s="1"/>
  <c r="R2172" i="2" a="1"/>
  <c r="R2172" i="2" s="1"/>
  <c r="R2173" i="2" a="1"/>
  <c r="R2173" i="2"/>
  <c r="R2174" i="2" a="1"/>
  <c r="R2174" i="2" s="1"/>
  <c r="R2175" i="2" a="1"/>
  <c r="R2175" i="2" s="1"/>
  <c r="R2176" i="2" a="1"/>
  <c r="R2176" i="2" s="1"/>
  <c r="R2177" i="2" a="1"/>
  <c r="R2177" i="2" s="1"/>
  <c r="R2178" i="2" a="1"/>
  <c r="R2178" i="2" s="1"/>
  <c r="R2179" i="2" a="1"/>
  <c r="R2179" i="2" s="1"/>
  <c r="R2180" i="2" a="1"/>
  <c r="R2180" i="2" s="1"/>
  <c r="R2181" i="2" a="1"/>
  <c r="R2181" i="2" s="1"/>
  <c r="R2182" i="2" a="1"/>
  <c r="R2182" i="2" s="1"/>
  <c r="R2183" i="2" a="1"/>
  <c r="R2183" i="2" s="1"/>
  <c r="R2184" i="2" a="1"/>
  <c r="R2184" i="2"/>
  <c r="R2185" i="2" a="1"/>
  <c r="R2185" i="2" s="1"/>
  <c r="R2186" i="2" a="1"/>
  <c r="R2186" i="2" s="1"/>
  <c r="R2187" i="2" a="1"/>
  <c r="R2187" i="2" s="1"/>
  <c r="R2188" i="2" a="1"/>
  <c r="R2188" i="2" s="1"/>
  <c r="R2189" i="2" a="1"/>
  <c r="R2189" i="2"/>
  <c r="R2190" i="2" a="1"/>
  <c r="R2190" i="2" s="1"/>
  <c r="R2191" i="2" a="1"/>
  <c r="R2191" i="2"/>
  <c r="R2192" i="2" a="1"/>
  <c r="R2192" i="2"/>
  <c r="R2193" i="2" a="1"/>
  <c r="R2193" i="2"/>
  <c r="R2194" i="2" a="1"/>
  <c r="R2194" i="2" s="1"/>
  <c r="R2195" i="2" a="1"/>
  <c r="R2195" i="2"/>
  <c r="R2196" i="2" a="1"/>
  <c r="R2196" i="2"/>
  <c r="R2197" i="2" a="1"/>
  <c r="R2197" i="2"/>
  <c r="R2198" i="2" a="1"/>
  <c r="R2198" i="2" s="1"/>
  <c r="R2199" i="2" a="1"/>
  <c r="R2199" i="2"/>
  <c r="R2200" i="2" a="1"/>
  <c r="R2200" i="2"/>
  <c r="R2201" i="2" a="1"/>
  <c r="R2201" i="2"/>
  <c r="R2202" i="2" a="1"/>
  <c r="R2202" i="2" s="1"/>
  <c r="R2203" i="2" a="1"/>
  <c r="R2203" i="2"/>
  <c r="R2204" i="2" a="1"/>
  <c r="R2204" i="2"/>
  <c r="R2205" i="2" a="1"/>
  <c r="R2205" i="2"/>
  <c r="R2206" i="2" a="1"/>
  <c r="R2206" i="2" s="1"/>
  <c r="R2207" i="2" a="1"/>
  <c r="R2207" i="2"/>
  <c r="R2208" i="2" a="1"/>
  <c r="R2208" i="2"/>
  <c r="R2209" i="2" a="1"/>
  <c r="R2209" i="2"/>
  <c r="R2210" i="2" a="1"/>
  <c r="R2210" i="2" s="1"/>
  <c r="R2211" i="2" a="1"/>
  <c r="R2211" i="2"/>
  <c r="R2212" i="2" a="1"/>
  <c r="R2212" i="2"/>
  <c r="R2213" i="2" a="1"/>
  <c r="R2213" i="2"/>
  <c r="R2214" i="2" a="1"/>
  <c r="R2214" i="2" s="1"/>
  <c r="R2215" i="2" a="1"/>
  <c r="R2215" i="2"/>
  <c r="R2216" i="2" a="1"/>
  <c r="R2216" i="2"/>
  <c r="R2217" i="2" a="1"/>
  <c r="R2217" i="2"/>
  <c r="R2218" i="2" a="1"/>
  <c r="R2218" i="2" s="1"/>
  <c r="R2219" i="2" a="1"/>
  <c r="R2219" i="2"/>
  <c r="R2220" i="2" a="1"/>
  <c r="R2220" i="2"/>
  <c r="R2221" i="2" a="1"/>
  <c r="R2221" i="2"/>
  <c r="R2222" i="2" a="1"/>
  <c r="R2222" i="2" s="1"/>
  <c r="R2223" i="2" a="1"/>
  <c r="R2223" i="2"/>
  <c r="R2224" i="2" a="1"/>
  <c r="R2224" i="2"/>
  <c r="R2225" i="2" a="1"/>
  <c r="R2225" i="2"/>
  <c r="R2226" i="2" a="1"/>
  <c r="R2226" i="2" s="1"/>
  <c r="R2227" i="2" a="1"/>
  <c r="R2227" i="2"/>
  <c r="R2228" i="2" a="1"/>
  <c r="R2228" i="2"/>
  <c r="R2229" i="2" a="1"/>
  <c r="R2229" i="2"/>
  <c r="R2230" i="2" a="1"/>
  <c r="R2230" i="2" s="1"/>
  <c r="R2231" i="2" a="1"/>
  <c r="R2231" i="2"/>
  <c r="R2232" i="2" a="1"/>
  <c r="R2232" i="2"/>
  <c r="R2233" i="2" a="1"/>
  <c r="R2233" i="2"/>
  <c r="R2234" i="2" a="1"/>
  <c r="R2234" i="2" s="1"/>
  <c r="R2235" i="2" a="1"/>
  <c r="R2235" i="2"/>
  <c r="R2236" i="2" a="1"/>
  <c r="R2236" i="2"/>
  <c r="R2237" i="2" a="1"/>
  <c r="R2237" i="2"/>
  <c r="R2238" i="2" a="1"/>
  <c r="R2238" i="2" s="1"/>
  <c r="R2239" i="2" a="1"/>
  <c r="R2239" i="2"/>
  <c r="R2240" i="2" a="1"/>
  <c r="R2240" i="2"/>
  <c r="R2241" i="2" a="1"/>
  <c r="R2241" i="2"/>
  <c r="R2242" i="2" a="1"/>
  <c r="R2242" i="2" s="1"/>
  <c r="R2243" i="2" a="1"/>
  <c r="R2243" i="2"/>
  <c r="R2244" i="2" a="1"/>
  <c r="R2244" i="2"/>
  <c r="R2245" i="2" a="1"/>
  <c r="R2245" i="2"/>
  <c r="R2246" i="2" a="1"/>
  <c r="R2246" i="2" s="1"/>
  <c r="R2247" i="2" a="1"/>
  <c r="R2247" i="2"/>
  <c r="R2248" i="2" a="1"/>
  <c r="R2248" i="2"/>
  <c r="R2249" i="2" a="1"/>
  <c r="R2249" i="2"/>
  <c r="R2250" i="2" a="1"/>
  <c r="R2250" i="2" s="1"/>
  <c r="R2251" i="2" a="1"/>
  <c r="R2251" i="2"/>
  <c r="R2252" i="2" a="1"/>
  <c r="R2252" i="2"/>
  <c r="R2253" i="2" a="1"/>
  <c r="R2253" i="2"/>
  <c r="R2254" i="2" a="1"/>
  <c r="R2254" i="2" s="1"/>
  <c r="R2255" i="2" a="1"/>
  <c r="R2255" i="2"/>
  <c r="R2256" i="2" a="1"/>
  <c r="R2256" i="2"/>
  <c r="R2257" i="2" a="1"/>
  <c r="R2257" i="2" s="1"/>
  <c r="R2258" i="2" a="1"/>
  <c r="R2258" i="2" s="1"/>
  <c r="R2259" i="2" a="1"/>
  <c r="R2259" i="2"/>
  <c r="R2260" i="2" a="1"/>
  <c r="R2260" i="2"/>
  <c r="R2261" i="2" a="1"/>
  <c r="R2261" i="2" s="1"/>
  <c r="R2262" i="2" a="1"/>
  <c r="R2262" i="2" s="1"/>
  <c r="R2263" i="2" a="1"/>
  <c r="R2263" i="2"/>
  <c r="R2264" i="2" a="1"/>
  <c r="R2264" i="2"/>
  <c r="R2265" i="2" a="1"/>
  <c r="R2265" i="2" s="1"/>
  <c r="R2266" i="2" a="1"/>
  <c r="R2266" i="2" s="1"/>
  <c r="R2267" i="2" a="1"/>
  <c r="R2267" i="2"/>
  <c r="R2268" i="2" a="1"/>
  <c r="R2268" i="2"/>
  <c r="R2269" i="2" a="1"/>
  <c r="R2269" i="2" s="1"/>
  <c r="R2270" i="2" a="1"/>
  <c r="R2270" i="2" s="1"/>
  <c r="R2271" i="2" a="1"/>
  <c r="R2271" i="2"/>
  <c r="R2272" i="2" a="1"/>
  <c r="R2272" i="2"/>
  <c r="R2273" i="2" a="1"/>
  <c r="R2273" i="2" s="1"/>
  <c r="R2274" i="2" a="1"/>
  <c r="R2274" i="2" s="1"/>
  <c r="R2275" i="2" a="1"/>
  <c r="R2275" i="2"/>
  <c r="R2276" i="2" a="1"/>
  <c r="R2276" i="2"/>
  <c r="R2277" i="2" a="1"/>
  <c r="R2277" i="2" s="1"/>
  <c r="R2278" i="2" a="1"/>
  <c r="R2278" i="2" s="1"/>
  <c r="R2279" i="2" a="1"/>
  <c r="R2279" i="2"/>
  <c r="R2280" i="2" a="1"/>
  <c r="R2280" i="2"/>
  <c r="R2281" i="2" a="1"/>
  <c r="R2281" i="2" s="1"/>
  <c r="R2282" i="2" a="1"/>
  <c r="R2282" i="2" s="1"/>
  <c r="R2283" i="2" a="1"/>
  <c r="R2283" i="2"/>
  <c r="R2284" i="2" a="1"/>
  <c r="R2284" i="2"/>
  <c r="R2285" i="2" a="1"/>
  <c r="R2285" i="2" s="1"/>
  <c r="R2286" i="2" a="1"/>
  <c r="R2286" i="2" s="1"/>
  <c r="R2287" i="2" a="1"/>
  <c r="R2287" i="2"/>
  <c r="R2288" i="2" a="1"/>
  <c r="R2288" i="2"/>
  <c r="R2289" i="2" a="1"/>
  <c r="R2289" i="2" s="1"/>
  <c r="R2290" i="2" a="1"/>
  <c r="R2290" i="2" s="1"/>
  <c r="R2291" i="2" a="1"/>
  <c r="R2291" i="2" s="1"/>
  <c r="R2292" i="2" a="1"/>
  <c r="R2292" i="2"/>
  <c r="R2293" i="2" a="1"/>
  <c r="R2293" i="2" s="1"/>
  <c r="R2294" i="2" a="1"/>
  <c r="R2294" i="2" s="1"/>
  <c r="R2295" i="2" a="1"/>
  <c r="R2295" i="2" s="1"/>
  <c r="R2296" i="2" a="1"/>
  <c r="R2296" i="2"/>
  <c r="R2297" i="2" a="1"/>
  <c r="R2297" i="2" s="1"/>
  <c r="R2298" i="2" a="1"/>
  <c r="R2298" i="2" s="1"/>
  <c r="R2299" i="2" a="1"/>
  <c r="R2299" i="2" s="1"/>
  <c r="R2300" i="2" a="1"/>
  <c r="R2300" i="2"/>
  <c r="R2301" i="2" a="1"/>
  <c r="R2301" i="2" s="1"/>
  <c r="R2302" i="2" a="1"/>
  <c r="R2302" i="2" s="1"/>
  <c r="R2303" i="2" a="1"/>
  <c r="R2303" i="2" s="1"/>
  <c r="R2304" i="2" a="1"/>
  <c r="R2304" i="2"/>
  <c r="R2305" i="2" a="1"/>
  <c r="R2305" i="2" s="1"/>
  <c r="R2306" i="2" a="1"/>
  <c r="R2306" i="2" s="1"/>
  <c r="R2307" i="2" a="1"/>
  <c r="R2307" i="2" s="1"/>
  <c r="R2308" i="2" a="1"/>
  <c r="R2308" i="2"/>
  <c r="R2309" i="2" a="1"/>
  <c r="R2309" i="2" s="1"/>
  <c r="R2310" i="2" a="1"/>
  <c r="R2310" i="2" s="1"/>
  <c r="R2311" i="2" a="1"/>
  <c r="R2311" i="2" s="1"/>
  <c r="R2312" i="2" a="1"/>
  <c r="R2312" i="2"/>
  <c r="R2313" i="2" a="1"/>
  <c r="R2313" i="2" s="1"/>
  <c r="R2314" i="2" a="1"/>
  <c r="R2314" i="2" s="1"/>
  <c r="R2315" i="2" a="1"/>
  <c r="R2315" i="2" s="1"/>
  <c r="R2316" i="2" a="1"/>
  <c r="R2316" i="2"/>
  <c r="R2317" i="2" a="1"/>
  <c r="R2317" i="2" s="1"/>
  <c r="R2318" i="2" a="1"/>
  <c r="R2318" i="2" s="1"/>
  <c r="R2319" i="2" a="1"/>
  <c r="R2319" i="2" s="1"/>
  <c r="R2320" i="2" a="1"/>
  <c r="R2320" i="2"/>
  <c r="R2321" i="2" a="1"/>
  <c r="R2321" i="2" s="1"/>
  <c r="R2322" i="2" a="1"/>
  <c r="R2322" i="2" s="1"/>
  <c r="R2323" i="2" a="1"/>
  <c r="R2323" i="2" s="1"/>
  <c r="R2324" i="2" a="1"/>
  <c r="R2324" i="2"/>
  <c r="R2325" i="2" a="1"/>
  <c r="R2325" i="2" s="1"/>
  <c r="R2326" i="2" a="1"/>
  <c r="R2326" i="2" s="1"/>
  <c r="R2327" i="2" a="1"/>
  <c r="R2327" i="2" s="1"/>
  <c r="R2328" i="2" a="1"/>
  <c r="R2328" i="2"/>
  <c r="R2329" i="2" a="1"/>
  <c r="R2329" i="2" s="1"/>
  <c r="R2330" i="2" a="1"/>
  <c r="R2330" i="2" s="1"/>
  <c r="R2331" i="2" a="1"/>
  <c r="R2331" i="2" s="1"/>
  <c r="R2332" i="2" a="1"/>
  <c r="R2332" i="2" s="1"/>
  <c r="R2333" i="2" a="1"/>
  <c r="R2333" i="2" s="1"/>
  <c r="R2334" i="2" a="1"/>
  <c r="R2334" i="2" s="1"/>
  <c r="R2335" i="2" a="1"/>
  <c r="R2335" i="2" s="1"/>
  <c r="R2336" i="2" a="1"/>
  <c r="R2336" i="2" s="1"/>
  <c r="R2337" i="2" a="1"/>
  <c r="R2337" i="2" s="1"/>
  <c r="R2338" i="2" a="1"/>
  <c r="R2338" i="2" s="1"/>
  <c r="R2339" i="2" a="1"/>
  <c r="R2339" i="2" s="1"/>
  <c r="R2340" i="2" a="1"/>
  <c r="R2340" i="2" s="1"/>
  <c r="R2341" i="2" a="1"/>
  <c r="R2341" i="2" s="1"/>
  <c r="R2342" i="2" a="1"/>
  <c r="R2342" i="2" s="1"/>
  <c r="R2343" i="2" a="1"/>
  <c r="R2343" i="2" s="1"/>
  <c r="R2344" i="2" a="1"/>
  <c r="R2344" i="2" s="1"/>
  <c r="R2345" i="2" a="1"/>
  <c r="R2345" i="2" s="1"/>
  <c r="R2346" i="2" a="1"/>
  <c r="R2346" i="2" s="1"/>
  <c r="R2347" i="2" a="1"/>
  <c r="R2347" i="2" s="1"/>
  <c r="R2348" i="2" a="1"/>
  <c r="R2348" i="2" s="1"/>
  <c r="R2349" i="2" a="1"/>
  <c r="R2349" i="2" s="1"/>
  <c r="R2350" i="2" a="1"/>
  <c r="R2350" i="2" s="1"/>
  <c r="R2351" i="2" a="1"/>
  <c r="R2351" i="2" s="1"/>
  <c r="R2352" i="2" a="1"/>
  <c r="R2352" i="2" s="1"/>
  <c r="R2353" i="2" a="1"/>
  <c r="R2353" i="2" s="1"/>
  <c r="R2354" i="2" a="1"/>
  <c r="R2354" i="2" s="1"/>
  <c r="R2355" i="2" a="1"/>
  <c r="R2355" i="2" s="1"/>
  <c r="R2356" i="2" a="1"/>
  <c r="R2356" i="2" s="1"/>
  <c r="R2357" i="2" a="1"/>
  <c r="R2357" i="2" s="1"/>
  <c r="R2358" i="2" a="1"/>
  <c r="R2358" i="2" s="1"/>
  <c r="R2359" i="2" a="1"/>
  <c r="R2359" i="2" s="1"/>
  <c r="R2360" i="2" a="1"/>
  <c r="R2360" i="2" s="1"/>
  <c r="R2361" i="2" a="1"/>
  <c r="R2361" i="2" s="1"/>
  <c r="R2362" i="2" a="1"/>
  <c r="R2362" i="2" s="1"/>
  <c r="R2363" i="2" a="1"/>
  <c r="R2363" i="2" s="1"/>
  <c r="R2364" i="2" a="1"/>
  <c r="R2364" i="2" s="1"/>
  <c r="R2365" i="2" a="1"/>
  <c r="R2365" i="2" s="1"/>
  <c r="R2366" i="2" a="1"/>
  <c r="R2366" i="2" s="1"/>
  <c r="R2367" i="2" a="1"/>
  <c r="R2367" i="2" s="1"/>
  <c r="R2368" i="2" a="1"/>
  <c r="R2368" i="2" s="1"/>
  <c r="R2369" i="2" a="1"/>
  <c r="R2369" i="2" s="1"/>
  <c r="R2370" i="2" a="1"/>
  <c r="R2370" i="2" s="1"/>
  <c r="R2371" i="2" a="1"/>
  <c r="R2371" i="2" s="1"/>
  <c r="R2372" i="2" a="1"/>
  <c r="R2372" i="2" s="1"/>
  <c r="R2373" i="2" a="1"/>
  <c r="R2373" i="2" s="1"/>
  <c r="R2374" i="2" a="1"/>
  <c r="R2374" i="2" s="1"/>
  <c r="R2375" i="2" a="1"/>
  <c r="R2375" i="2" s="1"/>
  <c r="R2376" i="2" a="1"/>
  <c r="R2376" i="2" s="1"/>
  <c r="R2377" i="2" a="1"/>
  <c r="R2377" i="2" s="1"/>
  <c r="R2378" i="2" a="1"/>
  <c r="R2378" i="2" s="1"/>
  <c r="R2379" i="2" a="1"/>
  <c r="R2379" i="2" s="1"/>
  <c r="R2380" i="2" a="1"/>
  <c r="R2380" i="2" s="1"/>
  <c r="R2381" i="2" a="1"/>
  <c r="R2381" i="2" s="1"/>
  <c r="R2382" i="2" a="1"/>
  <c r="R2382" i="2" s="1"/>
  <c r="R2383" i="2" a="1"/>
  <c r="R2383" i="2" s="1"/>
  <c r="R2384" i="2" a="1"/>
  <c r="R2384" i="2" s="1"/>
  <c r="R2385" i="2" a="1"/>
  <c r="R2385" i="2" s="1"/>
  <c r="R2386" i="2" a="1"/>
  <c r="R2386" i="2" s="1"/>
  <c r="R2387" i="2" a="1"/>
  <c r="R2387" i="2" s="1"/>
  <c r="R2388" i="2" a="1"/>
  <c r="R2388" i="2" s="1"/>
  <c r="R2389" i="2" a="1"/>
  <c r="R2389" i="2" s="1"/>
  <c r="R2390" i="2" a="1"/>
  <c r="R2390" i="2" s="1"/>
  <c r="R2391" i="2" a="1"/>
  <c r="R2391" i="2" s="1"/>
  <c r="R2392" i="2" a="1"/>
  <c r="R2392" i="2" s="1"/>
  <c r="R2393" i="2" a="1"/>
  <c r="R2393" i="2" s="1"/>
  <c r="R2394" i="2" a="1"/>
  <c r="R2394" i="2" s="1"/>
  <c r="R2395" i="2" a="1"/>
  <c r="R2395" i="2" s="1"/>
  <c r="R2396" i="2" a="1"/>
  <c r="R2396" i="2" s="1"/>
  <c r="R2397" i="2" a="1"/>
  <c r="R2397" i="2" s="1"/>
  <c r="R2398" i="2" a="1"/>
  <c r="R2398" i="2" s="1"/>
  <c r="R2399" i="2" a="1"/>
  <c r="R2399" i="2" s="1"/>
  <c r="R2400" i="2" a="1"/>
  <c r="R2400" i="2" s="1"/>
  <c r="R2401" i="2" a="1"/>
  <c r="R2401" i="2" s="1"/>
  <c r="R2402" i="2" a="1"/>
  <c r="R2402" i="2" s="1"/>
  <c r="R2403" i="2" a="1"/>
  <c r="R2403" i="2" s="1"/>
  <c r="R2404" i="2" a="1"/>
  <c r="R2404" i="2" s="1"/>
  <c r="R2405" i="2" a="1"/>
  <c r="R2405" i="2" s="1"/>
  <c r="R2406" i="2" a="1"/>
  <c r="R2406" i="2" s="1"/>
  <c r="R2407" i="2" a="1"/>
  <c r="R2407" i="2" s="1"/>
  <c r="R2408" i="2" a="1"/>
  <c r="R2408" i="2" s="1"/>
  <c r="R2409" i="2" a="1"/>
  <c r="R2409" i="2" s="1"/>
  <c r="R2410" i="2" a="1"/>
  <c r="R2410" i="2" s="1"/>
  <c r="R2411" i="2" a="1"/>
  <c r="R2411" i="2" s="1"/>
  <c r="R2412" i="2" a="1"/>
  <c r="R2412" i="2" s="1"/>
  <c r="R2413" i="2" a="1"/>
  <c r="R2413" i="2" s="1"/>
  <c r="R2414" i="2" a="1"/>
  <c r="R2414" i="2" s="1"/>
  <c r="R2415" i="2" a="1"/>
  <c r="R2415" i="2" s="1"/>
  <c r="R2416" i="2" a="1"/>
  <c r="R2416" i="2" s="1"/>
  <c r="R2417" i="2" a="1"/>
  <c r="R2417" i="2" s="1"/>
  <c r="R2418" i="2" a="1"/>
  <c r="R2418" i="2" s="1"/>
  <c r="R2419" i="2" a="1"/>
  <c r="R2419" i="2" s="1"/>
  <c r="R2420" i="2" a="1"/>
  <c r="R2420" i="2" s="1"/>
  <c r="R2421" i="2" a="1"/>
  <c r="R2421" i="2" s="1"/>
  <c r="R2422" i="2" a="1"/>
  <c r="R2422" i="2" s="1"/>
  <c r="R2423" i="2" a="1"/>
  <c r="R2423" i="2" s="1"/>
  <c r="R2424" i="2" a="1"/>
  <c r="R2424" i="2" s="1"/>
  <c r="R2425" i="2" a="1"/>
  <c r="R2425" i="2" s="1"/>
  <c r="R2426" i="2" a="1"/>
  <c r="R2426" i="2" s="1"/>
  <c r="R2427" i="2" a="1"/>
  <c r="R2427" i="2" s="1"/>
  <c r="R2428" i="2" a="1"/>
  <c r="R2428" i="2" s="1"/>
  <c r="R2429" i="2" a="1"/>
  <c r="R2429" i="2" s="1"/>
  <c r="R2430" i="2" a="1"/>
  <c r="R2430" i="2" s="1"/>
  <c r="R2431" i="2" a="1"/>
  <c r="R2431" i="2" s="1"/>
  <c r="R2432" i="2" a="1"/>
  <c r="R2432" i="2" s="1"/>
  <c r="R2433" i="2" a="1"/>
  <c r="R2433" i="2" s="1"/>
  <c r="R2434" i="2" a="1"/>
  <c r="R2434" i="2" s="1"/>
  <c r="R2435" i="2" a="1"/>
  <c r="R2435" i="2" s="1"/>
  <c r="R2436" i="2" a="1"/>
  <c r="R2436" i="2" s="1"/>
  <c r="R2437" i="2" a="1"/>
  <c r="R2437" i="2" s="1"/>
  <c r="R2438" i="2" a="1"/>
  <c r="R2438" i="2" s="1"/>
  <c r="R2439" i="2" a="1"/>
  <c r="R2439" i="2" s="1"/>
  <c r="R2440" i="2" a="1"/>
  <c r="R2440" i="2" s="1"/>
  <c r="R2441" i="2" a="1"/>
  <c r="R2441" i="2" s="1"/>
  <c r="R2442" i="2" a="1"/>
  <c r="R2442" i="2" s="1"/>
  <c r="R2443" i="2" a="1"/>
  <c r="R2443" i="2" s="1"/>
  <c r="R2444" i="2" a="1"/>
  <c r="R2444" i="2" s="1"/>
  <c r="R2445" i="2" a="1"/>
  <c r="R2445" i="2" s="1"/>
  <c r="R2446" i="2" a="1"/>
  <c r="R2446" i="2" s="1"/>
  <c r="R2447" i="2" a="1"/>
  <c r="R2447" i="2" s="1"/>
  <c r="R2448" i="2" a="1"/>
  <c r="R2448" i="2" s="1"/>
  <c r="R2449" i="2" a="1"/>
  <c r="R2449" i="2" s="1"/>
  <c r="R2450" i="2" a="1"/>
  <c r="R2450" i="2" s="1"/>
  <c r="R2451" i="2" a="1"/>
  <c r="R2451" i="2" s="1"/>
  <c r="R2452" i="2" a="1"/>
  <c r="R2452" i="2" s="1"/>
  <c r="R2453" i="2" a="1"/>
  <c r="R2453" i="2" s="1"/>
  <c r="R2454" i="2" a="1"/>
  <c r="R2454" i="2" s="1"/>
  <c r="R2455" i="2" a="1"/>
  <c r="R2455" i="2" s="1"/>
  <c r="R2456" i="2" a="1"/>
  <c r="R2456" i="2" s="1"/>
  <c r="R2457" i="2" a="1"/>
  <c r="R2457" i="2" s="1"/>
  <c r="R2458" i="2" a="1"/>
  <c r="R2458" i="2" s="1"/>
  <c r="R2459" i="2" a="1"/>
  <c r="R2459" i="2" s="1"/>
  <c r="R2460" i="2" a="1"/>
  <c r="R2460" i="2" s="1"/>
  <c r="R2461" i="2" a="1"/>
  <c r="R2461" i="2" s="1"/>
  <c r="R2462" i="2" a="1"/>
  <c r="R2462" i="2" s="1"/>
  <c r="R2463" i="2" a="1"/>
  <c r="R2463" i="2" s="1"/>
  <c r="R2464" i="2" a="1"/>
  <c r="R2464" i="2" s="1"/>
  <c r="R2465" i="2" a="1"/>
  <c r="R2465" i="2" s="1"/>
  <c r="R2466" i="2" a="1"/>
  <c r="R2466" i="2" s="1"/>
  <c r="R2467" i="2" a="1"/>
  <c r="R2467" i="2" s="1"/>
  <c r="R2468" i="2" a="1"/>
  <c r="R2468" i="2" s="1"/>
  <c r="R2469" i="2" a="1"/>
  <c r="R2469" i="2" s="1"/>
  <c r="R2470" i="2" a="1"/>
  <c r="R2470" i="2" s="1"/>
  <c r="R2471" i="2" a="1"/>
  <c r="R2471" i="2" s="1"/>
  <c r="R2472" i="2" a="1"/>
  <c r="R2472" i="2" s="1"/>
  <c r="R2473" i="2" a="1"/>
  <c r="R2473" i="2" s="1"/>
  <c r="R2474" i="2" a="1"/>
  <c r="R2474" i="2" s="1"/>
  <c r="R2475" i="2" a="1"/>
  <c r="R2475" i="2" s="1"/>
  <c r="R2476" i="2" a="1"/>
  <c r="R2476" i="2" s="1"/>
  <c r="R2477" i="2" a="1"/>
  <c r="R2477" i="2" s="1"/>
  <c r="R2478" i="2" a="1"/>
  <c r="R2478" i="2" s="1"/>
  <c r="R2479" i="2" a="1"/>
  <c r="R2479" i="2" s="1"/>
  <c r="R2480" i="2" a="1"/>
  <c r="R2480" i="2" s="1"/>
  <c r="R2481" i="2" a="1"/>
  <c r="R2481" i="2" s="1"/>
  <c r="R2482" i="2" a="1"/>
  <c r="R2482" i="2" s="1"/>
  <c r="R2483" i="2" a="1"/>
  <c r="R2483" i="2" s="1"/>
  <c r="R2484" i="2" a="1"/>
  <c r="R2484" i="2" s="1"/>
  <c r="R2485" i="2" a="1"/>
  <c r="R2485" i="2" s="1"/>
  <c r="R2486" i="2" a="1"/>
  <c r="R2486" i="2" s="1"/>
  <c r="R2487" i="2" a="1"/>
  <c r="R2487" i="2" s="1"/>
  <c r="R2488" i="2" a="1"/>
  <c r="R2488" i="2" s="1"/>
  <c r="R2489" i="2" a="1"/>
  <c r="R2489" i="2" s="1"/>
  <c r="R2490" i="2" a="1"/>
  <c r="R2490" i="2" s="1"/>
  <c r="R2491" i="2" a="1"/>
  <c r="R2491" i="2" s="1"/>
  <c r="R2492" i="2" a="1"/>
  <c r="R2492" i="2" s="1"/>
  <c r="R2493" i="2" a="1"/>
  <c r="R2493" i="2" s="1"/>
  <c r="R2494" i="2" a="1"/>
  <c r="R2494" i="2" s="1"/>
  <c r="R2495" i="2" a="1"/>
  <c r="R2495" i="2" s="1"/>
  <c r="R2496" i="2" a="1"/>
  <c r="R2496" i="2" s="1"/>
  <c r="R2497" i="2" a="1"/>
  <c r="R2497" i="2" s="1"/>
  <c r="R2498" i="2" a="1"/>
  <c r="R2498" i="2" s="1"/>
  <c r="R2499" i="2" a="1"/>
  <c r="R2499" i="2" s="1"/>
  <c r="R2500" i="2" a="1"/>
  <c r="R2500" i="2" s="1"/>
  <c r="R2501" i="2" a="1"/>
  <c r="R2501" i="2" s="1"/>
  <c r="R2502" i="2" a="1"/>
  <c r="R2502" i="2" s="1"/>
  <c r="R2503" i="2" a="1"/>
  <c r="R2503" i="2" s="1"/>
  <c r="R2504" i="2" a="1"/>
  <c r="R2504" i="2" s="1"/>
  <c r="R2505" i="2" a="1"/>
  <c r="R2505" i="2" s="1"/>
  <c r="R2506" i="2" a="1"/>
  <c r="R2506" i="2"/>
  <c r="R2507" i="2" a="1"/>
  <c r="R2507" i="2" s="1"/>
  <c r="R2508" i="2" a="1"/>
  <c r="R2508" i="2" s="1"/>
  <c r="R2509" i="2" a="1"/>
  <c r="R2509" i="2" s="1"/>
  <c r="R2510" i="2" a="1"/>
  <c r="R2510" i="2"/>
  <c r="R2511" i="2" a="1"/>
  <c r="R2511" i="2" s="1"/>
  <c r="R2512" i="2" a="1"/>
  <c r="R2512" i="2" s="1"/>
  <c r="R2513" i="2" a="1"/>
  <c r="R2513" i="2" s="1"/>
  <c r="R2514" i="2" a="1"/>
  <c r="R2514" i="2"/>
  <c r="R2515" i="2" a="1"/>
  <c r="R2515" i="2" s="1"/>
  <c r="R2516" i="2" a="1"/>
  <c r="R2516" i="2" s="1"/>
  <c r="R2517" i="2" a="1"/>
  <c r="R2517" i="2" s="1"/>
  <c r="R2518" i="2" a="1"/>
  <c r="R2518" i="2" s="1"/>
  <c r="R2519" i="2" a="1"/>
  <c r="R2519" i="2" s="1"/>
  <c r="R2520" i="2" a="1"/>
  <c r="R2520" i="2" s="1"/>
  <c r="R2521" i="2" a="1"/>
  <c r="R2521" i="2" s="1"/>
  <c r="R2522" i="2" a="1"/>
  <c r="R2522" i="2" s="1"/>
  <c r="R2523" i="2" a="1"/>
  <c r="R2523" i="2" s="1"/>
  <c r="R2524" i="2" a="1"/>
  <c r="R2524" i="2" s="1"/>
  <c r="R2525" i="2" a="1"/>
  <c r="R2525" i="2" s="1"/>
  <c r="R2526" i="2" a="1"/>
  <c r="R2526" i="2" s="1"/>
  <c r="R2527" i="2" a="1"/>
  <c r="R2527" i="2" s="1"/>
  <c r="R2528" i="2" a="1"/>
  <c r="R2528" i="2" s="1"/>
  <c r="R2529" i="2" a="1"/>
  <c r="R2529" i="2" s="1"/>
  <c r="R2530" i="2" a="1"/>
  <c r="R2530" i="2" s="1"/>
  <c r="R2531" i="2" a="1"/>
  <c r="R2531" i="2" s="1"/>
  <c r="R2532" i="2" a="1"/>
  <c r="R2532" i="2" s="1"/>
  <c r="R2533" i="2" a="1"/>
  <c r="R2533" i="2" s="1"/>
  <c r="R2534" i="2" a="1"/>
  <c r="R2534" i="2"/>
  <c r="R2535" i="2" a="1"/>
  <c r="R2535" i="2" s="1"/>
  <c r="R2536" i="2" a="1"/>
  <c r="R2536" i="2" s="1"/>
  <c r="R2537" i="2" a="1"/>
  <c r="R2537" i="2" s="1"/>
  <c r="R2538" i="2" a="1"/>
  <c r="R2538" i="2"/>
  <c r="R2539" i="2" a="1"/>
  <c r="R2539" i="2" s="1"/>
  <c r="R2540" i="2" a="1"/>
  <c r="R2540" i="2" s="1"/>
  <c r="R2541" i="2" a="1"/>
  <c r="R2541" i="2" s="1"/>
  <c r="R2542" i="2" a="1"/>
  <c r="R2542" i="2"/>
  <c r="R2543" i="2" a="1"/>
  <c r="R2543" i="2" s="1"/>
  <c r="R2544" i="2" a="1"/>
  <c r="R2544" i="2" s="1"/>
  <c r="R2545" i="2" a="1"/>
  <c r="R2545" i="2" s="1"/>
  <c r="R2546" i="2" a="1"/>
  <c r="R2546" i="2"/>
  <c r="R2547" i="2" a="1"/>
  <c r="R2547" i="2" s="1"/>
  <c r="R2548" i="2" a="1"/>
  <c r="R2548" i="2" s="1"/>
  <c r="R2549" i="2" a="1"/>
  <c r="R2549" i="2" s="1"/>
  <c r="R2550" i="2" a="1"/>
  <c r="R2550" i="2" s="1"/>
  <c r="R2551" i="2" a="1"/>
  <c r="R2551" i="2" s="1"/>
  <c r="R2552" i="2" a="1"/>
  <c r="R2552" i="2" s="1"/>
  <c r="R2553" i="2" a="1"/>
  <c r="R2553" i="2" s="1"/>
  <c r="R2554" i="2" a="1"/>
  <c r="R2554" i="2" s="1"/>
  <c r="R2555" i="2" a="1"/>
  <c r="R2555" i="2" s="1"/>
  <c r="R2556" i="2" a="1"/>
  <c r="R2556" i="2" s="1"/>
  <c r="R2557" i="2" a="1"/>
  <c r="R2557" i="2" s="1"/>
  <c r="R2558" i="2" a="1"/>
  <c r="R2558" i="2" s="1"/>
  <c r="R2559" i="2" a="1"/>
  <c r="R2559" i="2" s="1"/>
  <c r="R2560" i="2" a="1"/>
  <c r="R2560" i="2" s="1"/>
  <c r="R2561" i="2" a="1"/>
  <c r="R2561" i="2" s="1"/>
  <c r="R2562" i="2" a="1"/>
  <c r="R2562" i="2" s="1"/>
  <c r="R2563" i="2" a="1"/>
  <c r="R2563" i="2" s="1"/>
  <c r="R2564" i="2" a="1"/>
  <c r="R2564" i="2" s="1"/>
  <c r="R2565" i="2" a="1"/>
  <c r="R2565" i="2" s="1"/>
  <c r="R2566" i="2" a="1"/>
  <c r="R2566" i="2"/>
  <c r="R2567" i="2" a="1"/>
  <c r="R2567" i="2" s="1"/>
  <c r="R2568" i="2" a="1"/>
  <c r="R2568" i="2" s="1"/>
  <c r="R2569" i="2" a="1"/>
  <c r="R2569" i="2" s="1"/>
  <c r="R2570" i="2" a="1"/>
  <c r="R2570" i="2"/>
  <c r="R2571" i="2" a="1"/>
  <c r="R2571" i="2" s="1"/>
  <c r="R2572" i="2" a="1"/>
  <c r="R2572" i="2" s="1"/>
  <c r="R2573" i="2" a="1"/>
  <c r="R2573" i="2" s="1"/>
  <c r="R2574" i="2" a="1"/>
  <c r="R2574" i="2"/>
  <c r="R2575" i="2" a="1"/>
  <c r="R2575" i="2" s="1"/>
  <c r="R2576" i="2" a="1"/>
  <c r="R2576" i="2" s="1"/>
  <c r="R2577" i="2" a="1"/>
  <c r="R2577" i="2" s="1"/>
  <c r="R2578" i="2" a="1"/>
  <c r="R2578" i="2" s="1"/>
  <c r="R2579" i="2" a="1"/>
  <c r="R2579" i="2" s="1"/>
  <c r="R2580" i="2" a="1"/>
  <c r="R2580" i="2" s="1"/>
  <c r="R2581" i="2" a="1"/>
  <c r="R2581" i="2" s="1"/>
  <c r="R2582" i="2" a="1"/>
  <c r="R2582" i="2" s="1"/>
  <c r="R2583" i="2" a="1"/>
  <c r="R2583" i="2" s="1"/>
  <c r="R2584" i="2" a="1"/>
  <c r="R2584" i="2" s="1"/>
  <c r="R2585" i="2" a="1"/>
  <c r="R2585" i="2" s="1"/>
  <c r="R2586" i="2" a="1"/>
  <c r="R2586" i="2" s="1"/>
  <c r="R2587" i="2" a="1"/>
  <c r="R2587" i="2" s="1"/>
  <c r="R2588" i="2" a="1"/>
  <c r="R2588" i="2" s="1"/>
  <c r="R2589" i="2" a="1"/>
  <c r="R2589" i="2" s="1"/>
  <c r="R2590" i="2" a="1"/>
  <c r="R2590" i="2" s="1"/>
  <c r="R2591" i="2" a="1"/>
  <c r="R2591" i="2" s="1"/>
  <c r="R2592" i="2" a="1"/>
  <c r="R2592" i="2" s="1"/>
  <c r="R2593" i="2" a="1"/>
  <c r="R2593" i="2" s="1"/>
  <c r="R2594" i="2" a="1"/>
  <c r="R2594" i="2" s="1"/>
  <c r="R2595" i="2" a="1"/>
  <c r="R2595" i="2" s="1"/>
  <c r="R2596" i="2" a="1"/>
  <c r="R2596" i="2" s="1"/>
  <c r="R2597" i="2" a="1"/>
  <c r="R2597" i="2" s="1"/>
  <c r="R2598" i="2" a="1"/>
  <c r="R2598" i="2"/>
  <c r="R2599" i="2" a="1"/>
  <c r="R2599" i="2" s="1"/>
  <c r="R2600" i="2" a="1"/>
  <c r="R2600" i="2" s="1"/>
  <c r="R2601" i="2" a="1"/>
  <c r="R2601" i="2" s="1"/>
  <c r="R2602" i="2" a="1"/>
  <c r="R2602" i="2"/>
  <c r="R2603" i="2" a="1"/>
  <c r="R2603" i="2" s="1"/>
  <c r="R2604" i="2" a="1"/>
  <c r="R2604" i="2" s="1"/>
  <c r="R2605" i="2" a="1"/>
  <c r="R2605" i="2" s="1"/>
  <c r="R2606" i="2" a="1"/>
  <c r="R2606" i="2"/>
  <c r="R2607" i="2" a="1"/>
  <c r="R2607" i="2" s="1"/>
  <c r="R2608" i="2" a="1"/>
  <c r="R2608" i="2" s="1"/>
  <c r="R2609" i="2" a="1"/>
  <c r="R2609" i="2" s="1"/>
  <c r="R2610" i="2" a="1"/>
  <c r="R2610" i="2"/>
  <c r="R2611" i="2" a="1"/>
  <c r="R2611" i="2" s="1"/>
  <c r="R2612" i="2" a="1"/>
  <c r="R2612" i="2" s="1"/>
  <c r="R2613" i="2" a="1"/>
  <c r="R2613" i="2" s="1"/>
  <c r="R2614" i="2" a="1"/>
  <c r="R2614" i="2" s="1"/>
  <c r="R2615" i="2" a="1"/>
  <c r="R2615" i="2" s="1"/>
  <c r="R2616" i="2" a="1"/>
  <c r="R2616" i="2" s="1"/>
  <c r="R2617" i="2" a="1"/>
  <c r="R2617" i="2" s="1"/>
  <c r="R2618" i="2" a="1"/>
  <c r="R2618" i="2" s="1"/>
  <c r="R2619" i="2" a="1"/>
  <c r="R2619" i="2" s="1"/>
  <c r="R2620" i="2" a="1"/>
  <c r="R2620" i="2" s="1"/>
  <c r="R2621" i="2" a="1"/>
  <c r="R2621" i="2" s="1"/>
  <c r="R2622" i="2" a="1"/>
  <c r="R2622" i="2" s="1"/>
  <c r="R2623" i="2" a="1"/>
  <c r="R2623" i="2" s="1"/>
  <c r="R2624" i="2" a="1"/>
  <c r="R2624" i="2" s="1"/>
  <c r="R2625" i="2" a="1"/>
  <c r="R2625" i="2" s="1"/>
  <c r="R2626" i="2" a="1"/>
  <c r="R2626" i="2" s="1"/>
  <c r="R2627" i="2" a="1"/>
  <c r="R2627" i="2" s="1"/>
  <c r="R2628" i="2" a="1"/>
  <c r="R2628" i="2" s="1"/>
  <c r="R2629" i="2" a="1"/>
  <c r="R2629" i="2" s="1"/>
  <c r="R2630" i="2" a="1"/>
  <c r="R2630" i="2"/>
  <c r="R2631" i="2" a="1"/>
  <c r="R2631" i="2" s="1"/>
  <c r="R2632" i="2" a="1"/>
  <c r="R2632" i="2" s="1"/>
  <c r="R2633" i="2" a="1"/>
  <c r="R2633" i="2" s="1"/>
  <c r="R2634" i="2" a="1"/>
  <c r="R2634" i="2"/>
  <c r="R2635" i="2" a="1"/>
  <c r="R2635" i="2" s="1"/>
  <c r="R2636" i="2" a="1"/>
  <c r="R2636" i="2" s="1"/>
  <c r="R2637" i="2" a="1"/>
  <c r="R2637" i="2" s="1"/>
  <c r="R2638" i="2" a="1"/>
  <c r="R2638" i="2"/>
  <c r="R2639" i="2" a="1"/>
  <c r="R2639" i="2" s="1"/>
  <c r="R2640" i="2" a="1"/>
  <c r="R2640" i="2" s="1"/>
  <c r="R2641" i="2" a="1"/>
  <c r="R2641" i="2" s="1"/>
  <c r="R2642" i="2" a="1"/>
  <c r="R2642" i="2"/>
  <c r="R2643" i="2" a="1"/>
  <c r="R2643" i="2" s="1"/>
  <c r="R2644" i="2" a="1"/>
  <c r="R2644" i="2" s="1"/>
  <c r="R2645" i="2" a="1"/>
  <c r="R2645" i="2" s="1"/>
  <c r="R2646" i="2" a="1"/>
  <c r="R2646" i="2" s="1"/>
  <c r="R2647" i="2" a="1"/>
  <c r="R2647" i="2" s="1"/>
  <c r="R2648" i="2" a="1"/>
  <c r="R2648" i="2" s="1"/>
  <c r="R2649" i="2" a="1"/>
  <c r="R2649" i="2" s="1"/>
  <c r="R2650" i="2" a="1"/>
  <c r="R2650" i="2" s="1"/>
  <c r="R2651" i="2" a="1"/>
  <c r="R2651" i="2" s="1"/>
  <c r="R2652" i="2" a="1"/>
  <c r="R2652" i="2" s="1"/>
  <c r="R2653" i="2" a="1"/>
  <c r="R2653" i="2" s="1"/>
  <c r="R2654" i="2" a="1"/>
  <c r="R2654" i="2" s="1"/>
  <c r="R2655" i="2" a="1"/>
  <c r="R2655" i="2" s="1"/>
  <c r="R2656" i="2" a="1"/>
  <c r="R2656" i="2" s="1"/>
  <c r="R2657" i="2" a="1"/>
  <c r="R2657" i="2" s="1"/>
  <c r="R2658" i="2" a="1"/>
  <c r="R2658" i="2" s="1"/>
  <c r="R2659" i="2" a="1"/>
  <c r="R2659" i="2" s="1"/>
  <c r="R2660" i="2" a="1"/>
  <c r="R2660" i="2" s="1"/>
  <c r="R2661" i="2" a="1"/>
  <c r="R2661" i="2" s="1"/>
  <c r="R2662" i="2" a="1"/>
  <c r="R2662" i="2"/>
  <c r="R2663" i="2" a="1"/>
  <c r="R2663" i="2" s="1"/>
  <c r="R2664" i="2" a="1"/>
  <c r="R2664" i="2" s="1"/>
  <c r="R2665" i="2" a="1"/>
  <c r="R2665" i="2" s="1"/>
  <c r="R2666" i="2" a="1"/>
  <c r="R2666" i="2"/>
  <c r="R2667" i="2" a="1"/>
  <c r="R2667" i="2" s="1"/>
  <c r="R2668" i="2" a="1"/>
  <c r="R2668" i="2" s="1"/>
  <c r="R2669" i="2" a="1"/>
  <c r="R2669" i="2" s="1"/>
  <c r="R2670" i="2" a="1"/>
  <c r="R2670" i="2"/>
  <c r="R2671" i="2" a="1"/>
  <c r="R2671" i="2" s="1"/>
  <c r="R2672" i="2" a="1"/>
  <c r="R2672" i="2" s="1"/>
  <c r="R2673" i="2" a="1"/>
  <c r="R2673" i="2" s="1"/>
  <c r="R2674" i="2" a="1"/>
  <c r="R2674" i="2"/>
  <c r="R2675" i="2" a="1"/>
  <c r="R2675" i="2" s="1"/>
  <c r="R2676" i="2" a="1"/>
  <c r="R2676" i="2" s="1"/>
  <c r="R2677" i="2" a="1"/>
  <c r="R2677" i="2" s="1"/>
  <c r="R2678" i="2" a="1"/>
  <c r="R2678" i="2" s="1"/>
  <c r="R2679" i="2" a="1"/>
  <c r="R2679" i="2" s="1"/>
  <c r="R2680" i="2" a="1"/>
  <c r="R2680" i="2" s="1"/>
  <c r="R2681" i="2" a="1"/>
  <c r="R2681" i="2" s="1"/>
  <c r="R2682" i="2" a="1"/>
  <c r="R2682" i="2" s="1"/>
  <c r="R2683" i="2" a="1"/>
  <c r="R2683" i="2" s="1"/>
  <c r="R2684" i="2" a="1"/>
  <c r="R2684" i="2" s="1"/>
  <c r="R2685" i="2" a="1"/>
  <c r="R2685" i="2" s="1"/>
  <c r="R2686" i="2" a="1"/>
  <c r="R2686" i="2" s="1"/>
  <c r="R2687" i="2" a="1"/>
  <c r="R2687" i="2" s="1"/>
  <c r="R2688" i="2" a="1"/>
  <c r="R2688" i="2" s="1"/>
  <c r="R2689" i="2" a="1"/>
  <c r="R2689" i="2" s="1"/>
  <c r="R2690" i="2" a="1"/>
  <c r="R2690" i="2" s="1"/>
  <c r="R2691" i="2" a="1"/>
  <c r="R2691" i="2" s="1"/>
  <c r="R2692" i="2" a="1"/>
  <c r="R2692" i="2" s="1"/>
  <c r="R2693" i="2" a="1"/>
  <c r="R2693" i="2" s="1"/>
  <c r="R2694" i="2" a="1"/>
  <c r="R2694" i="2"/>
  <c r="R2695" i="2" a="1"/>
  <c r="R2695" i="2" s="1"/>
  <c r="R2696" i="2" a="1"/>
  <c r="R2696" i="2" s="1"/>
  <c r="R2697" i="2" a="1"/>
  <c r="R2697" i="2" s="1"/>
  <c r="R2698" i="2" a="1"/>
  <c r="R2698" i="2"/>
  <c r="R2699" i="2" a="1"/>
  <c r="R2699" i="2" s="1"/>
  <c r="R2700" i="2" a="1"/>
  <c r="R2700" i="2" s="1"/>
  <c r="R2701" i="2" a="1"/>
  <c r="R2701" i="2" s="1"/>
  <c r="R2702" i="2" a="1"/>
  <c r="R2702" i="2"/>
  <c r="R2703" i="2" a="1"/>
  <c r="R2703" i="2" s="1"/>
  <c r="R2704" i="2" a="1"/>
  <c r="R2704" i="2" s="1"/>
  <c r="R2705" i="2" a="1"/>
  <c r="R2705" i="2" s="1"/>
  <c r="R2706" i="2" a="1"/>
  <c r="R2706" i="2" s="1"/>
  <c r="R2707" i="2" a="1"/>
  <c r="R2707" i="2" s="1"/>
  <c r="R2708" i="2" a="1"/>
  <c r="R2708" i="2" s="1"/>
  <c r="R2709" i="2" a="1"/>
  <c r="R2709" i="2" s="1"/>
  <c r="R2710" i="2" a="1"/>
  <c r="R2710" i="2" s="1"/>
  <c r="R2711" i="2" a="1"/>
  <c r="R2711" i="2" s="1"/>
  <c r="R2712" i="2" a="1"/>
  <c r="R2712" i="2" s="1"/>
  <c r="R2713" i="2" a="1"/>
  <c r="R2713" i="2" s="1"/>
  <c r="R2714" i="2" a="1"/>
  <c r="R2714" i="2" s="1"/>
  <c r="R2715" i="2" a="1"/>
  <c r="R2715" i="2" s="1"/>
  <c r="R2716" i="2" a="1"/>
  <c r="R2716" i="2" s="1"/>
  <c r="R2717" i="2" a="1"/>
  <c r="R2717" i="2" s="1"/>
  <c r="R2718" i="2" a="1"/>
  <c r="R2718" i="2" s="1"/>
  <c r="R2719" i="2" a="1"/>
  <c r="R2719" i="2" s="1"/>
  <c r="R2720" i="2" a="1"/>
  <c r="R2720" i="2" s="1"/>
  <c r="R2721" i="2" a="1"/>
  <c r="R2721" i="2" s="1"/>
  <c r="R2722" i="2" a="1"/>
  <c r="R2722" i="2" s="1"/>
  <c r="R2723" i="2" a="1"/>
  <c r="R2723" i="2" s="1"/>
  <c r="R2724" i="2" a="1"/>
  <c r="R2724" i="2" s="1"/>
  <c r="R2725" i="2" a="1"/>
  <c r="R2725" i="2" s="1"/>
  <c r="R2726" i="2" a="1"/>
  <c r="R2726" i="2"/>
  <c r="R2727" i="2" a="1"/>
  <c r="R2727" i="2" s="1"/>
  <c r="R2728" i="2" a="1"/>
  <c r="R2728" i="2" s="1"/>
  <c r="R2729" i="2" a="1"/>
  <c r="R2729" i="2" s="1"/>
  <c r="R2730" i="2" a="1"/>
  <c r="R2730" i="2"/>
  <c r="R2731" i="2" a="1"/>
  <c r="R2731" i="2" s="1"/>
  <c r="R2732" i="2" a="1"/>
  <c r="R2732" i="2" s="1"/>
  <c r="R2733" i="2" a="1"/>
  <c r="R2733" i="2" s="1"/>
  <c r="R2734" i="2" a="1"/>
  <c r="R2734" i="2"/>
  <c r="R2735" i="2" a="1"/>
  <c r="R2735" i="2" s="1"/>
  <c r="R2736" i="2" a="1"/>
  <c r="R2736" i="2" s="1"/>
  <c r="R2737" i="2" a="1"/>
  <c r="R2737" i="2" s="1"/>
  <c r="R2738" i="2" a="1"/>
  <c r="R2738" i="2"/>
  <c r="R2739" i="2" a="1"/>
  <c r="R2739" i="2" s="1"/>
  <c r="R2740" i="2" a="1"/>
  <c r="R2740" i="2" s="1"/>
  <c r="R2741" i="2" a="1"/>
  <c r="R2741" i="2" s="1"/>
  <c r="R2742" i="2" a="1"/>
  <c r="R2742" i="2" s="1"/>
  <c r="R2743" i="2" a="1"/>
  <c r="R2743" i="2" s="1"/>
  <c r="R2744" i="2" a="1"/>
  <c r="R2744" i="2" s="1"/>
  <c r="R2745" i="2" a="1"/>
  <c r="R2745" i="2" s="1"/>
  <c r="R2746" i="2" a="1"/>
  <c r="R2746" i="2" s="1"/>
  <c r="R2747" i="2" a="1"/>
  <c r="R2747" i="2" s="1"/>
  <c r="R2748" i="2" a="1"/>
  <c r="R2748" i="2" s="1"/>
  <c r="R2749" i="2" a="1"/>
  <c r="R2749" i="2" s="1"/>
  <c r="R2750" i="2" a="1"/>
  <c r="R2750" i="2" s="1"/>
  <c r="R2751" i="2" a="1"/>
  <c r="R2751" i="2" s="1"/>
  <c r="R2752" i="2" a="1"/>
  <c r="R2752" i="2" s="1"/>
  <c r="R2753" i="2" a="1"/>
  <c r="R2753" i="2" s="1"/>
  <c r="R2754" i="2" a="1"/>
  <c r="R2754" i="2" s="1"/>
  <c r="R2755" i="2" a="1"/>
  <c r="R2755" i="2" s="1"/>
  <c r="R2756" i="2" a="1"/>
  <c r="R2756" i="2" s="1"/>
  <c r="R2757" i="2" a="1"/>
  <c r="R2757" i="2" s="1"/>
  <c r="R2758" i="2" a="1"/>
  <c r="R2758" i="2"/>
  <c r="R2759" i="2" a="1"/>
  <c r="R2759" i="2" s="1"/>
  <c r="R2760" i="2" a="1"/>
  <c r="R2760" i="2" s="1"/>
  <c r="R2761" i="2" a="1"/>
  <c r="R2761" i="2" s="1"/>
  <c r="R2762" i="2" a="1"/>
  <c r="R2762" i="2"/>
  <c r="R2763" i="2" a="1"/>
  <c r="R2763" i="2" s="1"/>
  <c r="R2764" i="2" a="1"/>
  <c r="R2764" i="2" s="1"/>
  <c r="R2765" i="2" a="1"/>
  <c r="R2765" i="2" s="1"/>
  <c r="R2766" i="2" a="1"/>
  <c r="R2766" i="2"/>
  <c r="R2767" i="2" a="1"/>
  <c r="R2767" i="2" s="1"/>
  <c r="R2768" i="2" a="1"/>
  <c r="R2768" i="2" s="1"/>
  <c r="R2769" i="2" a="1"/>
  <c r="R2769" i="2" s="1"/>
  <c r="R2770" i="2" a="1"/>
  <c r="R2770" i="2"/>
  <c r="R2771" i="2" a="1"/>
  <c r="R2771" i="2" s="1"/>
  <c r="R2772" i="2" a="1"/>
  <c r="R2772" i="2" s="1"/>
  <c r="R2773" i="2" a="1"/>
  <c r="R2773" i="2" s="1"/>
  <c r="R2774" i="2" a="1"/>
  <c r="R2774" i="2" s="1"/>
  <c r="R2775" i="2" a="1"/>
  <c r="R2775" i="2" s="1"/>
  <c r="R2776" i="2" a="1"/>
  <c r="R2776" i="2" s="1"/>
  <c r="R2777" i="2" a="1"/>
  <c r="R2777" i="2" s="1"/>
  <c r="R2778" i="2" a="1"/>
  <c r="R2778" i="2" s="1"/>
  <c r="R2779" i="2" a="1"/>
  <c r="R2779" i="2" s="1"/>
  <c r="R2780" i="2" a="1"/>
  <c r="R2780" i="2" s="1"/>
  <c r="R2781" i="2" a="1"/>
  <c r="R2781" i="2" s="1"/>
  <c r="R2782" i="2" a="1"/>
  <c r="R2782" i="2" s="1"/>
  <c r="R2783" i="2" a="1"/>
  <c r="R2783" i="2" s="1"/>
  <c r="R2784" i="2" a="1"/>
  <c r="R2784" i="2" s="1"/>
  <c r="R2785" i="2" a="1"/>
  <c r="R2785" i="2" s="1"/>
  <c r="R2786" i="2" a="1"/>
  <c r="R2786" i="2" s="1"/>
  <c r="R2787" i="2" a="1"/>
  <c r="R2787" i="2" s="1"/>
  <c r="R2788" i="2" a="1"/>
  <c r="R2788" i="2" s="1"/>
  <c r="R2789" i="2" a="1"/>
  <c r="R2789" i="2" s="1"/>
  <c r="R2790" i="2" a="1"/>
  <c r="R2790" i="2"/>
  <c r="R2791" i="2" a="1"/>
  <c r="R2791" i="2" s="1"/>
  <c r="R2792" i="2" a="1"/>
  <c r="R2792" i="2" s="1"/>
  <c r="R2793" i="2" a="1"/>
  <c r="R2793" i="2" s="1"/>
  <c r="R2794" i="2" a="1"/>
  <c r="R2794" i="2"/>
  <c r="R2795" i="2" a="1"/>
  <c r="R2795" i="2" s="1"/>
  <c r="R2796" i="2" a="1"/>
  <c r="R2796" i="2" s="1"/>
  <c r="R2797" i="2" a="1"/>
  <c r="R2797" i="2" s="1"/>
  <c r="R2798" i="2" a="1"/>
  <c r="R2798" i="2"/>
  <c r="R2799" i="2" a="1"/>
  <c r="R2799" i="2" s="1"/>
  <c r="R2800" i="2" a="1"/>
  <c r="R2800" i="2" s="1"/>
  <c r="R2801" i="2" a="1"/>
  <c r="R2801" i="2" s="1"/>
  <c r="R2802" i="2" a="1"/>
  <c r="R2802" i="2"/>
  <c r="R2803" i="2" a="1"/>
  <c r="R2803" i="2" s="1"/>
  <c r="R2804" i="2" a="1"/>
  <c r="R2804" i="2" s="1"/>
  <c r="R2805" i="2" a="1"/>
  <c r="R2805" i="2" s="1"/>
  <c r="R2806" i="2" a="1"/>
  <c r="R2806" i="2" s="1"/>
  <c r="R2807" i="2" a="1"/>
  <c r="R2807" i="2" s="1"/>
  <c r="R2808" i="2" a="1"/>
  <c r="R2808" i="2" s="1"/>
  <c r="R2809" i="2" a="1"/>
  <c r="R2809" i="2" s="1"/>
  <c r="R2810" i="2" a="1"/>
  <c r="R2810" i="2" s="1"/>
  <c r="R2811" i="2" a="1"/>
  <c r="R2811" i="2" s="1"/>
  <c r="R2812" i="2" a="1"/>
  <c r="R2812" i="2" s="1"/>
  <c r="R2813" i="2" a="1"/>
  <c r="R2813" i="2" s="1"/>
  <c r="R2814" i="2" a="1"/>
  <c r="R2814" i="2" s="1"/>
  <c r="R2815" i="2" a="1"/>
  <c r="R2815" i="2" s="1"/>
  <c r="R2816" i="2" a="1"/>
  <c r="R2816" i="2" s="1"/>
  <c r="R2817" i="2" a="1"/>
  <c r="R2817" i="2" s="1"/>
  <c r="R2818" i="2" a="1"/>
  <c r="R2818" i="2" s="1"/>
  <c r="R2819" i="2" a="1"/>
  <c r="R2819" i="2" s="1"/>
  <c r="R2820" i="2" a="1"/>
  <c r="R2820" i="2" s="1"/>
  <c r="R2821" i="2" a="1"/>
  <c r="R2821" i="2" s="1"/>
  <c r="R2822" i="2" a="1"/>
  <c r="R2822" i="2"/>
  <c r="R2823" i="2" a="1"/>
  <c r="R2823" i="2" s="1"/>
  <c r="R2824" i="2" a="1"/>
  <c r="R2824" i="2" s="1"/>
  <c r="R2825" i="2" a="1"/>
  <c r="R2825" i="2" s="1"/>
  <c r="R2826" i="2" a="1"/>
  <c r="R2826" i="2"/>
  <c r="R2827" i="2" a="1"/>
  <c r="R2827" i="2" s="1"/>
  <c r="R2828" i="2" a="1"/>
  <c r="R2828" i="2" s="1"/>
  <c r="R2829" i="2" a="1"/>
  <c r="R2829" i="2" s="1"/>
  <c r="R2830" i="2" a="1"/>
  <c r="R2830" i="2"/>
  <c r="R2831" i="2" a="1"/>
  <c r="R2831" i="2" s="1"/>
  <c r="R2832" i="2" a="1"/>
  <c r="R2832" i="2" s="1"/>
  <c r="R2833" i="2" a="1"/>
  <c r="R2833" i="2" s="1"/>
  <c r="R2834" i="2" a="1"/>
  <c r="R2834" i="2"/>
  <c r="R2835" i="2" a="1"/>
  <c r="R2835" i="2" s="1"/>
  <c r="R2836" i="2" a="1"/>
  <c r="R2836" i="2" s="1"/>
  <c r="R2837" i="2" a="1"/>
  <c r="R2837" i="2" s="1"/>
  <c r="R2838" i="2" a="1"/>
  <c r="R2838" i="2" s="1"/>
  <c r="R2839" i="2" a="1"/>
  <c r="R2839" i="2" s="1"/>
  <c r="R2840" i="2" a="1"/>
  <c r="R2840" i="2" s="1"/>
  <c r="R2841" i="2" a="1"/>
  <c r="R2841" i="2" s="1"/>
  <c r="R2842" i="2" a="1"/>
  <c r="R2842" i="2" s="1"/>
  <c r="R2843" i="2" a="1"/>
  <c r="R2843" i="2" s="1"/>
  <c r="R2844" i="2" a="1"/>
  <c r="R2844" i="2" s="1"/>
  <c r="R2845" i="2" a="1"/>
  <c r="R2845" i="2" s="1"/>
  <c r="R2846" i="2" a="1"/>
  <c r="R2846" i="2" s="1"/>
  <c r="R2847" i="2" a="1"/>
  <c r="R2847" i="2" s="1"/>
  <c r="R2848" i="2" a="1"/>
  <c r="R2848" i="2" s="1"/>
  <c r="R2849" i="2" a="1"/>
  <c r="R2849" i="2" s="1"/>
  <c r="R2850" i="2" a="1"/>
  <c r="R2850" i="2" s="1"/>
  <c r="R2851" i="2" a="1"/>
  <c r="R2851" i="2" s="1"/>
  <c r="R2852" i="2" a="1"/>
  <c r="R2852" i="2" s="1"/>
  <c r="R2853" i="2" a="1"/>
  <c r="R2853" i="2" s="1"/>
  <c r="R2854" i="2" a="1"/>
  <c r="R2854" i="2"/>
  <c r="R2855" i="2" a="1"/>
  <c r="R2855" i="2" s="1"/>
  <c r="R2856" i="2" a="1"/>
  <c r="R2856" i="2" s="1"/>
  <c r="R2857" i="2" a="1"/>
  <c r="R2857" i="2" s="1"/>
  <c r="R2858" i="2" a="1"/>
  <c r="R2858" i="2"/>
  <c r="R2859" i="2" a="1"/>
  <c r="R2859" i="2" s="1"/>
  <c r="R2860" i="2" a="1"/>
  <c r="R2860" i="2" s="1"/>
  <c r="R2861" i="2" a="1"/>
  <c r="R2861" i="2" s="1"/>
  <c r="R2862" i="2" a="1"/>
  <c r="R2862" i="2"/>
  <c r="R2863" i="2" a="1"/>
  <c r="R2863" i="2" s="1"/>
  <c r="R2864" i="2" a="1"/>
  <c r="R2864" i="2" s="1"/>
  <c r="R2865" i="2" a="1"/>
  <c r="R2865" i="2" s="1"/>
  <c r="R2866" i="2" a="1"/>
  <c r="R2866" i="2"/>
  <c r="R2867" i="2" a="1"/>
  <c r="R2867" i="2" s="1"/>
  <c r="R2868" i="2" a="1"/>
  <c r="R2868" i="2" s="1"/>
  <c r="R2869" i="2" a="1"/>
  <c r="R2869" i="2" s="1"/>
  <c r="R2870" i="2" a="1"/>
  <c r="R2870" i="2" s="1"/>
  <c r="R2871" i="2" a="1"/>
  <c r="R2871" i="2" s="1"/>
  <c r="R2872" i="2" a="1"/>
  <c r="R2872" i="2" s="1"/>
  <c r="R2873" i="2" a="1"/>
  <c r="R2873" i="2" s="1"/>
  <c r="R2874" i="2" a="1"/>
  <c r="R2874" i="2" s="1"/>
  <c r="R2875" i="2" a="1"/>
  <c r="R2875" i="2" s="1"/>
  <c r="R2876" i="2" a="1"/>
  <c r="R2876" i="2" s="1"/>
  <c r="R2877" i="2" a="1"/>
  <c r="R2877" i="2"/>
  <c r="R2878" i="2" a="1"/>
  <c r="R2878" i="2"/>
  <c r="R2879" i="2" a="1"/>
  <c r="R2879" i="2" s="1"/>
  <c r="R2880" i="2" a="1"/>
  <c r="R2880" i="2" s="1"/>
  <c r="R2881" i="2" a="1"/>
  <c r="R2881" i="2" s="1"/>
  <c r="R2882" i="2" a="1"/>
  <c r="R2882" i="2"/>
  <c r="R2883" i="2" a="1"/>
  <c r="R2883" i="2" s="1"/>
  <c r="R2884" i="2" a="1"/>
  <c r="R2884" i="2" s="1"/>
  <c r="R2885" i="2" a="1"/>
  <c r="R2885" i="2" s="1"/>
  <c r="R2886" i="2" a="1"/>
  <c r="R2886" i="2" s="1"/>
  <c r="R2887" i="2" a="1"/>
  <c r="R2887" i="2" s="1"/>
  <c r="R2888" i="2" a="1"/>
  <c r="R2888" i="2" s="1"/>
  <c r="R2889" i="2" a="1"/>
  <c r="R2889" i="2" s="1"/>
  <c r="R2890" i="2" a="1"/>
  <c r="R2890" i="2" s="1"/>
  <c r="R2891" i="2" a="1"/>
  <c r="R2891" i="2" s="1"/>
  <c r="R2892" i="2" a="1"/>
  <c r="R2892" i="2" s="1"/>
  <c r="R2893" i="2" a="1"/>
  <c r="R2893" i="2"/>
  <c r="R2894" i="2" a="1"/>
  <c r="R2894" i="2" s="1"/>
  <c r="R2895" i="2" a="1"/>
  <c r="R2895" i="2" s="1"/>
  <c r="R2896" i="2" a="1"/>
  <c r="R2896" i="2" s="1"/>
  <c r="R2897" i="2" a="1"/>
  <c r="R2897" i="2" s="1"/>
  <c r="R2898" i="2" a="1"/>
  <c r="R2898" i="2"/>
  <c r="R2899" i="2" a="1"/>
  <c r="R2899" i="2" s="1"/>
  <c r="R2900" i="2" a="1"/>
  <c r="R2900" i="2" s="1"/>
  <c r="R2901" i="2" a="1"/>
  <c r="R2901" i="2" s="1"/>
  <c r="R2902" i="2" a="1"/>
  <c r="R2902" i="2" s="1"/>
  <c r="R2903" i="2" a="1"/>
  <c r="R2903" i="2" s="1"/>
  <c r="R2904" i="2" a="1"/>
  <c r="R2904" i="2" s="1"/>
  <c r="R2905" i="2" a="1"/>
  <c r="R2905" i="2" s="1"/>
  <c r="R2906" i="2" a="1"/>
  <c r="R2906" i="2" s="1"/>
  <c r="R2907" i="2" a="1"/>
  <c r="R2907" i="2" s="1"/>
  <c r="R2908" i="2" a="1"/>
  <c r="R2908" i="2" s="1"/>
  <c r="R2909" i="2" a="1"/>
  <c r="R2909" i="2"/>
  <c r="R2910" i="2" a="1"/>
  <c r="R2910" i="2" s="1"/>
  <c r="R2911" i="2" a="1"/>
  <c r="R2911" i="2" s="1"/>
  <c r="R2912" i="2" a="1"/>
  <c r="R2912" i="2" s="1"/>
  <c r="R2913" i="2" a="1"/>
  <c r="R2913" i="2" s="1"/>
  <c r="R2914" i="2" a="1"/>
  <c r="R2914" i="2"/>
  <c r="R2915" i="2" a="1"/>
  <c r="R2915" i="2" s="1"/>
  <c r="R2916" i="2" a="1"/>
  <c r="R2916" i="2" s="1"/>
  <c r="R2917" i="2" a="1"/>
  <c r="R2917" i="2" s="1"/>
  <c r="R2918" i="2" a="1"/>
  <c r="R2918" i="2" s="1"/>
  <c r="R2919" i="2" a="1"/>
  <c r="R2919" i="2" s="1"/>
  <c r="R2920" i="2" a="1"/>
  <c r="R2920" i="2" s="1"/>
  <c r="R2921" i="2" a="1"/>
  <c r="R2921" i="2" s="1"/>
  <c r="R2922" i="2" a="1"/>
  <c r="R2922" i="2" s="1"/>
  <c r="R2923" i="2" a="1"/>
  <c r="R2923" i="2" s="1"/>
  <c r="R2924" i="2" a="1"/>
  <c r="R2924" i="2" s="1"/>
  <c r="R2925" i="2" a="1"/>
  <c r="R2925" i="2"/>
  <c r="R2926" i="2" a="1"/>
  <c r="R2926" i="2" s="1"/>
  <c r="R2927" i="2" a="1"/>
  <c r="R2927" i="2" s="1"/>
  <c r="R2928" i="2" a="1"/>
  <c r="R2928" i="2" s="1"/>
  <c r="R2929" i="2" a="1"/>
  <c r="R2929" i="2" s="1"/>
  <c r="R2930" i="2" a="1"/>
  <c r="R2930" i="2"/>
  <c r="R2931" i="2" a="1"/>
  <c r="R2931" i="2" s="1"/>
  <c r="R2932" i="2" a="1"/>
  <c r="R2932" i="2" s="1"/>
  <c r="R2933" i="2" a="1"/>
  <c r="R2933" i="2" s="1"/>
  <c r="R2934" i="2" a="1"/>
  <c r="R2934" i="2" s="1"/>
  <c r="R2935" i="2" a="1"/>
  <c r="R2935" i="2" s="1"/>
  <c r="R2936" i="2" a="1"/>
  <c r="R2936" i="2" s="1"/>
  <c r="R2937" i="2" a="1"/>
  <c r="R2937" i="2" s="1"/>
  <c r="R2938" i="2" a="1"/>
  <c r="R2938" i="2" s="1"/>
  <c r="R2939" i="2" a="1"/>
  <c r="R2939" i="2" s="1"/>
  <c r="R2940" i="2" a="1"/>
  <c r="R2940" i="2" s="1"/>
  <c r="R2941" i="2" a="1"/>
  <c r="R2941" i="2"/>
  <c r="R2942" i="2" a="1"/>
  <c r="R2942" i="2" s="1"/>
  <c r="R2943" i="2" a="1"/>
  <c r="R2943" i="2" s="1"/>
  <c r="R2944" i="2" a="1"/>
  <c r="R2944" i="2" s="1"/>
  <c r="R2945" i="2" a="1"/>
  <c r="R2945" i="2" s="1"/>
  <c r="R2946" i="2" a="1"/>
  <c r="R2946" i="2"/>
  <c r="R2947" i="2" a="1"/>
  <c r="R2947" i="2" s="1"/>
  <c r="R2948" i="2" a="1"/>
  <c r="R2948" i="2" s="1"/>
  <c r="R2949" i="2" a="1"/>
  <c r="R2949" i="2" s="1"/>
  <c r="R2950" i="2" a="1"/>
  <c r="R2950" i="2" s="1"/>
  <c r="R2951" i="2" a="1"/>
  <c r="R2951" i="2"/>
  <c r="R2952" i="2" a="1"/>
  <c r="R2952" i="2" s="1"/>
  <c r="R2953" i="2" a="1"/>
  <c r="R2953" i="2" s="1"/>
  <c r="R2954" i="2" a="1"/>
  <c r="R2954" i="2" s="1"/>
  <c r="R2955" i="2" a="1"/>
  <c r="R2955" i="2"/>
  <c r="R2956" i="2" a="1"/>
  <c r="R2956" i="2" s="1"/>
  <c r="R2957" i="2" a="1"/>
  <c r="R2957" i="2" s="1"/>
  <c r="R2958" i="2" a="1"/>
  <c r="R2958" i="2" s="1"/>
  <c r="R2959" i="2" a="1"/>
  <c r="R2959" i="2" s="1"/>
  <c r="R2960" i="2" a="1"/>
  <c r="R2960" i="2" s="1"/>
  <c r="R2961" i="2" a="1"/>
  <c r="R2961" i="2" s="1"/>
  <c r="R2962" i="2" a="1"/>
  <c r="R2962" i="2" s="1"/>
  <c r="R2963" i="2" a="1"/>
  <c r="R2963" i="2" s="1"/>
  <c r="R2964" i="2" a="1"/>
  <c r="R2964" i="2" s="1"/>
  <c r="R2965" i="2" a="1"/>
  <c r="R2965" i="2" s="1"/>
  <c r="R2966" i="2" a="1"/>
  <c r="R2966" i="2" s="1"/>
  <c r="R2967" i="2" a="1"/>
  <c r="R2967" i="2" s="1"/>
  <c r="R2968" i="2" a="1"/>
  <c r="R2968" i="2" s="1"/>
  <c r="R2969" i="2" a="1"/>
  <c r="R2969" i="2" s="1"/>
  <c r="R2970" i="2" a="1"/>
  <c r="R2970" i="2" s="1"/>
  <c r="R2971" i="2" a="1"/>
  <c r="R2971" i="2" s="1"/>
  <c r="R2972" i="2" a="1"/>
  <c r="R2972" i="2" s="1"/>
  <c r="R2973" i="2" a="1"/>
  <c r="R2973" i="2" s="1"/>
  <c r="R2974" i="2" a="1"/>
  <c r="R2974" i="2" s="1"/>
  <c r="R2975" i="2" a="1"/>
  <c r="R2975" i="2" s="1"/>
  <c r="R2976" i="2" a="1"/>
  <c r="R2976" i="2" s="1"/>
  <c r="R2977" i="2" a="1"/>
  <c r="R2977" i="2" s="1"/>
  <c r="R2978" i="2" a="1"/>
  <c r="R2978" i="2" s="1"/>
  <c r="R2979" i="2" a="1"/>
  <c r="R2979" i="2" s="1"/>
  <c r="R2980" i="2" a="1"/>
  <c r="R2980" i="2" s="1"/>
  <c r="R2981" i="2" a="1"/>
  <c r="R2981" i="2" s="1"/>
  <c r="R2982" i="2" a="1"/>
  <c r="R2982" i="2" s="1"/>
  <c r="R2983" i="2" a="1"/>
  <c r="R2983" i="2" s="1"/>
  <c r="R2984" i="2" a="1"/>
  <c r="R2984" i="2" s="1"/>
  <c r="R2985" i="2" a="1"/>
  <c r="R2985" i="2" s="1"/>
  <c r="R2986" i="2" a="1"/>
  <c r="R2986" i="2" s="1"/>
  <c r="R2987" i="2" a="1"/>
  <c r="R2987" i="2" s="1"/>
  <c r="R2988" i="2" a="1"/>
  <c r="R2988" i="2" s="1"/>
  <c r="R2989" i="2" a="1"/>
  <c r="R2989" i="2" s="1"/>
  <c r="R2990" i="2" a="1"/>
  <c r="R2990" i="2" s="1"/>
  <c r="R2991" i="2" a="1"/>
  <c r="R2991" i="2" s="1"/>
  <c r="R2992" i="2" a="1"/>
  <c r="R2992" i="2" s="1"/>
  <c r="R2993" i="2" a="1"/>
  <c r="R2993" i="2" s="1"/>
  <c r="R2994" i="2" a="1"/>
  <c r="R2994" i="2" s="1"/>
  <c r="R2995" i="2" a="1"/>
  <c r="R2995" i="2" s="1"/>
  <c r="R2996" i="2" a="1"/>
  <c r="R2996" i="2" s="1"/>
  <c r="R2997" i="2" a="1"/>
  <c r="R2997" i="2" s="1"/>
  <c r="R2998" i="2" a="1"/>
  <c r="R2998" i="2" s="1"/>
  <c r="R2999" i="2" a="1"/>
  <c r="R2999" i="2" s="1"/>
  <c r="R3000" i="2" a="1"/>
  <c r="R3000" i="2" s="1"/>
  <c r="R3001" i="2" a="1"/>
  <c r="R3001" i="2" s="1"/>
  <c r="R3002" i="2" a="1"/>
  <c r="R3002" i="2" s="1"/>
  <c r="R3003" i="2" a="1"/>
  <c r="R3003" i="2" s="1"/>
  <c r="R3004" i="2" a="1"/>
  <c r="R3004" i="2" s="1"/>
  <c r="R3005" i="2" a="1"/>
  <c r="R3005" i="2" s="1"/>
  <c r="R3006" i="2" a="1"/>
  <c r="R3006" i="2" s="1"/>
  <c r="R3007" i="2" a="1"/>
  <c r="R3007" i="2" s="1"/>
  <c r="R3008" i="2" a="1"/>
  <c r="R3008" i="2" s="1"/>
  <c r="R3009" i="2" a="1"/>
  <c r="R3009" i="2" s="1"/>
  <c r="R3010" i="2" a="1"/>
  <c r="R3010" i="2" s="1"/>
  <c r="R3011" i="2" a="1"/>
  <c r="R3011" i="2" s="1"/>
  <c r="R3012" i="2" a="1"/>
  <c r="R3012" i="2" s="1"/>
  <c r="R3013" i="2" a="1"/>
  <c r="R3013" i="2" s="1"/>
  <c r="R3014" i="2" a="1"/>
  <c r="R3014" i="2" s="1"/>
  <c r="R3015" i="2" a="1"/>
  <c r="R3015" i="2" s="1"/>
  <c r="R3016" i="2" a="1"/>
  <c r="R3016" i="2" s="1"/>
  <c r="R3017" i="2" a="1"/>
  <c r="R3017" i="2" s="1"/>
  <c r="R3018" i="2" a="1"/>
  <c r="R3018" i="2" s="1"/>
  <c r="R3019" i="2" a="1"/>
  <c r="R3019" i="2" s="1"/>
  <c r="R3020" i="2" a="1"/>
  <c r="R3020" i="2" s="1"/>
  <c r="R3021" i="2" a="1"/>
  <c r="R3021" i="2" s="1"/>
  <c r="R3022" i="2" a="1"/>
  <c r="R3022" i="2" s="1"/>
  <c r="R3023" i="2" a="1"/>
  <c r="R3023" i="2" s="1"/>
  <c r="R3024" i="2" a="1"/>
  <c r="R3024" i="2" s="1"/>
  <c r="R3025" i="2" a="1"/>
  <c r="R3025" i="2" s="1"/>
  <c r="R3026" i="2" a="1"/>
  <c r="R3026" i="2" s="1"/>
  <c r="R3027" i="2" a="1"/>
  <c r="R3027" i="2" s="1"/>
  <c r="R3028" i="2" a="1"/>
  <c r="R3028" i="2" s="1"/>
  <c r="R3029" i="2" a="1"/>
  <c r="R3029" i="2" s="1"/>
  <c r="R3030" i="2" a="1"/>
  <c r="R3030" i="2" s="1"/>
  <c r="R3031" i="2" a="1"/>
  <c r="R3031" i="2" s="1"/>
  <c r="R3032" i="2" a="1"/>
  <c r="R3032" i="2" s="1"/>
  <c r="R3033" i="2" a="1"/>
  <c r="R3033" i="2" s="1"/>
  <c r="R3034" i="2" a="1"/>
  <c r="R3034" i="2" s="1"/>
  <c r="R3035" i="2" a="1"/>
  <c r="R3035" i="2" s="1"/>
  <c r="R3036" i="2" a="1"/>
  <c r="R3036" i="2" s="1"/>
  <c r="R3037" i="2" a="1"/>
  <c r="R3037" i="2" s="1"/>
  <c r="R3038" i="2" a="1"/>
  <c r="R3038" i="2" s="1"/>
  <c r="R3039" i="2" a="1"/>
  <c r="R3039" i="2" s="1"/>
  <c r="R3040" i="2" a="1"/>
  <c r="R3040" i="2" s="1"/>
  <c r="R3041" i="2" a="1"/>
  <c r="R3041" i="2" s="1"/>
  <c r="R3042" i="2" a="1"/>
  <c r="R3042" i="2" s="1"/>
  <c r="R3043" i="2" a="1"/>
  <c r="R3043" i="2" s="1"/>
  <c r="R3044" i="2" a="1"/>
  <c r="R3044" i="2" s="1"/>
  <c r="R3045" i="2" a="1"/>
  <c r="R3045" i="2" s="1"/>
  <c r="R3046" i="2" a="1"/>
  <c r="R3046" i="2" s="1"/>
  <c r="R3047" i="2" a="1"/>
  <c r="R3047" i="2" s="1"/>
  <c r="R3048" i="2" a="1"/>
  <c r="R3048" i="2" s="1"/>
  <c r="R3049" i="2" a="1"/>
  <c r="R3049" i="2" s="1"/>
  <c r="R3050" i="2" a="1"/>
  <c r="R3050" i="2" s="1"/>
  <c r="R3051" i="2" a="1"/>
  <c r="R3051" i="2" s="1"/>
  <c r="R3052" i="2" a="1"/>
  <c r="R3052" i="2" s="1"/>
  <c r="R3053" i="2" a="1"/>
  <c r="R3053" i="2" s="1"/>
  <c r="R3054" i="2" a="1"/>
  <c r="R3054" i="2" s="1"/>
  <c r="R3055" i="2" a="1"/>
  <c r="R3055" i="2" s="1"/>
  <c r="R3056" i="2" a="1"/>
  <c r="R3056" i="2" s="1"/>
  <c r="R3057" i="2" a="1"/>
  <c r="R3057" i="2" s="1"/>
  <c r="R3058" i="2" a="1"/>
  <c r="R3058" i="2" s="1"/>
  <c r="R3059" i="2" a="1"/>
  <c r="R3059" i="2" s="1"/>
  <c r="R3060" i="2" a="1"/>
  <c r="R3060" i="2" s="1"/>
  <c r="R3061" i="2" a="1"/>
  <c r="R3061" i="2" s="1"/>
  <c r="R3062" i="2" a="1"/>
  <c r="R3062" i="2" s="1"/>
  <c r="R3063" i="2" a="1"/>
  <c r="R3063" i="2" s="1"/>
  <c r="R3064" i="2" a="1"/>
  <c r="R3064" i="2" s="1"/>
  <c r="R3065" i="2" a="1"/>
  <c r="R3065" i="2" s="1"/>
  <c r="R3066" i="2" a="1"/>
  <c r="R3066" i="2" s="1"/>
  <c r="R3067" i="2" a="1"/>
  <c r="R3067" i="2" s="1"/>
  <c r="R3068" i="2" a="1"/>
  <c r="R3068" i="2" s="1"/>
  <c r="R3069" i="2" a="1"/>
  <c r="R3069" i="2" s="1"/>
  <c r="R3070" i="2" a="1"/>
  <c r="R3070" i="2" s="1"/>
  <c r="R3071" i="2" a="1"/>
  <c r="R3071" i="2" s="1"/>
  <c r="R3072" i="2" a="1"/>
  <c r="R3072" i="2" s="1"/>
  <c r="R3073" i="2" a="1"/>
  <c r="R3073" i="2" s="1"/>
  <c r="R3074" i="2" a="1"/>
  <c r="R3074" i="2" s="1"/>
  <c r="R3075" i="2" a="1"/>
  <c r="R3075" i="2" s="1"/>
  <c r="R3076" i="2" a="1"/>
  <c r="R3076" i="2" s="1"/>
  <c r="R3077" i="2" a="1"/>
  <c r="R3077" i="2" s="1"/>
  <c r="R3078" i="2" a="1"/>
  <c r="R3078" i="2" s="1"/>
  <c r="R3079" i="2" a="1"/>
  <c r="R3079" i="2" s="1"/>
  <c r="R3080" i="2" a="1"/>
  <c r="R3080" i="2" s="1"/>
  <c r="R3081" i="2" a="1"/>
  <c r="R3081" i="2" s="1"/>
  <c r="R3082" i="2" a="1"/>
  <c r="R3082" i="2" s="1"/>
  <c r="R3083" i="2" a="1"/>
  <c r="R3083" i="2" s="1"/>
  <c r="R3084" i="2" a="1"/>
  <c r="R3084" i="2" s="1"/>
  <c r="R3085" i="2" a="1"/>
  <c r="R3085" i="2" s="1"/>
  <c r="R3086" i="2" a="1"/>
  <c r="R3086" i="2" s="1"/>
  <c r="R3087" i="2" a="1"/>
  <c r="R3087" i="2" s="1"/>
  <c r="R3088" i="2" a="1"/>
  <c r="R3088" i="2" s="1"/>
  <c r="R3089" i="2" a="1"/>
  <c r="R3089" i="2" s="1"/>
  <c r="R3090" i="2" a="1"/>
  <c r="R3090" i="2" s="1"/>
  <c r="R3091" i="2" a="1"/>
  <c r="R3091" i="2" s="1"/>
  <c r="R3092" i="2" a="1"/>
  <c r="R3092" i="2" s="1"/>
  <c r="R3093" i="2" a="1"/>
  <c r="R3093" i="2" s="1"/>
  <c r="R3094" i="2" a="1"/>
  <c r="R3094" i="2" s="1"/>
  <c r="R3095" i="2" a="1"/>
  <c r="R3095" i="2" s="1"/>
  <c r="R3096" i="2" a="1"/>
  <c r="R3096" i="2" s="1"/>
  <c r="R3097" i="2" a="1"/>
  <c r="R3097" i="2" s="1"/>
  <c r="R3098" i="2" a="1"/>
  <c r="R3098" i="2" s="1"/>
  <c r="R3099" i="2" a="1"/>
  <c r="R3099" i="2" s="1"/>
  <c r="R3100" i="2" a="1"/>
  <c r="R3100" i="2" s="1"/>
  <c r="R3101" i="2" a="1"/>
  <c r="R3101" i="2" s="1"/>
  <c r="R3102" i="2" a="1"/>
  <c r="R3102" i="2" s="1"/>
  <c r="R3103" i="2" a="1"/>
  <c r="R3103" i="2" s="1"/>
  <c r="R3104" i="2" a="1"/>
  <c r="R3104" i="2" s="1"/>
  <c r="R3105" i="2" a="1"/>
  <c r="R3105" i="2" s="1"/>
  <c r="R3106" i="2" a="1"/>
  <c r="R3106" i="2" s="1"/>
  <c r="R3107" i="2" a="1"/>
  <c r="R3107" i="2" s="1"/>
  <c r="R3108" i="2" a="1"/>
  <c r="R3108" i="2" s="1"/>
  <c r="R3109" i="2" a="1"/>
  <c r="R3109" i="2" s="1"/>
  <c r="R3110" i="2" a="1"/>
  <c r="R3110" i="2" s="1"/>
  <c r="R3111" i="2" a="1"/>
  <c r="R3111" i="2" s="1"/>
  <c r="R3112" i="2" a="1"/>
  <c r="R3112" i="2" s="1"/>
  <c r="R3113" i="2" a="1"/>
  <c r="R3113" i="2" s="1"/>
  <c r="R3114" i="2" a="1"/>
  <c r="R3114" i="2" s="1"/>
  <c r="R3115" i="2" a="1"/>
  <c r="R3115" i="2" s="1"/>
  <c r="R3116" i="2" a="1"/>
  <c r="R3116" i="2" s="1"/>
  <c r="R3117" i="2" a="1"/>
  <c r="R3117" i="2" s="1"/>
  <c r="R3118" i="2" a="1"/>
  <c r="R3118" i="2" s="1"/>
  <c r="R3119" i="2" a="1"/>
  <c r="R3119" i="2" s="1"/>
  <c r="R3120" i="2" a="1"/>
  <c r="R3120" i="2" s="1"/>
  <c r="R3121" i="2" a="1"/>
  <c r="R3121" i="2" s="1"/>
  <c r="R3122" i="2" a="1"/>
  <c r="R3122" i="2" s="1"/>
  <c r="R3123" i="2" a="1"/>
  <c r="R3123" i="2" s="1"/>
  <c r="R3124" i="2" a="1"/>
  <c r="R3124" i="2" s="1"/>
  <c r="R3125" i="2" a="1"/>
  <c r="R3125" i="2" s="1"/>
  <c r="R3126" i="2" a="1"/>
  <c r="R3126" i="2" s="1"/>
  <c r="R3127" i="2" a="1"/>
  <c r="R3127" i="2" s="1"/>
  <c r="R3128" i="2" a="1"/>
  <c r="R3128" i="2" s="1"/>
  <c r="R3129" i="2" a="1"/>
  <c r="R3129" i="2" s="1"/>
  <c r="R3130" i="2" a="1"/>
  <c r="R3130" i="2" s="1"/>
  <c r="R3131" i="2" a="1"/>
  <c r="R3131" i="2" s="1"/>
  <c r="R3132" i="2" a="1"/>
  <c r="R3132" i="2" s="1"/>
  <c r="R3133" i="2" a="1"/>
  <c r="R3133" i="2" s="1"/>
  <c r="R3134" i="2" a="1"/>
  <c r="R3134" i="2" s="1"/>
  <c r="R3135" i="2" a="1"/>
  <c r="R3135" i="2" s="1"/>
  <c r="R3136" i="2" a="1"/>
  <c r="R3136" i="2" s="1"/>
  <c r="R3137" i="2" a="1"/>
  <c r="R3137" i="2" s="1"/>
  <c r="R3138" i="2" a="1"/>
  <c r="R3138" i="2" s="1"/>
  <c r="R3139" i="2" a="1"/>
  <c r="R3139" i="2" s="1"/>
  <c r="R3140" i="2" a="1"/>
  <c r="R3140" i="2" s="1"/>
  <c r="R3141" i="2" a="1"/>
  <c r="R3141" i="2" s="1"/>
  <c r="R3142" i="2" a="1"/>
  <c r="R3142" i="2" s="1"/>
  <c r="R3143" i="2" a="1"/>
  <c r="R3143" i="2" s="1"/>
  <c r="R3144" i="2" a="1"/>
  <c r="R3144" i="2" s="1"/>
  <c r="R3145" i="2" a="1"/>
  <c r="R3145" i="2" s="1"/>
  <c r="R3146" i="2" a="1"/>
  <c r="R3146" i="2" s="1"/>
  <c r="R3147" i="2" a="1"/>
  <c r="R3147" i="2" s="1"/>
  <c r="R3148" i="2" a="1"/>
  <c r="R3148" i="2" s="1"/>
  <c r="R3149" i="2" a="1"/>
  <c r="R3149" i="2" s="1"/>
  <c r="R3150" i="2" a="1"/>
  <c r="R3150" i="2" s="1"/>
  <c r="R3151" i="2" a="1"/>
  <c r="R3151" i="2" s="1"/>
  <c r="R3152" i="2" a="1"/>
  <c r="R3152" i="2" s="1"/>
  <c r="R3153" i="2" a="1"/>
  <c r="R3153" i="2" s="1"/>
  <c r="R3154" i="2" a="1"/>
  <c r="R3154" i="2" s="1"/>
  <c r="R3155" i="2" a="1"/>
  <c r="R3155" i="2" s="1"/>
  <c r="R3156" i="2" a="1"/>
  <c r="R3156" i="2" s="1"/>
  <c r="R3157" i="2" a="1"/>
  <c r="R3157" i="2" s="1"/>
  <c r="R3158" i="2" a="1"/>
  <c r="R3158" i="2" s="1"/>
  <c r="R3159" i="2" a="1"/>
  <c r="R3159" i="2" s="1"/>
  <c r="R3160" i="2" a="1"/>
  <c r="R3160" i="2" s="1"/>
  <c r="R3161" i="2" a="1"/>
  <c r="R3161" i="2" s="1"/>
  <c r="R3162" i="2" a="1"/>
  <c r="R3162" i="2" s="1"/>
  <c r="R3163" i="2" a="1"/>
  <c r="R3163" i="2" s="1"/>
  <c r="R3164" i="2" a="1"/>
  <c r="R3164" i="2" s="1"/>
  <c r="R3165" i="2" a="1"/>
  <c r="R3165" i="2" s="1"/>
  <c r="R3166" i="2" a="1"/>
  <c r="R3166" i="2" s="1"/>
  <c r="R3167" i="2" a="1"/>
  <c r="R3167" i="2" s="1"/>
  <c r="R3168" i="2" a="1"/>
  <c r="R3168" i="2" s="1"/>
  <c r="R3169" i="2" a="1"/>
  <c r="R3169" i="2" s="1"/>
  <c r="R3170" i="2" a="1"/>
  <c r="R3170" i="2" s="1"/>
  <c r="R3171" i="2" a="1"/>
  <c r="R3171" i="2" s="1"/>
  <c r="R3172" i="2" a="1"/>
  <c r="R3172" i="2" s="1"/>
  <c r="R3173" i="2" a="1"/>
  <c r="R3173" i="2" s="1"/>
  <c r="R3174" i="2" a="1"/>
  <c r="R3174" i="2" s="1"/>
  <c r="R3175" i="2" a="1"/>
  <c r="R3175" i="2" s="1"/>
  <c r="R3176" i="2" a="1"/>
  <c r="R3176" i="2" s="1"/>
  <c r="R3177" i="2" a="1"/>
  <c r="R3177" i="2" s="1"/>
  <c r="R3178" i="2" a="1"/>
  <c r="R3178" i="2" s="1"/>
  <c r="R3179" i="2" a="1"/>
  <c r="R3179" i="2" s="1"/>
  <c r="R3180" i="2" a="1"/>
  <c r="R3180" i="2" s="1"/>
  <c r="R3181" i="2" a="1"/>
  <c r="R3181" i="2" s="1"/>
  <c r="R3182" i="2" a="1"/>
  <c r="R3182" i="2" s="1"/>
  <c r="R3183" i="2" a="1"/>
  <c r="R3183" i="2" s="1"/>
  <c r="R3184" i="2" a="1"/>
  <c r="R3184" i="2" s="1"/>
  <c r="R3185" i="2" a="1"/>
  <c r="R3185" i="2" s="1"/>
  <c r="R3186" i="2" a="1"/>
  <c r="R3186" i="2" s="1"/>
  <c r="R3187" i="2" a="1"/>
  <c r="R3187" i="2" s="1"/>
  <c r="R3188" i="2" a="1"/>
  <c r="R3188" i="2" s="1"/>
  <c r="R3189" i="2" a="1"/>
  <c r="R3189" i="2" s="1"/>
  <c r="R3190" i="2" a="1"/>
  <c r="R3190" i="2" s="1"/>
  <c r="R3191" i="2" a="1"/>
  <c r="R3191" i="2" s="1"/>
  <c r="R3192" i="2" a="1"/>
  <c r="R3192" i="2" s="1"/>
  <c r="R3193" i="2" a="1"/>
  <c r="R3193" i="2" s="1"/>
  <c r="R3194" i="2" a="1"/>
  <c r="R3194" i="2" s="1"/>
  <c r="R3195" i="2" a="1"/>
  <c r="R3195" i="2" s="1"/>
  <c r="R3196" i="2" a="1"/>
  <c r="R3196" i="2" s="1"/>
  <c r="R3197" i="2" a="1"/>
  <c r="R3197" i="2" s="1"/>
  <c r="R3198" i="2" a="1"/>
  <c r="R3198" i="2" s="1"/>
  <c r="R3199" i="2" a="1"/>
  <c r="R3199" i="2" s="1"/>
  <c r="R3200" i="2" a="1"/>
  <c r="R3200" i="2" s="1"/>
  <c r="R3201" i="2" a="1"/>
  <c r="R3201" i="2" s="1"/>
  <c r="R3202" i="2" a="1"/>
  <c r="R3202" i="2" s="1"/>
  <c r="R3203" i="2" a="1"/>
  <c r="R3203" i="2" s="1"/>
  <c r="R3204" i="2" a="1"/>
  <c r="R3204" i="2" s="1"/>
  <c r="R3205" i="2" a="1"/>
  <c r="R3205" i="2" s="1"/>
  <c r="R3206" i="2" a="1"/>
  <c r="R3206" i="2" s="1"/>
  <c r="R3207" i="2" a="1"/>
  <c r="R3207" i="2" s="1"/>
  <c r="R3208" i="2" a="1"/>
  <c r="R3208" i="2" s="1"/>
  <c r="R3209" i="2" a="1"/>
  <c r="R3209" i="2" s="1"/>
  <c r="R3210" i="2" a="1"/>
  <c r="R3210" i="2" s="1"/>
  <c r="R3211" i="2" a="1"/>
  <c r="R3211" i="2" s="1"/>
  <c r="R3212" i="2" a="1"/>
  <c r="R3212" i="2" s="1"/>
  <c r="R3213" i="2" a="1"/>
  <c r="R3213" i="2" s="1"/>
  <c r="R3214" i="2" a="1"/>
  <c r="R3214" i="2" s="1"/>
  <c r="R3215" i="2" a="1"/>
  <c r="R3215" i="2" s="1"/>
  <c r="R3216" i="2" a="1"/>
  <c r="R3216" i="2" s="1"/>
  <c r="R3217" i="2" a="1"/>
  <c r="R3217" i="2" s="1"/>
  <c r="R3218" i="2" a="1"/>
  <c r="R3218" i="2" s="1"/>
  <c r="R3219" i="2" a="1"/>
  <c r="R3219" i="2" s="1"/>
  <c r="R3220" i="2" a="1"/>
  <c r="R3220" i="2" s="1"/>
  <c r="R3221" i="2" a="1"/>
  <c r="R3221" i="2" s="1"/>
  <c r="R3222" i="2" a="1"/>
  <c r="R3222" i="2" s="1"/>
  <c r="R3223" i="2" a="1"/>
  <c r="R3223" i="2" s="1"/>
  <c r="R3224" i="2" a="1"/>
  <c r="R3224" i="2" s="1"/>
  <c r="R3225" i="2" a="1"/>
  <c r="R3225" i="2" s="1"/>
  <c r="R3226" i="2" a="1"/>
  <c r="R3226" i="2" s="1"/>
  <c r="R3227" i="2" a="1"/>
  <c r="R3227" i="2" s="1"/>
  <c r="R3228" i="2" a="1"/>
  <c r="R3228" i="2" s="1"/>
  <c r="R3229" i="2" a="1"/>
  <c r="R3229" i="2" s="1"/>
  <c r="R3230" i="2" a="1"/>
  <c r="R3230" i="2" s="1"/>
  <c r="R3231" i="2" a="1"/>
  <c r="R3231" i="2" s="1"/>
  <c r="R3232" i="2" a="1"/>
  <c r="R3232" i="2" s="1"/>
  <c r="R3233" i="2" a="1"/>
  <c r="R3233" i="2" s="1"/>
  <c r="R3234" i="2" a="1"/>
  <c r="R3234" i="2" s="1"/>
  <c r="R3235" i="2" a="1"/>
  <c r="R3235" i="2" s="1"/>
  <c r="R3236" i="2" a="1"/>
  <c r="R3236" i="2" s="1"/>
  <c r="R3237" i="2" a="1"/>
  <c r="R3237" i="2" s="1"/>
  <c r="R3238" i="2" a="1"/>
  <c r="R3238" i="2" s="1"/>
  <c r="R3239" i="2" a="1"/>
  <c r="R3239" i="2" s="1"/>
  <c r="R3240" i="2" a="1"/>
  <c r="R3240" i="2" s="1"/>
  <c r="R3241" i="2" a="1"/>
  <c r="R3241" i="2" s="1"/>
  <c r="R3242" i="2" a="1"/>
  <c r="R3242" i="2" s="1"/>
  <c r="R3243" i="2" a="1"/>
  <c r="R3243" i="2" s="1"/>
  <c r="R3244" i="2" a="1"/>
  <c r="R3244" i="2" s="1"/>
  <c r="R3245" i="2" a="1"/>
  <c r="R3245" i="2" s="1"/>
  <c r="R3246" i="2" a="1"/>
  <c r="R3246" i="2" s="1"/>
  <c r="R3247" i="2" a="1"/>
  <c r="R3247" i="2" s="1"/>
  <c r="R3248" i="2" a="1"/>
  <c r="R3248" i="2" s="1"/>
  <c r="R3249" i="2" a="1"/>
  <c r="R3249" i="2" s="1"/>
  <c r="R3250" i="2" a="1"/>
  <c r="R3250" i="2" s="1"/>
  <c r="R3251" i="2" a="1"/>
  <c r="R3251" i="2" s="1"/>
  <c r="R3252" i="2" a="1"/>
  <c r="R3252" i="2" s="1"/>
  <c r="R3253" i="2" a="1"/>
  <c r="R3253" i="2" s="1"/>
  <c r="R3254" i="2" a="1"/>
  <c r="R3254" i="2" s="1"/>
  <c r="R3255" i="2" a="1"/>
  <c r="R3255" i="2" s="1"/>
  <c r="R3256" i="2" a="1"/>
  <c r="R3256" i="2" s="1"/>
  <c r="R3257" i="2" a="1"/>
  <c r="R3257" i="2" s="1"/>
  <c r="R3258" i="2" a="1"/>
  <c r="R3258" i="2" s="1"/>
  <c r="R3259" i="2" a="1"/>
  <c r="R3259" i="2" s="1"/>
  <c r="R3260" i="2" a="1"/>
  <c r="R3260" i="2" s="1"/>
  <c r="R3261" i="2" a="1"/>
  <c r="R3261" i="2" s="1"/>
  <c r="R3262" i="2" a="1"/>
  <c r="R3262" i="2" s="1"/>
  <c r="R3263" i="2" a="1"/>
  <c r="R3263" i="2" s="1"/>
  <c r="R3264" i="2" a="1"/>
  <c r="R3264" i="2" s="1"/>
  <c r="R3265" i="2" a="1"/>
  <c r="R3265" i="2" s="1"/>
  <c r="R3266" i="2" a="1"/>
  <c r="R3266" i="2" s="1"/>
  <c r="R3267" i="2" a="1"/>
  <c r="R3267" i="2" s="1"/>
  <c r="R3268" i="2" a="1"/>
  <c r="R3268" i="2" s="1"/>
  <c r="R3269" i="2" a="1"/>
  <c r="R3269" i="2" s="1"/>
  <c r="R3270" i="2" a="1"/>
  <c r="R3270" i="2" s="1"/>
  <c r="R3271" i="2" a="1"/>
  <c r="R3271" i="2" s="1"/>
  <c r="R3272" i="2" a="1"/>
  <c r="R3272" i="2" s="1"/>
  <c r="R3273" i="2" a="1"/>
  <c r="R3273" i="2" s="1"/>
  <c r="R3274" i="2" a="1"/>
  <c r="R3274" i="2" s="1"/>
  <c r="R3275" i="2" a="1"/>
  <c r="R3275" i="2" s="1"/>
  <c r="R3276" i="2" a="1"/>
  <c r="R3276" i="2" s="1"/>
  <c r="R3277" i="2" a="1"/>
  <c r="R3277" i="2" s="1"/>
  <c r="R3278" i="2" a="1"/>
  <c r="R3278" i="2" s="1"/>
  <c r="R3279" i="2" a="1"/>
  <c r="R3279" i="2" s="1"/>
  <c r="R3280" i="2" a="1"/>
  <c r="R3280" i="2" s="1"/>
  <c r="R3281" i="2" a="1"/>
  <c r="R3281" i="2" s="1"/>
  <c r="R3282" i="2" a="1"/>
  <c r="R3282" i="2" s="1"/>
  <c r="R3283" i="2" a="1"/>
  <c r="R3283" i="2" s="1"/>
  <c r="R3284" i="2" a="1"/>
  <c r="R3284" i="2" s="1"/>
  <c r="R3285" i="2" a="1"/>
  <c r="R3285" i="2" s="1"/>
  <c r="R3286" i="2" a="1"/>
  <c r="R3286" i="2" s="1"/>
  <c r="R3287" i="2" a="1"/>
  <c r="R3287" i="2" s="1"/>
  <c r="R3288" i="2" a="1"/>
  <c r="R3288" i="2" s="1"/>
  <c r="R3289" i="2" a="1"/>
  <c r="R3289" i="2" s="1"/>
  <c r="R3290" i="2" a="1"/>
  <c r="R3290" i="2" s="1"/>
  <c r="R3291" i="2" a="1"/>
  <c r="R3291" i="2" s="1"/>
  <c r="R3292" i="2" a="1"/>
  <c r="R3292" i="2" s="1"/>
  <c r="R3293" i="2" a="1"/>
  <c r="R3293" i="2" s="1"/>
  <c r="R3294" i="2" a="1"/>
  <c r="R3294" i="2" s="1"/>
  <c r="R3295" i="2" a="1"/>
  <c r="R3295" i="2" s="1"/>
  <c r="R3296" i="2" a="1"/>
  <c r="R3296" i="2" s="1"/>
  <c r="R3297" i="2" a="1"/>
  <c r="R3297" i="2" s="1"/>
  <c r="R3298" i="2" a="1"/>
  <c r="R3298" i="2" s="1"/>
  <c r="R3299" i="2" a="1"/>
  <c r="R3299" i="2" s="1"/>
  <c r="R3300" i="2" a="1"/>
  <c r="R3300" i="2" s="1"/>
  <c r="R3301" i="2" a="1"/>
  <c r="R3301" i="2" s="1"/>
  <c r="R3302" i="2" a="1"/>
  <c r="R3302" i="2" s="1"/>
  <c r="R3303" i="2" a="1"/>
  <c r="R3303" i="2" s="1"/>
  <c r="R3304" i="2" a="1"/>
  <c r="R3304" i="2" s="1"/>
  <c r="R3305" i="2" a="1"/>
  <c r="R3305" i="2" s="1"/>
  <c r="R3306" i="2" a="1"/>
  <c r="R3306" i="2" s="1"/>
  <c r="R3307" i="2" a="1"/>
  <c r="R3307" i="2" s="1"/>
  <c r="R3308" i="2" a="1"/>
  <c r="R3308" i="2" s="1"/>
  <c r="R3309" i="2" a="1"/>
  <c r="R3309" i="2" s="1"/>
  <c r="R3310" i="2" a="1"/>
  <c r="R3310" i="2" s="1"/>
  <c r="R3311" i="2" a="1"/>
  <c r="R3311" i="2" s="1"/>
  <c r="R3312" i="2" a="1"/>
  <c r="R3312" i="2" s="1"/>
  <c r="R3313" i="2" a="1"/>
  <c r="R3313" i="2" s="1"/>
  <c r="R3314" i="2" a="1"/>
  <c r="R3314" i="2" s="1"/>
  <c r="R3315" i="2" a="1"/>
  <c r="R3315" i="2" s="1"/>
  <c r="R3316" i="2" a="1"/>
  <c r="R3316" i="2" s="1"/>
  <c r="R3317" i="2" a="1"/>
  <c r="R3317" i="2" s="1"/>
  <c r="R3318" i="2" a="1"/>
  <c r="R3318" i="2" s="1"/>
  <c r="R3319" i="2" a="1"/>
  <c r="R3319" i="2" s="1"/>
  <c r="R3320" i="2" a="1"/>
  <c r="R3320" i="2" s="1"/>
  <c r="R3321" i="2" a="1"/>
  <c r="R3321" i="2" s="1"/>
  <c r="R3322" i="2" a="1"/>
  <c r="R3322" i="2" s="1"/>
  <c r="R3323" i="2" a="1"/>
  <c r="R3323" i="2" s="1"/>
  <c r="R3324" i="2" a="1"/>
  <c r="R3324" i="2" s="1"/>
  <c r="R3325" i="2" a="1"/>
  <c r="R3325" i="2" s="1"/>
  <c r="R3326" i="2" a="1"/>
  <c r="R3326" i="2" s="1"/>
  <c r="R3327" i="2" a="1"/>
  <c r="R3327" i="2" s="1"/>
  <c r="R3328" i="2" a="1"/>
  <c r="R3328" i="2" s="1"/>
  <c r="R3329" i="2" a="1"/>
  <c r="R3329" i="2" s="1"/>
  <c r="R3330" i="2" a="1"/>
  <c r="R3330" i="2" s="1"/>
  <c r="R3331" i="2" a="1"/>
  <c r="R3331" i="2" s="1"/>
  <c r="R3332" i="2" a="1"/>
  <c r="R3332" i="2" s="1"/>
  <c r="R3333" i="2" a="1"/>
  <c r="R3333" i="2" s="1"/>
  <c r="R3334" i="2" a="1"/>
  <c r="R3334" i="2" s="1"/>
  <c r="R3335" i="2" a="1"/>
  <c r="R3335" i="2" s="1"/>
  <c r="R3336" i="2" a="1"/>
  <c r="R3336" i="2" s="1"/>
  <c r="R3337" i="2" a="1"/>
  <c r="R3337" i="2" s="1"/>
  <c r="R3338" i="2" a="1"/>
  <c r="R3338" i="2" s="1"/>
  <c r="R3339" i="2" a="1"/>
  <c r="R3339" i="2" s="1"/>
  <c r="R3340" i="2" a="1"/>
  <c r="R3340" i="2" s="1"/>
  <c r="R3341" i="2" a="1"/>
  <c r="R3341" i="2" s="1"/>
  <c r="R3342" i="2" a="1"/>
  <c r="R3342" i="2" s="1"/>
  <c r="R3343" i="2" a="1"/>
  <c r="R3343" i="2" s="1"/>
  <c r="R3344" i="2" a="1"/>
  <c r="R3344" i="2" s="1"/>
  <c r="R3345" i="2" a="1"/>
  <c r="R3345" i="2" s="1"/>
  <c r="R3346" i="2" a="1"/>
  <c r="R3346" i="2" s="1"/>
  <c r="R3347" i="2" a="1"/>
  <c r="R3347" i="2" s="1"/>
  <c r="R3348" i="2" a="1"/>
  <c r="R3348" i="2" s="1"/>
  <c r="R3349" i="2" a="1"/>
  <c r="R3349" i="2" s="1"/>
  <c r="R3350" i="2" a="1"/>
  <c r="R3350" i="2" s="1"/>
  <c r="R3351" i="2" a="1"/>
  <c r="R3351" i="2" s="1"/>
  <c r="R3352" i="2" a="1"/>
  <c r="R3352" i="2" s="1"/>
  <c r="R3353" i="2" a="1"/>
  <c r="R3353" i="2" s="1"/>
  <c r="R3354" i="2" a="1"/>
  <c r="R3354" i="2" s="1"/>
  <c r="R3355" i="2" a="1"/>
  <c r="R3355" i="2" s="1"/>
  <c r="R3356" i="2" a="1"/>
  <c r="R3356" i="2" s="1"/>
  <c r="R3357" i="2" a="1"/>
  <c r="R3357" i="2" s="1"/>
  <c r="R3358" i="2" a="1"/>
  <c r="R3358" i="2" s="1"/>
  <c r="R3359" i="2" a="1"/>
  <c r="R3359" i="2" s="1"/>
  <c r="R3360" i="2" a="1"/>
  <c r="R3360" i="2" s="1"/>
  <c r="R3361" i="2" a="1"/>
  <c r="R3361" i="2" s="1"/>
  <c r="R3362" i="2" a="1"/>
  <c r="R3362" i="2" s="1"/>
  <c r="R3363" i="2" a="1"/>
  <c r="R3363" i="2" s="1"/>
  <c r="R3364" i="2" a="1"/>
  <c r="R3364" i="2" s="1"/>
  <c r="R3365" i="2" a="1"/>
  <c r="R3365" i="2" s="1"/>
  <c r="R3366" i="2" a="1"/>
  <c r="R3366" i="2" s="1"/>
  <c r="R3367" i="2" a="1"/>
  <c r="R3367" i="2" s="1"/>
  <c r="R3368" i="2" a="1"/>
  <c r="R3368" i="2" s="1"/>
  <c r="R3369" i="2" a="1"/>
  <c r="R3369" i="2" s="1"/>
  <c r="R3370" i="2" a="1"/>
  <c r="R3370" i="2" s="1"/>
  <c r="R3371" i="2" a="1"/>
  <c r="R3371" i="2" s="1"/>
  <c r="R3372" i="2" a="1"/>
  <c r="R3372" i="2" s="1"/>
  <c r="R3373" i="2" a="1"/>
  <c r="R3373" i="2" s="1"/>
  <c r="R3374" i="2" a="1"/>
  <c r="R3374" i="2" s="1"/>
  <c r="R3375" i="2" a="1"/>
  <c r="R3375" i="2" s="1"/>
  <c r="R3376" i="2" a="1"/>
  <c r="R3376" i="2" s="1"/>
  <c r="R3377" i="2" a="1"/>
  <c r="R3377" i="2" s="1"/>
  <c r="R3378" i="2" a="1"/>
  <c r="R3378" i="2" s="1"/>
  <c r="R3379" i="2" a="1"/>
  <c r="R3379" i="2" s="1"/>
  <c r="R3380" i="2" a="1"/>
  <c r="R3380" i="2" s="1"/>
  <c r="R3381" i="2" a="1"/>
  <c r="R3381" i="2" s="1"/>
  <c r="R3382" i="2" a="1"/>
  <c r="R3382" i="2" s="1"/>
  <c r="R3383" i="2" a="1"/>
  <c r="R3383" i="2" s="1"/>
  <c r="R3384" i="2" a="1"/>
  <c r="R3384" i="2" s="1"/>
  <c r="R3385" i="2" a="1"/>
  <c r="R3385" i="2" s="1"/>
  <c r="R3386" i="2" a="1"/>
  <c r="R3386" i="2" s="1"/>
  <c r="R3387" i="2" a="1"/>
  <c r="R3387" i="2" s="1"/>
  <c r="R3388" i="2" a="1"/>
  <c r="R3388" i="2" s="1"/>
  <c r="R3389" i="2" a="1"/>
  <c r="R3389" i="2" s="1"/>
  <c r="R3390" i="2" a="1"/>
  <c r="R3390" i="2" s="1"/>
  <c r="R3391" i="2" a="1"/>
  <c r="R3391" i="2" s="1"/>
  <c r="R3392" i="2" a="1"/>
  <c r="R3392" i="2" s="1"/>
  <c r="R3393" i="2" a="1"/>
  <c r="R3393" i="2" s="1"/>
  <c r="R3394" i="2" a="1"/>
  <c r="R3394" i="2" s="1"/>
  <c r="R3395" i="2" a="1"/>
  <c r="R3395" i="2" s="1"/>
  <c r="R3396" i="2" a="1"/>
  <c r="R3396" i="2" s="1"/>
  <c r="R3397" i="2" a="1"/>
  <c r="R3397" i="2" s="1"/>
  <c r="R3398" i="2" a="1"/>
  <c r="R3398" i="2" s="1"/>
  <c r="R3399" i="2" a="1"/>
  <c r="R3399" i="2" s="1"/>
  <c r="R3400" i="2" a="1"/>
  <c r="R3400" i="2" s="1"/>
  <c r="R3401" i="2" a="1"/>
  <c r="R3401" i="2" s="1"/>
  <c r="R3402" i="2" a="1"/>
  <c r="R3402" i="2" s="1"/>
  <c r="R3403" i="2" a="1"/>
  <c r="R3403" i="2" s="1"/>
  <c r="R3404" i="2" a="1"/>
  <c r="R3404" i="2" s="1"/>
  <c r="R3405" i="2" a="1"/>
  <c r="R3405" i="2" s="1"/>
  <c r="R3406" i="2" a="1"/>
  <c r="R3406" i="2" s="1"/>
  <c r="R3407" i="2" a="1"/>
  <c r="R3407" i="2" s="1"/>
  <c r="R3408" i="2" a="1"/>
  <c r="R3408" i="2" s="1"/>
  <c r="R3409" i="2" a="1"/>
  <c r="R3409" i="2" s="1"/>
  <c r="R3410" i="2" a="1"/>
  <c r="R3410" i="2" s="1"/>
  <c r="R3411" i="2" a="1"/>
  <c r="R3411" i="2" s="1"/>
  <c r="R3412" i="2" a="1"/>
  <c r="R3412" i="2" s="1"/>
  <c r="R3413" i="2" a="1"/>
  <c r="R3413" i="2" s="1"/>
  <c r="R3414" i="2" a="1"/>
  <c r="R3414" i="2" s="1"/>
  <c r="R3415" i="2" a="1"/>
  <c r="R3415" i="2" s="1"/>
  <c r="R3416" i="2" a="1"/>
  <c r="R3416" i="2" s="1"/>
  <c r="R3417" i="2" a="1"/>
  <c r="R3417" i="2" s="1"/>
  <c r="R3418" i="2" a="1"/>
  <c r="R3418" i="2" s="1"/>
  <c r="R3419" i="2" a="1"/>
  <c r="R3419" i="2" s="1"/>
  <c r="R3420" i="2" a="1"/>
  <c r="R3420" i="2" s="1"/>
  <c r="R3421" i="2" a="1"/>
  <c r="R3421" i="2" s="1"/>
  <c r="R3422" i="2" a="1"/>
  <c r="R3422" i="2" s="1"/>
  <c r="R3423" i="2" a="1"/>
  <c r="R3423" i="2" s="1"/>
  <c r="R3424" i="2" a="1"/>
  <c r="R3424" i="2" s="1"/>
  <c r="R3425" i="2" a="1"/>
  <c r="R3425" i="2" s="1"/>
  <c r="R3426" i="2" a="1"/>
  <c r="R3426" i="2" s="1"/>
  <c r="R3427" i="2" a="1"/>
  <c r="R3427" i="2" s="1"/>
  <c r="R3428" i="2" a="1"/>
  <c r="R3428" i="2" s="1"/>
  <c r="R3429" i="2" a="1"/>
  <c r="R3429" i="2" s="1"/>
  <c r="R3430" i="2" a="1"/>
  <c r="R3430" i="2" s="1"/>
  <c r="R3431" i="2" a="1"/>
  <c r="R3431" i="2" s="1"/>
  <c r="R3432" i="2" a="1"/>
  <c r="R3432" i="2" s="1"/>
  <c r="R3433" i="2" a="1"/>
  <c r="R3433" i="2" s="1"/>
  <c r="R3434" i="2" a="1"/>
  <c r="R3434" i="2" s="1"/>
  <c r="R3435" i="2" a="1"/>
  <c r="R3435" i="2" s="1"/>
  <c r="R3436" i="2" a="1"/>
  <c r="R3436" i="2" s="1"/>
  <c r="R3437" i="2" a="1"/>
  <c r="R3437" i="2" s="1"/>
  <c r="R3438" i="2" a="1"/>
  <c r="R3438" i="2" s="1"/>
  <c r="R3439" i="2" a="1"/>
  <c r="R3439" i="2" s="1"/>
  <c r="R3440" i="2" a="1"/>
  <c r="R3440" i="2" s="1"/>
  <c r="R3441" i="2" a="1"/>
  <c r="R3441" i="2" s="1"/>
  <c r="R3442" i="2" a="1"/>
  <c r="R3442" i="2" s="1"/>
  <c r="R3443" i="2" a="1"/>
  <c r="R3443" i="2" s="1"/>
  <c r="R3444" i="2" a="1"/>
  <c r="R3444" i="2" s="1"/>
  <c r="R3445" i="2" a="1"/>
  <c r="R3445" i="2" s="1"/>
  <c r="R3446" i="2" a="1"/>
  <c r="R3446" i="2" s="1"/>
  <c r="R3447" i="2" a="1"/>
  <c r="R3447" i="2" s="1"/>
  <c r="R3448" i="2" a="1"/>
  <c r="R3448" i="2" s="1"/>
  <c r="R3449" i="2" a="1"/>
  <c r="R3449" i="2" s="1"/>
  <c r="R3450" i="2" a="1"/>
  <c r="R3450" i="2" s="1"/>
  <c r="R3451" i="2" a="1"/>
  <c r="R3451" i="2" s="1"/>
  <c r="R3452" i="2" a="1"/>
  <c r="R3452" i="2" s="1"/>
  <c r="R3453" i="2" a="1"/>
  <c r="R3453" i="2" s="1"/>
  <c r="R3454" i="2" a="1"/>
  <c r="R3454" i="2" s="1"/>
  <c r="R3455" i="2" a="1"/>
  <c r="R3455" i="2" s="1"/>
  <c r="R3456" i="2" a="1"/>
  <c r="R3456" i="2" s="1"/>
  <c r="R3457" i="2" a="1"/>
  <c r="R3457" i="2" s="1"/>
  <c r="R3458" i="2" a="1"/>
  <c r="R3458" i="2" s="1"/>
  <c r="R3459" i="2" a="1"/>
  <c r="R3459" i="2" s="1"/>
  <c r="R3460" i="2" a="1"/>
  <c r="R3460" i="2" s="1"/>
  <c r="R3461" i="2" a="1"/>
  <c r="R3461" i="2" s="1"/>
  <c r="R3462" i="2" a="1"/>
  <c r="R3462" i="2" s="1"/>
  <c r="R3463" i="2" a="1"/>
  <c r="R3463" i="2" s="1"/>
  <c r="R3464" i="2" a="1"/>
  <c r="R3464" i="2" s="1"/>
  <c r="R3465" i="2" a="1"/>
  <c r="R3465" i="2" s="1"/>
  <c r="R3466" i="2" a="1"/>
  <c r="R3466" i="2" s="1"/>
  <c r="R3467" i="2" a="1"/>
  <c r="R3467" i="2" s="1"/>
  <c r="R3468" i="2" a="1"/>
  <c r="R3468" i="2" s="1"/>
  <c r="R3469" i="2" a="1"/>
  <c r="R3469" i="2" s="1"/>
  <c r="R3470" i="2" a="1"/>
  <c r="R3470" i="2" s="1"/>
  <c r="R3471" i="2" a="1"/>
  <c r="R3471" i="2" s="1"/>
  <c r="R3472" i="2" a="1"/>
  <c r="R3472" i="2" s="1"/>
  <c r="R3473" i="2" a="1"/>
  <c r="R3473" i="2" s="1"/>
  <c r="R3474" i="2" a="1"/>
  <c r="R3474" i="2" s="1"/>
  <c r="R3475" i="2" a="1"/>
  <c r="R3475" i="2" s="1"/>
  <c r="R3476" i="2" a="1"/>
  <c r="R3476" i="2" s="1"/>
  <c r="R3477" i="2" a="1"/>
  <c r="R3477" i="2" s="1"/>
  <c r="R3478" i="2" a="1"/>
  <c r="R3478" i="2" s="1"/>
  <c r="R3479" i="2" a="1"/>
  <c r="R3479" i="2" s="1"/>
  <c r="R3480" i="2" a="1"/>
  <c r="R3480" i="2" s="1"/>
  <c r="R3481" i="2" a="1"/>
  <c r="R3481" i="2" s="1"/>
  <c r="R3482" i="2" a="1"/>
  <c r="R3482" i="2" s="1"/>
  <c r="R3483" i="2" a="1"/>
  <c r="R3483" i="2" s="1"/>
  <c r="R3484" i="2" a="1"/>
  <c r="R3484" i="2" s="1"/>
  <c r="R3485" i="2" a="1"/>
  <c r="R3485" i="2" s="1"/>
  <c r="R3486" i="2" a="1"/>
  <c r="R3486" i="2" s="1"/>
  <c r="R3487" i="2" a="1"/>
  <c r="R3487" i="2" s="1"/>
  <c r="R3488" i="2" a="1"/>
  <c r="R3488" i="2" s="1"/>
  <c r="R3489" i="2" a="1"/>
  <c r="R3489" i="2" s="1"/>
  <c r="R3490" i="2" a="1"/>
  <c r="R3490" i="2" s="1"/>
  <c r="R3491" i="2" a="1"/>
  <c r="R3491" i="2" s="1"/>
  <c r="R3492" i="2" a="1"/>
  <c r="R3492" i="2" s="1"/>
  <c r="R3493" i="2" a="1"/>
  <c r="R3493" i="2" s="1"/>
  <c r="R3494" i="2" a="1"/>
  <c r="R3494" i="2" s="1"/>
  <c r="R3495" i="2" a="1"/>
  <c r="R3495" i="2" s="1"/>
  <c r="R3496" i="2" a="1"/>
  <c r="R3496" i="2" s="1"/>
  <c r="R3497" i="2" a="1"/>
  <c r="R3497" i="2" s="1"/>
  <c r="R3498" i="2" a="1"/>
  <c r="R3498" i="2" s="1"/>
  <c r="R3499" i="2" a="1"/>
  <c r="R3499" i="2" s="1"/>
  <c r="R3500" i="2" a="1"/>
  <c r="R3500" i="2" s="1"/>
  <c r="R3501" i="2" a="1"/>
  <c r="R3501" i="2" s="1"/>
  <c r="R3502" i="2" a="1"/>
  <c r="R3502" i="2" s="1"/>
  <c r="R3503" i="2" a="1"/>
  <c r="R3503" i="2"/>
  <c r="R3504" i="2" a="1"/>
  <c r="R3504" i="2" s="1"/>
  <c r="R3505" i="2" a="1"/>
  <c r="R3505" i="2" s="1"/>
  <c r="R3506" i="2" a="1"/>
  <c r="R3506" i="2" s="1"/>
  <c r="R3507" i="2" a="1"/>
  <c r="R3507" i="2" s="1"/>
  <c r="R3508" i="2" a="1"/>
  <c r="R3508" i="2" s="1"/>
  <c r="R3509" i="2" a="1"/>
  <c r="R3509" i="2" s="1"/>
  <c r="R3510" i="2" a="1"/>
  <c r="R3510" i="2" s="1"/>
  <c r="R3511" i="2" a="1"/>
  <c r="R3511" i="2" s="1"/>
  <c r="R3512" i="2" a="1"/>
  <c r="R3512" i="2" s="1"/>
  <c r="R3513" i="2" a="1"/>
  <c r="R3513" i="2" s="1"/>
  <c r="R3514" i="2" a="1"/>
  <c r="R3514" i="2"/>
  <c r="R3515" i="2" a="1"/>
  <c r="R3515" i="2" s="1"/>
  <c r="R3516" i="2" a="1"/>
  <c r="R3516" i="2" s="1"/>
  <c r="R3517" i="2" a="1"/>
  <c r="R3517" i="2" s="1"/>
  <c r="R3518" i="2" a="1"/>
  <c r="R3518" i="2" s="1"/>
  <c r="R3519" i="2" a="1"/>
  <c r="R3519" i="2"/>
  <c r="R3520" i="2" a="1"/>
  <c r="R3520" i="2" s="1"/>
  <c r="R3521" i="2" a="1"/>
  <c r="R3521" i="2" s="1"/>
  <c r="R3522" i="2" a="1"/>
  <c r="R3522" i="2" s="1"/>
  <c r="R3523" i="2" a="1"/>
  <c r="R3523" i="2" s="1"/>
  <c r="R3524" i="2" a="1"/>
  <c r="R3524" i="2" s="1"/>
  <c r="R3525" i="2" a="1"/>
  <c r="R3525" i="2" s="1"/>
  <c r="R3526" i="2" a="1"/>
  <c r="R3526" i="2" s="1"/>
  <c r="R3527" i="2" a="1"/>
  <c r="R3527" i="2" s="1"/>
  <c r="R3528" i="2" a="1"/>
  <c r="R3528" i="2" s="1"/>
  <c r="R3529" i="2" a="1"/>
  <c r="R3529" i="2" s="1"/>
  <c r="R3530" i="2" a="1"/>
  <c r="R3530" i="2"/>
  <c r="R3531" i="2" a="1"/>
  <c r="R3531" i="2" s="1"/>
  <c r="R3532" i="2" a="1"/>
  <c r="R3532" i="2" s="1"/>
  <c r="R3533" i="2" a="1"/>
  <c r="R3533" i="2" s="1"/>
  <c r="R3534" i="2" a="1"/>
  <c r="R3534" i="2" s="1"/>
  <c r="R3535" i="2" a="1"/>
  <c r="R3535" i="2" s="1"/>
  <c r="R3536" i="2" a="1"/>
  <c r="R3536" i="2" s="1"/>
  <c r="R3537" i="2" a="1"/>
  <c r="R3537" i="2" s="1"/>
  <c r="R3538" i="2" a="1"/>
  <c r="R3538" i="2" s="1"/>
  <c r="R3539" i="2" a="1"/>
  <c r="R3539" i="2" s="1"/>
  <c r="R3540" i="2" a="1"/>
  <c r="R3540" i="2" s="1"/>
  <c r="R3541" i="2" a="1"/>
  <c r="R3541" i="2" s="1"/>
  <c r="R3542" i="2" a="1"/>
  <c r="R3542" i="2" s="1"/>
  <c r="R3543" i="2" a="1"/>
  <c r="R3543" i="2" s="1"/>
  <c r="R3544" i="2" a="1"/>
  <c r="R3544" i="2" s="1"/>
  <c r="R3545" i="2" a="1"/>
  <c r="R3545" i="2" s="1"/>
  <c r="R3546" i="2" a="1"/>
  <c r="R3546" i="2" s="1"/>
  <c r="R3547" i="2" a="1"/>
  <c r="R3547" i="2"/>
  <c r="R3548" i="2" a="1"/>
  <c r="R3548" i="2"/>
  <c r="R3549" i="2" a="1"/>
  <c r="R3549" i="2"/>
  <c r="R3550" i="2" a="1"/>
  <c r="R3550" i="2" s="1"/>
  <c r="R3551" i="2" a="1"/>
  <c r="R3551" i="2"/>
  <c r="R3552" i="2" a="1"/>
  <c r="R3552" i="2"/>
  <c r="R3553" i="2" a="1"/>
  <c r="R3553" i="2"/>
  <c r="R3554" i="2" a="1"/>
  <c r="R3554" i="2" s="1"/>
  <c r="R3555" i="2" a="1"/>
  <c r="R3555" i="2"/>
  <c r="R3556" i="2" a="1"/>
  <c r="R3556" i="2"/>
  <c r="R3557" i="2" a="1"/>
  <c r="R3557" i="2"/>
  <c r="R3558" i="2" a="1"/>
  <c r="R3558" i="2" s="1"/>
  <c r="R3559" i="2" a="1"/>
  <c r="R3559" i="2"/>
  <c r="R3560" i="2" a="1"/>
  <c r="R3560" i="2"/>
  <c r="R3561" i="2" a="1"/>
  <c r="R3561" i="2"/>
  <c r="R3562" i="2" a="1"/>
  <c r="R3562" i="2" s="1"/>
  <c r="R3563" i="2" a="1"/>
  <c r="R3563" i="2"/>
  <c r="R3564" i="2" a="1"/>
  <c r="R3564" i="2"/>
  <c r="R3565" i="2" a="1"/>
  <c r="R3565" i="2"/>
  <c r="R3566" i="2" a="1"/>
  <c r="R3566" i="2" s="1"/>
  <c r="R3567" i="2" a="1"/>
  <c r="R3567" i="2" s="1"/>
  <c r="R3568" i="2" a="1"/>
  <c r="R3568" i="2"/>
  <c r="R3569" i="2" a="1"/>
  <c r="R3569" i="2"/>
  <c r="R3570" i="2" a="1"/>
  <c r="R3570" i="2" s="1"/>
  <c r="R3571" i="2" a="1"/>
  <c r="R3571" i="2" s="1"/>
  <c r="R3572" i="2" a="1"/>
  <c r="R3572" i="2"/>
  <c r="R3573" i="2" a="1"/>
  <c r="R3573" i="2"/>
  <c r="R3574" i="2" a="1"/>
  <c r="R3574" i="2" s="1"/>
  <c r="R3575" i="2" a="1"/>
  <c r="R3575" i="2" s="1"/>
  <c r="R3576" i="2" a="1"/>
  <c r="R3576" i="2"/>
  <c r="R3577" i="2" a="1"/>
  <c r="R3577" i="2"/>
  <c r="R3578" i="2" a="1"/>
  <c r="R3578" i="2" s="1"/>
  <c r="R3579" i="2" a="1"/>
  <c r="R3579" i="2" s="1"/>
  <c r="R3580" i="2" a="1"/>
  <c r="R3580" i="2"/>
  <c r="R3581" i="2" a="1"/>
  <c r="R3581" i="2"/>
  <c r="R3582" i="2" a="1"/>
  <c r="R3582" i="2" s="1"/>
  <c r="R3583" i="2" a="1"/>
  <c r="R3583" i="2" s="1"/>
  <c r="R3584" i="2" a="1"/>
  <c r="R3584" i="2"/>
  <c r="R3585" i="2" a="1"/>
  <c r="R3585" i="2"/>
  <c r="R3586" i="2" a="1"/>
  <c r="R3586" i="2" s="1"/>
  <c r="R3587" i="2" a="1"/>
  <c r="R3587" i="2" s="1"/>
  <c r="R3588" i="2" a="1"/>
  <c r="R3588" i="2"/>
  <c r="R3589" i="2" a="1"/>
  <c r="R3589" i="2"/>
  <c r="R3590" i="2" a="1"/>
  <c r="R3590" i="2" s="1"/>
  <c r="R3591" i="2" a="1"/>
  <c r="R3591" i="2" s="1"/>
  <c r="R3592" i="2" a="1"/>
  <c r="R3592" i="2" s="1"/>
  <c r="R3593" i="2" a="1"/>
  <c r="R3593" i="2"/>
  <c r="R3594" i="2" a="1"/>
  <c r="R3594" i="2" s="1"/>
  <c r="R3595" i="2" a="1"/>
  <c r="R3595" i="2" s="1"/>
  <c r="R3596" i="2" a="1"/>
  <c r="R3596" i="2" s="1"/>
  <c r="R3597" i="2" a="1"/>
  <c r="R3597" i="2"/>
  <c r="R3598" i="2" a="1"/>
  <c r="R3598" i="2" s="1"/>
  <c r="R3599" i="2" a="1"/>
  <c r="R3599" i="2" s="1"/>
  <c r="R3600" i="2" a="1"/>
  <c r="R3600" i="2" s="1"/>
  <c r="R3601" i="2" a="1"/>
  <c r="R3601" i="2"/>
  <c r="R3602" i="2" a="1"/>
  <c r="R3602" i="2" s="1"/>
  <c r="R3603" i="2" a="1"/>
  <c r="R3603" i="2" s="1"/>
  <c r="R3604" i="2" a="1"/>
  <c r="R3604" i="2" s="1"/>
  <c r="R3605" i="2" a="1"/>
  <c r="R3605" i="2"/>
  <c r="R3606" i="2" a="1"/>
  <c r="R3606" i="2" s="1"/>
  <c r="R3607" i="2" a="1"/>
  <c r="R3607" i="2" s="1"/>
  <c r="R3608" i="2" a="1"/>
  <c r="R3608" i="2" s="1"/>
  <c r="R3609" i="2" a="1"/>
  <c r="R3609" i="2" s="1"/>
  <c r="R3610" i="2" a="1"/>
  <c r="R3610" i="2" s="1"/>
  <c r="R3611" i="2" a="1"/>
  <c r="R3611" i="2" s="1"/>
  <c r="R3612" i="2" a="1"/>
  <c r="R3612" i="2" s="1"/>
  <c r="R3613" i="2" a="1"/>
  <c r="R3613" i="2" s="1"/>
  <c r="R3614" i="2" a="1"/>
  <c r="R3614" i="2" s="1"/>
  <c r="R3615" i="2" a="1"/>
  <c r="R3615" i="2" s="1"/>
  <c r="R3616" i="2" a="1"/>
  <c r="R3616" i="2" s="1"/>
  <c r="R3617" i="2" a="1"/>
  <c r="R3617" i="2" s="1"/>
  <c r="R3618" i="2" a="1"/>
  <c r="R3618" i="2" s="1"/>
  <c r="R3619" i="2" a="1"/>
  <c r="R3619" i="2" s="1"/>
  <c r="R3620" i="2" a="1"/>
  <c r="R3620" i="2" s="1"/>
  <c r="R3621" i="2" a="1"/>
  <c r="R3621" i="2" s="1"/>
  <c r="R3622" i="2" a="1"/>
  <c r="R3622" i="2" s="1"/>
  <c r="R3623" i="2" a="1"/>
  <c r="R3623" i="2" s="1"/>
  <c r="R3624" i="2" a="1"/>
  <c r="R3624" i="2" s="1"/>
  <c r="R3625" i="2" a="1"/>
  <c r="R3625" i="2" s="1"/>
  <c r="R3626" i="2" a="1"/>
  <c r="R3626" i="2" s="1"/>
  <c r="R3627" i="2" a="1"/>
  <c r="R3627" i="2" s="1"/>
  <c r="R3628" i="2" a="1"/>
  <c r="R3628" i="2" s="1"/>
  <c r="R3629" i="2" a="1"/>
  <c r="R3629" i="2" s="1"/>
  <c r="R3630" i="2" a="1"/>
  <c r="R3630" i="2" s="1"/>
  <c r="R3631" i="2" a="1"/>
  <c r="R3631" i="2" s="1"/>
  <c r="R3632" i="2" a="1"/>
  <c r="R3632" i="2" s="1"/>
  <c r="R3633" i="2" a="1"/>
  <c r="R3633" i="2" s="1"/>
  <c r="R3634" i="2" a="1"/>
  <c r="R3634" i="2" s="1"/>
  <c r="R3635" i="2" a="1"/>
  <c r="R3635" i="2" s="1"/>
  <c r="R3636" i="2" a="1"/>
  <c r="R3636" i="2" s="1"/>
  <c r="R3637" i="2" a="1"/>
  <c r="R3637" i="2" s="1"/>
  <c r="R3638" i="2" a="1"/>
  <c r="R3638" i="2" s="1"/>
  <c r="R3639" i="2" a="1"/>
  <c r="R3639" i="2" s="1"/>
  <c r="R3640" i="2" a="1"/>
  <c r="R3640" i="2" s="1"/>
  <c r="R3641" i="2" a="1"/>
  <c r="R3641" i="2" s="1"/>
  <c r="R3642" i="2" a="1"/>
  <c r="R3642" i="2" s="1"/>
  <c r="R3643" i="2" a="1"/>
  <c r="R3643" i="2" s="1"/>
  <c r="R3644" i="2" a="1"/>
  <c r="R3644" i="2" s="1"/>
  <c r="R3645" i="2" a="1"/>
  <c r="R3645" i="2" s="1"/>
  <c r="R3646" i="2" a="1"/>
  <c r="R3646" i="2" s="1"/>
  <c r="R3647" i="2" a="1"/>
  <c r="R3647" i="2" s="1"/>
  <c r="R3648" i="2" a="1"/>
  <c r="R3648" i="2" s="1"/>
  <c r="R3649" i="2" a="1"/>
  <c r="R3649" i="2" s="1"/>
  <c r="R3650" i="2" a="1"/>
  <c r="R3650" i="2" s="1"/>
  <c r="R3651" i="2" a="1"/>
  <c r="R3651" i="2" s="1"/>
  <c r="R3652" i="2" a="1"/>
  <c r="R3652" i="2" s="1"/>
  <c r="R3653" i="2" a="1"/>
  <c r="R3653" i="2" s="1"/>
  <c r="R3654" i="2" a="1"/>
  <c r="R3654" i="2" s="1"/>
  <c r="R3655" i="2" a="1"/>
  <c r="R3655" i="2" s="1"/>
  <c r="R3656" i="2" a="1"/>
  <c r="R3656" i="2" s="1"/>
  <c r="R3657" i="2" a="1"/>
  <c r="R3657" i="2" s="1"/>
  <c r="R3658" i="2" a="1"/>
  <c r="R3658" i="2" s="1"/>
  <c r="R3659" i="2" a="1"/>
  <c r="R3659" i="2" s="1"/>
  <c r="R3660" i="2" a="1"/>
  <c r="R3660" i="2" s="1"/>
  <c r="R3661" i="2" a="1"/>
  <c r="R3661" i="2" s="1"/>
  <c r="R3662" i="2" a="1"/>
  <c r="R3662" i="2" s="1"/>
  <c r="R3663" i="2" a="1"/>
  <c r="R3663" i="2" s="1"/>
  <c r="R3664" i="2" a="1"/>
  <c r="R3664" i="2" s="1"/>
  <c r="R3665" i="2" a="1"/>
  <c r="R3665" i="2" s="1"/>
  <c r="R3666" i="2" a="1"/>
  <c r="R3666" i="2" s="1"/>
  <c r="R3667" i="2" a="1"/>
  <c r="R3667" i="2" s="1"/>
  <c r="R3668" i="2" a="1"/>
  <c r="R3668" i="2" s="1"/>
  <c r="R3669" i="2" a="1"/>
  <c r="R3669" i="2" s="1"/>
  <c r="R3670" i="2" a="1"/>
  <c r="R3670" i="2" s="1"/>
  <c r="R3671" i="2" a="1"/>
  <c r="R3671" i="2" s="1"/>
  <c r="R3672" i="2" a="1"/>
  <c r="R3672" i="2" s="1"/>
  <c r="R3673" i="2" a="1"/>
  <c r="R3673" i="2" s="1"/>
  <c r="R3674" i="2" a="1"/>
  <c r="R3674" i="2" s="1"/>
  <c r="R3675" i="2" a="1"/>
  <c r="R3675" i="2" s="1"/>
  <c r="R3676" i="2" a="1"/>
  <c r="R3676" i="2" s="1"/>
  <c r="R3677" i="2" a="1"/>
  <c r="R3677" i="2" s="1"/>
  <c r="R3678" i="2" a="1"/>
  <c r="R3678" i="2" s="1"/>
  <c r="R3679" i="2" a="1"/>
  <c r="R3679" i="2" s="1"/>
  <c r="R3680" i="2" a="1"/>
  <c r="R3680" i="2" s="1"/>
  <c r="R3681" i="2" a="1"/>
  <c r="R3681" i="2" s="1"/>
  <c r="R3682" i="2" a="1"/>
  <c r="R3682" i="2" s="1"/>
  <c r="R3683" i="2" a="1"/>
  <c r="R3683" i="2" s="1"/>
  <c r="R3684" i="2" a="1"/>
  <c r="R3684" i="2" s="1"/>
  <c r="R3685" i="2" a="1"/>
  <c r="R3685" i="2" s="1"/>
  <c r="R3686" i="2" a="1"/>
  <c r="R3686" i="2" s="1"/>
  <c r="R3687" i="2" a="1"/>
  <c r="R3687" i="2" s="1"/>
  <c r="R3688" i="2" a="1"/>
  <c r="R3688" i="2" s="1"/>
  <c r="R3689" i="2" a="1"/>
  <c r="R3689" i="2" s="1"/>
  <c r="R3690" i="2" a="1"/>
  <c r="R3690" i="2" s="1"/>
  <c r="R3691" i="2" a="1"/>
  <c r="R3691" i="2" s="1"/>
  <c r="R3692" i="2" a="1"/>
  <c r="R3692" i="2" s="1"/>
  <c r="R3693" i="2" a="1"/>
  <c r="R3693" i="2" s="1"/>
  <c r="R3694" i="2" a="1"/>
  <c r="R3694" i="2" s="1"/>
  <c r="R3695" i="2" a="1"/>
  <c r="R3695" i="2" s="1"/>
  <c r="R3696" i="2" a="1"/>
  <c r="R3696" i="2" s="1"/>
  <c r="R3697" i="2" a="1"/>
  <c r="R3697" i="2" s="1"/>
  <c r="R3698" i="2" a="1"/>
  <c r="R3698" i="2" s="1"/>
  <c r="R3699" i="2" a="1"/>
  <c r="R3699" i="2" s="1"/>
  <c r="R3700" i="2" a="1"/>
  <c r="R3700" i="2" s="1"/>
  <c r="R3701" i="2" a="1"/>
  <c r="R3701" i="2" s="1"/>
  <c r="R3702" i="2" a="1"/>
  <c r="R3702" i="2" s="1"/>
  <c r="R3703" i="2" a="1"/>
  <c r="R3703" i="2" s="1"/>
  <c r="R3704" i="2" a="1"/>
  <c r="R3704" i="2" s="1"/>
  <c r="R3705" i="2" a="1"/>
  <c r="R3705" i="2" s="1"/>
  <c r="R3706" i="2" a="1"/>
  <c r="R3706" i="2" s="1"/>
  <c r="R3707" i="2" a="1"/>
  <c r="R3707" i="2" s="1"/>
  <c r="R3708" i="2" a="1"/>
  <c r="R3708" i="2" s="1"/>
  <c r="R3709" i="2" a="1"/>
  <c r="R3709" i="2" s="1"/>
  <c r="R3710" i="2" a="1"/>
  <c r="R3710" i="2" s="1"/>
  <c r="R3711" i="2" a="1"/>
  <c r="R3711" i="2" s="1"/>
  <c r="R3712" i="2" a="1"/>
  <c r="R3712" i="2" s="1"/>
  <c r="R3713" i="2" a="1"/>
  <c r="R3713" i="2" s="1"/>
  <c r="R3714" i="2" a="1"/>
  <c r="R3714" i="2" s="1"/>
  <c r="R3715" i="2" a="1"/>
  <c r="R3715" i="2" s="1"/>
  <c r="R3716" i="2" a="1"/>
  <c r="R3716" i="2" s="1"/>
  <c r="R3717" i="2" a="1"/>
  <c r="R3717" i="2" s="1"/>
  <c r="R3718" i="2" a="1"/>
  <c r="R3718" i="2" s="1"/>
  <c r="R3719" i="2" a="1"/>
  <c r="R3719" i="2" s="1"/>
  <c r="R3720" i="2" a="1"/>
  <c r="R3720" i="2" s="1"/>
  <c r="R3721" i="2" a="1"/>
  <c r="R3721" i="2" s="1"/>
  <c r="R3722" i="2" a="1"/>
  <c r="R3722" i="2" s="1"/>
  <c r="R3723" i="2" a="1"/>
  <c r="R3723" i="2" s="1"/>
  <c r="R3724" i="2" a="1"/>
  <c r="R3724" i="2" s="1"/>
  <c r="R3725" i="2" a="1"/>
  <c r="R3725" i="2" s="1"/>
  <c r="R3726" i="2" a="1"/>
  <c r="R3726" i="2" s="1"/>
  <c r="R3727" i="2" a="1"/>
  <c r="R3727" i="2" s="1"/>
  <c r="R3728" i="2" a="1"/>
  <c r="R3728" i="2" s="1"/>
  <c r="R3729" i="2" a="1"/>
  <c r="R3729" i="2" s="1"/>
  <c r="R3730" i="2" a="1"/>
  <c r="R3730" i="2" s="1"/>
  <c r="R3731" i="2" a="1"/>
  <c r="R3731" i="2" s="1"/>
  <c r="R3732" i="2" a="1"/>
  <c r="R3732" i="2" s="1"/>
  <c r="R3733" i="2" a="1"/>
  <c r="R3733" i="2" s="1"/>
  <c r="R3734" i="2" a="1"/>
  <c r="R3734" i="2" s="1"/>
  <c r="R3735" i="2" a="1"/>
  <c r="R3735" i="2" s="1"/>
  <c r="R3736" i="2" a="1"/>
  <c r="R3736" i="2" s="1"/>
  <c r="R3737" i="2" a="1"/>
  <c r="R3737" i="2" s="1"/>
  <c r="R3738" i="2" a="1"/>
  <c r="R3738" i="2" s="1"/>
  <c r="R3739" i="2" a="1"/>
  <c r="R3739" i="2" s="1"/>
  <c r="R3740" i="2" a="1"/>
  <c r="R3740" i="2" s="1"/>
  <c r="R3741" i="2" a="1"/>
  <c r="R3741" i="2" s="1"/>
  <c r="R3742" i="2" a="1"/>
  <c r="R3742" i="2" s="1"/>
  <c r="R3743" i="2" a="1"/>
  <c r="R3743" i="2" s="1"/>
  <c r="R3744" i="2" a="1"/>
  <c r="R3744" i="2" s="1"/>
  <c r="R3745" i="2" a="1"/>
  <c r="R3745" i="2" s="1"/>
  <c r="R3746" i="2" a="1"/>
  <c r="R3746" i="2" s="1"/>
  <c r="R3747" i="2" a="1"/>
  <c r="R3747" i="2" s="1"/>
  <c r="R3748" i="2" a="1"/>
  <c r="R3748" i="2" s="1"/>
  <c r="R3749" i="2" a="1"/>
  <c r="R3749" i="2" s="1"/>
  <c r="R3750" i="2" a="1"/>
  <c r="R3750" i="2" s="1"/>
  <c r="R3751" i="2" a="1"/>
  <c r="R3751" i="2" s="1"/>
  <c r="R3752" i="2" a="1"/>
  <c r="R3752" i="2" s="1"/>
  <c r="R3753" i="2" a="1"/>
  <c r="R3753" i="2" s="1"/>
  <c r="R3754" i="2" a="1"/>
  <c r="R3754" i="2" s="1"/>
  <c r="R3755" i="2" a="1"/>
  <c r="R3755" i="2" s="1"/>
  <c r="R3756" i="2" a="1"/>
  <c r="R3756" i="2" s="1"/>
  <c r="R3757" i="2" a="1"/>
  <c r="R3757" i="2" s="1"/>
  <c r="R3758" i="2" a="1"/>
  <c r="R3758" i="2" s="1"/>
  <c r="R3759" i="2" a="1"/>
  <c r="R3759" i="2" s="1"/>
  <c r="R3760" i="2" a="1"/>
  <c r="R3760" i="2" s="1"/>
  <c r="R3761" i="2" a="1"/>
  <c r="R3761" i="2" s="1"/>
  <c r="R3762" i="2" a="1"/>
  <c r="R3762" i="2" s="1"/>
  <c r="R3763" i="2" a="1"/>
  <c r="R3763" i="2" s="1"/>
  <c r="R3764" i="2" a="1"/>
  <c r="R3764" i="2" s="1"/>
  <c r="R3765" i="2" a="1"/>
  <c r="R3765" i="2" s="1"/>
  <c r="R3766" i="2" a="1"/>
  <c r="R3766" i="2" s="1"/>
  <c r="R3767" i="2" a="1"/>
  <c r="R3767" i="2" s="1"/>
  <c r="R3768" i="2" a="1"/>
  <c r="R3768" i="2" s="1"/>
  <c r="R3769" i="2" a="1"/>
  <c r="R3769" i="2" s="1"/>
  <c r="R3770" i="2" a="1"/>
  <c r="R3770" i="2" s="1"/>
  <c r="R3771" i="2" a="1"/>
  <c r="R3771" i="2" s="1"/>
  <c r="R3772" i="2" a="1"/>
  <c r="R3772" i="2" s="1"/>
  <c r="R3773" i="2" a="1"/>
  <c r="R3773" i="2" s="1"/>
  <c r="R3774" i="2" a="1"/>
  <c r="R3774" i="2" s="1"/>
  <c r="R3775" i="2" a="1"/>
  <c r="R3775" i="2" s="1"/>
  <c r="R3776" i="2" a="1"/>
  <c r="R3776" i="2" s="1"/>
  <c r="R3777" i="2" a="1"/>
  <c r="R3777" i="2" s="1"/>
  <c r="R3778" i="2" a="1"/>
  <c r="R3778" i="2" s="1"/>
  <c r="R3779" i="2" a="1"/>
  <c r="R3779" i="2" s="1"/>
  <c r="R3780" i="2" a="1"/>
  <c r="R3780" i="2" s="1"/>
  <c r="R3781" i="2" a="1"/>
  <c r="R3781" i="2" s="1"/>
  <c r="R3782" i="2" a="1"/>
  <c r="R3782" i="2" s="1"/>
  <c r="R3783" i="2" a="1"/>
  <c r="R3783" i="2" s="1"/>
  <c r="R3784" i="2" a="1"/>
  <c r="R3784" i="2" s="1"/>
  <c r="R3785" i="2" a="1"/>
  <c r="R3785" i="2" s="1"/>
  <c r="R3786" i="2" a="1"/>
  <c r="R3786" i="2" s="1"/>
  <c r="R3787" i="2" a="1"/>
  <c r="R3787" i="2" s="1"/>
  <c r="R3788" i="2" a="1"/>
  <c r="R3788" i="2" s="1"/>
  <c r="R3789" i="2" a="1"/>
  <c r="R3789" i="2" s="1"/>
  <c r="R3790" i="2" a="1"/>
  <c r="R3790" i="2" s="1"/>
  <c r="R3791" i="2" a="1"/>
  <c r="R3791" i="2" s="1"/>
  <c r="R3792" i="2" a="1"/>
  <c r="R3792" i="2" s="1"/>
  <c r="R3793" i="2" a="1"/>
  <c r="R3793" i="2" s="1"/>
  <c r="R3794" i="2" a="1"/>
  <c r="R3794" i="2" s="1"/>
  <c r="R3795" i="2" a="1"/>
  <c r="R3795" i="2" s="1"/>
  <c r="R3796" i="2" a="1"/>
  <c r="R3796" i="2" s="1"/>
  <c r="R3797" i="2" a="1"/>
  <c r="R3797" i="2" s="1"/>
  <c r="R3798" i="2" a="1"/>
  <c r="R3798" i="2" s="1"/>
  <c r="R3799" i="2" a="1"/>
  <c r="R3799" i="2" s="1"/>
  <c r="R3800" i="2" a="1"/>
  <c r="R3800" i="2" s="1"/>
  <c r="R3801" i="2" a="1"/>
  <c r="R3801" i="2" s="1"/>
  <c r="R3802" i="2" a="1"/>
  <c r="R3802" i="2" s="1"/>
  <c r="R3803" i="2" a="1"/>
  <c r="R3803" i="2" s="1"/>
  <c r="R3804" i="2" a="1"/>
  <c r="R3804" i="2" s="1"/>
  <c r="R3805" i="2" a="1"/>
  <c r="R3805" i="2" s="1"/>
  <c r="R3806" i="2" a="1"/>
  <c r="R3806" i="2" s="1"/>
  <c r="R3807" i="2" a="1"/>
  <c r="R3807" i="2" s="1"/>
  <c r="R3808" i="2" a="1"/>
  <c r="R3808" i="2" s="1"/>
  <c r="R3809" i="2" a="1"/>
  <c r="R3809" i="2" s="1"/>
  <c r="R3810" i="2" a="1"/>
  <c r="R3810" i="2" s="1"/>
  <c r="R3811" i="2" a="1"/>
  <c r="R3811" i="2" s="1"/>
  <c r="R3812" i="2" a="1"/>
  <c r="R3812" i="2" s="1"/>
  <c r="R3813" i="2" a="1"/>
  <c r="R3813" i="2" s="1"/>
  <c r="R3814" i="2" a="1"/>
  <c r="R3814" i="2" s="1"/>
  <c r="R3815" i="2" a="1"/>
  <c r="R3815" i="2" s="1"/>
  <c r="R3816" i="2" a="1"/>
  <c r="R3816" i="2" s="1"/>
  <c r="R3817" i="2" a="1"/>
  <c r="R3817" i="2" s="1"/>
  <c r="R3818" i="2" a="1"/>
  <c r="R3818" i="2" s="1"/>
  <c r="R3819" i="2" a="1"/>
  <c r="R3819" i="2" s="1"/>
  <c r="R3820" i="2" a="1"/>
  <c r="R3820" i="2" s="1"/>
  <c r="R3821" i="2" a="1"/>
  <c r="R3821" i="2" s="1"/>
  <c r="R3822" i="2" a="1"/>
  <c r="R3822" i="2" s="1"/>
  <c r="R3823" i="2" a="1"/>
  <c r="R3823" i="2" s="1"/>
  <c r="R3824" i="2" a="1"/>
  <c r="R3824" i="2" s="1"/>
  <c r="R3825" i="2" a="1"/>
  <c r="R3825" i="2" s="1"/>
  <c r="R3826" i="2" a="1"/>
  <c r="R3826" i="2" s="1"/>
  <c r="R3827" i="2" a="1"/>
  <c r="R3827" i="2" s="1"/>
  <c r="R3828" i="2" a="1"/>
  <c r="R3828" i="2" s="1"/>
  <c r="R3829" i="2" a="1"/>
  <c r="R3829" i="2" s="1"/>
  <c r="R3830" i="2" a="1"/>
  <c r="R3830" i="2" s="1"/>
  <c r="R3831" i="2" a="1"/>
  <c r="R3831" i="2" s="1"/>
  <c r="R3832" i="2" a="1"/>
  <c r="R3832" i="2" s="1"/>
  <c r="R3833" i="2" a="1"/>
  <c r="R3833" i="2" s="1"/>
  <c r="R3834" i="2" a="1"/>
  <c r="R3834" i="2" s="1"/>
  <c r="R3835" i="2" a="1"/>
  <c r="R3835" i="2" s="1"/>
  <c r="R3836" i="2" a="1"/>
  <c r="R3836" i="2" s="1"/>
  <c r="R3837" i="2" a="1"/>
  <c r="R3837" i="2" s="1"/>
  <c r="R3838" i="2" a="1"/>
  <c r="R3838" i="2" s="1"/>
  <c r="R3839" i="2" a="1"/>
  <c r="R3839" i="2" s="1"/>
  <c r="R3840" i="2" a="1"/>
  <c r="R3840" i="2" s="1"/>
  <c r="R3841" i="2" a="1"/>
  <c r="R3841" i="2" s="1"/>
  <c r="R3842" i="2" a="1"/>
  <c r="R3842" i="2" s="1"/>
  <c r="R3843" i="2" a="1"/>
  <c r="R3843" i="2" s="1"/>
  <c r="R3844" i="2" a="1"/>
  <c r="R3844" i="2" s="1"/>
  <c r="R3845" i="2" a="1"/>
  <c r="R3845" i="2" s="1"/>
  <c r="R3846" i="2" a="1"/>
  <c r="R3846" i="2" s="1"/>
  <c r="R3847" i="2" a="1"/>
  <c r="R3847" i="2" s="1"/>
  <c r="R3848" i="2" a="1"/>
  <c r="R3848" i="2" s="1"/>
  <c r="R3849" i="2" a="1"/>
  <c r="R3849" i="2" s="1"/>
  <c r="R3850" i="2" a="1"/>
  <c r="R3850" i="2" s="1"/>
  <c r="R3851" i="2" a="1"/>
  <c r="R3851" i="2" s="1"/>
  <c r="R3852" i="2" a="1"/>
  <c r="R3852" i="2" s="1"/>
  <c r="R3853" i="2" a="1"/>
  <c r="R3853" i="2" s="1"/>
  <c r="R3854" i="2" a="1"/>
  <c r="R3854" i="2" s="1"/>
  <c r="R3855" i="2" a="1"/>
  <c r="R3855" i="2" s="1"/>
  <c r="R3856" i="2" a="1"/>
  <c r="R3856" i="2" s="1"/>
  <c r="R3857" i="2" a="1"/>
  <c r="R3857" i="2" s="1"/>
  <c r="R3858" i="2" a="1"/>
  <c r="R3858" i="2" s="1"/>
  <c r="R3859" i="2" a="1"/>
  <c r="R3859" i="2" s="1"/>
  <c r="R3860" i="2" a="1"/>
  <c r="R3860" i="2" s="1"/>
  <c r="R3861" i="2" a="1"/>
  <c r="R3861" i="2" s="1"/>
  <c r="R3862" i="2" a="1"/>
  <c r="R3862" i="2" s="1"/>
  <c r="R3863" i="2" a="1"/>
  <c r="R3863" i="2" s="1"/>
  <c r="R3864" i="2" a="1"/>
  <c r="R3864" i="2" s="1"/>
  <c r="R3865" i="2" a="1"/>
  <c r="R3865" i="2" s="1"/>
  <c r="R3866" i="2" a="1"/>
  <c r="R3866" i="2" s="1"/>
  <c r="R3867" i="2" a="1"/>
  <c r="R3867" i="2" s="1"/>
  <c r="R3868" i="2" a="1"/>
  <c r="R3868" i="2" s="1"/>
  <c r="R3869" i="2" a="1"/>
  <c r="R3869" i="2" s="1"/>
  <c r="R3870" i="2" a="1"/>
  <c r="R3870" i="2" s="1"/>
  <c r="R3871" i="2" a="1"/>
  <c r="R3871" i="2" s="1"/>
  <c r="R3872" i="2" a="1"/>
  <c r="R3872" i="2" s="1"/>
  <c r="R3873" i="2" a="1"/>
  <c r="R3873" i="2" s="1"/>
  <c r="R3874" i="2" a="1"/>
  <c r="R3874" i="2" s="1"/>
  <c r="R3875" i="2" a="1"/>
  <c r="R3875" i="2" s="1"/>
  <c r="R3876" i="2" a="1"/>
  <c r="R3876" i="2" s="1"/>
  <c r="R3877" i="2" a="1"/>
  <c r="R3877" i="2" s="1"/>
  <c r="R3878" i="2" a="1"/>
  <c r="R3878" i="2" s="1"/>
  <c r="R3879" i="2" a="1"/>
  <c r="R3879" i="2" s="1"/>
  <c r="R3880" i="2" a="1"/>
  <c r="R3880" i="2" s="1"/>
  <c r="R3881" i="2" a="1"/>
  <c r="R3881" i="2" s="1"/>
  <c r="R3882" i="2" a="1"/>
  <c r="R3882" i="2" s="1"/>
  <c r="R3883" i="2" a="1"/>
  <c r="R3883" i="2" s="1"/>
  <c r="R3884" i="2" a="1"/>
  <c r="R3884" i="2" s="1"/>
  <c r="R3885" i="2" a="1"/>
  <c r="R3885" i="2" s="1"/>
  <c r="R3886" i="2" a="1"/>
  <c r="R3886" i="2" s="1"/>
  <c r="R3887" i="2" a="1"/>
  <c r="R3887" i="2" s="1"/>
  <c r="R3888" i="2" a="1"/>
  <c r="R3888" i="2" s="1"/>
  <c r="R3889" i="2" a="1"/>
  <c r="R3889" i="2" s="1"/>
  <c r="R3890" i="2" a="1"/>
  <c r="R3890" i="2" s="1"/>
  <c r="R3891" i="2" a="1"/>
  <c r="R3891" i="2" s="1"/>
  <c r="R3892" i="2" a="1"/>
  <c r="R3892" i="2" s="1"/>
  <c r="R3893" i="2" a="1"/>
  <c r="R3893" i="2" s="1"/>
  <c r="R3894" i="2" a="1"/>
  <c r="R3894" i="2" s="1"/>
  <c r="R3895" i="2" a="1"/>
  <c r="R3895" i="2" s="1"/>
  <c r="R3896" i="2" a="1"/>
  <c r="R3896" i="2" s="1"/>
  <c r="R3897" i="2" a="1"/>
  <c r="R3897" i="2" s="1"/>
  <c r="R3898" i="2" a="1"/>
  <c r="R3898" i="2" s="1"/>
  <c r="R3899" i="2" a="1"/>
  <c r="R3899" i="2" s="1"/>
  <c r="R3900" i="2" a="1"/>
  <c r="R3900" i="2" s="1"/>
  <c r="R3901" i="2" a="1"/>
  <c r="R3901" i="2" s="1"/>
  <c r="R3902" i="2" a="1"/>
  <c r="R3902" i="2" s="1"/>
  <c r="R3903" i="2" a="1"/>
  <c r="R3903" i="2" s="1"/>
  <c r="R3904" i="2" a="1"/>
  <c r="R3904" i="2" s="1"/>
  <c r="R3905" i="2" a="1"/>
  <c r="R3905" i="2" s="1"/>
  <c r="R3906" i="2" a="1"/>
  <c r="R3906" i="2" s="1"/>
  <c r="R3907" i="2" a="1"/>
  <c r="R3907" i="2" s="1"/>
  <c r="R3908" i="2" a="1"/>
  <c r="R3908" i="2" s="1"/>
  <c r="R3909" i="2" a="1"/>
  <c r="R3909" i="2" s="1"/>
  <c r="R3910" i="2" a="1"/>
  <c r="R3910" i="2" s="1"/>
  <c r="R3911" i="2" a="1"/>
  <c r="R3911" i="2" s="1"/>
  <c r="R3912" i="2" a="1"/>
  <c r="R3912" i="2" s="1"/>
  <c r="R3913" i="2" a="1"/>
  <c r="R3913" i="2" s="1"/>
  <c r="R3914" i="2" a="1"/>
  <c r="R3914" i="2" s="1"/>
  <c r="R3915" i="2" a="1"/>
  <c r="R3915" i="2" s="1"/>
  <c r="R3916" i="2" a="1"/>
  <c r="R3916" i="2" s="1"/>
  <c r="R3917" i="2" a="1"/>
  <c r="R3917" i="2" s="1"/>
  <c r="R3918" i="2" a="1"/>
  <c r="R3918" i="2" s="1"/>
  <c r="R3919" i="2" a="1"/>
  <c r="R3919" i="2" s="1"/>
  <c r="R3920" i="2" a="1"/>
  <c r="R3920" i="2" s="1"/>
  <c r="R3921" i="2" a="1"/>
  <c r="R3921" i="2" s="1"/>
  <c r="R3922" i="2" a="1"/>
  <c r="R3922" i="2" s="1"/>
  <c r="R3923" i="2" a="1"/>
  <c r="R3923" i="2" s="1"/>
  <c r="R3924" i="2" a="1"/>
  <c r="R3924" i="2" s="1"/>
  <c r="R3925" i="2" a="1"/>
  <c r="R3925" i="2" s="1"/>
  <c r="R3926" i="2" a="1"/>
  <c r="R3926" i="2" s="1"/>
  <c r="R3927" i="2" a="1"/>
  <c r="R3927" i="2" s="1"/>
  <c r="R3928" i="2" a="1"/>
  <c r="R3928" i="2" s="1"/>
  <c r="R3929" i="2" a="1"/>
  <c r="R3929" i="2" s="1"/>
  <c r="R3930" i="2" a="1"/>
  <c r="R3930" i="2" s="1"/>
  <c r="R3931" i="2" a="1"/>
  <c r="R3931" i="2" s="1"/>
  <c r="R3932" i="2" a="1"/>
  <c r="R3932" i="2" s="1"/>
  <c r="R3933" i="2" a="1"/>
  <c r="R3933" i="2" s="1"/>
  <c r="R3934" i="2" a="1"/>
  <c r="R3934" i="2" s="1"/>
  <c r="R3935" i="2" a="1"/>
  <c r="R3935" i="2" s="1"/>
  <c r="R3936" i="2" a="1"/>
  <c r="R3936" i="2" s="1"/>
  <c r="R3937" i="2" a="1"/>
  <c r="R3937" i="2" s="1"/>
  <c r="R3938" i="2" a="1"/>
  <c r="R3938" i="2" s="1"/>
  <c r="R3939" i="2" a="1"/>
  <c r="R3939" i="2" s="1"/>
  <c r="R3940" i="2" a="1"/>
  <c r="R3940" i="2" s="1"/>
  <c r="R3941" i="2" a="1"/>
  <c r="R3941" i="2" s="1"/>
  <c r="R3942" i="2" a="1"/>
  <c r="R3942" i="2" s="1"/>
  <c r="R3943" i="2" a="1"/>
  <c r="R3943" i="2" s="1"/>
  <c r="R3944" i="2" a="1"/>
  <c r="R3944" i="2" s="1"/>
  <c r="R3945" i="2" a="1"/>
  <c r="R3945" i="2" s="1"/>
  <c r="R3946" i="2" a="1"/>
  <c r="R3946" i="2" s="1"/>
  <c r="R3947" i="2" a="1"/>
  <c r="R3947" i="2" s="1"/>
  <c r="R3948" i="2" a="1"/>
  <c r="R3948" i="2" s="1"/>
  <c r="R3949" i="2" a="1"/>
  <c r="R3949" i="2" s="1"/>
  <c r="R3950" i="2" a="1"/>
  <c r="R3950" i="2" s="1"/>
  <c r="R3951" i="2" a="1"/>
  <c r="R3951" i="2" s="1"/>
  <c r="R3952" i="2" a="1"/>
  <c r="R3952" i="2" s="1"/>
  <c r="R3953" i="2" a="1"/>
  <c r="R3953" i="2" s="1"/>
  <c r="R3954" i="2" a="1"/>
  <c r="R3954" i="2" s="1"/>
  <c r="R3955" i="2" a="1"/>
  <c r="R3955" i="2" s="1"/>
  <c r="R3956" i="2" a="1"/>
  <c r="R3956" i="2" s="1"/>
  <c r="R3957" i="2" a="1"/>
  <c r="R3957" i="2" s="1"/>
  <c r="R3958" i="2" a="1"/>
  <c r="R3958" i="2" s="1"/>
  <c r="R3959" i="2" a="1"/>
  <c r="R3959" i="2" s="1"/>
  <c r="R3960" i="2" a="1"/>
  <c r="R3960" i="2" s="1"/>
  <c r="R3961" i="2" a="1"/>
  <c r="R3961" i="2" s="1"/>
  <c r="R3962" i="2" a="1"/>
  <c r="R3962" i="2" s="1"/>
  <c r="R3963" i="2" a="1"/>
  <c r="R3963" i="2" s="1"/>
  <c r="R3964" i="2" a="1"/>
  <c r="R3964" i="2" s="1"/>
  <c r="R3965" i="2" a="1"/>
  <c r="R3965" i="2" s="1"/>
  <c r="R3966" i="2" a="1"/>
  <c r="R3966" i="2" s="1"/>
  <c r="R3967" i="2" a="1"/>
  <c r="R3967" i="2" s="1"/>
  <c r="R3968" i="2" a="1"/>
  <c r="R3968" i="2" s="1"/>
  <c r="R3969" i="2" a="1"/>
  <c r="R3969" i="2" s="1"/>
  <c r="R3970" i="2" a="1"/>
  <c r="R3970" i="2" s="1"/>
  <c r="R3971" i="2" a="1"/>
  <c r="R3971" i="2" s="1"/>
  <c r="R3972" i="2" a="1"/>
  <c r="R3972" i="2" s="1"/>
  <c r="R3973" i="2" a="1"/>
  <c r="R3973" i="2" s="1"/>
  <c r="R3974" i="2" a="1"/>
  <c r="R3974" i="2" s="1"/>
  <c r="R3975" i="2" a="1"/>
  <c r="R3975" i="2" s="1"/>
  <c r="R3976" i="2" a="1"/>
  <c r="R3976" i="2" s="1"/>
  <c r="R3977" i="2" a="1"/>
  <c r="R3977" i="2" s="1"/>
  <c r="R3978" i="2" a="1"/>
  <c r="R3978" i="2" s="1"/>
  <c r="R3979" i="2" a="1"/>
  <c r="R3979" i="2" s="1"/>
  <c r="R3980" i="2" a="1"/>
  <c r="R3980" i="2" s="1"/>
  <c r="R3981" i="2" a="1"/>
  <c r="R3981" i="2" s="1"/>
  <c r="R3982" i="2" a="1"/>
  <c r="R3982" i="2" s="1"/>
  <c r="R3983" i="2" a="1"/>
  <c r="R3983" i="2" s="1"/>
  <c r="R3984" i="2" a="1"/>
  <c r="R3984" i="2" s="1"/>
  <c r="R3985" i="2" a="1"/>
  <c r="R3985" i="2" s="1"/>
  <c r="R3986" i="2" a="1"/>
  <c r="R3986" i="2" s="1"/>
  <c r="R3987" i="2" a="1"/>
  <c r="R3987" i="2" s="1"/>
  <c r="R3988" i="2" a="1"/>
  <c r="R3988" i="2" s="1"/>
  <c r="R3989" i="2" a="1"/>
  <c r="R3989" i="2" s="1"/>
  <c r="R3990" i="2" a="1"/>
  <c r="R3990" i="2" s="1"/>
  <c r="R3991" i="2" a="1"/>
  <c r="R3991" i="2" s="1"/>
  <c r="R3992" i="2" a="1"/>
  <c r="R3992" i="2" s="1"/>
  <c r="R3993" i="2" a="1"/>
  <c r="R3993" i="2" s="1"/>
  <c r="R3994" i="2" a="1"/>
  <c r="R3994" i="2" s="1"/>
  <c r="R3995" i="2" a="1"/>
  <c r="R3995" i="2" s="1"/>
  <c r="R3996" i="2" a="1"/>
  <c r="R3996" i="2" s="1"/>
  <c r="R3997" i="2" a="1"/>
  <c r="R3997" i="2" s="1"/>
  <c r="R3998" i="2" a="1"/>
  <c r="R3998" i="2" s="1"/>
  <c r="R3999" i="2" a="1"/>
  <c r="R3999" i="2" s="1"/>
  <c r="R4000" i="2" a="1"/>
  <c r="R4000" i="2" s="1"/>
  <c r="R4001" i="2" a="1"/>
  <c r="R4001" i="2" s="1"/>
  <c r="R4002" i="2" a="1"/>
  <c r="R4002" i="2" s="1"/>
  <c r="R4003" i="2" a="1"/>
  <c r="R4003" i="2" s="1"/>
  <c r="R4004" i="2" a="1"/>
  <c r="R4004" i="2" s="1"/>
  <c r="R4005" i="2" a="1"/>
  <c r="R4005" i="2" s="1"/>
  <c r="R4006" i="2" a="1"/>
  <c r="R4006" i="2" s="1"/>
  <c r="R4007" i="2" a="1"/>
  <c r="R4007" i="2" s="1"/>
  <c r="R4008" i="2" a="1"/>
  <c r="R4008" i="2" s="1"/>
  <c r="R4009" i="2" a="1"/>
  <c r="R4009" i="2" s="1"/>
  <c r="R4010" i="2" a="1"/>
  <c r="R4010" i="2" s="1"/>
  <c r="R4011" i="2" a="1"/>
  <c r="R4011" i="2" s="1"/>
  <c r="R4012" i="2" a="1"/>
  <c r="R4012" i="2" s="1"/>
  <c r="R4013" i="2" a="1"/>
  <c r="R4013" i="2" s="1"/>
  <c r="R4014" i="2" a="1"/>
  <c r="R4014" i="2" s="1"/>
  <c r="R4015" i="2" a="1"/>
  <c r="R4015" i="2" s="1"/>
  <c r="R4016" i="2" a="1"/>
  <c r="R4016" i="2" s="1"/>
  <c r="R4017" i="2" a="1"/>
  <c r="R4017" i="2" s="1"/>
  <c r="R4018" i="2" a="1"/>
  <c r="R4018" i="2" s="1"/>
  <c r="R4019" i="2" a="1"/>
  <c r="R4019" i="2" s="1"/>
  <c r="R4020" i="2" a="1"/>
  <c r="R4020" i="2" s="1"/>
  <c r="R4021" i="2" a="1"/>
  <c r="R4021" i="2" s="1"/>
  <c r="R4022" i="2" a="1"/>
  <c r="R4022" i="2" s="1"/>
  <c r="R4023" i="2" a="1"/>
  <c r="R4023" i="2" s="1"/>
  <c r="R4024" i="2" a="1"/>
  <c r="R4024" i="2" s="1"/>
  <c r="R4025" i="2" a="1"/>
  <c r="R4025" i="2" s="1"/>
  <c r="R4026" i="2" a="1"/>
  <c r="R4026" i="2" s="1"/>
  <c r="R4027" i="2" a="1"/>
  <c r="R4027" i="2" s="1"/>
  <c r="R4028" i="2" a="1"/>
  <c r="R4028" i="2" s="1"/>
  <c r="R4029" i="2" a="1"/>
  <c r="R4029" i="2" s="1"/>
  <c r="R4030" i="2" a="1"/>
  <c r="R4030" i="2" s="1"/>
  <c r="R4031" i="2" a="1"/>
  <c r="R4031" i="2" s="1"/>
  <c r="R4032" i="2" a="1"/>
  <c r="R4032" i="2" s="1"/>
  <c r="R4033" i="2" a="1"/>
  <c r="R4033" i="2" s="1"/>
  <c r="R4034" i="2" a="1"/>
  <c r="R4034" i="2" s="1"/>
  <c r="R4035" i="2" a="1"/>
  <c r="R4035" i="2" s="1"/>
  <c r="R4036" i="2" a="1"/>
  <c r="R4036" i="2" s="1"/>
  <c r="R4037" i="2" a="1"/>
  <c r="R4037" i="2" s="1"/>
  <c r="R4038" i="2" a="1"/>
  <c r="R4038" i="2" s="1"/>
  <c r="R4039" i="2" a="1"/>
  <c r="R4039" i="2" s="1"/>
  <c r="R4040" i="2" a="1"/>
  <c r="R4040" i="2" s="1"/>
  <c r="R4041" i="2" a="1"/>
  <c r="R4041" i="2" s="1"/>
  <c r="R4042" i="2" a="1"/>
  <c r="R4042" i="2" s="1"/>
  <c r="R4043" i="2" a="1"/>
  <c r="R4043" i="2" s="1"/>
  <c r="R4044" i="2" a="1"/>
  <c r="R4044" i="2" s="1"/>
  <c r="R4045" i="2" a="1"/>
  <c r="R4045" i="2" s="1"/>
  <c r="R4046" i="2" a="1"/>
  <c r="R4046" i="2" s="1"/>
  <c r="R4047" i="2" a="1"/>
  <c r="R4047" i="2" s="1"/>
  <c r="R4048" i="2" a="1"/>
  <c r="R4048" i="2" s="1"/>
  <c r="R4049" i="2" a="1"/>
  <c r="R4049" i="2" s="1"/>
  <c r="R4050" i="2" a="1"/>
  <c r="R4050" i="2" s="1"/>
  <c r="R4051" i="2" a="1"/>
  <c r="R4051" i="2" s="1"/>
  <c r="R4052" i="2" a="1"/>
  <c r="R4052" i="2" s="1"/>
  <c r="R4053" i="2" a="1"/>
  <c r="R4053" i="2" s="1"/>
  <c r="R4054" i="2" a="1"/>
  <c r="R4054" i="2" s="1"/>
  <c r="R4055" i="2" a="1"/>
  <c r="R4055" i="2" s="1"/>
  <c r="R4056" i="2" a="1"/>
  <c r="R4056" i="2" s="1"/>
  <c r="R4057" i="2" a="1"/>
  <c r="R4057" i="2" s="1"/>
  <c r="R4058" i="2" a="1"/>
  <c r="R4058" i="2" s="1"/>
  <c r="R4059" i="2" a="1"/>
  <c r="R4059" i="2" s="1"/>
  <c r="R4060" i="2" a="1"/>
  <c r="R4060" i="2" s="1"/>
  <c r="R4061" i="2" a="1"/>
  <c r="R4061" i="2" s="1"/>
  <c r="R4062" i="2" a="1"/>
  <c r="R4062" i="2" s="1"/>
  <c r="R4063" i="2" a="1"/>
  <c r="R4063" i="2" s="1"/>
  <c r="R4064" i="2" a="1"/>
  <c r="R4064" i="2" s="1"/>
  <c r="R4065" i="2" a="1"/>
  <c r="R4065" i="2" s="1"/>
  <c r="R4066" i="2" a="1"/>
  <c r="R4066" i="2" s="1"/>
  <c r="R4067" i="2" a="1"/>
  <c r="R4067" i="2" s="1"/>
  <c r="R4068" i="2" a="1"/>
  <c r="R4068" i="2" s="1"/>
  <c r="R4069" i="2" a="1"/>
  <c r="R4069" i="2" s="1"/>
  <c r="R4070" i="2" a="1"/>
  <c r="R4070" i="2" s="1"/>
  <c r="R4071" i="2" a="1"/>
  <c r="R4071" i="2" s="1"/>
  <c r="R4072" i="2" a="1"/>
  <c r="R4072" i="2" s="1"/>
  <c r="R4073" i="2" a="1"/>
  <c r="R4073" i="2" s="1"/>
  <c r="R4074" i="2" a="1"/>
  <c r="R4074" i="2" s="1"/>
  <c r="R4075" i="2" a="1"/>
  <c r="R4075" i="2" s="1"/>
  <c r="R4076" i="2" a="1"/>
  <c r="R4076" i="2" s="1"/>
  <c r="R4077" i="2" a="1"/>
  <c r="R4077" i="2" s="1"/>
  <c r="R4078" i="2" a="1"/>
  <c r="R4078" i="2" s="1"/>
  <c r="R4079" i="2" a="1"/>
  <c r="R4079" i="2" s="1"/>
  <c r="R4080" i="2" a="1"/>
  <c r="R4080" i="2" s="1"/>
  <c r="R4081" i="2" a="1"/>
  <c r="R4081" i="2" s="1"/>
  <c r="R4082" i="2" a="1"/>
  <c r="R4082" i="2" s="1"/>
  <c r="R4083" i="2" a="1"/>
  <c r="R4083" i="2" s="1"/>
  <c r="R4084" i="2" a="1"/>
  <c r="R4084" i="2" s="1"/>
  <c r="R4085" i="2" a="1"/>
  <c r="R4085" i="2" s="1"/>
  <c r="R4086" i="2" a="1"/>
  <c r="R4086" i="2" s="1"/>
  <c r="R4087" i="2" a="1"/>
  <c r="R4087" i="2" s="1"/>
  <c r="R4088" i="2" a="1"/>
  <c r="R4088" i="2" s="1"/>
  <c r="R4089" i="2" a="1"/>
  <c r="R4089" i="2" s="1"/>
  <c r="R4090" i="2" a="1"/>
  <c r="R4090" i="2" s="1"/>
  <c r="R4091" i="2" a="1"/>
  <c r="R4091" i="2" s="1"/>
  <c r="R4092" i="2" a="1"/>
  <c r="R4092" i="2" s="1"/>
  <c r="R4093" i="2" a="1"/>
  <c r="R4093" i="2" s="1"/>
  <c r="R4094" i="2" a="1"/>
  <c r="R4094" i="2" s="1"/>
  <c r="R4095" i="2" a="1"/>
  <c r="R4095" i="2" s="1"/>
  <c r="R4096" i="2" a="1"/>
  <c r="R4096" i="2" s="1"/>
  <c r="R4097" i="2" a="1"/>
  <c r="R4097" i="2" s="1"/>
  <c r="R4098" i="2" a="1"/>
  <c r="R4098" i="2" s="1"/>
  <c r="R4099" i="2" a="1"/>
  <c r="R4099" i="2" s="1"/>
  <c r="R4100" i="2" a="1"/>
  <c r="R4100" i="2" s="1"/>
  <c r="R4101" i="2" a="1"/>
  <c r="R4101" i="2" s="1"/>
  <c r="R4102" i="2" a="1"/>
  <c r="R4102" i="2" s="1"/>
  <c r="R4103" i="2" a="1"/>
  <c r="R4103" i="2" s="1"/>
  <c r="R4104" i="2" a="1"/>
  <c r="R4104" i="2" s="1"/>
  <c r="R4105" i="2" a="1"/>
  <c r="R4105" i="2" s="1"/>
  <c r="R4106" i="2" a="1"/>
  <c r="R4106" i="2" s="1"/>
  <c r="R4107" i="2" a="1"/>
  <c r="R4107" i="2" s="1"/>
  <c r="R4108" i="2" a="1"/>
  <c r="R4108" i="2" s="1"/>
  <c r="R4109" i="2" a="1"/>
  <c r="R4109" i="2" s="1"/>
  <c r="R4110" i="2" a="1"/>
  <c r="R4110" i="2" s="1"/>
  <c r="R4111" i="2" a="1"/>
  <c r="R4111" i="2" s="1"/>
  <c r="R4112" i="2" a="1"/>
  <c r="R4112" i="2" s="1"/>
  <c r="R4113" i="2" a="1"/>
  <c r="R4113" i="2" s="1"/>
  <c r="R4114" i="2" a="1"/>
  <c r="R4114" i="2" s="1"/>
  <c r="R4115" i="2" a="1"/>
  <c r="R4115" i="2" s="1"/>
  <c r="R4116" i="2" a="1"/>
  <c r="R4116" i="2" s="1"/>
  <c r="R4117" i="2" a="1"/>
  <c r="R4117" i="2" s="1"/>
  <c r="R4118" i="2" a="1"/>
  <c r="R4118" i="2" s="1"/>
  <c r="R4119" i="2" a="1"/>
  <c r="R4119" i="2" s="1"/>
  <c r="R4120" i="2" a="1"/>
  <c r="R4120" i="2" s="1"/>
  <c r="R4121" i="2" a="1"/>
  <c r="R4121" i="2" s="1"/>
  <c r="R4122" i="2" a="1"/>
  <c r="R4122" i="2" s="1"/>
  <c r="R4123" i="2" a="1"/>
  <c r="R4123" i="2" s="1"/>
  <c r="R4124" i="2" a="1"/>
  <c r="R4124" i="2" s="1"/>
  <c r="R4125" i="2" a="1"/>
  <c r="R4125" i="2" s="1"/>
  <c r="R4126" i="2" a="1"/>
  <c r="R4126" i="2" s="1"/>
  <c r="R4127" i="2" a="1"/>
  <c r="R4127" i="2" s="1"/>
  <c r="R4128" i="2" a="1"/>
  <c r="R4128" i="2" s="1"/>
  <c r="R4129" i="2" a="1"/>
  <c r="R4129" i="2" s="1"/>
  <c r="R4130" i="2" a="1"/>
  <c r="R4130" i="2" s="1"/>
  <c r="R4131" i="2" a="1"/>
  <c r="R4131" i="2" s="1"/>
  <c r="R4132" i="2" a="1"/>
  <c r="R4132" i="2" s="1"/>
  <c r="R4133" i="2" a="1"/>
  <c r="R4133" i="2" s="1"/>
  <c r="R4134" i="2" a="1"/>
  <c r="R4134" i="2" s="1"/>
  <c r="R4135" i="2" a="1"/>
  <c r="R4135" i="2" s="1"/>
  <c r="R4136" i="2" a="1"/>
  <c r="R4136" i="2" s="1"/>
  <c r="R4137" i="2" a="1"/>
  <c r="R4137" i="2" s="1"/>
  <c r="R4138" i="2" a="1"/>
  <c r="R4138" i="2" s="1"/>
  <c r="R4139" i="2" a="1"/>
  <c r="R4139" i="2" s="1"/>
  <c r="R4140" i="2" a="1"/>
  <c r="R4140" i="2" s="1"/>
  <c r="R4141" i="2" a="1"/>
  <c r="R4141" i="2" s="1"/>
  <c r="R4142" i="2" a="1"/>
  <c r="R4142" i="2" s="1"/>
  <c r="R4143" i="2" a="1"/>
  <c r="R4143" i="2" s="1"/>
  <c r="R4144" i="2" a="1"/>
  <c r="R4144" i="2" s="1"/>
  <c r="R4145" i="2" a="1"/>
  <c r="R4145" i="2" s="1"/>
  <c r="R4146" i="2" a="1"/>
  <c r="R4146" i="2" s="1"/>
  <c r="R4147" i="2" a="1"/>
  <c r="R4147" i="2" s="1"/>
  <c r="R4148" i="2" a="1"/>
  <c r="R4148" i="2" s="1"/>
  <c r="R4149" i="2" a="1"/>
  <c r="R4149" i="2" s="1"/>
  <c r="R4150" i="2" a="1"/>
  <c r="R4150" i="2" s="1"/>
  <c r="R4151" i="2" a="1"/>
  <c r="R4151" i="2" s="1"/>
  <c r="R4152" i="2" a="1"/>
  <c r="R4152" i="2" s="1"/>
  <c r="R4153" i="2" a="1"/>
  <c r="R4153" i="2" s="1"/>
  <c r="R4154" i="2" a="1"/>
  <c r="R4154" i="2" s="1"/>
  <c r="R4155" i="2" a="1"/>
  <c r="R4155" i="2" s="1"/>
  <c r="R4156" i="2" a="1"/>
  <c r="R4156" i="2" s="1"/>
  <c r="R4157" i="2" a="1"/>
  <c r="R4157" i="2" s="1"/>
  <c r="R4158" i="2" a="1"/>
  <c r="R4158" i="2" s="1"/>
  <c r="R4159" i="2" a="1"/>
  <c r="R4159" i="2" s="1"/>
  <c r="R4160" i="2" a="1"/>
  <c r="R4160" i="2" s="1"/>
  <c r="R4161" i="2" a="1"/>
  <c r="R4161" i="2" s="1"/>
  <c r="R4162" i="2" a="1"/>
  <c r="R4162" i="2" s="1"/>
  <c r="R4163" i="2" a="1"/>
  <c r="R4163" i="2" s="1"/>
  <c r="R4164" i="2" a="1"/>
  <c r="R4164" i="2" s="1"/>
  <c r="R4165" i="2" a="1"/>
  <c r="R4165" i="2" s="1"/>
  <c r="R4166" i="2" a="1"/>
  <c r="R4166" i="2" s="1"/>
  <c r="R4167" i="2" a="1"/>
  <c r="R4167" i="2" s="1"/>
  <c r="R4168" i="2" a="1"/>
  <c r="R4168" i="2" s="1"/>
  <c r="R4169" i="2" a="1"/>
  <c r="R4169" i="2" s="1"/>
  <c r="R4170" i="2" a="1"/>
  <c r="R4170" i="2" s="1"/>
  <c r="R4171" i="2" a="1"/>
  <c r="R4171" i="2" s="1"/>
  <c r="R4172" i="2" a="1"/>
  <c r="R4172" i="2" s="1"/>
  <c r="R4173" i="2" a="1"/>
  <c r="R4173" i="2" s="1"/>
  <c r="R4174" i="2" a="1"/>
  <c r="R4174" i="2" s="1"/>
  <c r="R4175" i="2" a="1"/>
  <c r="R4175" i="2" s="1"/>
  <c r="R4176" i="2" a="1"/>
  <c r="R4176" i="2" s="1"/>
  <c r="R4177" i="2" a="1"/>
  <c r="R4177" i="2" s="1"/>
  <c r="R4178" i="2" a="1"/>
  <c r="R4178" i="2" s="1"/>
  <c r="R4179" i="2" a="1"/>
  <c r="R4179" i="2" s="1"/>
  <c r="R4180" i="2" a="1"/>
  <c r="R4180" i="2" s="1"/>
  <c r="R4181" i="2" a="1"/>
  <c r="R4181" i="2" s="1"/>
  <c r="R4182" i="2" a="1"/>
  <c r="R4182" i="2" s="1"/>
  <c r="R4183" i="2" a="1"/>
  <c r="R4183" i="2" s="1"/>
  <c r="R4184" i="2" a="1"/>
  <c r="R4184" i="2" s="1"/>
  <c r="R4185" i="2" a="1"/>
  <c r="R4185" i="2" s="1"/>
  <c r="R4186" i="2" a="1"/>
  <c r="R4186" i="2" s="1"/>
  <c r="R4187" i="2" a="1"/>
  <c r="R4187" i="2" s="1"/>
  <c r="R4188" i="2" a="1"/>
  <c r="R4188" i="2" s="1"/>
  <c r="R4189" i="2" a="1"/>
  <c r="R4189" i="2" s="1"/>
  <c r="R4190" i="2" a="1"/>
  <c r="R4190" i="2" s="1"/>
  <c r="R4191" i="2" a="1"/>
  <c r="R4191" i="2" s="1"/>
  <c r="R4192" i="2" a="1"/>
  <c r="R4192" i="2" s="1"/>
  <c r="R4193" i="2" a="1"/>
  <c r="R4193" i="2" s="1"/>
  <c r="R4194" i="2" a="1"/>
  <c r="R4194" i="2" s="1"/>
  <c r="R4195" i="2" a="1"/>
  <c r="R4195" i="2" s="1"/>
  <c r="R4196" i="2" a="1"/>
  <c r="R4196" i="2" s="1"/>
  <c r="R4197" i="2" a="1"/>
  <c r="R4197" i="2" s="1"/>
  <c r="R4198" i="2" a="1"/>
  <c r="R4198" i="2" s="1"/>
  <c r="R4199" i="2" a="1"/>
  <c r="R4199" i="2" s="1"/>
  <c r="R4200" i="2" a="1"/>
  <c r="R4200" i="2" s="1"/>
  <c r="R4201" i="2" a="1"/>
  <c r="R4201" i="2" s="1"/>
  <c r="R4202" i="2" a="1"/>
  <c r="R4202" i="2" s="1"/>
  <c r="R4203" i="2" a="1"/>
  <c r="R4203" i="2" s="1"/>
  <c r="R4204" i="2" a="1"/>
  <c r="R4204" i="2" s="1"/>
  <c r="R4205" i="2" a="1"/>
  <c r="R4205" i="2" s="1"/>
  <c r="R4206" i="2" a="1"/>
  <c r="R4206" i="2" s="1"/>
  <c r="R4207" i="2" a="1"/>
  <c r="R4207" i="2" s="1"/>
  <c r="R4208" i="2" a="1"/>
  <c r="R4208" i="2" s="1"/>
  <c r="R4209" i="2" a="1"/>
  <c r="R4209" i="2" s="1"/>
  <c r="R4210" i="2" a="1"/>
  <c r="R4210" i="2" s="1"/>
  <c r="R4211" i="2" a="1"/>
  <c r="R4211" i="2" s="1"/>
  <c r="R4212" i="2" a="1"/>
  <c r="R4212" i="2" s="1"/>
  <c r="R4213" i="2" a="1"/>
  <c r="R4213" i="2" s="1"/>
  <c r="R4214" i="2" a="1"/>
  <c r="R4214" i="2" s="1"/>
  <c r="R4215" i="2" a="1"/>
  <c r="R4215" i="2" s="1"/>
  <c r="R4216" i="2" a="1"/>
  <c r="R4216" i="2" s="1"/>
  <c r="R4217" i="2" a="1"/>
  <c r="R4217" i="2" s="1"/>
  <c r="R4218" i="2" a="1"/>
  <c r="R4218" i="2" s="1"/>
  <c r="R4219" i="2" a="1"/>
  <c r="R4219" i="2" s="1"/>
  <c r="R4220" i="2" a="1"/>
  <c r="R4220" i="2" s="1"/>
  <c r="R4221" i="2" a="1"/>
  <c r="R4221" i="2" s="1"/>
  <c r="R4222" i="2" a="1"/>
  <c r="R4222" i="2" s="1"/>
  <c r="R4223" i="2" a="1"/>
  <c r="R4223" i="2" s="1"/>
  <c r="R4224" i="2" a="1"/>
  <c r="R4224" i="2" s="1"/>
  <c r="R4225" i="2" a="1"/>
  <c r="R4225" i="2" s="1"/>
  <c r="R4226" i="2" a="1"/>
  <c r="R4226" i="2" s="1"/>
  <c r="R4227" i="2" a="1"/>
  <c r="R4227" i="2" s="1"/>
  <c r="R4228" i="2" a="1"/>
  <c r="R4228" i="2" s="1"/>
  <c r="R4229" i="2" a="1"/>
  <c r="R4229" i="2" s="1"/>
  <c r="R4230" i="2" a="1"/>
  <c r="R4230" i="2" s="1"/>
  <c r="R4231" i="2" a="1"/>
  <c r="R4231" i="2" s="1"/>
  <c r="R4232" i="2" a="1"/>
  <c r="R4232" i="2" s="1"/>
  <c r="R4233" i="2" a="1"/>
  <c r="R4233" i="2" s="1"/>
  <c r="R4234" i="2" a="1"/>
  <c r="R4234" i="2" s="1"/>
  <c r="R4235" i="2" a="1"/>
  <c r="R4235" i="2" s="1"/>
  <c r="R4236" i="2" a="1"/>
  <c r="R4236" i="2" s="1"/>
  <c r="R4237" i="2" a="1"/>
  <c r="R4237" i="2" s="1"/>
  <c r="R4238" i="2" a="1"/>
  <c r="R4238" i="2" s="1"/>
  <c r="R4239" i="2" a="1"/>
  <c r="R4239" i="2" s="1"/>
  <c r="R4240" i="2" a="1"/>
  <c r="R4240" i="2" s="1"/>
  <c r="R4241" i="2" a="1"/>
  <c r="R4241" i="2" s="1"/>
  <c r="R4242" i="2" a="1"/>
  <c r="R4242" i="2" s="1"/>
  <c r="R4243" i="2" a="1"/>
  <c r="R4243" i="2" s="1"/>
  <c r="R4244" i="2" a="1"/>
  <c r="R4244" i="2" s="1"/>
  <c r="R4245" i="2" a="1"/>
  <c r="R4245" i="2" s="1"/>
  <c r="R4246" i="2" a="1"/>
  <c r="R4246" i="2" s="1"/>
  <c r="R4247" i="2" a="1"/>
  <c r="R4247" i="2" s="1"/>
  <c r="R4248" i="2" a="1"/>
  <c r="R4248" i="2" s="1"/>
  <c r="R4249" i="2" a="1"/>
  <c r="R4249" i="2" s="1"/>
  <c r="R4250" i="2" a="1"/>
  <c r="R4250" i="2" s="1"/>
  <c r="R4251" i="2" a="1"/>
  <c r="R4251" i="2" s="1"/>
  <c r="R4252" i="2" a="1"/>
  <c r="R4252" i="2" s="1"/>
  <c r="R4253" i="2" a="1"/>
  <c r="R4253" i="2" s="1"/>
  <c r="R4254" i="2" a="1"/>
  <c r="R4254" i="2" s="1"/>
  <c r="R4255" i="2" a="1"/>
  <c r="R4255" i="2" s="1"/>
  <c r="R4256" i="2" a="1"/>
  <c r="R4256" i="2" s="1"/>
  <c r="R4257" i="2" a="1"/>
  <c r="R4257" i="2" s="1"/>
  <c r="R4258" i="2" a="1"/>
  <c r="R4258" i="2" s="1"/>
  <c r="R4259" i="2" a="1"/>
  <c r="R4259" i="2" s="1"/>
  <c r="R4260" i="2" a="1"/>
  <c r="R4260" i="2" s="1"/>
  <c r="R4261" i="2" a="1"/>
  <c r="R4261" i="2" s="1"/>
  <c r="R4262" i="2" a="1"/>
  <c r="R4262" i="2" s="1"/>
  <c r="R4263" i="2" a="1"/>
  <c r="R4263" i="2" s="1"/>
  <c r="R4264" i="2" a="1"/>
  <c r="R4264" i="2" s="1"/>
  <c r="R4265" i="2" a="1"/>
  <c r="R4265" i="2" s="1"/>
  <c r="R4266" i="2" a="1"/>
  <c r="R4266" i="2" s="1"/>
  <c r="R4267" i="2" a="1"/>
  <c r="R4267" i="2" s="1"/>
  <c r="R4268" i="2" a="1"/>
  <c r="R4268" i="2" s="1"/>
  <c r="R4269" i="2" a="1"/>
  <c r="R4269" i="2" s="1"/>
  <c r="R4270" i="2" a="1"/>
  <c r="R4270" i="2" s="1"/>
  <c r="R4271" i="2" a="1"/>
  <c r="R4271" i="2" s="1"/>
  <c r="R4272" i="2" a="1"/>
  <c r="R4272" i="2" s="1"/>
  <c r="R4273" i="2" a="1"/>
  <c r="R4273" i="2" s="1"/>
  <c r="R4274" i="2" a="1"/>
  <c r="R4274" i="2" s="1"/>
  <c r="R4275" i="2" a="1"/>
  <c r="R4275" i="2" s="1"/>
  <c r="R4276" i="2" a="1"/>
  <c r="R4276" i="2" s="1"/>
  <c r="R4277" i="2" a="1"/>
  <c r="R4277" i="2" s="1"/>
  <c r="R4278" i="2" a="1"/>
  <c r="R4278" i="2" s="1"/>
  <c r="R4279" i="2" a="1"/>
  <c r="R4279" i="2" s="1"/>
  <c r="R4280" i="2" a="1"/>
  <c r="R4280" i="2" s="1"/>
  <c r="R4281" i="2" a="1"/>
  <c r="R4281" i="2" s="1"/>
  <c r="R4282" i="2" a="1"/>
  <c r="R4282" i="2" s="1"/>
  <c r="R4283" i="2" a="1"/>
  <c r="R4283" i="2" s="1"/>
  <c r="R4284" i="2" a="1"/>
  <c r="R4284" i="2" s="1"/>
  <c r="R4285" i="2" a="1"/>
  <c r="R4285" i="2" s="1"/>
  <c r="R4286" i="2" a="1"/>
  <c r="R4286" i="2" s="1"/>
  <c r="R4287" i="2" a="1"/>
  <c r="R4287" i="2" s="1"/>
  <c r="R4288" i="2" a="1"/>
  <c r="R4288" i="2" s="1"/>
  <c r="R4289" i="2" a="1"/>
  <c r="R4289" i="2" s="1"/>
  <c r="R4290" i="2" a="1"/>
  <c r="R4290" i="2" s="1"/>
  <c r="R4291" i="2" a="1"/>
  <c r="R4291" i="2" s="1"/>
  <c r="R4292" i="2" a="1"/>
  <c r="R4292" i="2" s="1"/>
  <c r="R4293" i="2" a="1"/>
  <c r="R4293" i="2" s="1"/>
  <c r="R4294" i="2" a="1"/>
  <c r="R4294" i="2" s="1"/>
  <c r="R4295" i="2" a="1"/>
  <c r="R4295" i="2" s="1"/>
  <c r="R4296" i="2" a="1"/>
  <c r="R4296" i="2" s="1"/>
  <c r="R4297" i="2" a="1"/>
  <c r="R4297" i="2" s="1"/>
  <c r="R4298" i="2" a="1"/>
  <c r="R4298" i="2" s="1"/>
  <c r="R4299" i="2" a="1"/>
  <c r="R4299" i="2" s="1"/>
  <c r="R4300" i="2" a="1"/>
  <c r="R4300" i="2" s="1"/>
  <c r="R4301" i="2" a="1"/>
  <c r="R4301" i="2" s="1"/>
  <c r="R4302" i="2" a="1"/>
  <c r="R4302" i="2" s="1"/>
  <c r="R4303" i="2" a="1"/>
  <c r="R4303" i="2" s="1"/>
  <c r="R4304" i="2" a="1"/>
  <c r="R4304" i="2" s="1"/>
  <c r="R4305" i="2" a="1"/>
  <c r="R4305" i="2" s="1"/>
  <c r="R4306" i="2" a="1"/>
  <c r="R4306" i="2" s="1"/>
  <c r="R4307" i="2" a="1"/>
  <c r="R4307" i="2" s="1"/>
  <c r="R4308" i="2" a="1"/>
  <c r="R4308" i="2" s="1"/>
  <c r="R4309" i="2" a="1"/>
  <c r="R4309" i="2" s="1"/>
  <c r="R4310" i="2" a="1"/>
  <c r="R4310" i="2" s="1"/>
  <c r="R4311" i="2" a="1"/>
  <c r="R4311" i="2" s="1"/>
  <c r="R4312" i="2" a="1"/>
  <c r="R4312" i="2" s="1"/>
  <c r="R4313" i="2" a="1"/>
  <c r="R4313" i="2" s="1"/>
  <c r="R4314" i="2" a="1"/>
  <c r="R4314" i="2" s="1"/>
  <c r="R4315" i="2" a="1"/>
  <c r="R4315" i="2" s="1"/>
  <c r="R4316" i="2" a="1"/>
  <c r="R4316" i="2" s="1"/>
  <c r="R4317" i="2" a="1"/>
  <c r="R4317" i="2" s="1"/>
  <c r="R4318" i="2" a="1"/>
  <c r="R4318" i="2" s="1"/>
  <c r="R4319" i="2" a="1"/>
  <c r="R4319" i="2" s="1"/>
  <c r="R4320" i="2" a="1"/>
  <c r="R4320" i="2" s="1"/>
  <c r="R4321" i="2" a="1"/>
  <c r="R4321" i="2" s="1"/>
  <c r="R4322" i="2" a="1"/>
  <c r="R4322" i="2" s="1"/>
  <c r="R4323" i="2" a="1"/>
  <c r="R4323" i="2" s="1"/>
  <c r="R4324" i="2" a="1"/>
  <c r="R4324" i="2" s="1"/>
  <c r="R4325" i="2" a="1"/>
  <c r="R4325" i="2" s="1"/>
  <c r="R4326" i="2" a="1"/>
  <c r="R4326" i="2" s="1"/>
  <c r="R4327" i="2" a="1"/>
  <c r="R4327" i="2" s="1"/>
  <c r="R4328" i="2" a="1"/>
  <c r="R4328" i="2" s="1"/>
  <c r="R4329" i="2" a="1"/>
  <c r="R4329" i="2" s="1"/>
  <c r="R4330" i="2" a="1"/>
  <c r="R4330" i="2" s="1"/>
  <c r="R4331" i="2" a="1"/>
  <c r="R4331" i="2" s="1"/>
  <c r="R4332" i="2" a="1"/>
  <c r="R4332" i="2" s="1"/>
  <c r="R4333" i="2" a="1"/>
  <c r="R4333" i="2" s="1"/>
  <c r="R4334" i="2" a="1"/>
  <c r="R4334" i="2" s="1"/>
  <c r="R4335" i="2" a="1"/>
  <c r="R4335" i="2" s="1"/>
  <c r="R4336" i="2" a="1"/>
  <c r="R4336" i="2" s="1"/>
  <c r="R4337" i="2" a="1"/>
  <c r="R4337" i="2" s="1"/>
  <c r="R4338" i="2" a="1"/>
  <c r="R4338" i="2" s="1"/>
  <c r="R4339" i="2" a="1"/>
  <c r="R4339" i="2" s="1"/>
  <c r="R4340" i="2" a="1"/>
  <c r="R4340" i="2" s="1"/>
  <c r="R4341" i="2" a="1"/>
  <c r="R4341" i="2" s="1"/>
  <c r="R4342" i="2" a="1"/>
  <c r="R4342" i="2" s="1"/>
  <c r="R4343" i="2" a="1"/>
  <c r="R4343" i="2" s="1"/>
  <c r="R4344" i="2" a="1"/>
  <c r="R4344" i="2" s="1"/>
  <c r="R4345" i="2" a="1"/>
  <c r="R4345" i="2" s="1"/>
  <c r="R4346" i="2" a="1"/>
  <c r="R4346" i="2" s="1"/>
  <c r="R4347" i="2" a="1"/>
  <c r="R4347" i="2" s="1"/>
  <c r="R4348" i="2" a="1"/>
  <c r="R4348" i="2" s="1"/>
  <c r="R4349" i="2" a="1"/>
  <c r="R4349" i="2" s="1"/>
  <c r="R4350" i="2" a="1"/>
  <c r="R4350" i="2" s="1"/>
  <c r="R4351" i="2" a="1"/>
  <c r="R4351" i="2" s="1"/>
  <c r="R4352" i="2" a="1"/>
  <c r="R4352" i="2" s="1"/>
  <c r="R4353" i="2" a="1"/>
  <c r="R4353" i="2" s="1"/>
  <c r="R4354" i="2" a="1"/>
  <c r="R4354" i="2" s="1"/>
  <c r="R4355" i="2" a="1"/>
  <c r="R4355" i="2" s="1"/>
  <c r="R4356" i="2" a="1"/>
  <c r="R4356" i="2" s="1"/>
  <c r="R4357" i="2" a="1"/>
  <c r="R4357" i="2" s="1"/>
  <c r="R4358" i="2" a="1"/>
  <c r="R4358" i="2" s="1"/>
  <c r="R4359" i="2" a="1"/>
  <c r="R4359" i="2" s="1"/>
  <c r="R4360" i="2" a="1"/>
  <c r="R4360" i="2" s="1"/>
  <c r="R4361" i="2" a="1"/>
  <c r="R4361" i="2" s="1"/>
  <c r="R4362" i="2" a="1"/>
  <c r="R4362" i="2" s="1"/>
  <c r="R4363" i="2" a="1"/>
  <c r="R4363" i="2" s="1"/>
  <c r="R4364" i="2" a="1"/>
  <c r="R4364" i="2" s="1"/>
  <c r="R4365" i="2" a="1"/>
  <c r="R4365" i="2" s="1"/>
  <c r="R4366" i="2" a="1"/>
  <c r="R4366" i="2" s="1"/>
  <c r="R4367" i="2" a="1"/>
  <c r="R4367" i="2" s="1"/>
  <c r="R4368" i="2" a="1"/>
  <c r="R4368" i="2" s="1"/>
  <c r="R4369" i="2" a="1"/>
  <c r="R4369" i="2" s="1"/>
  <c r="R4370" i="2" a="1"/>
  <c r="R4370" i="2" s="1"/>
  <c r="R4371" i="2" a="1"/>
  <c r="R4371" i="2" s="1"/>
  <c r="R4372" i="2" a="1"/>
  <c r="R4372" i="2" s="1"/>
  <c r="R4373" i="2" a="1"/>
  <c r="R4373" i="2" s="1"/>
  <c r="R4374" i="2" a="1"/>
  <c r="R4374" i="2" s="1"/>
  <c r="R4375" i="2" a="1"/>
  <c r="R4375" i="2" s="1"/>
  <c r="R4376" i="2" a="1"/>
  <c r="R4376" i="2" s="1"/>
  <c r="R4377" i="2" a="1"/>
  <c r="R4377" i="2" s="1"/>
  <c r="R4378" i="2" a="1"/>
  <c r="R4378" i="2" s="1"/>
  <c r="R4379" i="2" a="1"/>
  <c r="R4379" i="2" s="1"/>
  <c r="R4380" i="2" a="1"/>
  <c r="R4380" i="2" s="1"/>
  <c r="R4381" i="2" a="1"/>
  <c r="R4381" i="2" s="1"/>
  <c r="R4382" i="2" a="1"/>
  <c r="R4382" i="2" s="1"/>
  <c r="R4383" i="2" a="1"/>
  <c r="R4383" i="2" s="1"/>
  <c r="R4384" i="2" a="1"/>
  <c r="R4384" i="2" s="1"/>
  <c r="R4385" i="2" a="1"/>
  <c r="R4385" i="2" s="1"/>
  <c r="R4386" i="2" a="1"/>
  <c r="R4386" i="2" s="1"/>
  <c r="R4387" i="2" a="1"/>
  <c r="R4387" i="2" s="1"/>
  <c r="R4388" i="2" a="1"/>
  <c r="R4388" i="2" s="1"/>
  <c r="R4389" i="2" a="1"/>
  <c r="R4389" i="2" s="1"/>
  <c r="R4390" i="2" a="1"/>
  <c r="R4390" i="2" s="1"/>
  <c r="R4391" i="2" a="1"/>
  <c r="R4391" i="2" s="1"/>
  <c r="R4392" i="2" a="1"/>
  <c r="R4392" i="2" s="1"/>
  <c r="R4393" i="2" a="1"/>
  <c r="R4393" i="2" s="1"/>
  <c r="R4394" i="2" a="1"/>
  <c r="R4394" i="2" s="1"/>
  <c r="R4395" i="2" a="1"/>
  <c r="R4395" i="2" s="1"/>
  <c r="R4396" i="2" a="1"/>
  <c r="R4396" i="2" s="1"/>
  <c r="R4397" i="2" a="1"/>
  <c r="R4397" i="2" s="1"/>
  <c r="R4398" i="2" a="1"/>
  <c r="R4398" i="2" s="1"/>
  <c r="R4399" i="2" a="1"/>
  <c r="R4399" i="2" s="1"/>
  <c r="R4400" i="2" a="1"/>
  <c r="R4400" i="2" s="1"/>
  <c r="R4401" i="2" a="1"/>
  <c r="R4401" i="2" s="1"/>
  <c r="R4402" i="2" a="1"/>
  <c r="R4402" i="2" s="1"/>
  <c r="R4403" i="2" a="1"/>
  <c r="R4403" i="2" s="1"/>
  <c r="R4404" i="2" a="1"/>
  <c r="R4404" i="2" s="1"/>
  <c r="R4405" i="2" a="1"/>
  <c r="R4405" i="2" s="1"/>
  <c r="R4406" i="2" a="1"/>
  <c r="R4406" i="2" s="1"/>
  <c r="R4407" i="2" a="1"/>
  <c r="R4407" i="2" s="1"/>
  <c r="R4408" i="2" a="1"/>
  <c r="R4408" i="2" s="1"/>
  <c r="R4409" i="2" a="1"/>
  <c r="R4409" i="2" s="1"/>
  <c r="R4410" i="2" a="1"/>
  <c r="R4410" i="2" s="1"/>
  <c r="R4411" i="2" a="1"/>
  <c r="R4411" i="2" s="1"/>
  <c r="R4412" i="2" a="1"/>
  <c r="R4412" i="2" s="1"/>
  <c r="R4413" i="2" a="1"/>
  <c r="R4413" i="2" s="1"/>
  <c r="R4414" i="2" a="1"/>
  <c r="R4414" i="2" s="1"/>
  <c r="R4415" i="2" a="1"/>
  <c r="R4415" i="2" s="1"/>
  <c r="R4416" i="2" a="1"/>
  <c r="R4416" i="2" s="1"/>
  <c r="R4417" i="2" a="1"/>
  <c r="R4417" i="2" s="1"/>
  <c r="R4418" i="2" a="1"/>
  <c r="R4418" i="2" s="1"/>
  <c r="R4419" i="2" a="1"/>
  <c r="R4419" i="2" s="1"/>
  <c r="R4420" i="2" a="1"/>
  <c r="R4420" i="2" s="1"/>
  <c r="R4421" i="2" a="1"/>
  <c r="R4421" i="2" s="1"/>
  <c r="R4422" i="2" a="1"/>
  <c r="R4422" i="2" s="1"/>
  <c r="R4423" i="2" a="1"/>
  <c r="R4423" i="2" s="1"/>
  <c r="R4424" i="2" a="1"/>
  <c r="R4424" i="2" s="1"/>
  <c r="R4425" i="2" a="1"/>
  <c r="R4425" i="2" s="1"/>
  <c r="R4426" i="2" a="1"/>
  <c r="R4426" i="2" s="1"/>
  <c r="R4427" i="2" a="1"/>
  <c r="R4427" i="2" s="1"/>
  <c r="R4428" i="2" a="1"/>
  <c r="R4428" i="2" s="1"/>
  <c r="R4429" i="2" a="1"/>
  <c r="R4429" i="2" s="1"/>
  <c r="R4430" i="2" a="1"/>
  <c r="R4430" i="2" s="1"/>
  <c r="R4431" i="2" a="1"/>
  <c r="R4431" i="2" s="1"/>
  <c r="R4432" i="2" a="1"/>
  <c r="R4432" i="2" s="1"/>
  <c r="R4433" i="2" a="1"/>
  <c r="R4433" i="2" s="1"/>
  <c r="R4434" i="2" a="1"/>
  <c r="R4434" i="2" s="1"/>
  <c r="R4435" i="2" a="1"/>
  <c r="R4435" i="2" s="1"/>
  <c r="R4436" i="2" a="1"/>
  <c r="R4436" i="2" s="1"/>
  <c r="R4437" i="2" a="1"/>
  <c r="R4437" i="2" s="1"/>
  <c r="R4438" i="2" a="1"/>
  <c r="R4438" i="2" s="1"/>
  <c r="R4439" i="2" a="1"/>
  <c r="R4439" i="2" s="1"/>
  <c r="R4440" i="2" a="1"/>
  <c r="R4440" i="2" s="1"/>
  <c r="R4441" i="2" a="1"/>
  <c r="R4441" i="2" s="1"/>
  <c r="R4442" i="2" a="1"/>
  <c r="R4442" i="2" s="1"/>
  <c r="R4443" i="2" a="1"/>
  <c r="R4443" i="2" s="1"/>
  <c r="R4444" i="2" a="1"/>
  <c r="R4444" i="2" s="1"/>
  <c r="R4445" i="2" a="1"/>
  <c r="R4445" i="2" s="1"/>
  <c r="R4446" i="2" a="1"/>
  <c r="R4446" i="2" s="1"/>
  <c r="R4447" i="2" a="1"/>
  <c r="R4447" i="2" s="1"/>
  <c r="R4448" i="2" a="1"/>
  <c r="R4448" i="2" s="1"/>
  <c r="R4449" i="2" a="1"/>
  <c r="R4449" i="2" s="1"/>
  <c r="R4450" i="2" a="1"/>
  <c r="R4450" i="2" s="1"/>
  <c r="R4451" i="2" a="1"/>
  <c r="R4451" i="2" s="1"/>
  <c r="R4452" i="2" a="1"/>
  <c r="R4452" i="2" s="1"/>
  <c r="R4453" i="2" a="1"/>
  <c r="R4453" i="2" s="1"/>
  <c r="R4454" i="2" a="1"/>
  <c r="R4454" i="2" s="1"/>
  <c r="R4455" i="2" a="1"/>
  <c r="R4455" i="2" s="1"/>
  <c r="R4456" i="2" a="1"/>
  <c r="R4456" i="2" s="1"/>
  <c r="R4457" i="2" a="1"/>
  <c r="R4457" i="2" s="1"/>
  <c r="R4458" i="2" a="1"/>
  <c r="R4458" i="2" s="1"/>
  <c r="R4459" i="2" a="1"/>
  <c r="R4459" i="2" s="1"/>
  <c r="R4460" i="2" a="1"/>
  <c r="R4460" i="2" s="1"/>
  <c r="R4461" i="2" a="1"/>
  <c r="R4461" i="2" s="1"/>
  <c r="R4462" i="2" a="1"/>
  <c r="R4462" i="2" s="1"/>
  <c r="R4463" i="2" a="1"/>
  <c r="R4463" i="2" s="1"/>
  <c r="R4464" i="2" a="1"/>
  <c r="R4464" i="2" s="1"/>
  <c r="R4465" i="2" a="1"/>
  <c r="R4465" i="2" s="1"/>
  <c r="R4466" i="2" a="1"/>
  <c r="R4466" i="2" s="1"/>
  <c r="R4467" i="2" a="1"/>
  <c r="R4467" i="2" s="1"/>
  <c r="R4468" i="2" a="1"/>
  <c r="R4468" i="2" s="1"/>
  <c r="R4469" i="2" a="1"/>
  <c r="R4469" i="2" s="1"/>
  <c r="R4470" i="2" a="1"/>
  <c r="R4470" i="2" s="1"/>
  <c r="R4471" i="2" a="1"/>
  <c r="R4471" i="2" s="1"/>
  <c r="R4472" i="2" a="1"/>
  <c r="R4472" i="2" s="1"/>
  <c r="R4473" i="2" a="1"/>
  <c r="R4473" i="2" s="1"/>
  <c r="R4474" i="2" a="1"/>
  <c r="R4474" i="2" s="1"/>
  <c r="R4475" i="2" a="1"/>
  <c r="R4475" i="2" s="1"/>
  <c r="R4476" i="2" a="1"/>
  <c r="R4476" i="2" s="1"/>
  <c r="R4477" i="2" a="1"/>
  <c r="R4477" i="2" s="1"/>
  <c r="R4478" i="2" a="1"/>
  <c r="R4478" i="2" s="1"/>
  <c r="R4479" i="2" a="1"/>
  <c r="R4479" i="2" s="1"/>
  <c r="R4480" i="2" a="1"/>
  <c r="R4480" i="2" s="1"/>
  <c r="R4481" i="2" a="1"/>
  <c r="R4481" i="2" s="1"/>
  <c r="R4482" i="2" a="1"/>
  <c r="R4482" i="2" s="1"/>
  <c r="R4483" i="2" a="1"/>
  <c r="R4483" i="2" s="1"/>
  <c r="R4484" i="2" a="1"/>
  <c r="R4484" i="2" s="1"/>
  <c r="R4485" i="2" a="1"/>
  <c r="R4485" i="2" s="1"/>
  <c r="R4486" i="2" a="1"/>
  <c r="R4486" i="2" s="1"/>
  <c r="R4487" i="2" a="1"/>
  <c r="R4487" i="2" s="1"/>
  <c r="R4488" i="2" a="1"/>
  <c r="R4488" i="2" s="1"/>
  <c r="R4489" i="2" a="1"/>
  <c r="R4489" i="2" s="1"/>
  <c r="R4490" i="2" a="1"/>
  <c r="R4490" i="2" s="1"/>
  <c r="R4491" i="2" a="1"/>
  <c r="R4491" i="2" s="1"/>
  <c r="R4492" i="2" a="1"/>
  <c r="R4492" i="2" s="1"/>
  <c r="R4493" i="2" a="1"/>
  <c r="R4493" i="2" s="1"/>
  <c r="R4494" i="2" a="1"/>
  <c r="R4494" i="2" s="1"/>
  <c r="R4495" i="2" a="1"/>
  <c r="R4495" i="2" s="1"/>
  <c r="R4496" i="2" a="1"/>
  <c r="R4496" i="2" s="1"/>
  <c r="R4497" i="2" a="1"/>
  <c r="R4497" i="2" s="1"/>
  <c r="R4498" i="2" a="1"/>
  <c r="R4498" i="2" s="1"/>
  <c r="R4499" i="2" a="1"/>
  <c r="R4499" i="2" s="1"/>
  <c r="R4500" i="2" a="1"/>
  <c r="R4500" i="2" s="1"/>
  <c r="R4501" i="2" a="1"/>
  <c r="R4501" i="2" s="1"/>
  <c r="R4502" i="2" a="1"/>
  <c r="R4502" i="2" s="1"/>
  <c r="R4503" i="2" a="1"/>
  <c r="R4503" i="2" s="1"/>
  <c r="R4504" i="2" a="1"/>
  <c r="R4504" i="2" s="1"/>
  <c r="R4505" i="2" a="1"/>
  <c r="R4505" i="2" s="1"/>
  <c r="R4506" i="2" a="1"/>
  <c r="R4506" i="2" s="1"/>
  <c r="R4507" i="2" a="1"/>
  <c r="R4507" i="2" s="1"/>
  <c r="R4508" i="2" a="1"/>
  <c r="R4508" i="2" s="1"/>
  <c r="R4509" i="2" a="1"/>
  <c r="R4509" i="2" s="1"/>
  <c r="R4510" i="2" a="1"/>
  <c r="R4510" i="2" s="1"/>
  <c r="R4511" i="2" a="1"/>
  <c r="R4511" i="2" s="1"/>
  <c r="R4512" i="2" a="1"/>
  <c r="R4512" i="2" s="1"/>
  <c r="R4513" i="2" a="1"/>
  <c r="R4513" i="2" s="1"/>
  <c r="R4514" i="2" a="1"/>
  <c r="R4514" i="2" s="1"/>
  <c r="R4515" i="2" a="1"/>
  <c r="R4515" i="2" s="1"/>
  <c r="R4516" i="2" a="1"/>
  <c r="R4516" i="2" s="1"/>
  <c r="R4517" i="2" a="1"/>
  <c r="R4517" i="2" s="1"/>
  <c r="R4518" i="2" a="1"/>
  <c r="R4518" i="2" s="1"/>
  <c r="R4519" i="2" a="1"/>
  <c r="R4519" i="2" s="1"/>
  <c r="R4520" i="2" a="1"/>
  <c r="R4520" i="2" s="1"/>
  <c r="R4521" i="2" a="1"/>
  <c r="R4521" i="2" s="1"/>
  <c r="R4522" i="2" a="1"/>
  <c r="R4522" i="2" s="1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41" i="2"/>
  <c r="T4442" i="2"/>
  <c r="T4443" i="2"/>
  <c r="T4444" i="2"/>
  <c r="T4445" i="2"/>
  <c r="T4446" i="2"/>
  <c r="T4447" i="2"/>
  <c r="T4448" i="2"/>
  <c r="T4449" i="2"/>
  <c r="T4450" i="2"/>
  <c r="T4451" i="2"/>
  <c r="T4452" i="2"/>
  <c r="T4453" i="2"/>
  <c r="T4454" i="2"/>
  <c r="T4455" i="2"/>
  <c r="T4456" i="2"/>
  <c r="T4457" i="2"/>
  <c r="T4458" i="2"/>
  <c r="T4459" i="2"/>
  <c r="T4460" i="2"/>
  <c r="T4461" i="2"/>
  <c r="T4462" i="2"/>
  <c r="T4463" i="2"/>
  <c r="T4464" i="2"/>
  <c r="T4465" i="2"/>
  <c r="T4466" i="2"/>
  <c r="T4467" i="2"/>
  <c r="T4468" i="2"/>
  <c r="T4469" i="2"/>
  <c r="T4470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3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19" i="2"/>
  <c r="T4520" i="2"/>
  <c r="T4521" i="2"/>
  <c r="T4522" i="2"/>
  <c r="S3" i="2" a="1"/>
  <c r="S3" i="2" s="1"/>
  <c r="S4" i="2" a="1"/>
  <c r="S4" i="2" s="1"/>
  <c r="S5" i="2" a="1"/>
  <c r="S5" i="2" s="1"/>
  <c r="S6" i="2" a="1"/>
  <c r="S6" i="2" s="1"/>
  <c r="S7" i="2" a="1"/>
  <c r="S7" i="2" s="1"/>
  <c r="S8" i="2" a="1"/>
  <c r="S8" i="2" s="1"/>
  <c r="S9" i="2" a="1"/>
  <c r="S9" i="2" s="1"/>
  <c r="S10" i="2" a="1"/>
  <c r="S10" i="2" s="1"/>
  <c r="S11" i="2" a="1"/>
  <c r="S11" i="2" s="1"/>
  <c r="S12" i="2" a="1"/>
  <c r="S12" i="2" s="1"/>
  <c r="S13" i="2" a="1"/>
  <c r="S13" i="2" s="1"/>
  <c r="S14" i="2" a="1"/>
  <c r="S14" i="2" s="1"/>
  <c r="S15" i="2" a="1"/>
  <c r="S15" i="2" s="1"/>
  <c r="S16" i="2" a="1"/>
  <c r="S16" i="2" s="1"/>
  <c r="S17" i="2" a="1"/>
  <c r="S17" i="2" s="1"/>
  <c r="S18" i="2" a="1"/>
  <c r="S18" i="2" s="1"/>
  <c r="S19" i="2" a="1"/>
  <c r="S19" i="2" s="1"/>
  <c r="S20" i="2" a="1"/>
  <c r="S20" i="2" s="1"/>
  <c r="S21" i="2" a="1"/>
  <c r="S21" i="2" s="1"/>
  <c r="S22" i="2" a="1"/>
  <c r="S22" i="2" s="1"/>
  <c r="S23" i="2" a="1"/>
  <c r="S23" i="2" s="1"/>
  <c r="S24" i="2" a="1"/>
  <c r="S24" i="2" s="1"/>
  <c r="S25" i="2" a="1"/>
  <c r="S25" i="2" s="1"/>
  <c r="S26" i="2" a="1"/>
  <c r="S26" i="2" s="1"/>
  <c r="S27" i="2" a="1"/>
  <c r="S27" i="2" s="1"/>
  <c r="S28" i="2" a="1"/>
  <c r="S28" i="2" s="1"/>
  <c r="S29" i="2" a="1"/>
  <c r="S29" i="2" s="1"/>
  <c r="S30" i="2" a="1"/>
  <c r="S30" i="2" s="1"/>
  <c r="S31" i="2" a="1"/>
  <c r="S31" i="2" s="1"/>
  <c r="S32" i="2" a="1"/>
  <c r="S32" i="2" s="1"/>
  <c r="S33" i="2" a="1"/>
  <c r="S33" i="2" s="1"/>
  <c r="S34" i="2" a="1"/>
  <c r="S34" i="2" s="1"/>
  <c r="S35" i="2" a="1"/>
  <c r="S35" i="2" s="1"/>
  <c r="S36" i="2" a="1"/>
  <c r="S36" i="2" s="1"/>
  <c r="S37" i="2" a="1"/>
  <c r="S37" i="2" s="1"/>
  <c r="S38" i="2" a="1"/>
  <c r="S38" i="2" s="1"/>
  <c r="S39" i="2" a="1"/>
  <c r="S39" i="2" s="1"/>
  <c r="S40" i="2" a="1"/>
  <c r="S40" i="2" s="1"/>
  <c r="S41" i="2" a="1"/>
  <c r="S41" i="2" s="1"/>
  <c r="S42" i="2" a="1"/>
  <c r="S42" i="2" s="1"/>
  <c r="S43" i="2" a="1"/>
  <c r="S43" i="2" s="1"/>
  <c r="S44" i="2" a="1"/>
  <c r="S44" i="2" s="1"/>
  <c r="S45" i="2" a="1"/>
  <c r="S45" i="2" s="1"/>
  <c r="S46" i="2" a="1"/>
  <c r="S46" i="2" s="1"/>
  <c r="S47" i="2" a="1"/>
  <c r="S47" i="2" s="1"/>
  <c r="S48" i="2" a="1"/>
  <c r="S48" i="2" s="1"/>
  <c r="S49" i="2" a="1"/>
  <c r="S49" i="2" s="1"/>
  <c r="S50" i="2" a="1"/>
  <c r="S50" i="2" s="1"/>
  <c r="S51" i="2" a="1"/>
  <c r="S51" i="2" s="1"/>
  <c r="S52" i="2" a="1"/>
  <c r="S52" i="2" s="1"/>
  <c r="S53" i="2" a="1"/>
  <c r="S53" i="2" s="1"/>
  <c r="S54" i="2" a="1"/>
  <c r="S54" i="2" s="1"/>
  <c r="S55" i="2" a="1"/>
  <c r="S55" i="2" s="1"/>
  <c r="S56" i="2" a="1"/>
  <c r="S56" i="2" s="1"/>
  <c r="S57" i="2" a="1"/>
  <c r="S57" i="2" s="1"/>
  <c r="S58" i="2" a="1"/>
  <c r="S58" i="2" s="1"/>
  <c r="S59" i="2" a="1"/>
  <c r="S59" i="2" s="1"/>
  <c r="S60" i="2" a="1"/>
  <c r="S60" i="2" s="1"/>
  <c r="S61" i="2" a="1"/>
  <c r="S61" i="2" s="1"/>
  <c r="S62" i="2" a="1"/>
  <c r="S62" i="2" s="1"/>
  <c r="S63" i="2" a="1"/>
  <c r="S63" i="2" s="1"/>
  <c r="S64" i="2" a="1"/>
  <c r="S64" i="2" s="1"/>
  <c r="S65" i="2" a="1"/>
  <c r="S65" i="2" s="1"/>
  <c r="S66" i="2" a="1"/>
  <c r="S66" i="2" s="1"/>
  <c r="S67" i="2" a="1"/>
  <c r="S67" i="2" s="1"/>
  <c r="S68" i="2" a="1"/>
  <c r="S68" i="2" s="1"/>
  <c r="S69" i="2" a="1"/>
  <c r="S69" i="2" s="1"/>
  <c r="S70" i="2" a="1"/>
  <c r="S70" i="2" s="1"/>
  <c r="S71" i="2" a="1"/>
  <c r="S71" i="2" s="1"/>
  <c r="S72" i="2" a="1"/>
  <c r="S72" i="2" s="1"/>
  <c r="S73" i="2" a="1"/>
  <c r="S73" i="2" s="1"/>
  <c r="S74" i="2" a="1"/>
  <c r="S74" i="2" s="1"/>
  <c r="S75" i="2" a="1"/>
  <c r="S75" i="2" s="1"/>
  <c r="S76" i="2" a="1"/>
  <c r="S76" i="2" s="1"/>
  <c r="S77" i="2" a="1"/>
  <c r="S77" i="2" s="1"/>
  <c r="S78" i="2" a="1"/>
  <c r="S78" i="2" s="1"/>
  <c r="S79" i="2" a="1"/>
  <c r="S79" i="2" s="1"/>
  <c r="S80" i="2" a="1"/>
  <c r="S80" i="2" s="1"/>
  <c r="S81" i="2" a="1"/>
  <c r="S81" i="2" s="1"/>
  <c r="S82" i="2" a="1"/>
  <c r="S82" i="2" s="1"/>
  <c r="S83" i="2" a="1"/>
  <c r="S83" i="2" s="1"/>
  <c r="S84" i="2" a="1"/>
  <c r="S84" i="2" s="1"/>
  <c r="S85" i="2" a="1"/>
  <c r="S85" i="2" s="1"/>
  <c r="S86" i="2" a="1"/>
  <c r="S86" i="2" s="1"/>
  <c r="S87" i="2" a="1"/>
  <c r="S87" i="2" s="1"/>
  <c r="S88" i="2" a="1"/>
  <c r="S88" i="2" s="1"/>
  <c r="S89" i="2" a="1"/>
  <c r="S89" i="2" s="1"/>
  <c r="S90" i="2" a="1"/>
  <c r="S90" i="2" s="1"/>
  <c r="S91" i="2" a="1"/>
  <c r="S91" i="2" s="1"/>
  <c r="S92" i="2" a="1"/>
  <c r="S92" i="2" s="1"/>
  <c r="S93" i="2" a="1"/>
  <c r="S93" i="2" s="1"/>
  <c r="S94" i="2" a="1"/>
  <c r="S94" i="2" s="1"/>
  <c r="S95" i="2" a="1"/>
  <c r="S95" i="2" s="1"/>
  <c r="S96" i="2" a="1"/>
  <c r="S96" i="2" s="1"/>
  <c r="S97" i="2" a="1"/>
  <c r="S97" i="2" s="1"/>
  <c r="S98" i="2" a="1"/>
  <c r="S98" i="2" s="1"/>
  <c r="S99" i="2" a="1"/>
  <c r="S99" i="2" s="1"/>
  <c r="S100" i="2" a="1"/>
  <c r="S100" i="2" s="1"/>
  <c r="S101" i="2" a="1"/>
  <c r="S101" i="2" s="1"/>
  <c r="S102" i="2" a="1"/>
  <c r="S102" i="2" s="1"/>
  <c r="S103" i="2" a="1"/>
  <c r="S103" i="2" s="1"/>
  <c r="S104" i="2" a="1"/>
  <c r="S104" i="2" s="1"/>
  <c r="S105" i="2" a="1"/>
  <c r="S105" i="2" s="1"/>
  <c r="S106" i="2" a="1"/>
  <c r="S106" i="2" s="1"/>
  <c r="S107" i="2" a="1"/>
  <c r="S107" i="2" s="1"/>
  <c r="S108" i="2" a="1"/>
  <c r="S108" i="2" s="1"/>
  <c r="S109" i="2" a="1"/>
  <c r="S109" i="2" s="1"/>
  <c r="S110" i="2" a="1"/>
  <c r="S110" i="2" s="1"/>
  <c r="S111" i="2" a="1"/>
  <c r="S111" i="2" s="1"/>
  <c r="S112" i="2" a="1"/>
  <c r="S112" i="2" s="1"/>
  <c r="S113" i="2" a="1"/>
  <c r="S113" i="2" s="1"/>
  <c r="S114" i="2" a="1"/>
  <c r="S114" i="2" s="1"/>
  <c r="S115" i="2" a="1"/>
  <c r="S115" i="2" s="1"/>
  <c r="S116" i="2" a="1"/>
  <c r="S116" i="2" s="1"/>
  <c r="S117" i="2" a="1"/>
  <c r="S117" i="2" s="1"/>
  <c r="S118" i="2" a="1"/>
  <c r="S118" i="2" s="1"/>
  <c r="S119" i="2" a="1"/>
  <c r="S119" i="2" s="1"/>
  <c r="S120" i="2" a="1"/>
  <c r="S120" i="2" s="1"/>
  <c r="S121" i="2" a="1"/>
  <c r="S121" i="2" s="1"/>
  <c r="S122" i="2" a="1"/>
  <c r="S122" i="2" s="1"/>
  <c r="S123" i="2" a="1"/>
  <c r="S123" i="2" s="1"/>
  <c r="S124" i="2" a="1"/>
  <c r="S124" i="2" s="1"/>
  <c r="S125" i="2" a="1"/>
  <c r="S125" i="2" s="1"/>
  <c r="S126" i="2" a="1"/>
  <c r="S126" i="2" s="1"/>
  <c r="S127" i="2" a="1"/>
  <c r="S127" i="2" s="1"/>
  <c r="S128" i="2" a="1"/>
  <c r="S128" i="2" s="1"/>
  <c r="S129" i="2" a="1"/>
  <c r="S129" i="2" s="1"/>
  <c r="S130" i="2" a="1"/>
  <c r="S130" i="2" s="1"/>
  <c r="S131" i="2" a="1"/>
  <c r="S131" i="2" s="1"/>
  <c r="S132" i="2" a="1"/>
  <c r="S132" i="2" s="1"/>
  <c r="S133" i="2" a="1"/>
  <c r="S133" i="2" s="1"/>
  <c r="S134" i="2" a="1"/>
  <c r="S134" i="2" s="1"/>
  <c r="S135" i="2" a="1"/>
  <c r="S135" i="2" s="1"/>
  <c r="S136" i="2" a="1"/>
  <c r="S136" i="2" s="1"/>
  <c r="S137" i="2" a="1"/>
  <c r="S137" i="2"/>
  <c r="S138" i="2" a="1"/>
  <c r="S138" i="2" s="1"/>
  <c r="S139" i="2" a="1"/>
  <c r="S139" i="2" s="1"/>
  <c r="S140" i="2" a="1"/>
  <c r="S140" i="2" s="1"/>
  <c r="S141" i="2" a="1"/>
  <c r="S141" i="2" s="1"/>
  <c r="S142" i="2" a="1"/>
  <c r="S142" i="2" s="1"/>
  <c r="S143" i="2" a="1"/>
  <c r="S143" i="2" s="1"/>
  <c r="S144" i="2" a="1"/>
  <c r="S144" i="2" s="1"/>
  <c r="S145" i="2" a="1"/>
  <c r="S145" i="2" s="1"/>
  <c r="S146" i="2" a="1"/>
  <c r="S146" i="2" s="1"/>
  <c r="S147" i="2" a="1"/>
  <c r="S147" i="2" s="1"/>
  <c r="S148" i="2" a="1"/>
  <c r="S148" i="2" s="1"/>
  <c r="S149" i="2" a="1"/>
  <c r="S149" i="2" s="1"/>
  <c r="S150" i="2" a="1"/>
  <c r="S150" i="2" s="1"/>
  <c r="S151" i="2" a="1"/>
  <c r="S151" i="2" s="1"/>
  <c r="S152" i="2" a="1"/>
  <c r="S152" i="2" s="1"/>
  <c r="S153" i="2" a="1"/>
  <c r="S153" i="2" s="1"/>
  <c r="S154" i="2" a="1"/>
  <c r="S154" i="2" s="1"/>
  <c r="S155" i="2" a="1"/>
  <c r="S155" i="2" s="1"/>
  <c r="S156" i="2" a="1"/>
  <c r="S156" i="2" s="1"/>
  <c r="S157" i="2" a="1"/>
  <c r="S157" i="2" s="1"/>
  <c r="S158" i="2" a="1"/>
  <c r="S158" i="2" s="1"/>
  <c r="S159" i="2" a="1"/>
  <c r="S159" i="2" s="1"/>
  <c r="S160" i="2" a="1"/>
  <c r="S160" i="2" s="1"/>
  <c r="S161" i="2" a="1"/>
  <c r="S161" i="2" s="1"/>
  <c r="S162" i="2" a="1"/>
  <c r="S162" i="2" s="1"/>
  <c r="S163" i="2" a="1"/>
  <c r="S163" i="2" s="1"/>
  <c r="S164" i="2" a="1"/>
  <c r="S164" i="2" s="1"/>
  <c r="S165" i="2" a="1"/>
  <c r="S165" i="2" s="1"/>
  <c r="S166" i="2" a="1"/>
  <c r="S166" i="2" s="1"/>
  <c r="S167" i="2" a="1"/>
  <c r="S167" i="2" s="1"/>
  <c r="S168" i="2" a="1"/>
  <c r="S168" i="2" s="1"/>
  <c r="S169" i="2" a="1"/>
  <c r="S169" i="2" s="1"/>
  <c r="S170" i="2" a="1"/>
  <c r="S170" i="2" s="1"/>
  <c r="S171" i="2" a="1"/>
  <c r="S171" i="2" s="1"/>
  <c r="S172" i="2" a="1"/>
  <c r="S172" i="2" s="1"/>
  <c r="S173" i="2" a="1"/>
  <c r="S173" i="2" s="1"/>
  <c r="S174" i="2" a="1"/>
  <c r="S174" i="2" s="1"/>
  <c r="S175" i="2" a="1"/>
  <c r="S175" i="2" s="1"/>
  <c r="S176" i="2" a="1"/>
  <c r="S176" i="2" s="1"/>
  <c r="S177" i="2" a="1"/>
  <c r="S177" i="2" s="1"/>
  <c r="S178" i="2" a="1"/>
  <c r="S178" i="2" s="1"/>
  <c r="S179" i="2" a="1"/>
  <c r="S179" i="2" s="1"/>
  <c r="S180" i="2" a="1"/>
  <c r="S180" i="2" s="1"/>
  <c r="S181" i="2" a="1"/>
  <c r="S181" i="2" s="1"/>
  <c r="S182" i="2" a="1"/>
  <c r="S182" i="2" s="1"/>
  <c r="S183" i="2" a="1"/>
  <c r="S183" i="2" s="1"/>
  <c r="S184" i="2" a="1"/>
  <c r="S184" i="2" s="1"/>
  <c r="S185" i="2" a="1"/>
  <c r="S185" i="2" s="1"/>
  <c r="S186" i="2" a="1"/>
  <c r="S186" i="2" s="1"/>
  <c r="S187" i="2" a="1"/>
  <c r="S187" i="2" s="1"/>
  <c r="S188" i="2" a="1"/>
  <c r="S188" i="2" s="1"/>
  <c r="S189" i="2" a="1"/>
  <c r="S189" i="2" s="1"/>
  <c r="S190" i="2" a="1"/>
  <c r="S190" i="2" s="1"/>
  <c r="S191" i="2" a="1"/>
  <c r="S191" i="2" s="1"/>
  <c r="S192" i="2" a="1"/>
  <c r="S192" i="2" s="1"/>
  <c r="S193" i="2" a="1"/>
  <c r="S193" i="2" s="1"/>
  <c r="S194" i="2" a="1"/>
  <c r="S194" i="2" s="1"/>
  <c r="S195" i="2" a="1"/>
  <c r="S195" i="2" s="1"/>
  <c r="S196" i="2" a="1"/>
  <c r="S196" i="2" s="1"/>
  <c r="S197" i="2" a="1"/>
  <c r="S197" i="2" s="1"/>
  <c r="S198" i="2" a="1"/>
  <c r="S198" i="2" s="1"/>
  <c r="S199" i="2" a="1"/>
  <c r="S199" i="2" s="1"/>
  <c r="S200" i="2" a="1"/>
  <c r="S200" i="2" s="1"/>
  <c r="S201" i="2" a="1"/>
  <c r="S201" i="2" s="1"/>
  <c r="S202" i="2" a="1"/>
  <c r="S202" i="2" s="1"/>
  <c r="S203" i="2" a="1"/>
  <c r="S203" i="2" s="1"/>
  <c r="S204" i="2" a="1"/>
  <c r="S204" i="2" s="1"/>
  <c r="S205" i="2" a="1"/>
  <c r="S205" i="2" s="1"/>
  <c r="S206" i="2" a="1"/>
  <c r="S206" i="2" s="1"/>
  <c r="S207" i="2" a="1"/>
  <c r="S207" i="2" s="1"/>
  <c r="S208" i="2" a="1"/>
  <c r="S208" i="2" s="1"/>
  <c r="S209" i="2" a="1"/>
  <c r="S209" i="2" s="1"/>
  <c r="S210" i="2" a="1"/>
  <c r="S210" i="2" s="1"/>
  <c r="S211" i="2" a="1"/>
  <c r="S211" i="2" s="1"/>
  <c r="S212" i="2" a="1"/>
  <c r="S212" i="2" s="1"/>
  <c r="S213" i="2" a="1"/>
  <c r="S213" i="2" s="1"/>
  <c r="S214" i="2" a="1"/>
  <c r="S214" i="2" s="1"/>
  <c r="S215" i="2" a="1"/>
  <c r="S215" i="2" s="1"/>
  <c r="S216" i="2" a="1"/>
  <c r="S216" i="2" s="1"/>
  <c r="S217" i="2" a="1"/>
  <c r="S217" i="2" s="1"/>
  <c r="S218" i="2" a="1"/>
  <c r="S218" i="2" s="1"/>
  <c r="S219" i="2" a="1"/>
  <c r="S219" i="2" s="1"/>
  <c r="S220" i="2" a="1"/>
  <c r="S220" i="2" s="1"/>
  <c r="S221" i="2" a="1"/>
  <c r="S221" i="2" s="1"/>
  <c r="S222" i="2" a="1"/>
  <c r="S222" i="2" s="1"/>
  <c r="S223" i="2" a="1"/>
  <c r="S223" i="2" s="1"/>
  <c r="S224" i="2" a="1"/>
  <c r="S224" i="2" s="1"/>
  <c r="S225" i="2" a="1"/>
  <c r="S225" i="2" s="1"/>
  <c r="S226" i="2" a="1"/>
  <c r="S226" i="2" s="1"/>
  <c r="S227" i="2" a="1"/>
  <c r="S227" i="2" s="1"/>
  <c r="S228" i="2" a="1"/>
  <c r="S228" i="2" s="1"/>
  <c r="S229" i="2" a="1"/>
  <c r="S229" i="2" s="1"/>
  <c r="S230" i="2" a="1"/>
  <c r="S230" i="2" s="1"/>
  <c r="S231" i="2" a="1"/>
  <c r="S231" i="2" s="1"/>
  <c r="S232" i="2" a="1"/>
  <c r="S232" i="2" s="1"/>
  <c r="S233" i="2" a="1"/>
  <c r="S233" i="2" s="1"/>
  <c r="S234" i="2" a="1"/>
  <c r="S234" i="2" s="1"/>
  <c r="S235" i="2" a="1"/>
  <c r="S235" i="2" s="1"/>
  <c r="S236" i="2" a="1"/>
  <c r="S236" i="2" s="1"/>
  <c r="S237" i="2" a="1"/>
  <c r="S237" i="2" s="1"/>
  <c r="S238" i="2" a="1"/>
  <c r="S238" i="2" s="1"/>
  <c r="S239" i="2" a="1"/>
  <c r="S239" i="2" s="1"/>
  <c r="S240" i="2" a="1"/>
  <c r="S240" i="2" s="1"/>
  <c r="S241" i="2" a="1"/>
  <c r="S241" i="2" s="1"/>
  <c r="S242" i="2" a="1"/>
  <c r="S242" i="2" s="1"/>
  <c r="S243" i="2" a="1"/>
  <c r="S243" i="2" s="1"/>
  <c r="S244" i="2" a="1"/>
  <c r="S244" i="2" s="1"/>
  <c r="S245" i="2" a="1"/>
  <c r="S245" i="2" s="1"/>
  <c r="S246" i="2" a="1"/>
  <c r="S246" i="2" s="1"/>
  <c r="S247" i="2" a="1"/>
  <c r="S247" i="2" s="1"/>
  <c r="S248" i="2" a="1"/>
  <c r="S248" i="2" s="1"/>
  <c r="S249" i="2" a="1"/>
  <c r="S249" i="2" s="1"/>
  <c r="S250" i="2" a="1"/>
  <c r="S250" i="2" s="1"/>
  <c r="S251" i="2" a="1"/>
  <c r="S251" i="2" s="1"/>
  <c r="S252" i="2" a="1"/>
  <c r="S252" i="2" s="1"/>
  <c r="S253" i="2" a="1"/>
  <c r="S253" i="2" s="1"/>
  <c r="S254" i="2" a="1"/>
  <c r="S254" i="2" s="1"/>
  <c r="S255" i="2" a="1"/>
  <c r="S255" i="2" s="1"/>
  <c r="S256" i="2" a="1"/>
  <c r="S256" i="2" s="1"/>
  <c r="S257" i="2" a="1"/>
  <c r="S257" i="2" s="1"/>
  <c r="S258" i="2" a="1"/>
  <c r="S258" i="2" s="1"/>
  <c r="S259" i="2" a="1"/>
  <c r="S259" i="2" s="1"/>
  <c r="S260" i="2" a="1"/>
  <c r="S260" i="2" s="1"/>
  <c r="S261" i="2" a="1"/>
  <c r="S261" i="2" s="1"/>
  <c r="S262" i="2" a="1"/>
  <c r="S262" i="2" s="1"/>
  <c r="S263" i="2" a="1"/>
  <c r="S263" i="2" s="1"/>
  <c r="S264" i="2" a="1"/>
  <c r="S264" i="2" s="1"/>
  <c r="S265" i="2" a="1"/>
  <c r="S265" i="2" s="1"/>
  <c r="S266" i="2" a="1"/>
  <c r="S266" i="2" s="1"/>
  <c r="S267" i="2" a="1"/>
  <c r="S267" i="2" s="1"/>
  <c r="S268" i="2" a="1"/>
  <c r="S268" i="2" s="1"/>
  <c r="S269" i="2" a="1"/>
  <c r="S269" i="2" s="1"/>
  <c r="S270" i="2" a="1"/>
  <c r="S270" i="2" s="1"/>
  <c r="S271" i="2" a="1"/>
  <c r="S271" i="2" s="1"/>
  <c r="S272" i="2" a="1"/>
  <c r="S272" i="2" s="1"/>
  <c r="S273" i="2" a="1"/>
  <c r="S273" i="2"/>
  <c r="S274" i="2" a="1"/>
  <c r="S274" i="2" s="1"/>
  <c r="S275" i="2" a="1"/>
  <c r="S275" i="2" s="1"/>
  <c r="S276" i="2" a="1"/>
  <c r="S276" i="2" s="1"/>
  <c r="S277" i="2" a="1"/>
  <c r="S277" i="2" s="1"/>
  <c r="S278" i="2" a="1"/>
  <c r="S278" i="2" s="1"/>
  <c r="S279" i="2" a="1"/>
  <c r="S279" i="2" s="1"/>
  <c r="S280" i="2" a="1"/>
  <c r="S280" i="2" s="1"/>
  <c r="S281" i="2" a="1"/>
  <c r="S281" i="2" s="1"/>
  <c r="S282" i="2" a="1"/>
  <c r="S282" i="2" s="1"/>
  <c r="S283" i="2" a="1"/>
  <c r="S283" i="2" s="1"/>
  <c r="S284" i="2" a="1"/>
  <c r="S284" i="2" s="1"/>
  <c r="S285" i="2" a="1"/>
  <c r="S285" i="2" s="1"/>
  <c r="S286" i="2" a="1"/>
  <c r="S286" i="2" s="1"/>
  <c r="S287" i="2" a="1"/>
  <c r="S287" i="2" s="1"/>
  <c r="S288" i="2" a="1"/>
  <c r="S288" i="2" s="1"/>
  <c r="S289" i="2" a="1"/>
  <c r="S289" i="2" s="1"/>
  <c r="S290" i="2" a="1"/>
  <c r="S290" i="2" s="1"/>
  <c r="S291" i="2" a="1"/>
  <c r="S291" i="2" s="1"/>
  <c r="S292" i="2" a="1"/>
  <c r="S292" i="2" s="1"/>
  <c r="S293" i="2" a="1"/>
  <c r="S293" i="2" s="1"/>
  <c r="S294" i="2" a="1"/>
  <c r="S294" i="2" s="1"/>
  <c r="S295" i="2" a="1"/>
  <c r="S295" i="2" s="1"/>
  <c r="S296" i="2" a="1"/>
  <c r="S296" i="2" s="1"/>
  <c r="S297" i="2" a="1"/>
  <c r="S297" i="2"/>
  <c r="S298" i="2" a="1"/>
  <c r="S298" i="2" s="1"/>
  <c r="S299" i="2" a="1"/>
  <c r="S299" i="2" s="1"/>
  <c r="S300" i="2" a="1"/>
  <c r="S300" i="2" s="1"/>
  <c r="S301" i="2" a="1"/>
  <c r="S301" i="2" s="1"/>
  <c r="S302" i="2" a="1"/>
  <c r="S302" i="2" s="1"/>
  <c r="S303" i="2" a="1"/>
  <c r="S303" i="2" s="1"/>
  <c r="S304" i="2" a="1"/>
  <c r="S304" i="2" s="1"/>
  <c r="S305" i="2" a="1"/>
  <c r="S305" i="2" s="1"/>
  <c r="S306" i="2" a="1"/>
  <c r="S306" i="2" s="1"/>
  <c r="S307" i="2" a="1"/>
  <c r="S307" i="2" s="1"/>
  <c r="S308" i="2" a="1"/>
  <c r="S308" i="2" s="1"/>
  <c r="S309" i="2" a="1"/>
  <c r="S309" i="2" s="1"/>
  <c r="S310" i="2" a="1"/>
  <c r="S310" i="2" s="1"/>
  <c r="S311" i="2" a="1"/>
  <c r="S311" i="2" s="1"/>
  <c r="S312" i="2" a="1"/>
  <c r="S312" i="2" s="1"/>
  <c r="S313" i="2" a="1"/>
  <c r="S313" i="2" s="1"/>
  <c r="S314" i="2" a="1"/>
  <c r="S314" i="2" s="1"/>
  <c r="S315" i="2" a="1"/>
  <c r="S315" i="2" s="1"/>
  <c r="S316" i="2" a="1"/>
  <c r="S316" i="2" s="1"/>
  <c r="S317" i="2" a="1"/>
  <c r="S317" i="2" s="1"/>
  <c r="S318" i="2" a="1"/>
  <c r="S318" i="2" s="1"/>
  <c r="S319" i="2" a="1"/>
  <c r="S319" i="2" s="1"/>
  <c r="S320" i="2" a="1"/>
  <c r="S320" i="2" s="1"/>
  <c r="S321" i="2" a="1"/>
  <c r="S321" i="2" s="1"/>
  <c r="S322" i="2" a="1"/>
  <c r="S322" i="2" s="1"/>
  <c r="S323" i="2" a="1"/>
  <c r="S323" i="2" s="1"/>
  <c r="S324" i="2" a="1"/>
  <c r="S324" i="2" s="1"/>
  <c r="S325" i="2" a="1"/>
  <c r="S325" i="2"/>
  <c r="S326" i="2" a="1"/>
  <c r="S326" i="2" s="1"/>
  <c r="S327" i="2" a="1"/>
  <c r="S327" i="2" s="1"/>
  <c r="S328" i="2" a="1"/>
  <c r="S328" i="2" s="1"/>
  <c r="S329" i="2" a="1"/>
  <c r="S329" i="2" s="1"/>
  <c r="S330" i="2" a="1"/>
  <c r="S330" i="2" s="1"/>
  <c r="S331" i="2" a="1"/>
  <c r="S331" i="2" s="1"/>
  <c r="S332" i="2" a="1"/>
  <c r="S332" i="2" s="1"/>
  <c r="S333" i="2" a="1"/>
  <c r="S333" i="2" s="1"/>
  <c r="S334" i="2" a="1"/>
  <c r="S334" i="2" s="1"/>
  <c r="S335" i="2" a="1"/>
  <c r="S335" i="2" s="1"/>
  <c r="S336" i="2" a="1"/>
  <c r="S336" i="2" s="1"/>
  <c r="S337" i="2" a="1"/>
  <c r="S337" i="2" s="1"/>
  <c r="S338" i="2" a="1"/>
  <c r="S338" i="2" s="1"/>
  <c r="S339" i="2" a="1"/>
  <c r="S339" i="2" s="1"/>
  <c r="S340" i="2" a="1"/>
  <c r="S340" i="2" s="1"/>
  <c r="S341" i="2" a="1"/>
  <c r="S341" i="2" s="1"/>
  <c r="S342" i="2" a="1"/>
  <c r="S342" i="2" s="1"/>
  <c r="S343" i="2" a="1"/>
  <c r="S343" i="2" s="1"/>
  <c r="S344" i="2" a="1"/>
  <c r="S344" i="2" s="1"/>
  <c r="S345" i="2" a="1"/>
  <c r="S345" i="2" s="1"/>
  <c r="S346" i="2" a="1"/>
  <c r="S346" i="2" s="1"/>
  <c r="S347" i="2" a="1"/>
  <c r="S347" i="2" s="1"/>
  <c r="S348" i="2" a="1"/>
  <c r="S348" i="2" s="1"/>
  <c r="S349" i="2" a="1"/>
  <c r="S349" i="2" s="1"/>
  <c r="S350" i="2" a="1"/>
  <c r="S350" i="2" s="1"/>
  <c r="S351" i="2" a="1"/>
  <c r="S351" i="2" s="1"/>
  <c r="S352" i="2" a="1"/>
  <c r="S352" i="2" s="1"/>
  <c r="S353" i="2" a="1"/>
  <c r="S353" i="2" s="1"/>
  <c r="S354" i="2" a="1"/>
  <c r="S354" i="2" s="1"/>
  <c r="S355" i="2" a="1"/>
  <c r="S355" i="2" s="1"/>
  <c r="S356" i="2" a="1"/>
  <c r="S356" i="2" s="1"/>
  <c r="S357" i="2" a="1"/>
  <c r="S357" i="2" s="1"/>
  <c r="S358" i="2" a="1"/>
  <c r="S358" i="2" s="1"/>
  <c r="S359" i="2" a="1"/>
  <c r="S359" i="2" s="1"/>
  <c r="S360" i="2" a="1"/>
  <c r="S360" i="2" s="1"/>
  <c r="S361" i="2" a="1"/>
  <c r="S361" i="2" s="1"/>
  <c r="S362" i="2" a="1"/>
  <c r="S362" i="2" s="1"/>
  <c r="S363" i="2" a="1"/>
  <c r="S363" i="2" s="1"/>
  <c r="S364" i="2" a="1"/>
  <c r="S364" i="2" s="1"/>
  <c r="S365" i="2" a="1"/>
  <c r="S365" i="2" s="1"/>
  <c r="S366" i="2" a="1"/>
  <c r="S366" i="2" s="1"/>
  <c r="S367" i="2" a="1"/>
  <c r="S367" i="2" s="1"/>
  <c r="S368" i="2" a="1"/>
  <c r="S368" i="2" s="1"/>
  <c r="S369" i="2" a="1"/>
  <c r="S369" i="2" s="1"/>
  <c r="S370" i="2" a="1"/>
  <c r="S370" i="2" s="1"/>
  <c r="S371" i="2" a="1"/>
  <c r="S371" i="2" s="1"/>
  <c r="S372" i="2" a="1"/>
  <c r="S372" i="2" s="1"/>
  <c r="S373" i="2" a="1"/>
  <c r="S373" i="2" s="1"/>
  <c r="S374" i="2" a="1"/>
  <c r="S374" i="2" s="1"/>
  <c r="S375" i="2" a="1"/>
  <c r="S375" i="2" s="1"/>
  <c r="S376" i="2" a="1"/>
  <c r="S376" i="2" s="1"/>
  <c r="S377" i="2" a="1"/>
  <c r="S377" i="2" s="1"/>
  <c r="S378" i="2" a="1"/>
  <c r="S378" i="2" s="1"/>
  <c r="S379" i="2" a="1"/>
  <c r="S379" i="2" s="1"/>
  <c r="S380" i="2" a="1"/>
  <c r="S380" i="2" s="1"/>
  <c r="S381" i="2" a="1"/>
  <c r="S381" i="2" s="1"/>
  <c r="S382" i="2" a="1"/>
  <c r="S382" i="2" s="1"/>
  <c r="S383" i="2" a="1"/>
  <c r="S383" i="2" s="1"/>
  <c r="S384" i="2" a="1"/>
  <c r="S384" i="2" s="1"/>
  <c r="S385" i="2" a="1"/>
  <c r="S385" i="2" s="1"/>
  <c r="S386" i="2" a="1"/>
  <c r="S386" i="2" s="1"/>
  <c r="S387" i="2" a="1"/>
  <c r="S387" i="2" s="1"/>
  <c r="S388" i="2" a="1"/>
  <c r="S388" i="2" s="1"/>
  <c r="S389" i="2" a="1"/>
  <c r="S389" i="2" s="1"/>
  <c r="S390" i="2" a="1"/>
  <c r="S390" i="2" s="1"/>
  <c r="S391" i="2" a="1"/>
  <c r="S391" i="2" s="1"/>
  <c r="S392" i="2" a="1"/>
  <c r="S392" i="2" s="1"/>
  <c r="S393" i="2" a="1"/>
  <c r="S393" i="2" s="1"/>
  <c r="S394" i="2" a="1"/>
  <c r="S394" i="2" s="1"/>
  <c r="S395" i="2" a="1"/>
  <c r="S395" i="2" s="1"/>
  <c r="S396" i="2" a="1"/>
  <c r="S396" i="2" s="1"/>
  <c r="S397" i="2" a="1"/>
  <c r="S397" i="2" s="1"/>
  <c r="S398" i="2" a="1"/>
  <c r="S398" i="2" s="1"/>
  <c r="S399" i="2" a="1"/>
  <c r="S399" i="2" s="1"/>
  <c r="S400" i="2" a="1"/>
  <c r="S400" i="2" s="1"/>
  <c r="S401" i="2" a="1"/>
  <c r="S401" i="2" s="1"/>
  <c r="S402" i="2" a="1"/>
  <c r="S402" i="2" s="1"/>
  <c r="S403" i="2" a="1"/>
  <c r="S403" i="2" s="1"/>
  <c r="S404" i="2" a="1"/>
  <c r="S404" i="2" s="1"/>
  <c r="S405" i="2" a="1"/>
  <c r="S405" i="2" s="1"/>
  <c r="S406" i="2" a="1"/>
  <c r="S406" i="2" s="1"/>
  <c r="S407" i="2" a="1"/>
  <c r="S407" i="2" s="1"/>
  <c r="S408" i="2" a="1"/>
  <c r="S408" i="2" s="1"/>
  <c r="S409" i="2" a="1"/>
  <c r="S409" i="2" s="1"/>
  <c r="S410" i="2" a="1"/>
  <c r="S410" i="2" s="1"/>
  <c r="S411" i="2" a="1"/>
  <c r="S411" i="2" s="1"/>
  <c r="S412" i="2" a="1"/>
  <c r="S412" i="2" s="1"/>
  <c r="S413" i="2" a="1"/>
  <c r="S413" i="2" s="1"/>
  <c r="S414" i="2" a="1"/>
  <c r="S414" i="2" s="1"/>
  <c r="S415" i="2" a="1"/>
  <c r="S415" i="2" s="1"/>
  <c r="S416" i="2" a="1"/>
  <c r="S416" i="2" s="1"/>
  <c r="S417" i="2" a="1"/>
  <c r="S417" i="2" s="1"/>
  <c r="S418" i="2" a="1"/>
  <c r="S418" i="2" s="1"/>
  <c r="S419" i="2" a="1"/>
  <c r="S419" i="2" s="1"/>
  <c r="S420" i="2" a="1"/>
  <c r="S420" i="2" s="1"/>
  <c r="S421" i="2" a="1"/>
  <c r="S421" i="2" s="1"/>
  <c r="S422" i="2" a="1"/>
  <c r="S422" i="2" s="1"/>
  <c r="S423" i="2" a="1"/>
  <c r="S423" i="2" s="1"/>
  <c r="S424" i="2" a="1"/>
  <c r="S424" i="2" s="1"/>
  <c r="S425" i="2" a="1"/>
  <c r="S425" i="2" s="1"/>
  <c r="S426" i="2" a="1"/>
  <c r="S426" i="2" s="1"/>
  <c r="S427" i="2" a="1"/>
  <c r="S427" i="2" s="1"/>
  <c r="S428" i="2" a="1"/>
  <c r="S428" i="2" s="1"/>
  <c r="S429" i="2" a="1"/>
  <c r="S429" i="2" s="1"/>
  <c r="S430" i="2" a="1"/>
  <c r="S430" i="2" s="1"/>
  <c r="S431" i="2" a="1"/>
  <c r="S431" i="2" s="1"/>
  <c r="S432" i="2" a="1"/>
  <c r="S432" i="2" s="1"/>
  <c r="S433" i="2" a="1"/>
  <c r="S433" i="2" s="1"/>
  <c r="S434" i="2" a="1"/>
  <c r="S434" i="2" s="1"/>
  <c r="S435" i="2" a="1"/>
  <c r="S435" i="2" s="1"/>
  <c r="S436" i="2" a="1"/>
  <c r="S436" i="2" s="1"/>
  <c r="S437" i="2" a="1"/>
  <c r="S437" i="2" s="1"/>
  <c r="S438" i="2" a="1"/>
  <c r="S438" i="2" s="1"/>
  <c r="S439" i="2" a="1"/>
  <c r="S439" i="2" s="1"/>
  <c r="S440" i="2" a="1"/>
  <c r="S440" i="2" s="1"/>
  <c r="S441" i="2" a="1"/>
  <c r="S441" i="2" s="1"/>
  <c r="S442" i="2" a="1"/>
  <c r="S442" i="2" s="1"/>
  <c r="S443" i="2" a="1"/>
  <c r="S443" i="2" s="1"/>
  <c r="S444" i="2" a="1"/>
  <c r="S444" i="2" s="1"/>
  <c r="S445" i="2" a="1"/>
  <c r="S445" i="2" s="1"/>
  <c r="S446" i="2" a="1"/>
  <c r="S446" i="2" s="1"/>
  <c r="S447" i="2" a="1"/>
  <c r="S447" i="2" s="1"/>
  <c r="S448" i="2" a="1"/>
  <c r="S448" i="2" s="1"/>
  <c r="S449" i="2" a="1"/>
  <c r="S449" i="2" s="1"/>
  <c r="S450" i="2" a="1"/>
  <c r="S450" i="2" s="1"/>
  <c r="S451" i="2" a="1"/>
  <c r="S451" i="2" s="1"/>
  <c r="S452" i="2" a="1"/>
  <c r="S452" i="2" s="1"/>
  <c r="S453" i="2" a="1"/>
  <c r="S453" i="2" s="1"/>
  <c r="S454" i="2" a="1"/>
  <c r="S454" i="2" s="1"/>
  <c r="S455" i="2" a="1"/>
  <c r="S455" i="2" s="1"/>
  <c r="S456" i="2" a="1"/>
  <c r="S456" i="2" s="1"/>
  <c r="S457" i="2" a="1"/>
  <c r="S457" i="2" s="1"/>
  <c r="S458" i="2" a="1"/>
  <c r="S458" i="2" s="1"/>
  <c r="S459" i="2" a="1"/>
  <c r="S459" i="2" s="1"/>
  <c r="S460" i="2" a="1"/>
  <c r="S460" i="2" s="1"/>
  <c r="S461" i="2" a="1"/>
  <c r="S461" i="2" s="1"/>
  <c r="S462" i="2" a="1"/>
  <c r="S462" i="2" s="1"/>
  <c r="S463" i="2" a="1"/>
  <c r="S463" i="2" s="1"/>
  <c r="S464" i="2" a="1"/>
  <c r="S464" i="2" s="1"/>
  <c r="S465" i="2" a="1"/>
  <c r="S465" i="2" s="1"/>
  <c r="S466" i="2" a="1"/>
  <c r="S466" i="2" s="1"/>
  <c r="S467" i="2" a="1"/>
  <c r="S467" i="2" s="1"/>
  <c r="S468" i="2" a="1"/>
  <c r="S468" i="2" s="1"/>
  <c r="S469" i="2" a="1"/>
  <c r="S469" i="2" s="1"/>
  <c r="S470" i="2" a="1"/>
  <c r="S470" i="2" s="1"/>
  <c r="S471" i="2" a="1"/>
  <c r="S471" i="2" s="1"/>
  <c r="S472" i="2" a="1"/>
  <c r="S472" i="2" s="1"/>
  <c r="S473" i="2" a="1"/>
  <c r="S473" i="2" s="1"/>
  <c r="S474" i="2" a="1"/>
  <c r="S474" i="2" s="1"/>
  <c r="S475" i="2" a="1"/>
  <c r="S475" i="2" s="1"/>
  <c r="S476" i="2" a="1"/>
  <c r="S476" i="2" s="1"/>
  <c r="S477" i="2" a="1"/>
  <c r="S477" i="2" s="1"/>
  <c r="S478" i="2" a="1"/>
  <c r="S478" i="2" s="1"/>
  <c r="S479" i="2" a="1"/>
  <c r="S479" i="2" s="1"/>
  <c r="S480" i="2" a="1"/>
  <c r="S480" i="2" s="1"/>
  <c r="S481" i="2" a="1"/>
  <c r="S481" i="2" s="1"/>
  <c r="S482" i="2" a="1"/>
  <c r="S482" i="2" s="1"/>
  <c r="S483" i="2" a="1"/>
  <c r="S483" i="2" s="1"/>
  <c r="S484" i="2" a="1"/>
  <c r="S484" i="2" s="1"/>
  <c r="S485" i="2" a="1"/>
  <c r="S485" i="2" s="1"/>
  <c r="S486" i="2" a="1"/>
  <c r="S486" i="2" s="1"/>
  <c r="S487" i="2" a="1"/>
  <c r="S487" i="2" s="1"/>
  <c r="S488" i="2" a="1"/>
  <c r="S488" i="2" s="1"/>
  <c r="S489" i="2" a="1"/>
  <c r="S489" i="2" s="1"/>
  <c r="S490" i="2" a="1"/>
  <c r="S490" i="2" s="1"/>
  <c r="S491" i="2" a="1"/>
  <c r="S491" i="2" s="1"/>
  <c r="S492" i="2" a="1"/>
  <c r="S492" i="2" s="1"/>
  <c r="S493" i="2" a="1"/>
  <c r="S493" i="2" s="1"/>
  <c r="S494" i="2" a="1"/>
  <c r="S494" i="2" s="1"/>
  <c r="S495" i="2" a="1"/>
  <c r="S495" i="2" s="1"/>
  <c r="S496" i="2" a="1"/>
  <c r="S496" i="2" s="1"/>
  <c r="S497" i="2" a="1"/>
  <c r="S497" i="2" s="1"/>
  <c r="S498" i="2" a="1"/>
  <c r="S498" i="2" s="1"/>
  <c r="S499" i="2" a="1"/>
  <c r="S499" i="2" s="1"/>
  <c r="S500" i="2" a="1"/>
  <c r="S500" i="2" s="1"/>
  <c r="S501" i="2" a="1"/>
  <c r="S501" i="2" s="1"/>
  <c r="S502" i="2" a="1"/>
  <c r="S502" i="2" s="1"/>
  <c r="S503" i="2" a="1"/>
  <c r="S503" i="2" s="1"/>
  <c r="S504" i="2" a="1"/>
  <c r="S504" i="2" s="1"/>
  <c r="S505" i="2" a="1"/>
  <c r="S505" i="2" s="1"/>
  <c r="S506" i="2" a="1"/>
  <c r="S506" i="2" s="1"/>
  <c r="S507" i="2" a="1"/>
  <c r="S507" i="2" s="1"/>
  <c r="S508" i="2" a="1"/>
  <c r="S508" i="2" s="1"/>
  <c r="S509" i="2" a="1"/>
  <c r="S509" i="2" s="1"/>
  <c r="S510" i="2" a="1"/>
  <c r="S510" i="2" s="1"/>
  <c r="S511" i="2" a="1"/>
  <c r="S511" i="2" s="1"/>
  <c r="S512" i="2" a="1"/>
  <c r="S512" i="2" s="1"/>
  <c r="S513" i="2" a="1"/>
  <c r="S513" i="2" s="1"/>
  <c r="S514" i="2" a="1"/>
  <c r="S514" i="2" s="1"/>
  <c r="S515" i="2" a="1"/>
  <c r="S515" i="2" s="1"/>
  <c r="S516" i="2" a="1"/>
  <c r="S516" i="2" s="1"/>
  <c r="S517" i="2" a="1"/>
  <c r="S517" i="2" s="1"/>
  <c r="S518" i="2" a="1"/>
  <c r="S518" i="2" s="1"/>
  <c r="S519" i="2" a="1"/>
  <c r="S519" i="2" s="1"/>
  <c r="S520" i="2" a="1"/>
  <c r="S520" i="2" s="1"/>
  <c r="S521" i="2" a="1"/>
  <c r="S521" i="2" s="1"/>
  <c r="S522" i="2" a="1"/>
  <c r="S522" i="2" s="1"/>
  <c r="S523" i="2" a="1"/>
  <c r="S523" i="2" s="1"/>
  <c r="S524" i="2" a="1"/>
  <c r="S524" i="2" s="1"/>
  <c r="S525" i="2" a="1"/>
  <c r="S525" i="2" s="1"/>
  <c r="S526" i="2" a="1"/>
  <c r="S526" i="2" s="1"/>
  <c r="S527" i="2" a="1"/>
  <c r="S527" i="2" s="1"/>
  <c r="S528" i="2" a="1"/>
  <c r="S528" i="2" s="1"/>
  <c r="S529" i="2" a="1"/>
  <c r="S529" i="2" s="1"/>
  <c r="S530" i="2" a="1"/>
  <c r="S530" i="2" s="1"/>
  <c r="S531" i="2" a="1"/>
  <c r="S531" i="2" s="1"/>
  <c r="S532" i="2" a="1"/>
  <c r="S532" i="2" s="1"/>
  <c r="S533" i="2" a="1"/>
  <c r="S533" i="2"/>
  <c r="S534" i="2" a="1"/>
  <c r="S534" i="2" s="1"/>
  <c r="S535" i="2" a="1"/>
  <c r="S535" i="2" s="1"/>
  <c r="S536" i="2" a="1"/>
  <c r="S536" i="2" s="1"/>
  <c r="S537" i="2" a="1"/>
  <c r="S537" i="2" s="1"/>
  <c r="S538" i="2" a="1"/>
  <c r="S538" i="2" s="1"/>
  <c r="S539" i="2" a="1"/>
  <c r="S539" i="2" s="1"/>
  <c r="S540" i="2" a="1"/>
  <c r="S540" i="2" s="1"/>
  <c r="S541" i="2" a="1"/>
  <c r="S541" i="2" s="1"/>
  <c r="S542" i="2" a="1"/>
  <c r="S542" i="2" s="1"/>
  <c r="S543" i="2" a="1"/>
  <c r="S543" i="2" s="1"/>
  <c r="S544" i="2" a="1"/>
  <c r="S544" i="2" s="1"/>
  <c r="S545" i="2" a="1"/>
  <c r="S545" i="2" s="1"/>
  <c r="S546" i="2" a="1"/>
  <c r="S546" i="2" s="1"/>
  <c r="S547" i="2" a="1"/>
  <c r="S547" i="2" s="1"/>
  <c r="S548" i="2" a="1"/>
  <c r="S548" i="2" s="1"/>
  <c r="S549" i="2" a="1"/>
  <c r="S549" i="2" s="1"/>
  <c r="S550" i="2" a="1"/>
  <c r="S550" i="2" s="1"/>
  <c r="S551" i="2" a="1"/>
  <c r="S551" i="2" s="1"/>
  <c r="S552" i="2" a="1"/>
  <c r="S552" i="2" s="1"/>
  <c r="S553" i="2" a="1"/>
  <c r="S553" i="2" s="1"/>
  <c r="S554" i="2" a="1"/>
  <c r="S554" i="2" s="1"/>
  <c r="S555" i="2" a="1"/>
  <c r="S555" i="2" s="1"/>
  <c r="S556" i="2" a="1"/>
  <c r="S556" i="2" s="1"/>
  <c r="S557" i="2" a="1"/>
  <c r="S557" i="2" s="1"/>
  <c r="S558" i="2" a="1"/>
  <c r="S558" i="2" s="1"/>
  <c r="S559" i="2" a="1"/>
  <c r="S559" i="2" s="1"/>
  <c r="S560" i="2" a="1"/>
  <c r="S560" i="2" s="1"/>
  <c r="S561" i="2" a="1"/>
  <c r="S561" i="2" s="1"/>
  <c r="S562" i="2" a="1"/>
  <c r="S562" i="2" s="1"/>
  <c r="S563" i="2" a="1"/>
  <c r="S563" i="2" s="1"/>
  <c r="S564" i="2" a="1"/>
  <c r="S564" i="2" s="1"/>
  <c r="S565" i="2" a="1"/>
  <c r="S565" i="2" s="1"/>
  <c r="S566" i="2" a="1"/>
  <c r="S566" i="2" s="1"/>
  <c r="S567" i="2" a="1"/>
  <c r="S567" i="2" s="1"/>
  <c r="S568" i="2" a="1"/>
  <c r="S568" i="2" s="1"/>
  <c r="S569" i="2" a="1"/>
  <c r="S569" i="2" s="1"/>
  <c r="S570" i="2" a="1"/>
  <c r="S570" i="2" s="1"/>
  <c r="S571" i="2" a="1"/>
  <c r="S571" i="2" s="1"/>
  <c r="S572" i="2" a="1"/>
  <c r="S572" i="2" s="1"/>
  <c r="S573" i="2" a="1"/>
  <c r="S573" i="2" s="1"/>
  <c r="S574" i="2" a="1"/>
  <c r="S574" i="2" s="1"/>
  <c r="S575" i="2" a="1"/>
  <c r="S575" i="2" s="1"/>
  <c r="S576" i="2" a="1"/>
  <c r="S576" i="2" s="1"/>
  <c r="S577" i="2" a="1"/>
  <c r="S577" i="2" s="1"/>
  <c r="S578" i="2" a="1"/>
  <c r="S578" i="2" s="1"/>
  <c r="S579" i="2" a="1"/>
  <c r="S579" i="2" s="1"/>
  <c r="S580" i="2" a="1"/>
  <c r="S580" i="2" s="1"/>
  <c r="S581" i="2" a="1"/>
  <c r="S581" i="2" s="1"/>
  <c r="S582" i="2" a="1"/>
  <c r="S582" i="2" s="1"/>
  <c r="S583" i="2" a="1"/>
  <c r="S583" i="2" s="1"/>
  <c r="S584" i="2" a="1"/>
  <c r="S584" i="2" s="1"/>
  <c r="S585" i="2" a="1"/>
  <c r="S585" i="2" s="1"/>
  <c r="S586" i="2" a="1"/>
  <c r="S586" i="2" s="1"/>
  <c r="S587" i="2" a="1"/>
  <c r="S587" i="2" s="1"/>
  <c r="S588" i="2" a="1"/>
  <c r="S588" i="2" s="1"/>
  <c r="S589" i="2" a="1"/>
  <c r="S589" i="2" s="1"/>
  <c r="S590" i="2" a="1"/>
  <c r="S590" i="2" s="1"/>
  <c r="S591" i="2" a="1"/>
  <c r="S591" i="2" s="1"/>
  <c r="S592" i="2" a="1"/>
  <c r="S592" i="2" s="1"/>
  <c r="S593" i="2" a="1"/>
  <c r="S593" i="2" s="1"/>
  <c r="S594" i="2" a="1"/>
  <c r="S594" i="2" s="1"/>
  <c r="S595" i="2" a="1"/>
  <c r="S595" i="2" s="1"/>
  <c r="S596" i="2" a="1"/>
  <c r="S596" i="2" s="1"/>
  <c r="S597" i="2" a="1"/>
  <c r="S597" i="2" s="1"/>
  <c r="S598" i="2" a="1"/>
  <c r="S598" i="2" s="1"/>
  <c r="S599" i="2" a="1"/>
  <c r="S599" i="2" s="1"/>
  <c r="S600" i="2" a="1"/>
  <c r="S600" i="2" s="1"/>
  <c r="S601" i="2" a="1"/>
  <c r="S601" i="2" s="1"/>
  <c r="S602" i="2" a="1"/>
  <c r="S602" i="2" s="1"/>
  <c r="S603" i="2" a="1"/>
  <c r="S603" i="2" s="1"/>
  <c r="S604" i="2" a="1"/>
  <c r="S604" i="2" s="1"/>
  <c r="S605" i="2" a="1"/>
  <c r="S605" i="2" s="1"/>
  <c r="S606" i="2" a="1"/>
  <c r="S606" i="2" s="1"/>
  <c r="S607" i="2" a="1"/>
  <c r="S607" i="2" s="1"/>
  <c r="S608" i="2" a="1"/>
  <c r="S608" i="2" s="1"/>
  <c r="S609" i="2" a="1"/>
  <c r="S609" i="2" s="1"/>
  <c r="S610" i="2" a="1"/>
  <c r="S610" i="2" s="1"/>
  <c r="S611" i="2" a="1"/>
  <c r="S611" i="2" s="1"/>
  <c r="S612" i="2" a="1"/>
  <c r="S612" i="2" s="1"/>
  <c r="S613" i="2" a="1"/>
  <c r="S613" i="2" s="1"/>
  <c r="S614" i="2" a="1"/>
  <c r="S614" i="2" s="1"/>
  <c r="S615" i="2" a="1"/>
  <c r="S615" i="2" s="1"/>
  <c r="S616" i="2" a="1"/>
  <c r="S616" i="2" s="1"/>
  <c r="S617" i="2" a="1"/>
  <c r="S617" i="2" s="1"/>
  <c r="S618" i="2" a="1"/>
  <c r="S618" i="2" s="1"/>
  <c r="S619" i="2" a="1"/>
  <c r="S619" i="2" s="1"/>
  <c r="S620" i="2" a="1"/>
  <c r="S620" i="2" s="1"/>
  <c r="S621" i="2" a="1"/>
  <c r="S621" i="2" s="1"/>
  <c r="S622" i="2" a="1"/>
  <c r="S622" i="2" s="1"/>
  <c r="S623" i="2" a="1"/>
  <c r="S623" i="2" s="1"/>
  <c r="S624" i="2" a="1"/>
  <c r="S624" i="2" s="1"/>
  <c r="S625" i="2" a="1"/>
  <c r="S625" i="2" s="1"/>
  <c r="S626" i="2" a="1"/>
  <c r="S626" i="2" s="1"/>
  <c r="S627" i="2" a="1"/>
  <c r="S627" i="2" s="1"/>
  <c r="S628" i="2" a="1"/>
  <c r="S628" i="2" s="1"/>
  <c r="S629" i="2" a="1"/>
  <c r="S629" i="2" s="1"/>
  <c r="S630" i="2" a="1"/>
  <c r="S630" i="2" s="1"/>
  <c r="S631" i="2" a="1"/>
  <c r="S631" i="2" s="1"/>
  <c r="S632" i="2" a="1"/>
  <c r="S632" i="2" s="1"/>
  <c r="S633" i="2" a="1"/>
  <c r="S633" i="2" s="1"/>
  <c r="S634" i="2" a="1"/>
  <c r="S634" i="2" s="1"/>
  <c r="S635" i="2" a="1"/>
  <c r="S635" i="2" s="1"/>
  <c r="S636" i="2" a="1"/>
  <c r="S636" i="2" s="1"/>
  <c r="S637" i="2" a="1"/>
  <c r="S637" i="2"/>
  <c r="S638" i="2" a="1"/>
  <c r="S638" i="2" s="1"/>
  <c r="S639" i="2" a="1"/>
  <c r="S639" i="2" s="1"/>
  <c r="S640" i="2" a="1"/>
  <c r="S640" i="2" s="1"/>
  <c r="S641" i="2" a="1"/>
  <c r="S641" i="2" s="1"/>
  <c r="S642" i="2" a="1"/>
  <c r="S642" i="2" s="1"/>
  <c r="S643" i="2" a="1"/>
  <c r="S643" i="2" s="1"/>
  <c r="S644" i="2" a="1"/>
  <c r="S644" i="2" s="1"/>
  <c r="S645" i="2" a="1"/>
  <c r="S645" i="2" s="1"/>
  <c r="S646" i="2" a="1"/>
  <c r="S646" i="2" s="1"/>
  <c r="S647" i="2" a="1"/>
  <c r="S647" i="2" s="1"/>
  <c r="S648" i="2" a="1"/>
  <c r="S648" i="2" s="1"/>
  <c r="S649" i="2" a="1"/>
  <c r="S649" i="2" s="1"/>
  <c r="S650" i="2" a="1"/>
  <c r="S650" i="2" s="1"/>
  <c r="S651" i="2" a="1"/>
  <c r="S651" i="2" s="1"/>
  <c r="S652" i="2" a="1"/>
  <c r="S652" i="2" s="1"/>
  <c r="S653" i="2" a="1"/>
  <c r="S653" i="2" s="1"/>
  <c r="S654" i="2" a="1"/>
  <c r="S654" i="2" s="1"/>
  <c r="S655" i="2" a="1"/>
  <c r="S655" i="2" s="1"/>
  <c r="S656" i="2" a="1"/>
  <c r="S656" i="2" s="1"/>
  <c r="S657" i="2" a="1"/>
  <c r="S657" i="2" s="1"/>
  <c r="S658" i="2" a="1"/>
  <c r="S658" i="2" s="1"/>
  <c r="S659" i="2" a="1"/>
  <c r="S659" i="2" s="1"/>
  <c r="S660" i="2" a="1"/>
  <c r="S660" i="2" s="1"/>
  <c r="S661" i="2" a="1"/>
  <c r="S661" i="2" s="1"/>
  <c r="S662" i="2" a="1"/>
  <c r="S662" i="2" s="1"/>
  <c r="S663" i="2" a="1"/>
  <c r="S663" i="2" s="1"/>
  <c r="S664" i="2" a="1"/>
  <c r="S664" i="2" s="1"/>
  <c r="S665" i="2" a="1"/>
  <c r="S665" i="2" s="1"/>
  <c r="S666" i="2" a="1"/>
  <c r="S666" i="2" s="1"/>
  <c r="S667" i="2" a="1"/>
  <c r="S667" i="2" s="1"/>
  <c r="S668" i="2" a="1"/>
  <c r="S668" i="2" s="1"/>
  <c r="S669" i="2" a="1"/>
  <c r="S669" i="2" s="1"/>
  <c r="S670" i="2" a="1"/>
  <c r="S670" i="2" s="1"/>
  <c r="S671" i="2" a="1"/>
  <c r="S671" i="2" s="1"/>
  <c r="S672" i="2" a="1"/>
  <c r="S672" i="2" s="1"/>
  <c r="S673" i="2" a="1"/>
  <c r="S673" i="2" s="1"/>
  <c r="S674" i="2" a="1"/>
  <c r="S674" i="2" s="1"/>
  <c r="S675" i="2" a="1"/>
  <c r="S675" i="2" s="1"/>
  <c r="S676" i="2" a="1"/>
  <c r="S676" i="2" s="1"/>
  <c r="S677" i="2" a="1"/>
  <c r="S677" i="2" s="1"/>
  <c r="S678" i="2" a="1"/>
  <c r="S678" i="2" s="1"/>
  <c r="S679" i="2" a="1"/>
  <c r="S679" i="2" s="1"/>
  <c r="S680" i="2" a="1"/>
  <c r="S680" i="2" s="1"/>
  <c r="S681" i="2" a="1"/>
  <c r="S681" i="2" s="1"/>
  <c r="S682" i="2" a="1"/>
  <c r="S682" i="2" s="1"/>
  <c r="S683" i="2" a="1"/>
  <c r="S683" i="2" s="1"/>
  <c r="S684" i="2" a="1"/>
  <c r="S684" i="2" s="1"/>
  <c r="S685" i="2" a="1"/>
  <c r="S685" i="2" s="1"/>
  <c r="S686" i="2" a="1"/>
  <c r="S686" i="2" s="1"/>
  <c r="S687" i="2" a="1"/>
  <c r="S687" i="2" s="1"/>
  <c r="S688" i="2" a="1"/>
  <c r="S688" i="2" s="1"/>
  <c r="S689" i="2" a="1"/>
  <c r="S689" i="2" s="1"/>
  <c r="S690" i="2" a="1"/>
  <c r="S690" i="2" s="1"/>
  <c r="S691" i="2" a="1"/>
  <c r="S691" i="2" s="1"/>
  <c r="S692" i="2" a="1"/>
  <c r="S692" i="2" s="1"/>
  <c r="S693" i="2" a="1"/>
  <c r="S693" i="2" s="1"/>
  <c r="S694" i="2" a="1"/>
  <c r="S694" i="2" s="1"/>
  <c r="S695" i="2" a="1"/>
  <c r="S695" i="2" s="1"/>
  <c r="S696" i="2" a="1"/>
  <c r="S696" i="2" s="1"/>
  <c r="S697" i="2" a="1"/>
  <c r="S697" i="2" s="1"/>
  <c r="S698" i="2" a="1"/>
  <c r="S698" i="2" s="1"/>
  <c r="S699" i="2" a="1"/>
  <c r="S699" i="2" s="1"/>
  <c r="S700" i="2" a="1"/>
  <c r="S700" i="2" s="1"/>
  <c r="S701" i="2" a="1"/>
  <c r="S701" i="2" s="1"/>
  <c r="S702" i="2" a="1"/>
  <c r="S702" i="2" s="1"/>
  <c r="S703" i="2" a="1"/>
  <c r="S703" i="2" s="1"/>
  <c r="S704" i="2" a="1"/>
  <c r="S704" i="2" s="1"/>
  <c r="S705" i="2" a="1"/>
  <c r="S705" i="2" s="1"/>
  <c r="S706" i="2" a="1"/>
  <c r="S706" i="2" s="1"/>
  <c r="S707" i="2" a="1"/>
  <c r="S707" i="2" s="1"/>
  <c r="S708" i="2" a="1"/>
  <c r="S708" i="2" s="1"/>
  <c r="S709" i="2" a="1"/>
  <c r="S709" i="2" s="1"/>
  <c r="S710" i="2" a="1"/>
  <c r="S710" i="2" s="1"/>
  <c r="S711" i="2" a="1"/>
  <c r="S711" i="2" s="1"/>
  <c r="S712" i="2" a="1"/>
  <c r="S712" i="2" s="1"/>
  <c r="S713" i="2" a="1"/>
  <c r="S713" i="2" s="1"/>
  <c r="S714" i="2" a="1"/>
  <c r="S714" i="2" s="1"/>
  <c r="S715" i="2" a="1"/>
  <c r="S715" i="2" s="1"/>
  <c r="S716" i="2" a="1"/>
  <c r="S716" i="2" s="1"/>
  <c r="S717" i="2" a="1"/>
  <c r="S717" i="2" s="1"/>
  <c r="S718" i="2" a="1"/>
  <c r="S718" i="2" s="1"/>
  <c r="S719" i="2" a="1"/>
  <c r="S719" i="2" s="1"/>
  <c r="S720" i="2" a="1"/>
  <c r="S720" i="2" s="1"/>
  <c r="S721" i="2" a="1"/>
  <c r="S721" i="2" s="1"/>
  <c r="S722" i="2" a="1"/>
  <c r="S722" i="2" s="1"/>
  <c r="S723" i="2" a="1"/>
  <c r="S723" i="2" s="1"/>
  <c r="S724" i="2" a="1"/>
  <c r="S724" i="2" s="1"/>
  <c r="S725" i="2" a="1"/>
  <c r="S725" i="2" s="1"/>
  <c r="S726" i="2" a="1"/>
  <c r="S726" i="2" s="1"/>
  <c r="S727" i="2" a="1"/>
  <c r="S727" i="2" s="1"/>
  <c r="S728" i="2" a="1"/>
  <c r="S728" i="2" s="1"/>
  <c r="S729" i="2" a="1"/>
  <c r="S729" i="2" s="1"/>
  <c r="S730" i="2" a="1"/>
  <c r="S730" i="2" s="1"/>
  <c r="S731" i="2" a="1"/>
  <c r="S731" i="2" s="1"/>
  <c r="S732" i="2" a="1"/>
  <c r="S732" i="2" s="1"/>
  <c r="S733" i="2" a="1"/>
  <c r="S733" i="2" s="1"/>
  <c r="S734" i="2" a="1"/>
  <c r="S734" i="2" s="1"/>
  <c r="S735" i="2" a="1"/>
  <c r="S735" i="2" s="1"/>
  <c r="S736" i="2" a="1"/>
  <c r="S736" i="2" s="1"/>
  <c r="S737" i="2" a="1"/>
  <c r="S737" i="2" s="1"/>
  <c r="S738" i="2" a="1"/>
  <c r="S738" i="2" s="1"/>
  <c r="S739" i="2" a="1"/>
  <c r="S739" i="2" s="1"/>
  <c r="S740" i="2" a="1"/>
  <c r="S740" i="2"/>
  <c r="S741" i="2" a="1"/>
  <c r="S741" i="2" s="1"/>
  <c r="S742" i="2" a="1"/>
  <c r="S742" i="2" s="1"/>
  <c r="S743" i="2" a="1"/>
  <c r="S743" i="2" s="1"/>
  <c r="S744" i="2" a="1"/>
  <c r="S744" i="2" s="1"/>
  <c r="S745" i="2" a="1"/>
  <c r="S745" i="2" s="1"/>
  <c r="S746" i="2" a="1"/>
  <c r="S746" i="2" s="1"/>
  <c r="S747" i="2" a="1"/>
  <c r="S747" i="2" s="1"/>
  <c r="S748" i="2" a="1"/>
  <c r="S748" i="2" s="1"/>
  <c r="S749" i="2" a="1"/>
  <c r="S749" i="2" s="1"/>
  <c r="S750" i="2" a="1"/>
  <c r="S750" i="2" s="1"/>
  <c r="S751" i="2" a="1"/>
  <c r="S751" i="2" s="1"/>
  <c r="S752" i="2" a="1"/>
  <c r="S752" i="2" s="1"/>
  <c r="S753" i="2" a="1"/>
  <c r="S753" i="2" s="1"/>
  <c r="S754" i="2" a="1"/>
  <c r="S754" i="2" s="1"/>
  <c r="S755" i="2" a="1"/>
  <c r="S755" i="2" s="1"/>
  <c r="S756" i="2" a="1"/>
  <c r="S756" i="2" s="1"/>
  <c r="S757" i="2" a="1"/>
  <c r="S757" i="2" s="1"/>
  <c r="S758" i="2" a="1"/>
  <c r="S758" i="2" s="1"/>
  <c r="S759" i="2" a="1"/>
  <c r="S759" i="2" s="1"/>
  <c r="S760" i="2" a="1"/>
  <c r="S760" i="2" s="1"/>
  <c r="S761" i="2" a="1"/>
  <c r="S761" i="2" s="1"/>
  <c r="S762" i="2" a="1"/>
  <c r="S762" i="2" s="1"/>
  <c r="S763" i="2" a="1"/>
  <c r="S763" i="2" s="1"/>
  <c r="S764" i="2" a="1"/>
  <c r="S764" i="2" s="1"/>
  <c r="S765" i="2" a="1"/>
  <c r="S765" i="2" s="1"/>
  <c r="S766" i="2" a="1"/>
  <c r="S766" i="2" s="1"/>
  <c r="S767" i="2" a="1"/>
  <c r="S767" i="2" s="1"/>
  <c r="S768" i="2" a="1"/>
  <c r="S768" i="2" s="1"/>
  <c r="S769" i="2" a="1"/>
  <c r="S769" i="2" s="1"/>
  <c r="S770" i="2" a="1"/>
  <c r="S770" i="2" s="1"/>
  <c r="S771" i="2" a="1"/>
  <c r="S771" i="2" s="1"/>
  <c r="S772" i="2" a="1"/>
  <c r="S772" i="2" s="1"/>
  <c r="S773" i="2" a="1"/>
  <c r="S773" i="2" s="1"/>
  <c r="S774" i="2" a="1"/>
  <c r="S774" i="2" s="1"/>
  <c r="S775" i="2" a="1"/>
  <c r="S775" i="2" s="1"/>
  <c r="S776" i="2" a="1"/>
  <c r="S776" i="2" s="1"/>
  <c r="S777" i="2" a="1"/>
  <c r="S777" i="2" s="1"/>
  <c r="S778" i="2" a="1"/>
  <c r="S778" i="2" s="1"/>
  <c r="S779" i="2" a="1"/>
  <c r="S779" i="2" s="1"/>
  <c r="S780" i="2" a="1"/>
  <c r="S780" i="2" s="1"/>
  <c r="S781" i="2" a="1"/>
  <c r="S781" i="2" s="1"/>
  <c r="S782" i="2" a="1"/>
  <c r="S782" i="2" s="1"/>
  <c r="S783" i="2" a="1"/>
  <c r="S783" i="2" s="1"/>
  <c r="S784" i="2" a="1"/>
  <c r="S784" i="2" s="1"/>
  <c r="S785" i="2" a="1"/>
  <c r="S785" i="2" s="1"/>
  <c r="S786" i="2" a="1"/>
  <c r="S786" i="2" s="1"/>
  <c r="S787" i="2" a="1"/>
  <c r="S787" i="2" s="1"/>
  <c r="S788" i="2" a="1"/>
  <c r="S788" i="2" s="1"/>
  <c r="S789" i="2" a="1"/>
  <c r="S789" i="2" s="1"/>
  <c r="S790" i="2" a="1"/>
  <c r="S790" i="2" s="1"/>
  <c r="S791" i="2" a="1"/>
  <c r="S791" i="2" s="1"/>
  <c r="S792" i="2" a="1"/>
  <c r="S792" i="2" s="1"/>
  <c r="S793" i="2" a="1"/>
  <c r="S793" i="2" s="1"/>
  <c r="S794" i="2" a="1"/>
  <c r="S794" i="2" s="1"/>
  <c r="S795" i="2" a="1"/>
  <c r="S795" i="2" s="1"/>
  <c r="S796" i="2" a="1"/>
  <c r="S796" i="2" s="1"/>
  <c r="S797" i="2" a="1"/>
  <c r="S797" i="2" s="1"/>
  <c r="S798" i="2" a="1"/>
  <c r="S798" i="2" s="1"/>
  <c r="S799" i="2" a="1"/>
  <c r="S799" i="2" s="1"/>
  <c r="S800" i="2" a="1"/>
  <c r="S800" i="2" s="1"/>
  <c r="S801" i="2" a="1"/>
  <c r="S801" i="2" s="1"/>
  <c r="S802" i="2" a="1"/>
  <c r="S802" i="2" s="1"/>
  <c r="S803" i="2" a="1"/>
  <c r="S803" i="2" s="1"/>
  <c r="S804" i="2" a="1"/>
  <c r="S804" i="2" s="1"/>
  <c r="S805" i="2" a="1"/>
  <c r="S805" i="2" s="1"/>
  <c r="S806" i="2" a="1"/>
  <c r="S806" i="2" s="1"/>
  <c r="S807" i="2" a="1"/>
  <c r="S807" i="2" s="1"/>
  <c r="S808" i="2" a="1"/>
  <c r="S808" i="2"/>
  <c r="S809" i="2" a="1"/>
  <c r="S809" i="2" s="1"/>
  <c r="S810" i="2" a="1"/>
  <c r="S810" i="2" s="1"/>
  <c r="S811" i="2" a="1"/>
  <c r="S811" i="2" s="1"/>
  <c r="S812" i="2" a="1"/>
  <c r="S812" i="2" s="1"/>
  <c r="S813" i="2" a="1"/>
  <c r="S813" i="2" s="1"/>
  <c r="S814" i="2" a="1"/>
  <c r="S814" i="2" s="1"/>
  <c r="S815" i="2" a="1"/>
  <c r="S815" i="2" s="1"/>
  <c r="S816" i="2" a="1"/>
  <c r="S816" i="2" s="1"/>
  <c r="S817" i="2" a="1"/>
  <c r="S817" i="2" s="1"/>
  <c r="S818" i="2" a="1"/>
  <c r="S818" i="2" s="1"/>
  <c r="S819" i="2" a="1"/>
  <c r="S819" i="2" s="1"/>
  <c r="S820" i="2" a="1"/>
  <c r="S820" i="2" s="1"/>
  <c r="S821" i="2" a="1"/>
  <c r="S821" i="2" s="1"/>
  <c r="S822" i="2" a="1"/>
  <c r="S822" i="2" s="1"/>
  <c r="S823" i="2" a="1"/>
  <c r="S823" i="2" s="1"/>
  <c r="S824" i="2" a="1"/>
  <c r="S824" i="2" s="1"/>
  <c r="S825" i="2" a="1"/>
  <c r="S825" i="2" s="1"/>
  <c r="S826" i="2" a="1"/>
  <c r="S826" i="2" s="1"/>
  <c r="S827" i="2" a="1"/>
  <c r="S827" i="2" s="1"/>
  <c r="S828" i="2" a="1"/>
  <c r="S828" i="2" s="1"/>
  <c r="S829" i="2" a="1"/>
  <c r="S829" i="2" s="1"/>
  <c r="S830" i="2" a="1"/>
  <c r="S830" i="2" s="1"/>
  <c r="S831" i="2" a="1"/>
  <c r="S831" i="2" s="1"/>
  <c r="S832" i="2" a="1"/>
  <c r="S832" i="2" s="1"/>
  <c r="S833" i="2" a="1"/>
  <c r="S833" i="2" s="1"/>
  <c r="S834" i="2" a="1"/>
  <c r="S834" i="2" s="1"/>
  <c r="S835" i="2" a="1"/>
  <c r="S835" i="2" s="1"/>
  <c r="S836" i="2" a="1"/>
  <c r="S836" i="2" s="1"/>
  <c r="S837" i="2" a="1"/>
  <c r="S837" i="2" s="1"/>
  <c r="S838" i="2" a="1"/>
  <c r="S838" i="2" s="1"/>
  <c r="S839" i="2" a="1"/>
  <c r="S839" i="2" s="1"/>
  <c r="S840" i="2" a="1"/>
  <c r="S840" i="2" s="1"/>
  <c r="S841" i="2" a="1"/>
  <c r="S841" i="2" s="1"/>
  <c r="S842" i="2" a="1"/>
  <c r="S842" i="2" s="1"/>
  <c r="S843" i="2" a="1"/>
  <c r="S843" i="2" s="1"/>
  <c r="S844" i="2" a="1"/>
  <c r="S844" i="2" s="1"/>
  <c r="S845" i="2" a="1"/>
  <c r="S845" i="2" s="1"/>
  <c r="S846" i="2" a="1"/>
  <c r="S846" i="2" s="1"/>
  <c r="S847" i="2" a="1"/>
  <c r="S847" i="2" s="1"/>
  <c r="S848" i="2" a="1"/>
  <c r="S848" i="2" s="1"/>
  <c r="S849" i="2" a="1"/>
  <c r="S849" i="2" s="1"/>
  <c r="S850" i="2" a="1"/>
  <c r="S850" i="2" s="1"/>
  <c r="S851" i="2" a="1"/>
  <c r="S851" i="2" s="1"/>
  <c r="S852" i="2" a="1"/>
  <c r="S852" i="2" s="1"/>
  <c r="S853" i="2" a="1"/>
  <c r="S853" i="2" s="1"/>
  <c r="S854" i="2" a="1"/>
  <c r="S854" i="2" s="1"/>
  <c r="S855" i="2" a="1"/>
  <c r="S855" i="2" s="1"/>
  <c r="S856" i="2" a="1"/>
  <c r="S856" i="2" s="1"/>
  <c r="S857" i="2" a="1"/>
  <c r="S857" i="2" s="1"/>
  <c r="S858" i="2" a="1"/>
  <c r="S858" i="2" s="1"/>
  <c r="S859" i="2" a="1"/>
  <c r="S859" i="2" s="1"/>
  <c r="S860" i="2" a="1"/>
  <c r="S860" i="2" s="1"/>
  <c r="S861" i="2" a="1"/>
  <c r="S861" i="2" s="1"/>
  <c r="S862" i="2" a="1"/>
  <c r="S862" i="2" s="1"/>
  <c r="S863" i="2" a="1"/>
  <c r="S863" i="2" s="1"/>
  <c r="S864" i="2" a="1"/>
  <c r="S864" i="2" s="1"/>
  <c r="S865" i="2" a="1"/>
  <c r="S865" i="2" s="1"/>
  <c r="S866" i="2" a="1"/>
  <c r="S866" i="2" s="1"/>
  <c r="S867" i="2" a="1"/>
  <c r="S867" i="2" s="1"/>
  <c r="S868" i="2" a="1"/>
  <c r="S868" i="2" s="1"/>
  <c r="S869" i="2" a="1"/>
  <c r="S869" i="2" s="1"/>
  <c r="S870" i="2" a="1"/>
  <c r="S870" i="2" s="1"/>
  <c r="S871" i="2" a="1"/>
  <c r="S871" i="2" s="1"/>
  <c r="S872" i="2" a="1"/>
  <c r="S872" i="2" s="1"/>
  <c r="S873" i="2" a="1"/>
  <c r="S873" i="2" s="1"/>
  <c r="S874" i="2" a="1"/>
  <c r="S874" i="2" s="1"/>
  <c r="S875" i="2" a="1"/>
  <c r="S875" i="2" s="1"/>
  <c r="S876" i="2" a="1"/>
  <c r="S876" i="2" s="1"/>
  <c r="S877" i="2" a="1"/>
  <c r="S877" i="2" s="1"/>
  <c r="S878" i="2" a="1"/>
  <c r="S878" i="2" s="1"/>
  <c r="S879" i="2" a="1"/>
  <c r="S879" i="2" s="1"/>
  <c r="S880" i="2" a="1"/>
  <c r="S880" i="2" s="1"/>
  <c r="S881" i="2" a="1"/>
  <c r="S881" i="2" s="1"/>
  <c r="S882" i="2" a="1"/>
  <c r="S882" i="2" s="1"/>
  <c r="S883" i="2" a="1"/>
  <c r="S883" i="2" s="1"/>
  <c r="S884" i="2" a="1"/>
  <c r="S884" i="2" s="1"/>
  <c r="S885" i="2" a="1"/>
  <c r="S885" i="2" s="1"/>
  <c r="S886" i="2" a="1"/>
  <c r="S886" i="2" s="1"/>
  <c r="S887" i="2" a="1"/>
  <c r="S887" i="2" s="1"/>
  <c r="S888" i="2" a="1"/>
  <c r="S888" i="2" s="1"/>
  <c r="S889" i="2" a="1"/>
  <c r="S889" i="2" s="1"/>
  <c r="S890" i="2" a="1"/>
  <c r="S890" i="2" s="1"/>
  <c r="S891" i="2" a="1"/>
  <c r="S891" i="2" s="1"/>
  <c r="S892" i="2" a="1"/>
  <c r="S892" i="2" s="1"/>
  <c r="S893" i="2" a="1"/>
  <c r="S893" i="2" s="1"/>
  <c r="S894" i="2" a="1"/>
  <c r="S894" i="2" s="1"/>
  <c r="S895" i="2" a="1"/>
  <c r="S895" i="2" s="1"/>
  <c r="S896" i="2" a="1"/>
  <c r="S896" i="2" s="1"/>
  <c r="S897" i="2" a="1"/>
  <c r="S897" i="2" s="1"/>
  <c r="S898" i="2" a="1"/>
  <c r="S898" i="2" s="1"/>
  <c r="S899" i="2" a="1"/>
  <c r="S899" i="2" s="1"/>
  <c r="S900" i="2" a="1"/>
  <c r="S900" i="2" s="1"/>
  <c r="S901" i="2" a="1"/>
  <c r="S901" i="2" s="1"/>
  <c r="S902" i="2" a="1"/>
  <c r="S902" i="2" s="1"/>
  <c r="S903" i="2" a="1"/>
  <c r="S903" i="2" s="1"/>
  <c r="S904" i="2" a="1"/>
  <c r="S904" i="2" s="1"/>
  <c r="S905" i="2" a="1"/>
  <c r="S905" i="2" s="1"/>
  <c r="S906" i="2" a="1"/>
  <c r="S906" i="2" s="1"/>
  <c r="S907" i="2" a="1"/>
  <c r="S907" i="2" s="1"/>
  <c r="S908" i="2" a="1"/>
  <c r="S908" i="2" s="1"/>
  <c r="S909" i="2" a="1"/>
  <c r="S909" i="2" s="1"/>
  <c r="S910" i="2" a="1"/>
  <c r="S910" i="2" s="1"/>
  <c r="S911" i="2" a="1"/>
  <c r="S911" i="2" s="1"/>
  <c r="S912" i="2" a="1"/>
  <c r="S912" i="2" s="1"/>
  <c r="S913" i="2" a="1"/>
  <c r="S913" i="2" s="1"/>
  <c r="S914" i="2" a="1"/>
  <c r="S914" i="2" s="1"/>
  <c r="S915" i="2" a="1"/>
  <c r="S915" i="2" s="1"/>
  <c r="S916" i="2" a="1"/>
  <c r="S916" i="2" s="1"/>
  <c r="S917" i="2" a="1"/>
  <c r="S917" i="2" s="1"/>
  <c r="S918" i="2" a="1"/>
  <c r="S918" i="2" s="1"/>
  <c r="S919" i="2" a="1"/>
  <c r="S919" i="2" s="1"/>
  <c r="S920" i="2" a="1"/>
  <c r="S920" i="2" s="1"/>
  <c r="S921" i="2" a="1"/>
  <c r="S921" i="2" s="1"/>
  <c r="S922" i="2" a="1"/>
  <c r="S922" i="2" s="1"/>
  <c r="S923" i="2" a="1"/>
  <c r="S923" i="2" s="1"/>
  <c r="S924" i="2" a="1"/>
  <c r="S924" i="2" s="1"/>
  <c r="S925" i="2" a="1"/>
  <c r="S925" i="2" s="1"/>
  <c r="S926" i="2" a="1"/>
  <c r="S926" i="2" s="1"/>
  <c r="S927" i="2" a="1"/>
  <c r="S927" i="2" s="1"/>
  <c r="S928" i="2" a="1"/>
  <c r="S928" i="2" s="1"/>
  <c r="S929" i="2" a="1"/>
  <c r="S929" i="2" s="1"/>
  <c r="S930" i="2" a="1"/>
  <c r="S930" i="2" s="1"/>
  <c r="S931" i="2" a="1"/>
  <c r="S931" i="2" s="1"/>
  <c r="S932" i="2" a="1"/>
  <c r="S932" i="2" s="1"/>
  <c r="S933" i="2" a="1"/>
  <c r="S933" i="2" s="1"/>
  <c r="S934" i="2" a="1"/>
  <c r="S934" i="2" s="1"/>
  <c r="S935" i="2" a="1"/>
  <c r="S935" i="2" s="1"/>
  <c r="S936" i="2" a="1"/>
  <c r="S936" i="2" s="1"/>
  <c r="S937" i="2" a="1"/>
  <c r="S937" i="2" s="1"/>
  <c r="S938" i="2" a="1"/>
  <c r="S938" i="2" s="1"/>
  <c r="S939" i="2" a="1"/>
  <c r="S939" i="2" s="1"/>
  <c r="S940" i="2" a="1"/>
  <c r="S940" i="2" s="1"/>
  <c r="S941" i="2" a="1"/>
  <c r="S941" i="2" s="1"/>
  <c r="S942" i="2" a="1"/>
  <c r="S942" i="2" s="1"/>
  <c r="S943" i="2" a="1"/>
  <c r="S943" i="2" s="1"/>
  <c r="S944" i="2" a="1"/>
  <c r="S944" i="2" s="1"/>
  <c r="S945" i="2" a="1"/>
  <c r="S945" i="2" s="1"/>
  <c r="S946" i="2" a="1"/>
  <c r="S946" i="2" s="1"/>
  <c r="S947" i="2" a="1"/>
  <c r="S947" i="2" s="1"/>
  <c r="S948" i="2" a="1"/>
  <c r="S948" i="2" s="1"/>
  <c r="S949" i="2" a="1"/>
  <c r="S949" i="2" s="1"/>
  <c r="S950" i="2" a="1"/>
  <c r="S950" i="2" s="1"/>
  <c r="S951" i="2" a="1"/>
  <c r="S951" i="2" s="1"/>
  <c r="S952" i="2" a="1"/>
  <c r="S952" i="2" s="1"/>
  <c r="S953" i="2" a="1"/>
  <c r="S953" i="2" s="1"/>
  <c r="S954" i="2" a="1"/>
  <c r="S954" i="2" s="1"/>
  <c r="S955" i="2" a="1"/>
  <c r="S955" i="2" s="1"/>
  <c r="S956" i="2" a="1"/>
  <c r="S956" i="2" s="1"/>
  <c r="S957" i="2" a="1"/>
  <c r="S957" i="2" s="1"/>
  <c r="S958" i="2" a="1"/>
  <c r="S958" i="2" s="1"/>
  <c r="S959" i="2" a="1"/>
  <c r="S959" i="2" s="1"/>
  <c r="S960" i="2" a="1"/>
  <c r="S960" i="2" s="1"/>
  <c r="S961" i="2" a="1"/>
  <c r="S961" i="2" s="1"/>
  <c r="S962" i="2" a="1"/>
  <c r="S962" i="2" s="1"/>
  <c r="S963" i="2" a="1"/>
  <c r="S963" i="2" s="1"/>
  <c r="S964" i="2" a="1"/>
  <c r="S964" i="2" s="1"/>
  <c r="S965" i="2" a="1"/>
  <c r="S965" i="2" s="1"/>
  <c r="S966" i="2" a="1"/>
  <c r="S966" i="2" s="1"/>
  <c r="S967" i="2" a="1"/>
  <c r="S967" i="2" s="1"/>
  <c r="S968" i="2" a="1"/>
  <c r="S968" i="2" s="1"/>
  <c r="S969" i="2" a="1"/>
  <c r="S969" i="2" s="1"/>
  <c r="S970" i="2" a="1"/>
  <c r="S970" i="2" s="1"/>
  <c r="S971" i="2" a="1"/>
  <c r="S971" i="2" s="1"/>
  <c r="S972" i="2" a="1"/>
  <c r="S972" i="2" s="1"/>
  <c r="S973" i="2" a="1"/>
  <c r="S973" i="2" s="1"/>
  <c r="S974" i="2" a="1"/>
  <c r="S974" i="2" s="1"/>
  <c r="S975" i="2" a="1"/>
  <c r="S975" i="2" s="1"/>
  <c r="S976" i="2" a="1"/>
  <c r="S976" i="2" s="1"/>
  <c r="S977" i="2" a="1"/>
  <c r="S977" i="2" s="1"/>
  <c r="S978" i="2" a="1"/>
  <c r="S978" i="2" s="1"/>
  <c r="S979" i="2" a="1"/>
  <c r="S979" i="2" s="1"/>
  <c r="S980" i="2" a="1"/>
  <c r="S980" i="2" s="1"/>
  <c r="S981" i="2" a="1"/>
  <c r="S981" i="2" s="1"/>
  <c r="S982" i="2" a="1"/>
  <c r="S982" i="2" s="1"/>
  <c r="S983" i="2" a="1"/>
  <c r="S983" i="2" s="1"/>
  <c r="S984" i="2" a="1"/>
  <c r="S984" i="2" s="1"/>
  <c r="S985" i="2" a="1"/>
  <c r="S985" i="2" s="1"/>
  <c r="S986" i="2" a="1"/>
  <c r="S986" i="2" s="1"/>
  <c r="S987" i="2" a="1"/>
  <c r="S987" i="2" s="1"/>
  <c r="S988" i="2" a="1"/>
  <c r="S988" i="2" s="1"/>
  <c r="S989" i="2" a="1"/>
  <c r="S989" i="2" s="1"/>
  <c r="S990" i="2" a="1"/>
  <c r="S990" i="2" s="1"/>
  <c r="S991" i="2" a="1"/>
  <c r="S991" i="2" s="1"/>
  <c r="S992" i="2" a="1"/>
  <c r="S992" i="2" s="1"/>
  <c r="S993" i="2" a="1"/>
  <c r="S993" i="2" s="1"/>
  <c r="S994" i="2" a="1"/>
  <c r="S994" i="2" s="1"/>
  <c r="S995" i="2" a="1"/>
  <c r="S995" i="2" s="1"/>
  <c r="S996" i="2" a="1"/>
  <c r="S996" i="2" s="1"/>
  <c r="S997" i="2" a="1"/>
  <c r="S997" i="2" s="1"/>
  <c r="S998" i="2" a="1"/>
  <c r="S998" i="2" s="1"/>
  <c r="S999" i="2" a="1"/>
  <c r="S999" i="2" s="1"/>
  <c r="S1000" i="2" a="1"/>
  <c r="S1000" i="2" s="1"/>
  <c r="S1001" i="2" a="1"/>
  <c r="S1001" i="2" s="1"/>
  <c r="S1002" i="2" a="1"/>
  <c r="S1002" i="2" s="1"/>
  <c r="S1003" i="2" a="1"/>
  <c r="S1003" i="2" s="1"/>
  <c r="S1004" i="2" a="1"/>
  <c r="S1004" i="2" s="1"/>
  <c r="S1005" i="2" a="1"/>
  <c r="S1005" i="2" s="1"/>
  <c r="S1006" i="2" a="1"/>
  <c r="S1006" i="2" s="1"/>
  <c r="S1007" i="2" a="1"/>
  <c r="S1007" i="2" s="1"/>
  <c r="S1008" i="2" a="1"/>
  <c r="S1008" i="2" s="1"/>
  <c r="S1009" i="2" a="1"/>
  <c r="S1009" i="2" s="1"/>
  <c r="S1010" i="2" a="1"/>
  <c r="S1010" i="2" s="1"/>
  <c r="S1011" i="2" a="1"/>
  <c r="S1011" i="2" s="1"/>
  <c r="S1012" i="2" a="1"/>
  <c r="S1012" i="2"/>
  <c r="S1013" i="2" a="1"/>
  <c r="S1013" i="2" s="1"/>
  <c r="S1014" i="2" a="1"/>
  <c r="S1014" i="2" s="1"/>
  <c r="S1015" i="2" a="1"/>
  <c r="S1015" i="2" s="1"/>
  <c r="S1016" i="2" a="1"/>
  <c r="S1016" i="2" s="1"/>
  <c r="S1017" i="2" a="1"/>
  <c r="S1017" i="2" s="1"/>
  <c r="S1018" i="2" a="1"/>
  <c r="S1018" i="2" s="1"/>
  <c r="S1019" i="2" a="1"/>
  <c r="S1019" i="2" s="1"/>
  <c r="S1020" i="2" a="1"/>
  <c r="S1020" i="2" s="1"/>
  <c r="S1021" i="2" a="1"/>
  <c r="S1021" i="2" s="1"/>
  <c r="S1022" i="2" a="1"/>
  <c r="S1022" i="2" s="1"/>
  <c r="S1023" i="2" a="1"/>
  <c r="S1023" i="2" s="1"/>
  <c r="S1024" i="2" a="1"/>
  <c r="S1024" i="2" s="1"/>
  <c r="S1025" i="2" a="1"/>
  <c r="S1025" i="2" s="1"/>
  <c r="S1026" i="2" a="1"/>
  <c r="S1026" i="2" s="1"/>
  <c r="S1027" i="2" a="1"/>
  <c r="S1027" i="2" s="1"/>
  <c r="S1028" i="2" a="1"/>
  <c r="S1028" i="2" s="1"/>
  <c r="S1029" i="2" a="1"/>
  <c r="S1029" i="2" s="1"/>
  <c r="S1030" i="2" a="1"/>
  <c r="S1030" i="2" s="1"/>
  <c r="S1031" i="2" a="1"/>
  <c r="S1031" i="2" s="1"/>
  <c r="S1032" i="2" a="1"/>
  <c r="S1032" i="2" s="1"/>
  <c r="S1033" i="2" a="1"/>
  <c r="S1033" i="2" s="1"/>
  <c r="S1034" i="2" a="1"/>
  <c r="S1034" i="2" s="1"/>
  <c r="S1035" i="2" a="1"/>
  <c r="S1035" i="2"/>
  <c r="S1036" i="2" a="1"/>
  <c r="S1036" i="2" s="1"/>
  <c r="S1037" i="2" a="1"/>
  <c r="S1037" i="2" s="1"/>
  <c r="S1038" i="2" a="1"/>
  <c r="S1038" i="2" s="1"/>
  <c r="S1039" i="2" a="1"/>
  <c r="S1039" i="2" s="1"/>
  <c r="S1040" i="2" a="1"/>
  <c r="S1040" i="2" s="1"/>
  <c r="S1041" i="2" a="1"/>
  <c r="S1041" i="2" s="1"/>
  <c r="S1042" i="2" a="1"/>
  <c r="S1042" i="2" s="1"/>
  <c r="S1043" i="2" a="1"/>
  <c r="S1043" i="2" s="1"/>
  <c r="S1044" i="2" a="1"/>
  <c r="S1044" i="2" s="1"/>
  <c r="S1045" i="2" a="1"/>
  <c r="S1045" i="2" s="1"/>
  <c r="S1046" i="2" a="1"/>
  <c r="S1046" i="2" s="1"/>
  <c r="S1047" i="2" a="1"/>
  <c r="S1047" i="2" s="1"/>
  <c r="S1048" i="2" a="1"/>
  <c r="S1048" i="2" s="1"/>
  <c r="S1049" i="2" a="1"/>
  <c r="S1049" i="2" s="1"/>
  <c r="S1050" i="2" a="1"/>
  <c r="S1050" i="2" s="1"/>
  <c r="S1051" i="2" a="1"/>
  <c r="S1051" i="2" s="1"/>
  <c r="S1052" i="2" a="1"/>
  <c r="S1052" i="2" s="1"/>
  <c r="S1053" i="2" a="1"/>
  <c r="S1053" i="2" s="1"/>
  <c r="S1054" i="2" a="1"/>
  <c r="S1054" i="2" s="1"/>
  <c r="S1055" i="2" a="1"/>
  <c r="S1055" i="2" s="1"/>
  <c r="S1056" i="2" a="1"/>
  <c r="S1056" i="2" s="1"/>
  <c r="S1057" i="2" a="1"/>
  <c r="S1057" i="2" s="1"/>
  <c r="S1058" i="2" a="1"/>
  <c r="S1058" i="2" s="1"/>
  <c r="S1059" i="2" a="1"/>
  <c r="S1059" i="2" s="1"/>
  <c r="S1060" i="2" a="1"/>
  <c r="S1060" i="2" s="1"/>
  <c r="S1061" i="2" a="1"/>
  <c r="S1061" i="2" s="1"/>
  <c r="S1062" i="2" a="1"/>
  <c r="S1062" i="2" s="1"/>
  <c r="S1063" i="2" a="1"/>
  <c r="S1063" i="2" s="1"/>
  <c r="S1064" i="2" a="1"/>
  <c r="S1064" i="2" s="1"/>
  <c r="S1065" i="2" a="1"/>
  <c r="S1065" i="2" s="1"/>
  <c r="S1066" i="2" a="1"/>
  <c r="S1066" i="2" s="1"/>
  <c r="S1067" i="2" a="1"/>
  <c r="S1067" i="2" s="1"/>
  <c r="S1068" i="2" a="1"/>
  <c r="S1068" i="2" s="1"/>
  <c r="S1069" i="2" a="1"/>
  <c r="S1069" i="2" s="1"/>
  <c r="S1070" i="2" a="1"/>
  <c r="S1070" i="2" s="1"/>
  <c r="S1071" i="2" a="1"/>
  <c r="S1071" i="2" s="1"/>
  <c r="S1072" i="2" a="1"/>
  <c r="S1072" i="2" s="1"/>
  <c r="S1073" i="2" a="1"/>
  <c r="S1073" i="2" s="1"/>
  <c r="S1074" i="2" a="1"/>
  <c r="S1074" i="2" s="1"/>
  <c r="S1075" i="2" a="1"/>
  <c r="S1075" i="2" s="1"/>
  <c r="S1076" i="2" a="1"/>
  <c r="S1076" i="2" s="1"/>
  <c r="S1077" i="2" a="1"/>
  <c r="S1077" i="2" s="1"/>
  <c r="S1078" i="2" a="1"/>
  <c r="S1078" i="2" s="1"/>
  <c r="S1079" i="2" a="1"/>
  <c r="S1079" i="2" s="1"/>
  <c r="S1080" i="2" a="1"/>
  <c r="S1080" i="2" s="1"/>
  <c r="S1081" i="2" a="1"/>
  <c r="S1081" i="2" s="1"/>
  <c r="S1082" i="2" a="1"/>
  <c r="S1082" i="2" s="1"/>
  <c r="S1083" i="2" a="1"/>
  <c r="S1083" i="2" s="1"/>
  <c r="S1084" i="2" a="1"/>
  <c r="S1084" i="2" s="1"/>
  <c r="S1085" i="2" a="1"/>
  <c r="S1085" i="2" s="1"/>
  <c r="S1086" i="2" a="1"/>
  <c r="S1086" i="2" s="1"/>
  <c r="S1087" i="2" a="1"/>
  <c r="S1087" i="2"/>
  <c r="S1088" i="2" a="1"/>
  <c r="S1088" i="2" s="1"/>
  <c r="S1089" i="2" a="1"/>
  <c r="S1089" i="2" s="1"/>
  <c r="S1090" i="2" a="1"/>
  <c r="S1090" i="2" s="1"/>
  <c r="S1091" i="2" a="1"/>
  <c r="S1091" i="2" s="1"/>
  <c r="S1092" i="2" a="1"/>
  <c r="S1092" i="2" s="1"/>
  <c r="S1093" i="2" a="1"/>
  <c r="S1093" i="2" s="1"/>
  <c r="S1094" i="2" a="1"/>
  <c r="S1094" i="2" s="1"/>
  <c r="S1095" i="2" a="1"/>
  <c r="S1095" i="2" s="1"/>
  <c r="S1096" i="2" a="1"/>
  <c r="S1096" i="2" s="1"/>
  <c r="S1097" i="2" a="1"/>
  <c r="S1097" i="2" s="1"/>
  <c r="S1098" i="2" a="1"/>
  <c r="S1098" i="2" s="1"/>
  <c r="S1099" i="2" a="1"/>
  <c r="S1099" i="2" s="1"/>
  <c r="S1100" i="2" a="1"/>
  <c r="S1100" i="2" s="1"/>
  <c r="S1101" i="2" a="1"/>
  <c r="S1101" i="2" s="1"/>
  <c r="S1102" i="2" a="1"/>
  <c r="S1102" i="2" s="1"/>
  <c r="S1103" i="2" a="1"/>
  <c r="S1103" i="2" s="1"/>
  <c r="S1104" i="2" a="1"/>
  <c r="S1104" i="2" s="1"/>
  <c r="S1105" i="2" a="1"/>
  <c r="S1105" i="2" s="1"/>
  <c r="S1106" i="2" a="1"/>
  <c r="S1106" i="2" s="1"/>
  <c r="S1107" i="2" a="1"/>
  <c r="S1107" i="2" s="1"/>
  <c r="S1108" i="2" a="1"/>
  <c r="S1108" i="2" s="1"/>
  <c r="S1109" i="2" a="1"/>
  <c r="S1109" i="2" s="1"/>
  <c r="S1110" i="2" a="1"/>
  <c r="S1110" i="2" s="1"/>
  <c r="S1111" i="2" a="1"/>
  <c r="S1111" i="2" s="1"/>
  <c r="S1112" i="2" a="1"/>
  <c r="S1112" i="2" s="1"/>
  <c r="S1113" i="2" a="1"/>
  <c r="S1113" i="2" s="1"/>
  <c r="S1114" i="2" a="1"/>
  <c r="S1114" i="2" s="1"/>
  <c r="S1115" i="2" a="1"/>
  <c r="S1115" i="2" s="1"/>
  <c r="S1116" i="2" a="1"/>
  <c r="S1116" i="2" s="1"/>
  <c r="S1117" i="2" a="1"/>
  <c r="S1117" i="2" s="1"/>
  <c r="S1118" i="2" a="1"/>
  <c r="S1118" i="2" s="1"/>
  <c r="S1119" i="2" a="1"/>
  <c r="S1119" i="2"/>
  <c r="S1120" i="2" a="1"/>
  <c r="S1120" i="2" s="1"/>
  <c r="S1121" i="2" a="1"/>
  <c r="S1121" i="2" s="1"/>
  <c r="S1122" i="2" a="1"/>
  <c r="S1122" i="2" s="1"/>
  <c r="S1123" i="2" a="1"/>
  <c r="S1123" i="2" s="1"/>
  <c r="S1124" i="2" a="1"/>
  <c r="S1124" i="2" s="1"/>
  <c r="S1125" i="2" a="1"/>
  <c r="S1125" i="2" s="1"/>
  <c r="S1126" i="2" a="1"/>
  <c r="S1126" i="2" s="1"/>
  <c r="S1127" i="2" a="1"/>
  <c r="S1127" i="2" s="1"/>
  <c r="S1128" i="2" a="1"/>
  <c r="S1128" i="2" s="1"/>
  <c r="S1129" i="2" a="1"/>
  <c r="S1129" i="2" s="1"/>
  <c r="S1130" i="2" a="1"/>
  <c r="S1130" i="2" s="1"/>
  <c r="S1131" i="2" a="1"/>
  <c r="S1131" i="2" s="1"/>
  <c r="S1132" i="2" a="1"/>
  <c r="S1132" i="2" s="1"/>
  <c r="S1133" i="2" a="1"/>
  <c r="S1133" i="2" s="1"/>
  <c r="S1134" i="2" a="1"/>
  <c r="S1134" i="2" s="1"/>
  <c r="S1135" i="2" a="1"/>
  <c r="S1135" i="2" s="1"/>
  <c r="S1136" i="2" a="1"/>
  <c r="S1136" i="2" s="1"/>
  <c r="S1137" i="2" a="1"/>
  <c r="S1137" i="2" s="1"/>
  <c r="S1138" i="2" a="1"/>
  <c r="S1138" i="2" s="1"/>
  <c r="S1139" i="2" a="1"/>
  <c r="S1139" i="2"/>
  <c r="S1140" i="2" a="1"/>
  <c r="S1140" i="2" s="1"/>
  <c r="S1141" i="2" a="1"/>
  <c r="S1141" i="2" s="1"/>
  <c r="S1142" i="2" a="1"/>
  <c r="S1142" i="2" s="1"/>
  <c r="S1143" i="2" a="1"/>
  <c r="S1143" i="2" s="1"/>
  <c r="S1144" i="2" a="1"/>
  <c r="S1144" i="2" s="1"/>
  <c r="S1145" i="2" a="1"/>
  <c r="S1145" i="2" s="1"/>
  <c r="S1146" i="2" a="1"/>
  <c r="S1146" i="2" s="1"/>
  <c r="S1147" i="2" a="1"/>
  <c r="S1147" i="2" s="1"/>
  <c r="S1148" i="2" a="1"/>
  <c r="S1148" i="2" s="1"/>
  <c r="S1149" i="2" a="1"/>
  <c r="S1149" i="2" s="1"/>
  <c r="S1150" i="2" a="1"/>
  <c r="S1150" i="2" s="1"/>
  <c r="S1151" i="2" a="1"/>
  <c r="S1151" i="2" s="1"/>
  <c r="S1152" i="2" a="1"/>
  <c r="S1152" i="2" s="1"/>
  <c r="S1153" i="2" a="1"/>
  <c r="S1153" i="2" s="1"/>
  <c r="S1154" i="2" a="1"/>
  <c r="S1154" i="2" s="1"/>
  <c r="S1155" i="2" a="1"/>
  <c r="S1155" i="2" s="1"/>
  <c r="S1156" i="2" a="1"/>
  <c r="S1156" i="2" s="1"/>
  <c r="S1157" i="2" a="1"/>
  <c r="S1157" i="2" s="1"/>
  <c r="S1158" i="2" a="1"/>
  <c r="S1158" i="2" s="1"/>
  <c r="S1159" i="2" a="1"/>
  <c r="S1159" i="2" s="1"/>
  <c r="S1160" i="2" a="1"/>
  <c r="S1160" i="2" s="1"/>
  <c r="S1161" i="2" a="1"/>
  <c r="S1161" i="2" s="1"/>
  <c r="S1162" i="2" a="1"/>
  <c r="S1162" i="2" s="1"/>
  <c r="S1163" i="2" a="1"/>
  <c r="S1163" i="2" s="1"/>
  <c r="S1164" i="2" a="1"/>
  <c r="S1164" i="2" s="1"/>
  <c r="S1165" i="2" a="1"/>
  <c r="S1165" i="2" s="1"/>
  <c r="S1166" i="2" a="1"/>
  <c r="S1166" i="2" s="1"/>
  <c r="S1167" i="2" a="1"/>
  <c r="S1167" i="2" s="1"/>
  <c r="S1168" i="2" a="1"/>
  <c r="S1168" i="2" s="1"/>
  <c r="S1169" i="2" a="1"/>
  <c r="S1169" i="2" s="1"/>
  <c r="S1170" i="2" a="1"/>
  <c r="S1170" i="2" s="1"/>
  <c r="S1171" i="2" a="1"/>
  <c r="S1171" i="2" s="1"/>
  <c r="S1172" i="2" a="1"/>
  <c r="S1172" i="2" s="1"/>
  <c r="S1173" i="2" a="1"/>
  <c r="S1173" i="2" s="1"/>
  <c r="S1174" i="2" a="1"/>
  <c r="S1174" i="2" s="1"/>
  <c r="S1175" i="2" a="1"/>
  <c r="S1175" i="2" s="1"/>
  <c r="S1176" i="2" a="1"/>
  <c r="S1176" i="2" s="1"/>
  <c r="S1177" i="2" a="1"/>
  <c r="S1177" i="2" s="1"/>
  <c r="S1178" i="2" a="1"/>
  <c r="S1178" i="2" s="1"/>
  <c r="S1179" i="2" a="1"/>
  <c r="S1179" i="2" s="1"/>
  <c r="S1180" i="2" a="1"/>
  <c r="S1180" i="2" s="1"/>
  <c r="S1181" i="2" a="1"/>
  <c r="S1181" i="2" s="1"/>
  <c r="S1182" i="2" a="1"/>
  <c r="S1182" i="2" s="1"/>
  <c r="S1183" i="2" a="1"/>
  <c r="S1183" i="2" s="1"/>
  <c r="S1184" i="2" a="1"/>
  <c r="S1184" i="2" s="1"/>
  <c r="S1185" i="2" a="1"/>
  <c r="S1185" i="2" s="1"/>
  <c r="S1186" i="2" a="1"/>
  <c r="S1186" i="2" s="1"/>
  <c r="S1187" i="2" a="1"/>
  <c r="S1187" i="2" s="1"/>
  <c r="S1188" i="2" a="1"/>
  <c r="S1188" i="2" s="1"/>
  <c r="S1189" i="2" a="1"/>
  <c r="S1189" i="2" s="1"/>
  <c r="S1190" i="2" a="1"/>
  <c r="S1190" i="2" s="1"/>
  <c r="S1191" i="2" a="1"/>
  <c r="S1191" i="2" s="1"/>
  <c r="S1192" i="2" a="1"/>
  <c r="S1192" i="2" s="1"/>
  <c r="S1193" i="2" a="1"/>
  <c r="S1193" i="2" s="1"/>
  <c r="S1194" i="2" a="1"/>
  <c r="S1194" i="2" s="1"/>
  <c r="S1195" i="2" a="1"/>
  <c r="S1195" i="2" s="1"/>
  <c r="S1196" i="2" a="1"/>
  <c r="S1196" i="2" s="1"/>
  <c r="S1197" i="2" a="1"/>
  <c r="S1197" i="2" s="1"/>
  <c r="S1198" i="2" a="1"/>
  <c r="S1198" i="2" s="1"/>
  <c r="S1199" i="2" a="1"/>
  <c r="S1199" i="2"/>
  <c r="S1200" i="2" a="1"/>
  <c r="S1200" i="2" s="1"/>
  <c r="S1201" i="2" a="1"/>
  <c r="S1201" i="2" s="1"/>
  <c r="S1202" i="2" a="1"/>
  <c r="S1202" i="2" s="1"/>
  <c r="S1203" i="2" a="1"/>
  <c r="S1203" i="2" s="1"/>
  <c r="S1204" i="2" a="1"/>
  <c r="S1204" i="2" s="1"/>
  <c r="S1205" i="2" a="1"/>
  <c r="S1205" i="2" s="1"/>
  <c r="S1206" i="2" a="1"/>
  <c r="S1206" i="2" s="1"/>
  <c r="S1207" i="2" a="1"/>
  <c r="S1207" i="2" s="1"/>
  <c r="S1208" i="2" a="1"/>
  <c r="S1208" i="2" s="1"/>
  <c r="S1209" i="2" a="1"/>
  <c r="S1209" i="2" s="1"/>
  <c r="S1210" i="2" a="1"/>
  <c r="S1210" i="2" s="1"/>
  <c r="S1211" i="2" a="1"/>
  <c r="S1211" i="2" s="1"/>
  <c r="S1212" i="2" a="1"/>
  <c r="S1212" i="2" s="1"/>
  <c r="S1213" i="2" a="1"/>
  <c r="S1213" i="2" s="1"/>
  <c r="S1214" i="2" a="1"/>
  <c r="S1214" i="2" s="1"/>
  <c r="S1215" i="2" a="1"/>
  <c r="S1215" i="2" s="1"/>
  <c r="S1216" i="2" a="1"/>
  <c r="S1216" i="2" s="1"/>
  <c r="S1217" i="2" a="1"/>
  <c r="S1217" i="2" s="1"/>
  <c r="S1218" i="2" a="1"/>
  <c r="S1218" i="2" s="1"/>
  <c r="S1219" i="2" a="1"/>
  <c r="S1219" i="2" s="1"/>
  <c r="S1220" i="2" a="1"/>
  <c r="S1220" i="2" s="1"/>
  <c r="S1221" i="2" a="1"/>
  <c r="S1221" i="2" s="1"/>
  <c r="S1222" i="2" a="1"/>
  <c r="S1222" i="2" s="1"/>
  <c r="S1223" i="2" a="1"/>
  <c r="S1223" i="2"/>
  <c r="S1224" i="2" a="1"/>
  <c r="S1224" i="2" s="1"/>
  <c r="S1225" i="2" a="1"/>
  <c r="S1225" i="2" s="1"/>
  <c r="S1226" i="2" a="1"/>
  <c r="S1226" i="2" s="1"/>
  <c r="S1227" i="2" a="1"/>
  <c r="S1227" i="2" s="1"/>
  <c r="S1228" i="2" a="1"/>
  <c r="S1228" i="2" s="1"/>
  <c r="S1229" i="2" a="1"/>
  <c r="S1229" i="2" s="1"/>
  <c r="S1230" i="2" a="1"/>
  <c r="S1230" i="2" s="1"/>
  <c r="S1231" i="2" a="1"/>
  <c r="S1231" i="2" s="1"/>
  <c r="S1232" i="2" a="1"/>
  <c r="S1232" i="2" s="1"/>
  <c r="S1233" i="2" a="1"/>
  <c r="S1233" i="2" s="1"/>
  <c r="S1234" i="2" a="1"/>
  <c r="S1234" i="2" s="1"/>
  <c r="S1235" i="2" a="1"/>
  <c r="S1235" i="2" s="1"/>
  <c r="S1236" i="2" a="1"/>
  <c r="S1236" i="2" s="1"/>
  <c r="S1237" i="2" a="1"/>
  <c r="S1237" i="2" s="1"/>
  <c r="S1238" i="2" a="1"/>
  <c r="S1238" i="2" s="1"/>
  <c r="S1239" i="2" a="1"/>
  <c r="S1239" i="2" s="1"/>
  <c r="S1240" i="2" a="1"/>
  <c r="S1240" i="2" s="1"/>
  <c r="S1241" i="2" a="1"/>
  <c r="S1241" i="2" s="1"/>
  <c r="S1242" i="2" a="1"/>
  <c r="S1242" i="2" s="1"/>
  <c r="S1243" i="2" a="1"/>
  <c r="S1243" i="2" s="1"/>
  <c r="S1244" i="2" a="1"/>
  <c r="S1244" i="2" s="1"/>
  <c r="S1245" i="2" a="1"/>
  <c r="S1245" i="2" s="1"/>
  <c r="S1246" i="2" a="1"/>
  <c r="S1246" i="2" s="1"/>
  <c r="S1247" i="2" a="1"/>
  <c r="S1247" i="2" s="1"/>
  <c r="S1248" i="2" a="1"/>
  <c r="S1248" i="2" s="1"/>
  <c r="S1249" i="2" a="1"/>
  <c r="S1249" i="2" s="1"/>
  <c r="S1250" i="2" a="1"/>
  <c r="S1250" i="2" s="1"/>
  <c r="S1251" i="2" a="1"/>
  <c r="S1251" i="2" s="1"/>
  <c r="S1252" i="2" a="1"/>
  <c r="S1252" i="2" s="1"/>
  <c r="S1253" i="2" a="1"/>
  <c r="S1253" i="2" s="1"/>
  <c r="S1254" i="2" a="1"/>
  <c r="S1254" i="2" s="1"/>
  <c r="S1255" i="2" a="1"/>
  <c r="S1255" i="2" s="1"/>
  <c r="S1256" i="2" a="1"/>
  <c r="S1256" i="2" s="1"/>
  <c r="S1257" i="2" a="1"/>
  <c r="S1257" i="2" s="1"/>
  <c r="S1258" i="2" a="1"/>
  <c r="S1258" i="2" s="1"/>
  <c r="S1259" i="2" a="1"/>
  <c r="S1259" i="2" s="1"/>
  <c r="S1260" i="2" a="1"/>
  <c r="S1260" i="2" s="1"/>
  <c r="S1261" i="2" a="1"/>
  <c r="S1261" i="2" s="1"/>
  <c r="S1262" i="2" a="1"/>
  <c r="S1262" i="2" s="1"/>
  <c r="S1263" i="2" a="1"/>
  <c r="S1263" i="2" s="1"/>
  <c r="S1264" i="2" a="1"/>
  <c r="S1264" i="2" s="1"/>
  <c r="S1265" i="2" a="1"/>
  <c r="S1265" i="2" s="1"/>
  <c r="S1266" i="2" a="1"/>
  <c r="S1266" i="2" s="1"/>
  <c r="S1267" i="2" a="1"/>
  <c r="S1267" i="2"/>
  <c r="S1268" i="2" a="1"/>
  <c r="S1268" i="2" s="1"/>
  <c r="S1269" i="2" a="1"/>
  <c r="S1269" i="2" s="1"/>
  <c r="S1270" i="2" a="1"/>
  <c r="S1270" i="2" s="1"/>
  <c r="S1271" i="2" a="1"/>
  <c r="S1271" i="2" s="1"/>
  <c r="S1272" i="2" a="1"/>
  <c r="S1272" i="2" s="1"/>
  <c r="S1273" i="2" a="1"/>
  <c r="S1273" i="2" s="1"/>
  <c r="S1274" i="2" a="1"/>
  <c r="S1274" i="2" s="1"/>
  <c r="S1275" i="2" a="1"/>
  <c r="S1275" i="2" s="1"/>
  <c r="S1276" i="2" a="1"/>
  <c r="S1276" i="2" s="1"/>
  <c r="S1277" i="2" a="1"/>
  <c r="S1277" i="2" s="1"/>
  <c r="S1278" i="2" a="1"/>
  <c r="S1278" i="2" s="1"/>
  <c r="S1279" i="2" a="1"/>
  <c r="S1279" i="2" s="1"/>
  <c r="S1280" i="2" a="1"/>
  <c r="S1280" i="2" s="1"/>
  <c r="S1281" i="2" a="1"/>
  <c r="S1281" i="2" s="1"/>
  <c r="S1282" i="2" a="1"/>
  <c r="S1282" i="2" s="1"/>
  <c r="S1283" i="2" a="1"/>
  <c r="S1283" i="2" s="1"/>
  <c r="S1284" i="2" a="1"/>
  <c r="S1284" i="2" s="1"/>
  <c r="S1285" i="2" a="1"/>
  <c r="S1285" i="2" s="1"/>
  <c r="S1286" i="2" a="1"/>
  <c r="S1286" i="2" s="1"/>
  <c r="S1287" i="2" a="1"/>
  <c r="S1287" i="2" s="1"/>
  <c r="S1288" i="2" a="1"/>
  <c r="S1288" i="2" s="1"/>
  <c r="S1289" i="2" a="1"/>
  <c r="S1289" i="2" s="1"/>
  <c r="S1290" i="2" a="1"/>
  <c r="S1290" i="2" s="1"/>
  <c r="S1291" i="2" a="1"/>
  <c r="S1291" i="2" s="1"/>
  <c r="S1292" i="2" a="1"/>
  <c r="S1292" i="2" s="1"/>
  <c r="S1293" i="2" a="1"/>
  <c r="S1293" i="2" s="1"/>
  <c r="S1294" i="2" a="1"/>
  <c r="S1294" i="2" s="1"/>
  <c r="S1295" i="2" a="1"/>
  <c r="S1295" i="2" s="1"/>
  <c r="S1296" i="2" a="1"/>
  <c r="S1296" i="2" s="1"/>
  <c r="S1297" i="2" a="1"/>
  <c r="S1297" i="2" s="1"/>
  <c r="S1298" i="2" a="1"/>
  <c r="S1298" i="2" s="1"/>
  <c r="S1299" i="2" a="1"/>
  <c r="S1299" i="2" s="1"/>
  <c r="S1300" i="2" a="1"/>
  <c r="S1300" i="2" s="1"/>
  <c r="S1301" i="2" a="1"/>
  <c r="S1301" i="2" s="1"/>
  <c r="S1302" i="2" a="1"/>
  <c r="S1302" i="2" s="1"/>
  <c r="S1303" i="2" a="1"/>
  <c r="S1303" i="2" s="1"/>
  <c r="S1304" i="2" a="1"/>
  <c r="S1304" i="2" s="1"/>
  <c r="S1305" i="2" a="1"/>
  <c r="S1305" i="2" s="1"/>
  <c r="S1306" i="2" a="1"/>
  <c r="S1306" i="2" s="1"/>
  <c r="S1307" i="2" a="1"/>
  <c r="S1307" i="2" s="1"/>
  <c r="S1308" i="2" a="1"/>
  <c r="S1308" i="2" s="1"/>
  <c r="S1309" i="2" a="1"/>
  <c r="S1309" i="2" s="1"/>
  <c r="S1310" i="2" a="1"/>
  <c r="S1310" i="2" s="1"/>
  <c r="S1311" i="2" a="1"/>
  <c r="S1311" i="2" s="1"/>
  <c r="S1312" i="2" a="1"/>
  <c r="S1312" i="2" s="1"/>
  <c r="S1313" i="2" a="1"/>
  <c r="S1313" i="2" s="1"/>
  <c r="S1314" i="2" a="1"/>
  <c r="S1314" i="2" s="1"/>
  <c r="S1315" i="2" a="1"/>
  <c r="S1315" i="2" s="1"/>
  <c r="S1316" i="2" a="1"/>
  <c r="S1316" i="2" s="1"/>
  <c r="S1317" i="2" a="1"/>
  <c r="S1317" i="2" s="1"/>
  <c r="S1318" i="2" a="1"/>
  <c r="S1318" i="2" s="1"/>
  <c r="S1319" i="2" a="1"/>
  <c r="S1319" i="2" s="1"/>
  <c r="S1320" i="2" a="1"/>
  <c r="S1320" i="2" s="1"/>
  <c r="S1321" i="2" a="1"/>
  <c r="S1321" i="2" s="1"/>
  <c r="S1322" i="2" a="1"/>
  <c r="S1322" i="2" s="1"/>
  <c r="S1323" i="2" a="1"/>
  <c r="S1323" i="2" s="1"/>
  <c r="S1324" i="2" a="1"/>
  <c r="S1324" i="2" s="1"/>
  <c r="S1325" i="2" a="1"/>
  <c r="S1325" i="2" s="1"/>
  <c r="S1326" i="2" a="1"/>
  <c r="S1326" i="2" s="1"/>
  <c r="S1327" i="2" a="1"/>
  <c r="S1327" i="2" s="1"/>
  <c r="S1328" i="2" a="1"/>
  <c r="S1328" i="2" s="1"/>
  <c r="S1329" i="2" a="1"/>
  <c r="S1329" i="2" s="1"/>
  <c r="S1330" i="2" a="1"/>
  <c r="S1330" i="2" s="1"/>
  <c r="S1331" i="2" a="1"/>
  <c r="S1331" i="2" s="1"/>
  <c r="S1332" i="2" a="1"/>
  <c r="S1332" i="2" s="1"/>
  <c r="S1333" i="2" a="1"/>
  <c r="S1333" i="2" s="1"/>
  <c r="S1334" i="2" a="1"/>
  <c r="S1334" i="2" s="1"/>
  <c r="S1335" i="2" a="1"/>
  <c r="S1335" i="2" s="1"/>
  <c r="S1336" i="2" a="1"/>
  <c r="S1336" i="2" s="1"/>
  <c r="S1337" i="2" a="1"/>
  <c r="S1337" i="2" s="1"/>
  <c r="S1338" i="2" a="1"/>
  <c r="S1338" i="2" s="1"/>
  <c r="S1339" i="2" a="1"/>
  <c r="S1339" i="2" s="1"/>
  <c r="S1340" i="2" a="1"/>
  <c r="S1340" i="2" s="1"/>
  <c r="S1341" i="2" a="1"/>
  <c r="S1341" i="2" s="1"/>
  <c r="S1342" i="2" a="1"/>
  <c r="S1342" i="2" s="1"/>
  <c r="S1343" i="2" a="1"/>
  <c r="S1343" i="2" s="1"/>
  <c r="S1344" i="2" a="1"/>
  <c r="S1344" i="2" s="1"/>
  <c r="S1345" i="2" a="1"/>
  <c r="S1345" i="2" s="1"/>
  <c r="S1346" i="2" a="1"/>
  <c r="S1346" i="2" s="1"/>
  <c r="S1347" i="2" a="1"/>
  <c r="S1347" i="2" s="1"/>
  <c r="S1348" i="2" a="1"/>
  <c r="S1348" i="2" s="1"/>
  <c r="S1349" i="2" a="1"/>
  <c r="S1349" i="2" s="1"/>
  <c r="S1350" i="2" a="1"/>
  <c r="S1350" i="2" s="1"/>
  <c r="S1351" i="2" a="1"/>
  <c r="S1351" i="2" s="1"/>
  <c r="S1352" i="2" a="1"/>
  <c r="S1352" i="2" s="1"/>
  <c r="S1353" i="2" a="1"/>
  <c r="S1353" i="2" s="1"/>
  <c r="S1354" i="2" a="1"/>
  <c r="S1354" i="2" s="1"/>
  <c r="S1355" i="2" a="1"/>
  <c r="S1355" i="2" s="1"/>
  <c r="S1356" i="2" a="1"/>
  <c r="S1356" i="2" s="1"/>
  <c r="S1357" i="2" a="1"/>
  <c r="S1357" i="2" s="1"/>
  <c r="S1358" i="2" a="1"/>
  <c r="S1358" i="2" s="1"/>
  <c r="S1359" i="2" a="1"/>
  <c r="S1359" i="2" s="1"/>
  <c r="S1360" i="2" a="1"/>
  <c r="S1360" i="2" s="1"/>
  <c r="S1361" i="2" a="1"/>
  <c r="S1361" i="2" s="1"/>
  <c r="S1362" i="2" a="1"/>
  <c r="S1362" i="2" s="1"/>
  <c r="S1363" i="2" a="1"/>
  <c r="S1363" i="2" s="1"/>
  <c r="S1364" i="2" a="1"/>
  <c r="S1364" i="2" s="1"/>
  <c r="S1365" i="2" a="1"/>
  <c r="S1365" i="2" s="1"/>
  <c r="S1366" i="2" a="1"/>
  <c r="S1366" i="2" s="1"/>
  <c r="S1367" i="2" a="1"/>
  <c r="S1367" i="2" s="1"/>
  <c r="S1368" i="2" a="1"/>
  <c r="S1368" i="2" s="1"/>
  <c r="S1369" i="2" a="1"/>
  <c r="S1369" i="2" s="1"/>
  <c r="S1370" i="2" a="1"/>
  <c r="S1370" i="2" s="1"/>
  <c r="S1371" i="2" a="1"/>
  <c r="S1371" i="2" s="1"/>
  <c r="S1372" i="2" a="1"/>
  <c r="S1372" i="2" s="1"/>
  <c r="S1373" i="2" a="1"/>
  <c r="S1373" i="2" s="1"/>
  <c r="S1374" i="2" a="1"/>
  <c r="S1374" i="2" s="1"/>
  <c r="S1375" i="2" a="1"/>
  <c r="S1375" i="2" s="1"/>
  <c r="S1376" i="2" a="1"/>
  <c r="S1376" i="2" s="1"/>
  <c r="S1377" i="2" a="1"/>
  <c r="S1377" i="2" s="1"/>
  <c r="S1378" i="2" a="1"/>
  <c r="S1378" i="2" s="1"/>
  <c r="S1379" i="2" a="1"/>
  <c r="S1379" i="2" s="1"/>
  <c r="S1380" i="2" a="1"/>
  <c r="S1380" i="2" s="1"/>
  <c r="S1381" i="2" a="1"/>
  <c r="S1381" i="2" s="1"/>
  <c r="S1382" i="2" a="1"/>
  <c r="S1382" i="2" s="1"/>
  <c r="S1383" i="2" a="1"/>
  <c r="S1383" i="2" s="1"/>
  <c r="S1384" i="2" a="1"/>
  <c r="S1384" i="2" s="1"/>
  <c r="S1385" i="2" a="1"/>
  <c r="S1385" i="2" s="1"/>
  <c r="S1386" i="2" a="1"/>
  <c r="S1386" i="2" s="1"/>
  <c r="S1387" i="2" a="1"/>
  <c r="S1387" i="2" s="1"/>
  <c r="S1388" i="2" a="1"/>
  <c r="S1388" i="2" s="1"/>
  <c r="S1389" i="2" a="1"/>
  <c r="S1389" i="2" s="1"/>
  <c r="S1390" i="2" a="1"/>
  <c r="S1390" i="2" s="1"/>
  <c r="S1391" i="2" a="1"/>
  <c r="S1391" i="2"/>
  <c r="S1392" i="2" a="1"/>
  <c r="S1392" i="2" s="1"/>
  <c r="S1393" i="2" a="1"/>
  <c r="S1393" i="2" s="1"/>
  <c r="S1394" i="2" a="1"/>
  <c r="S1394" i="2" s="1"/>
  <c r="S1395" i="2" a="1"/>
  <c r="S1395" i="2" s="1"/>
  <c r="S1396" i="2" a="1"/>
  <c r="S1396" i="2" s="1"/>
  <c r="S1397" i="2" a="1"/>
  <c r="S1397" i="2" s="1"/>
  <c r="S1398" i="2" a="1"/>
  <c r="S1398" i="2" s="1"/>
  <c r="S1399" i="2" a="1"/>
  <c r="S1399" i="2" s="1"/>
  <c r="S1400" i="2" a="1"/>
  <c r="S1400" i="2" s="1"/>
  <c r="S1401" i="2" a="1"/>
  <c r="S1401" i="2" s="1"/>
  <c r="S1402" i="2" a="1"/>
  <c r="S1402" i="2" s="1"/>
  <c r="S1403" i="2" a="1"/>
  <c r="S1403" i="2" s="1"/>
  <c r="S1404" i="2" a="1"/>
  <c r="S1404" i="2" s="1"/>
  <c r="S1405" i="2" a="1"/>
  <c r="S1405" i="2" s="1"/>
  <c r="S1406" i="2" a="1"/>
  <c r="S1406" i="2" s="1"/>
  <c r="S1407" i="2" a="1"/>
  <c r="S1407" i="2" s="1"/>
  <c r="S1408" i="2" a="1"/>
  <c r="S1408" i="2" s="1"/>
  <c r="S1409" i="2" a="1"/>
  <c r="S1409" i="2" s="1"/>
  <c r="S1410" i="2" a="1"/>
  <c r="S1410" i="2" s="1"/>
  <c r="S1411" i="2" a="1"/>
  <c r="S1411" i="2" s="1"/>
  <c r="S1412" i="2" a="1"/>
  <c r="S1412" i="2" s="1"/>
  <c r="S1413" i="2" a="1"/>
  <c r="S1413" i="2" s="1"/>
  <c r="S1414" i="2" a="1"/>
  <c r="S1414" i="2" s="1"/>
  <c r="S1415" i="2" a="1"/>
  <c r="S1415" i="2" s="1"/>
  <c r="S1416" i="2" a="1"/>
  <c r="S1416" i="2" s="1"/>
  <c r="S1417" i="2" a="1"/>
  <c r="S1417" i="2" s="1"/>
  <c r="S1418" i="2" a="1"/>
  <c r="S1418" i="2" s="1"/>
  <c r="S1419" i="2" a="1"/>
  <c r="S1419" i="2" s="1"/>
  <c r="S1420" i="2" a="1"/>
  <c r="S1420" i="2" s="1"/>
  <c r="S1421" i="2" a="1"/>
  <c r="S1421" i="2" s="1"/>
  <c r="S1422" i="2" a="1"/>
  <c r="S1422" i="2" s="1"/>
  <c r="S1423" i="2" a="1"/>
  <c r="S1423" i="2"/>
  <c r="S1424" i="2" a="1"/>
  <c r="S1424" i="2" s="1"/>
  <c r="S1425" i="2" a="1"/>
  <c r="S1425" i="2" s="1"/>
  <c r="S1426" i="2" a="1"/>
  <c r="S1426" i="2" s="1"/>
  <c r="S1427" i="2" a="1"/>
  <c r="S1427" i="2" s="1"/>
  <c r="S1428" i="2" a="1"/>
  <c r="S1428" i="2" s="1"/>
  <c r="S1429" i="2" a="1"/>
  <c r="S1429" i="2" s="1"/>
  <c r="S1430" i="2" a="1"/>
  <c r="S1430" i="2" s="1"/>
  <c r="S1431" i="2" a="1"/>
  <c r="S1431" i="2" s="1"/>
  <c r="S1432" i="2" a="1"/>
  <c r="S1432" i="2" s="1"/>
  <c r="S1433" i="2" a="1"/>
  <c r="S1433" i="2" s="1"/>
  <c r="S1434" i="2" a="1"/>
  <c r="S1434" i="2" s="1"/>
  <c r="S1435" i="2" a="1"/>
  <c r="S1435" i="2" s="1"/>
  <c r="S1436" i="2" a="1"/>
  <c r="S1436" i="2" s="1"/>
  <c r="S1437" i="2" a="1"/>
  <c r="S1437" i="2" s="1"/>
  <c r="S1438" i="2" a="1"/>
  <c r="S1438" i="2" s="1"/>
  <c r="S1439" i="2" a="1"/>
  <c r="S1439" i="2" s="1"/>
  <c r="S1440" i="2" a="1"/>
  <c r="S1440" i="2" s="1"/>
  <c r="S1441" i="2" a="1"/>
  <c r="S1441" i="2" s="1"/>
  <c r="S1442" i="2" a="1"/>
  <c r="S1442" i="2" s="1"/>
  <c r="S1443" i="2" a="1"/>
  <c r="S1443" i="2" s="1"/>
  <c r="S1444" i="2" a="1"/>
  <c r="S1444" i="2" s="1"/>
  <c r="S1445" i="2" a="1"/>
  <c r="S1445" i="2" s="1"/>
  <c r="S1446" i="2" a="1"/>
  <c r="S1446" i="2" s="1"/>
  <c r="S1447" i="2" a="1"/>
  <c r="S1447" i="2" s="1"/>
  <c r="S1448" i="2" a="1"/>
  <c r="S1448" i="2" s="1"/>
  <c r="S1449" i="2" a="1"/>
  <c r="S1449" i="2" s="1"/>
  <c r="S1450" i="2" a="1"/>
  <c r="S1450" i="2" s="1"/>
  <c r="S1451" i="2" a="1"/>
  <c r="S1451" i="2" s="1"/>
  <c r="S1452" i="2" a="1"/>
  <c r="S1452" i="2" s="1"/>
  <c r="S1453" i="2" a="1"/>
  <c r="S1453" i="2" s="1"/>
  <c r="S1454" i="2" a="1"/>
  <c r="S1454" i="2" s="1"/>
  <c r="S1455" i="2" a="1"/>
  <c r="S1455" i="2" s="1"/>
  <c r="S1456" i="2" a="1"/>
  <c r="S1456" i="2" s="1"/>
  <c r="S1457" i="2" a="1"/>
  <c r="S1457" i="2" s="1"/>
  <c r="S1458" i="2" a="1"/>
  <c r="S1458" i="2" s="1"/>
  <c r="S1459" i="2" a="1"/>
  <c r="S1459" i="2" s="1"/>
  <c r="S1460" i="2" a="1"/>
  <c r="S1460" i="2" s="1"/>
  <c r="S1461" i="2" a="1"/>
  <c r="S1461" i="2" s="1"/>
  <c r="S1462" i="2" a="1"/>
  <c r="S1462" i="2" s="1"/>
  <c r="S1463" i="2" a="1"/>
  <c r="S1463" i="2" s="1"/>
  <c r="S1464" i="2" a="1"/>
  <c r="S1464" i="2" s="1"/>
  <c r="S1465" i="2" a="1"/>
  <c r="S1465" i="2" s="1"/>
  <c r="S1466" i="2" a="1"/>
  <c r="S1466" i="2" s="1"/>
  <c r="S1467" i="2" a="1"/>
  <c r="S1467" i="2" s="1"/>
  <c r="S1468" i="2" a="1"/>
  <c r="S1468" i="2" s="1"/>
  <c r="S1469" i="2" a="1"/>
  <c r="S1469" i="2" s="1"/>
  <c r="S1470" i="2" a="1"/>
  <c r="S1470" i="2" s="1"/>
  <c r="S1471" i="2" a="1"/>
  <c r="S1471" i="2" s="1"/>
  <c r="S1472" i="2" a="1"/>
  <c r="S1472" i="2" s="1"/>
  <c r="S1473" i="2" a="1"/>
  <c r="S1473" i="2" s="1"/>
  <c r="S1474" i="2" a="1"/>
  <c r="S1474" i="2" s="1"/>
  <c r="S1475" i="2" a="1"/>
  <c r="S1475" i="2" s="1"/>
  <c r="S1476" i="2" a="1"/>
  <c r="S1476" i="2" s="1"/>
  <c r="S1477" i="2" a="1"/>
  <c r="S1477" i="2" s="1"/>
  <c r="S1478" i="2" a="1"/>
  <c r="S1478" i="2" s="1"/>
  <c r="S1479" i="2" a="1"/>
  <c r="S1479" i="2" s="1"/>
  <c r="S1480" i="2" a="1"/>
  <c r="S1480" i="2" s="1"/>
  <c r="S1481" i="2" a="1"/>
  <c r="S1481" i="2" s="1"/>
  <c r="S1482" i="2" a="1"/>
  <c r="S1482" i="2" s="1"/>
  <c r="S1483" i="2" a="1"/>
  <c r="S1483" i="2" s="1"/>
  <c r="S1484" i="2" a="1"/>
  <c r="S1484" i="2" s="1"/>
  <c r="S1485" i="2" a="1"/>
  <c r="S1485" i="2" s="1"/>
  <c r="S1486" i="2" a="1"/>
  <c r="S1486" i="2" s="1"/>
  <c r="S1487" i="2" a="1"/>
  <c r="S1487" i="2" s="1"/>
  <c r="S1488" i="2" a="1"/>
  <c r="S1488" i="2" s="1"/>
  <c r="S1489" i="2" a="1"/>
  <c r="S1489" i="2" s="1"/>
  <c r="S1490" i="2" a="1"/>
  <c r="S1490" i="2" s="1"/>
  <c r="S1491" i="2" a="1"/>
  <c r="S1491" i="2" s="1"/>
  <c r="S1492" i="2" a="1"/>
  <c r="S1492" i="2" s="1"/>
  <c r="S1493" i="2" a="1"/>
  <c r="S1493" i="2" s="1"/>
  <c r="S1494" i="2" a="1"/>
  <c r="S1494" i="2" s="1"/>
  <c r="S1495" i="2" a="1"/>
  <c r="S1495" i="2" s="1"/>
  <c r="S1496" i="2" a="1"/>
  <c r="S1496" i="2" s="1"/>
  <c r="S1497" i="2" a="1"/>
  <c r="S1497" i="2" s="1"/>
  <c r="S1498" i="2" a="1"/>
  <c r="S1498" i="2" s="1"/>
  <c r="S1499" i="2" a="1"/>
  <c r="S1499" i="2" s="1"/>
  <c r="S1500" i="2" a="1"/>
  <c r="S1500" i="2" s="1"/>
  <c r="S1501" i="2" a="1"/>
  <c r="S1501" i="2" s="1"/>
  <c r="S1502" i="2" a="1"/>
  <c r="S1502" i="2" s="1"/>
  <c r="S1503" i="2" a="1"/>
  <c r="S1503" i="2" s="1"/>
  <c r="S1504" i="2" a="1"/>
  <c r="S1504" i="2" s="1"/>
  <c r="S1505" i="2" a="1"/>
  <c r="S1505" i="2" s="1"/>
  <c r="S1506" i="2" a="1"/>
  <c r="S1506" i="2" s="1"/>
  <c r="S1507" i="2" a="1"/>
  <c r="S1507" i="2" s="1"/>
  <c r="S1508" i="2" a="1"/>
  <c r="S1508" i="2" s="1"/>
  <c r="S1509" i="2" a="1"/>
  <c r="S1509" i="2" s="1"/>
  <c r="S1510" i="2" a="1"/>
  <c r="S1510" i="2" s="1"/>
  <c r="S1511" i="2" a="1"/>
  <c r="S1511" i="2" s="1"/>
  <c r="S1512" i="2" a="1"/>
  <c r="S1512" i="2" s="1"/>
  <c r="S1513" i="2" a="1"/>
  <c r="S1513" i="2" s="1"/>
  <c r="S1514" i="2" a="1"/>
  <c r="S1514" i="2" s="1"/>
  <c r="S1515" i="2" a="1"/>
  <c r="S1515" i="2" s="1"/>
  <c r="S1516" i="2" a="1"/>
  <c r="S1516" i="2" s="1"/>
  <c r="S1517" i="2" a="1"/>
  <c r="S1517" i="2" s="1"/>
  <c r="S1518" i="2" a="1"/>
  <c r="S1518" i="2" s="1"/>
  <c r="S1519" i="2" a="1"/>
  <c r="S1519" i="2" s="1"/>
  <c r="S1520" i="2" a="1"/>
  <c r="S1520" i="2" s="1"/>
  <c r="S1521" i="2" a="1"/>
  <c r="S1521" i="2" s="1"/>
  <c r="S1522" i="2" a="1"/>
  <c r="S1522" i="2" s="1"/>
  <c r="S1523" i="2" a="1"/>
  <c r="S1523" i="2" s="1"/>
  <c r="S1524" i="2" a="1"/>
  <c r="S1524" i="2" s="1"/>
  <c r="S1525" i="2" a="1"/>
  <c r="S1525" i="2" s="1"/>
  <c r="S1526" i="2" a="1"/>
  <c r="S1526" i="2" s="1"/>
  <c r="S1527" i="2" a="1"/>
  <c r="S1527" i="2" s="1"/>
  <c r="S1528" i="2" a="1"/>
  <c r="S1528" i="2" s="1"/>
  <c r="S1529" i="2" a="1"/>
  <c r="S1529" i="2" s="1"/>
  <c r="S1530" i="2" a="1"/>
  <c r="S1530" i="2" s="1"/>
  <c r="S1531" i="2" a="1"/>
  <c r="S1531" i="2" s="1"/>
  <c r="S1532" i="2" a="1"/>
  <c r="S1532" i="2" s="1"/>
  <c r="S1533" i="2" a="1"/>
  <c r="S1533" i="2" s="1"/>
  <c r="S1534" i="2" a="1"/>
  <c r="S1534" i="2" s="1"/>
  <c r="S1535" i="2" a="1"/>
  <c r="S1535" i="2" s="1"/>
  <c r="S1536" i="2" a="1"/>
  <c r="S1536" i="2" s="1"/>
  <c r="S1537" i="2" a="1"/>
  <c r="S1537" i="2" s="1"/>
  <c r="S1538" i="2" a="1"/>
  <c r="S1538" i="2" s="1"/>
  <c r="S1539" i="2" a="1"/>
  <c r="S1539" i="2" s="1"/>
  <c r="S1540" i="2" a="1"/>
  <c r="S1540" i="2" s="1"/>
  <c r="S1541" i="2" a="1"/>
  <c r="S1541" i="2" s="1"/>
  <c r="S1542" i="2" a="1"/>
  <c r="S1542" i="2" s="1"/>
  <c r="S1543" i="2" a="1"/>
  <c r="S1543" i="2" s="1"/>
  <c r="S1544" i="2" a="1"/>
  <c r="S1544" i="2" s="1"/>
  <c r="S1545" i="2" a="1"/>
  <c r="S1545" i="2"/>
  <c r="S1546" i="2" a="1"/>
  <c r="S1546" i="2" s="1"/>
  <c r="S1547" i="2" a="1"/>
  <c r="S1547" i="2" s="1"/>
  <c r="S1548" i="2" a="1"/>
  <c r="S1548" i="2" s="1"/>
  <c r="S1549" i="2" a="1"/>
  <c r="S1549" i="2" s="1"/>
  <c r="S1550" i="2" a="1"/>
  <c r="S1550" i="2" s="1"/>
  <c r="S1551" i="2" a="1"/>
  <c r="S1551" i="2" s="1"/>
  <c r="S1552" i="2" a="1"/>
  <c r="S1552" i="2" s="1"/>
  <c r="S1553" i="2" a="1"/>
  <c r="S1553" i="2" s="1"/>
  <c r="S1554" i="2" a="1"/>
  <c r="S1554" i="2" s="1"/>
  <c r="S1555" i="2" a="1"/>
  <c r="S1555" i="2" s="1"/>
  <c r="S1556" i="2" a="1"/>
  <c r="S1556" i="2" s="1"/>
  <c r="S1557" i="2" a="1"/>
  <c r="S1557" i="2" s="1"/>
  <c r="S1558" i="2" a="1"/>
  <c r="S1558" i="2" s="1"/>
  <c r="S1559" i="2" a="1"/>
  <c r="S1559" i="2" s="1"/>
  <c r="S1560" i="2" a="1"/>
  <c r="S1560" i="2" s="1"/>
  <c r="S1561" i="2" a="1"/>
  <c r="S1561" i="2" s="1"/>
  <c r="S1562" i="2" a="1"/>
  <c r="S1562" i="2" s="1"/>
  <c r="S1563" i="2" a="1"/>
  <c r="S1563" i="2" s="1"/>
  <c r="S1564" i="2" a="1"/>
  <c r="S1564" i="2" s="1"/>
  <c r="S1565" i="2" a="1"/>
  <c r="S1565" i="2" s="1"/>
  <c r="S1566" i="2" a="1"/>
  <c r="S1566" i="2" s="1"/>
  <c r="S1567" i="2" a="1"/>
  <c r="S1567" i="2" s="1"/>
  <c r="S1568" i="2" a="1"/>
  <c r="S1568" i="2"/>
  <c r="S1569" i="2" a="1"/>
  <c r="S1569" i="2" s="1"/>
  <c r="S1570" i="2" a="1"/>
  <c r="S1570" i="2" s="1"/>
  <c r="S1571" i="2" a="1"/>
  <c r="S1571" i="2" s="1"/>
  <c r="S1572" i="2" a="1"/>
  <c r="S1572" i="2" s="1"/>
  <c r="S1573" i="2" a="1"/>
  <c r="S1573" i="2" s="1"/>
  <c r="S1574" i="2" a="1"/>
  <c r="S1574" i="2" s="1"/>
  <c r="S1575" i="2" a="1"/>
  <c r="S1575" i="2" s="1"/>
  <c r="S1576" i="2" a="1"/>
  <c r="S1576" i="2" s="1"/>
  <c r="S1577" i="2" a="1"/>
  <c r="S1577" i="2" s="1"/>
  <c r="S1578" i="2" a="1"/>
  <c r="S1578" i="2" s="1"/>
  <c r="S1579" i="2" a="1"/>
  <c r="S1579" i="2" s="1"/>
  <c r="S1580" i="2" a="1"/>
  <c r="S1580" i="2" s="1"/>
  <c r="S1581" i="2" a="1"/>
  <c r="S1581" i="2" s="1"/>
  <c r="S1582" i="2" a="1"/>
  <c r="S1582" i="2" s="1"/>
  <c r="S1583" i="2" a="1"/>
  <c r="S1583" i="2" s="1"/>
  <c r="S1584" i="2" a="1"/>
  <c r="S1584" i="2" s="1"/>
  <c r="S1585" i="2" a="1"/>
  <c r="S1585" i="2" s="1"/>
  <c r="S1586" i="2" a="1"/>
  <c r="S1586" i="2" s="1"/>
  <c r="S1587" i="2" a="1"/>
  <c r="S1587" i="2" s="1"/>
  <c r="S1588" i="2" a="1"/>
  <c r="S1588" i="2" s="1"/>
  <c r="S1589" i="2" a="1"/>
  <c r="S1589" i="2" s="1"/>
  <c r="S1590" i="2" a="1"/>
  <c r="S1590" i="2" s="1"/>
  <c r="S1591" i="2" a="1"/>
  <c r="S1591" i="2" s="1"/>
  <c r="S1592" i="2" a="1"/>
  <c r="S1592" i="2" s="1"/>
  <c r="S1593" i="2" a="1"/>
  <c r="S1593" i="2" s="1"/>
  <c r="S1594" i="2" a="1"/>
  <c r="S1594" i="2" s="1"/>
  <c r="S1595" i="2" a="1"/>
  <c r="S1595" i="2" s="1"/>
  <c r="S1596" i="2" a="1"/>
  <c r="S1596" i="2" s="1"/>
  <c r="S1597" i="2" a="1"/>
  <c r="S1597" i="2" s="1"/>
  <c r="S1598" i="2" a="1"/>
  <c r="S1598" i="2" s="1"/>
  <c r="S1599" i="2" a="1"/>
  <c r="S1599" i="2" s="1"/>
  <c r="S1600" i="2" a="1"/>
  <c r="S1600" i="2"/>
  <c r="S1601" i="2" a="1"/>
  <c r="S1601" i="2" s="1"/>
  <c r="S1602" i="2" a="1"/>
  <c r="S1602" i="2" s="1"/>
  <c r="S1603" i="2" a="1"/>
  <c r="S1603" i="2" s="1"/>
  <c r="S1604" i="2" a="1"/>
  <c r="S1604" i="2" s="1"/>
  <c r="S1605" i="2" a="1"/>
  <c r="S1605" i="2" s="1"/>
  <c r="S1606" i="2" a="1"/>
  <c r="S1606" i="2" s="1"/>
  <c r="S1607" i="2" a="1"/>
  <c r="S1607" i="2" s="1"/>
  <c r="S1608" i="2" a="1"/>
  <c r="S1608" i="2" s="1"/>
  <c r="S1609" i="2" a="1"/>
  <c r="S1609" i="2" s="1"/>
  <c r="S1610" i="2" a="1"/>
  <c r="S1610" i="2" s="1"/>
  <c r="S1611" i="2" a="1"/>
  <c r="S1611" i="2" s="1"/>
  <c r="S1612" i="2" a="1"/>
  <c r="S1612" i="2" s="1"/>
  <c r="S1613" i="2" a="1"/>
  <c r="S1613" i="2" s="1"/>
  <c r="S1614" i="2" a="1"/>
  <c r="S1614" i="2" s="1"/>
  <c r="S1615" i="2" a="1"/>
  <c r="S1615" i="2" s="1"/>
  <c r="S1616" i="2" a="1"/>
  <c r="S1616" i="2" s="1"/>
  <c r="S1617" i="2" a="1"/>
  <c r="S1617" i="2" s="1"/>
  <c r="S1618" i="2" a="1"/>
  <c r="S1618" i="2" s="1"/>
  <c r="S1619" i="2" a="1"/>
  <c r="S1619" i="2" s="1"/>
  <c r="S1620" i="2" a="1"/>
  <c r="S1620" i="2" s="1"/>
  <c r="S1621" i="2" a="1"/>
  <c r="S1621" i="2"/>
  <c r="S1622" i="2" a="1"/>
  <c r="S1622" i="2" s="1"/>
  <c r="S1623" i="2" a="1"/>
  <c r="S1623" i="2" s="1"/>
  <c r="S1624" i="2" a="1"/>
  <c r="S1624" i="2" s="1"/>
  <c r="S1625" i="2" a="1"/>
  <c r="S1625" i="2" s="1"/>
  <c r="S1626" i="2" a="1"/>
  <c r="S1626" i="2" s="1"/>
  <c r="S1627" i="2" a="1"/>
  <c r="S1627" i="2" s="1"/>
  <c r="S1628" i="2" a="1"/>
  <c r="S1628" i="2" s="1"/>
  <c r="S1629" i="2" a="1"/>
  <c r="S1629" i="2" s="1"/>
  <c r="S1630" i="2" a="1"/>
  <c r="S1630" i="2" s="1"/>
  <c r="S1631" i="2" a="1"/>
  <c r="S1631" i="2" s="1"/>
  <c r="S1632" i="2" a="1"/>
  <c r="S1632" i="2" s="1"/>
  <c r="S1633" i="2" a="1"/>
  <c r="S1633" i="2" s="1"/>
  <c r="S1634" i="2" a="1"/>
  <c r="S1634" i="2" s="1"/>
  <c r="S1635" i="2" a="1"/>
  <c r="S1635" i="2" s="1"/>
  <c r="S1636" i="2" a="1"/>
  <c r="S1636" i="2" s="1"/>
  <c r="S1637" i="2" a="1"/>
  <c r="S1637" i="2" s="1"/>
  <c r="S1638" i="2" a="1"/>
  <c r="S1638" i="2" s="1"/>
  <c r="S1639" i="2" a="1"/>
  <c r="S1639" i="2" s="1"/>
  <c r="S1640" i="2" a="1"/>
  <c r="S1640" i="2" s="1"/>
  <c r="S1641" i="2" a="1"/>
  <c r="S1641" i="2" s="1"/>
  <c r="S1642" i="2" a="1"/>
  <c r="S1642" i="2" s="1"/>
  <c r="S1643" i="2" a="1"/>
  <c r="S1643" i="2" s="1"/>
  <c r="S1644" i="2" a="1"/>
  <c r="S1644" i="2" s="1"/>
  <c r="S1645" i="2" a="1"/>
  <c r="S1645" i="2" s="1"/>
  <c r="S1646" i="2" a="1"/>
  <c r="S1646" i="2" s="1"/>
  <c r="S1647" i="2" a="1"/>
  <c r="S1647" i="2" s="1"/>
  <c r="S1648" i="2" a="1"/>
  <c r="S1648" i="2" s="1"/>
  <c r="S1649" i="2" a="1"/>
  <c r="S1649" i="2" s="1"/>
  <c r="S1650" i="2" a="1"/>
  <c r="S1650" i="2" s="1"/>
  <c r="S1651" i="2" a="1"/>
  <c r="S1651" i="2" s="1"/>
  <c r="S1652" i="2" a="1"/>
  <c r="S1652" i="2" s="1"/>
  <c r="S1653" i="2" a="1"/>
  <c r="S1653" i="2" s="1"/>
  <c r="S1654" i="2" a="1"/>
  <c r="S1654" i="2" s="1"/>
  <c r="S1655" i="2" a="1"/>
  <c r="S1655" i="2" s="1"/>
  <c r="S1656" i="2" a="1"/>
  <c r="S1656" i="2" s="1"/>
  <c r="S1657" i="2" a="1"/>
  <c r="S1657" i="2" s="1"/>
  <c r="S1658" i="2" a="1"/>
  <c r="S1658" i="2" s="1"/>
  <c r="S1659" i="2" a="1"/>
  <c r="S1659" i="2" s="1"/>
  <c r="S1660" i="2" a="1"/>
  <c r="S1660" i="2" s="1"/>
  <c r="S1661" i="2" a="1"/>
  <c r="S1661" i="2" s="1"/>
  <c r="S1662" i="2" a="1"/>
  <c r="S1662" i="2" s="1"/>
  <c r="S1663" i="2" a="1"/>
  <c r="S1663" i="2"/>
  <c r="S1664" i="2" a="1"/>
  <c r="S1664" i="2" s="1"/>
  <c r="S1665" i="2" a="1"/>
  <c r="S1665" i="2" s="1"/>
  <c r="S1666" i="2" a="1"/>
  <c r="S1666" i="2" s="1"/>
  <c r="S1667" i="2" a="1"/>
  <c r="S1667" i="2" s="1"/>
  <c r="S1668" i="2" a="1"/>
  <c r="S1668" i="2" s="1"/>
  <c r="S1669" i="2" a="1"/>
  <c r="S1669" i="2" s="1"/>
  <c r="S1670" i="2" a="1"/>
  <c r="S1670" i="2" s="1"/>
  <c r="S1671" i="2" a="1"/>
  <c r="S1671" i="2" s="1"/>
  <c r="S1672" i="2" a="1"/>
  <c r="S1672" i="2" s="1"/>
  <c r="S1673" i="2" a="1"/>
  <c r="S1673" i="2" s="1"/>
  <c r="S1674" i="2" a="1"/>
  <c r="S1674" i="2" s="1"/>
  <c r="S1675" i="2" a="1"/>
  <c r="S1675" i="2" s="1"/>
  <c r="S1676" i="2" a="1"/>
  <c r="S1676" i="2" s="1"/>
  <c r="S1677" i="2" a="1"/>
  <c r="S1677" i="2" s="1"/>
  <c r="S1678" i="2" a="1"/>
  <c r="S1678" i="2" s="1"/>
  <c r="S1679" i="2" a="1"/>
  <c r="S1679" i="2" s="1"/>
  <c r="S1680" i="2" a="1"/>
  <c r="S1680" i="2" s="1"/>
  <c r="S1681" i="2" a="1"/>
  <c r="S1681" i="2" s="1"/>
  <c r="S1682" i="2" a="1"/>
  <c r="S1682" i="2" s="1"/>
  <c r="S1683" i="2" a="1"/>
  <c r="S1683" i="2" s="1"/>
  <c r="S1684" i="2" a="1"/>
  <c r="S1684" i="2" s="1"/>
  <c r="S1685" i="2" a="1"/>
  <c r="S1685" i="2" s="1"/>
  <c r="S1686" i="2" a="1"/>
  <c r="S1686" i="2" s="1"/>
  <c r="S1687" i="2" a="1"/>
  <c r="S1687" i="2"/>
  <c r="S1688" i="2" a="1"/>
  <c r="S1688" i="2" s="1"/>
  <c r="S1689" i="2" a="1"/>
  <c r="S1689" i="2" s="1"/>
  <c r="S1690" i="2" a="1"/>
  <c r="S1690" i="2" s="1"/>
  <c r="S1691" i="2" a="1"/>
  <c r="S1691" i="2" s="1"/>
  <c r="S1692" i="2" a="1"/>
  <c r="S1692" i="2" s="1"/>
  <c r="S1693" i="2" a="1"/>
  <c r="S1693" i="2" s="1"/>
  <c r="S1694" i="2" a="1"/>
  <c r="S1694" i="2" s="1"/>
  <c r="S1695" i="2" a="1"/>
  <c r="S1695" i="2" s="1"/>
  <c r="S1696" i="2" a="1"/>
  <c r="S1696" i="2" s="1"/>
  <c r="S1697" i="2" a="1"/>
  <c r="S1697" i="2" s="1"/>
  <c r="S1698" i="2" a="1"/>
  <c r="S1698" i="2" s="1"/>
  <c r="S1699" i="2" a="1"/>
  <c r="S1699" i="2" s="1"/>
  <c r="S1700" i="2" a="1"/>
  <c r="S1700" i="2" s="1"/>
  <c r="S1701" i="2" a="1"/>
  <c r="S1701" i="2" s="1"/>
  <c r="S1702" i="2" a="1"/>
  <c r="S1702" i="2" s="1"/>
  <c r="S1703" i="2" a="1"/>
  <c r="S1703" i="2" s="1"/>
  <c r="S1704" i="2" a="1"/>
  <c r="S1704" i="2" s="1"/>
  <c r="S1705" i="2" a="1"/>
  <c r="S1705" i="2" s="1"/>
  <c r="S1706" i="2" a="1"/>
  <c r="S1706" i="2" s="1"/>
  <c r="S1707" i="2" a="1"/>
  <c r="S1707" i="2" s="1"/>
  <c r="S1708" i="2" a="1"/>
  <c r="S1708" i="2" s="1"/>
  <c r="S1709" i="2" a="1"/>
  <c r="S1709" i="2" s="1"/>
  <c r="S1710" i="2" a="1"/>
  <c r="S1710" i="2" s="1"/>
  <c r="S1711" i="2" a="1"/>
  <c r="S1711" i="2" s="1"/>
  <c r="S1712" i="2" a="1"/>
  <c r="S1712" i="2" s="1"/>
  <c r="S1713" i="2" a="1"/>
  <c r="S1713" i="2" s="1"/>
  <c r="S1714" i="2" a="1"/>
  <c r="S1714" i="2" s="1"/>
  <c r="S1715" i="2" a="1"/>
  <c r="S1715" i="2" s="1"/>
  <c r="S1716" i="2" a="1"/>
  <c r="S1716" i="2" s="1"/>
  <c r="S1717" i="2" a="1"/>
  <c r="S1717" i="2" s="1"/>
  <c r="S1718" i="2" a="1"/>
  <c r="S1718" i="2" s="1"/>
  <c r="S1719" i="2" a="1"/>
  <c r="S1719" i="2" s="1"/>
  <c r="S1720" i="2" a="1"/>
  <c r="S1720" i="2" s="1"/>
  <c r="S1721" i="2" a="1"/>
  <c r="S1721" i="2" s="1"/>
  <c r="S1722" i="2" a="1"/>
  <c r="S1722" i="2" s="1"/>
  <c r="S1723" i="2" a="1"/>
  <c r="S1723" i="2"/>
  <c r="S1724" i="2" a="1"/>
  <c r="S1724" i="2" s="1"/>
  <c r="S1725" i="2" a="1"/>
  <c r="S1725" i="2" s="1"/>
  <c r="S1726" i="2" a="1"/>
  <c r="S1726" i="2" s="1"/>
  <c r="S1727" i="2" a="1"/>
  <c r="S1727" i="2" s="1"/>
  <c r="S1728" i="2" a="1"/>
  <c r="S1728" i="2" s="1"/>
  <c r="S1729" i="2" a="1"/>
  <c r="S1729" i="2" s="1"/>
  <c r="S1730" i="2" a="1"/>
  <c r="S1730" i="2" s="1"/>
  <c r="S1731" i="2" a="1"/>
  <c r="S1731" i="2" s="1"/>
  <c r="S1732" i="2" a="1"/>
  <c r="S1732" i="2" s="1"/>
  <c r="S1733" i="2" a="1"/>
  <c r="S1733" i="2" s="1"/>
  <c r="S1734" i="2" a="1"/>
  <c r="S1734" i="2" s="1"/>
  <c r="S1735" i="2" a="1"/>
  <c r="S1735" i="2" s="1"/>
  <c r="S1736" i="2" a="1"/>
  <c r="S1736" i="2" s="1"/>
  <c r="S1737" i="2" a="1"/>
  <c r="S1737" i="2" s="1"/>
  <c r="S1738" i="2" a="1"/>
  <c r="S1738" i="2" s="1"/>
  <c r="S1739" i="2" a="1"/>
  <c r="S1739" i="2" s="1"/>
  <c r="S1740" i="2" a="1"/>
  <c r="S1740" i="2" s="1"/>
  <c r="S1741" i="2" a="1"/>
  <c r="S1741" i="2" s="1"/>
  <c r="S1742" i="2" a="1"/>
  <c r="S1742" i="2" s="1"/>
  <c r="S1743" i="2" a="1"/>
  <c r="S1743" i="2" s="1"/>
  <c r="S1744" i="2" a="1"/>
  <c r="S1744" i="2" s="1"/>
  <c r="S1745" i="2" a="1"/>
  <c r="S1745" i="2" s="1"/>
  <c r="S1746" i="2" a="1"/>
  <c r="S1746" i="2" s="1"/>
  <c r="S1747" i="2" a="1"/>
  <c r="S1747" i="2" s="1"/>
  <c r="S1748" i="2" a="1"/>
  <c r="S1748" i="2" s="1"/>
  <c r="S1749" i="2" a="1"/>
  <c r="S1749" i="2" s="1"/>
  <c r="S1750" i="2" a="1"/>
  <c r="S1750" i="2" s="1"/>
  <c r="S1751" i="2" a="1"/>
  <c r="S1751" i="2" s="1"/>
  <c r="S1752" i="2" a="1"/>
  <c r="S1752" i="2" s="1"/>
  <c r="S1753" i="2" a="1"/>
  <c r="S1753" i="2" s="1"/>
  <c r="S1754" i="2" a="1"/>
  <c r="S1754" i="2" s="1"/>
  <c r="S1755" i="2" a="1"/>
  <c r="S1755" i="2" s="1"/>
  <c r="S1756" i="2" a="1"/>
  <c r="S1756" i="2" s="1"/>
  <c r="S1757" i="2" a="1"/>
  <c r="S1757" i="2" s="1"/>
  <c r="S1758" i="2" a="1"/>
  <c r="S1758" i="2" s="1"/>
  <c r="S1759" i="2" a="1"/>
  <c r="S1759" i="2" s="1"/>
  <c r="S1760" i="2" a="1"/>
  <c r="S1760" i="2" s="1"/>
  <c r="S1761" i="2" a="1"/>
  <c r="S1761" i="2" s="1"/>
  <c r="S1762" i="2" a="1"/>
  <c r="S1762" i="2" s="1"/>
  <c r="S1763" i="2" a="1"/>
  <c r="S1763" i="2"/>
  <c r="S1764" i="2" a="1"/>
  <c r="S1764" i="2" s="1"/>
  <c r="S1765" i="2" a="1"/>
  <c r="S1765" i="2" s="1"/>
  <c r="S1766" i="2" a="1"/>
  <c r="S1766" i="2" s="1"/>
  <c r="S1767" i="2" a="1"/>
  <c r="S1767" i="2" s="1"/>
  <c r="S1768" i="2" a="1"/>
  <c r="S1768" i="2" s="1"/>
  <c r="S1769" i="2" a="1"/>
  <c r="S1769" i="2" s="1"/>
  <c r="S1770" i="2" a="1"/>
  <c r="S1770" i="2" s="1"/>
  <c r="S1771" i="2" a="1"/>
  <c r="S1771" i="2" s="1"/>
  <c r="S1772" i="2" a="1"/>
  <c r="S1772" i="2" s="1"/>
  <c r="S1773" i="2" a="1"/>
  <c r="S1773" i="2" s="1"/>
  <c r="S1774" i="2" a="1"/>
  <c r="S1774" i="2" s="1"/>
  <c r="S1775" i="2" a="1"/>
  <c r="S1775" i="2" s="1"/>
  <c r="S1776" i="2" a="1"/>
  <c r="S1776" i="2" s="1"/>
  <c r="S1777" i="2" a="1"/>
  <c r="S1777" i="2" s="1"/>
  <c r="S1778" i="2" a="1"/>
  <c r="S1778" i="2" s="1"/>
  <c r="S1779" i="2" a="1"/>
  <c r="S1779" i="2" s="1"/>
  <c r="S1780" i="2" a="1"/>
  <c r="S1780" i="2" s="1"/>
  <c r="S1781" i="2" a="1"/>
  <c r="S1781" i="2" s="1"/>
  <c r="S1782" i="2" a="1"/>
  <c r="S1782" i="2" s="1"/>
  <c r="S1783" i="2" a="1"/>
  <c r="S1783" i="2" s="1"/>
  <c r="S1784" i="2" a="1"/>
  <c r="S1784" i="2" s="1"/>
  <c r="S1785" i="2" a="1"/>
  <c r="S1785" i="2" s="1"/>
  <c r="S1786" i="2" a="1"/>
  <c r="S1786" i="2" s="1"/>
  <c r="S1787" i="2" a="1"/>
  <c r="S1787" i="2" s="1"/>
  <c r="S1788" i="2" a="1"/>
  <c r="S1788" i="2" s="1"/>
  <c r="S1789" i="2" a="1"/>
  <c r="S1789" i="2" s="1"/>
  <c r="S1790" i="2" a="1"/>
  <c r="S1790" i="2" s="1"/>
  <c r="S1791" i="2" a="1"/>
  <c r="S1791" i="2" s="1"/>
  <c r="S1792" i="2" a="1"/>
  <c r="S1792" i="2" s="1"/>
  <c r="S1793" i="2" a="1"/>
  <c r="S1793" i="2" s="1"/>
  <c r="S1794" i="2" a="1"/>
  <c r="S1794" i="2" s="1"/>
  <c r="S1795" i="2" a="1"/>
  <c r="S1795" i="2" s="1"/>
  <c r="S1796" i="2" a="1"/>
  <c r="S1796" i="2" s="1"/>
  <c r="S1797" i="2" a="1"/>
  <c r="S1797" i="2" s="1"/>
  <c r="S1798" i="2" a="1"/>
  <c r="S1798" i="2" s="1"/>
  <c r="S1799" i="2" a="1"/>
  <c r="S1799" i="2" s="1"/>
  <c r="S1800" i="2" a="1"/>
  <c r="S1800" i="2" s="1"/>
  <c r="S1801" i="2" a="1"/>
  <c r="S1801" i="2" s="1"/>
  <c r="S1802" i="2" a="1"/>
  <c r="S1802" i="2" s="1"/>
  <c r="S1803" i="2" a="1"/>
  <c r="S1803" i="2" s="1"/>
  <c r="S1804" i="2" a="1"/>
  <c r="S1804" i="2" s="1"/>
  <c r="S1805" i="2" a="1"/>
  <c r="S1805" i="2" s="1"/>
  <c r="S1806" i="2" a="1"/>
  <c r="S1806" i="2" s="1"/>
  <c r="S1807" i="2" a="1"/>
  <c r="S1807" i="2" s="1"/>
  <c r="S1808" i="2" a="1"/>
  <c r="S1808" i="2" s="1"/>
  <c r="S1809" i="2" a="1"/>
  <c r="S1809" i="2" s="1"/>
  <c r="S1810" i="2" a="1"/>
  <c r="S1810" i="2" s="1"/>
  <c r="S1811" i="2" a="1"/>
  <c r="S1811" i="2" s="1"/>
  <c r="S1812" i="2" a="1"/>
  <c r="S1812" i="2" s="1"/>
  <c r="S1813" i="2" a="1"/>
  <c r="S1813" i="2" s="1"/>
  <c r="S1814" i="2" a="1"/>
  <c r="S1814" i="2" s="1"/>
  <c r="S1815" i="2" a="1"/>
  <c r="S1815" i="2" s="1"/>
  <c r="S1816" i="2" a="1"/>
  <c r="S1816" i="2" s="1"/>
  <c r="S1817" i="2" a="1"/>
  <c r="S1817" i="2" s="1"/>
  <c r="S1818" i="2" a="1"/>
  <c r="S1818" i="2" s="1"/>
  <c r="S1819" i="2" a="1"/>
  <c r="S1819" i="2" s="1"/>
  <c r="S1820" i="2" a="1"/>
  <c r="S1820" i="2" s="1"/>
  <c r="S1821" i="2" a="1"/>
  <c r="S1821" i="2" s="1"/>
  <c r="S1822" i="2" a="1"/>
  <c r="S1822" i="2" s="1"/>
  <c r="S1823" i="2" a="1"/>
  <c r="S1823" i="2" s="1"/>
  <c r="S1824" i="2" a="1"/>
  <c r="S1824" i="2" s="1"/>
  <c r="S1825" i="2" a="1"/>
  <c r="S1825" i="2" s="1"/>
  <c r="S1826" i="2" a="1"/>
  <c r="S1826" i="2" s="1"/>
  <c r="S1827" i="2" a="1"/>
  <c r="S1827" i="2" s="1"/>
  <c r="S1828" i="2" a="1"/>
  <c r="S1828" i="2" s="1"/>
  <c r="S1829" i="2" a="1"/>
  <c r="S1829" i="2" s="1"/>
  <c r="S1830" i="2" a="1"/>
  <c r="S1830" i="2" s="1"/>
  <c r="S1831" i="2" a="1"/>
  <c r="S1831" i="2" s="1"/>
  <c r="S1832" i="2" a="1"/>
  <c r="S1832" i="2" s="1"/>
  <c r="S1833" i="2" a="1"/>
  <c r="S1833" i="2" s="1"/>
  <c r="S1834" i="2" a="1"/>
  <c r="S1834" i="2" s="1"/>
  <c r="S1835" i="2" a="1"/>
  <c r="S1835" i="2" s="1"/>
  <c r="S1836" i="2" a="1"/>
  <c r="S1836" i="2" s="1"/>
  <c r="S1837" i="2" a="1"/>
  <c r="S1837" i="2" s="1"/>
  <c r="S1838" i="2" a="1"/>
  <c r="S1838" i="2" s="1"/>
  <c r="S1839" i="2" a="1"/>
  <c r="S1839" i="2" s="1"/>
  <c r="S1840" i="2" a="1"/>
  <c r="S1840" i="2" s="1"/>
  <c r="S1841" i="2" a="1"/>
  <c r="S1841" i="2" s="1"/>
  <c r="S1842" i="2" a="1"/>
  <c r="S1842" i="2" s="1"/>
  <c r="S1843" i="2" a="1"/>
  <c r="S1843" i="2"/>
  <c r="S1844" i="2" a="1"/>
  <c r="S1844" i="2" s="1"/>
  <c r="S1845" i="2" a="1"/>
  <c r="S1845" i="2" s="1"/>
  <c r="S1846" i="2" a="1"/>
  <c r="S1846" i="2" s="1"/>
  <c r="S1847" i="2" a="1"/>
  <c r="S1847" i="2" s="1"/>
  <c r="S1848" i="2" a="1"/>
  <c r="S1848" i="2" s="1"/>
  <c r="S1849" i="2" a="1"/>
  <c r="S1849" i="2" s="1"/>
  <c r="S1850" i="2" a="1"/>
  <c r="S1850" i="2" s="1"/>
  <c r="S1851" i="2" a="1"/>
  <c r="S1851" i="2" s="1"/>
  <c r="S1852" i="2" a="1"/>
  <c r="S1852" i="2" s="1"/>
  <c r="S1853" i="2" a="1"/>
  <c r="S1853" i="2" s="1"/>
  <c r="S1854" i="2" a="1"/>
  <c r="S1854" i="2" s="1"/>
  <c r="S1855" i="2" a="1"/>
  <c r="S1855" i="2" s="1"/>
  <c r="S1856" i="2" a="1"/>
  <c r="S1856" i="2" s="1"/>
  <c r="S1857" i="2" a="1"/>
  <c r="S1857" i="2" s="1"/>
  <c r="S1858" i="2" a="1"/>
  <c r="S1858" i="2" s="1"/>
  <c r="S1859" i="2" a="1"/>
  <c r="S1859" i="2" s="1"/>
  <c r="S1860" i="2" a="1"/>
  <c r="S1860" i="2" s="1"/>
  <c r="S1861" i="2" a="1"/>
  <c r="S1861" i="2" s="1"/>
  <c r="S1862" i="2" a="1"/>
  <c r="S1862" i="2" s="1"/>
  <c r="S1863" i="2" a="1"/>
  <c r="S1863" i="2" s="1"/>
  <c r="S1864" i="2" a="1"/>
  <c r="S1864" i="2" s="1"/>
  <c r="S1865" i="2" a="1"/>
  <c r="S1865" i="2" s="1"/>
  <c r="S1866" i="2" a="1"/>
  <c r="S1866" i="2" s="1"/>
  <c r="S1867" i="2" a="1"/>
  <c r="S1867" i="2" s="1"/>
  <c r="S1868" i="2" a="1"/>
  <c r="S1868" i="2" s="1"/>
  <c r="S1869" i="2" a="1"/>
  <c r="S1869" i="2" s="1"/>
  <c r="S1870" i="2" a="1"/>
  <c r="S1870" i="2" s="1"/>
  <c r="S1871" i="2" a="1"/>
  <c r="S1871" i="2" s="1"/>
  <c r="S1872" i="2" a="1"/>
  <c r="S1872" i="2" s="1"/>
  <c r="S1873" i="2" a="1"/>
  <c r="S1873" i="2" s="1"/>
  <c r="S1874" i="2" a="1"/>
  <c r="S1874" i="2" s="1"/>
  <c r="S1875" i="2" a="1"/>
  <c r="S1875" i="2"/>
  <c r="S1876" i="2" a="1"/>
  <c r="S1876" i="2" s="1"/>
  <c r="S1877" i="2" a="1"/>
  <c r="S1877" i="2" s="1"/>
  <c r="S1878" i="2" a="1"/>
  <c r="S1878" i="2" s="1"/>
  <c r="S1879" i="2" a="1"/>
  <c r="S1879" i="2" s="1"/>
  <c r="S1880" i="2" a="1"/>
  <c r="S1880" i="2" s="1"/>
  <c r="S1881" i="2" a="1"/>
  <c r="S1881" i="2" s="1"/>
  <c r="S1882" i="2" a="1"/>
  <c r="S1882" i="2" s="1"/>
  <c r="S1883" i="2" a="1"/>
  <c r="S1883" i="2" s="1"/>
  <c r="S1884" i="2" a="1"/>
  <c r="S1884" i="2" s="1"/>
  <c r="S1885" i="2" a="1"/>
  <c r="S1885" i="2" s="1"/>
  <c r="S1886" i="2" a="1"/>
  <c r="S1886" i="2" s="1"/>
  <c r="S1887" i="2" a="1"/>
  <c r="S1887" i="2" s="1"/>
  <c r="S1888" i="2" a="1"/>
  <c r="S1888" i="2" s="1"/>
  <c r="S1889" i="2" a="1"/>
  <c r="S1889" i="2" s="1"/>
  <c r="S1890" i="2" a="1"/>
  <c r="S1890" i="2" s="1"/>
  <c r="S1891" i="2" a="1"/>
  <c r="S1891" i="2" s="1"/>
  <c r="S1892" i="2" a="1"/>
  <c r="S1892" i="2" s="1"/>
  <c r="S1893" i="2" a="1"/>
  <c r="S1893" i="2" s="1"/>
  <c r="S1894" i="2" a="1"/>
  <c r="S1894" i="2" s="1"/>
  <c r="S1895" i="2" a="1"/>
  <c r="S1895" i="2" s="1"/>
  <c r="S1896" i="2" a="1"/>
  <c r="S1896" i="2" s="1"/>
  <c r="S1897" i="2" a="1"/>
  <c r="S1897" i="2" s="1"/>
  <c r="S1898" i="2" a="1"/>
  <c r="S1898" i="2" s="1"/>
  <c r="S1899" i="2" a="1"/>
  <c r="S1899" i="2" s="1"/>
  <c r="S1900" i="2" a="1"/>
  <c r="S1900" i="2" s="1"/>
  <c r="S1901" i="2" a="1"/>
  <c r="S1901" i="2" s="1"/>
  <c r="S1902" i="2" a="1"/>
  <c r="S1902" i="2" s="1"/>
  <c r="S1903" i="2" a="1"/>
  <c r="S1903" i="2" s="1"/>
  <c r="S1904" i="2" a="1"/>
  <c r="S1904" i="2" s="1"/>
  <c r="S1905" i="2" a="1"/>
  <c r="S1905" i="2" s="1"/>
  <c r="S1906" i="2" a="1"/>
  <c r="S1906" i="2" s="1"/>
  <c r="S1907" i="2" a="1"/>
  <c r="S1907" i="2" s="1"/>
  <c r="S1908" i="2" a="1"/>
  <c r="S1908" i="2" s="1"/>
  <c r="S1909" i="2" a="1"/>
  <c r="S1909" i="2" s="1"/>
  <c r="S1910" i="2" a="1"/>
  <c r="S1910" i="2" s="1"/>
  <c r="S1911" i="2" a="1"/>
  <c r="S1911" i="2" s="1"/>
  <c r="S1912" i="2" a="1"/>
  <c r="S1912" i="2" s="1"/>
  <c r="S1913" i="2" a="1"/>
  <c r="S1913" i="2" s="1"/>
  <c r="S1914" i="2" a="1"/>
  <c r="S1914" i="2" s="1"/>
  <c r="S1915" i="2" a="1"/>
  <c r="S1915" i="2" s="1"/>
  <c r="S1916" i="2" a="1"/>
  <c r="S1916" i="2" s="1"/>
  <c r="S1917" i="2" a="1"/>
  <c r="S1917" i="2" s="1"/>
  <c r="S1918" i="2" a="1"/>
  <c r="S1918" i="2" s="1"/>
  <c r="S1919" i="2" a="1"/>
  <c r="S1919" i="2" s="1"/>
  <c r="S1920" i="2" a="1"/>
  <c r="S1920" i="2" s="1"/>
  <c r="S1921" i="2" a="1"/>
  <c r="S1921" i="2" s="1"/>
  <c r="S1922" i="2" a="1"/>
  <c r="S1922" i="2" s="1"/>
  <c r="S1923" i="2" a="1"/>
  <c r="S1923" i="2" s="1"/>
  <c r="S1924" i="2" a="1"/>
  <c r="S1924" i="2" s="1"/>
  <c r="S1925" i="2" a="1"/>
  <c r="S1925" i="2" s="1"/>
  <c r="S1926" i="2" a="1"/>
  <c r="S1926" i="2" s="1"/>
  <c r="S1927" i="2" a="1"/>
  <c r="S1927" i="2" s="1"/>
  <c r="S1928" i="2" a="1"/>
  <c r="S1928" i="2" s="1"/>
  <c r="S1929" i="2" a="1"/>
  <c r="S1929" i="2" s="1"/>
  <c r="S1930" i="2" a="1"/>
  <c r="S1930" i="2" s="1"/>
  <c r="S1931" i="2" a="1"/>
  <c r="S1931" i="2" s="1"/>
  <c r="S1932" i="2" a="1"/>
  <c r="S1932" i="2" s="1"/>
  <c r="S1933" i="2" a="1"/>
  <c r="S1933" i="2" s="1"/>
  <c r="S1934" i="2" a="1"/>
  <c r="S1934" i="2" s="1"/>
  <c r="S1935" i="2" a="1"/>
  <c r="S1935" i="2" s="1"/>
  <c r="S1936" i="2" a="1"/>
  <c r="S1936" i="2" s="1"/>
  <c r="S1937" i="2" a="1"/>
  <c r="S1937" i="2" s="1"/>
  <c r="S1938" i="2" a="1"/>
  <c r="S1938" i="2" s="1"/>
  <c r="S1939" i="2" a="1"/>
  <c r="S1939" i="2" s="1"/>
  <c r="S1940" i="2" a="1"/>
  <c r="S1940" i="2" s="1"/>
  <c r="S1941" i="2" a="1"/>
  <c r="S1941" i="2" s="1"/>
  <c r="S1942" i="2" a="1"/>
  <c r="S1942" i="2" s="1"/>
  <c r="S1943" i="2" a="1"/>
  <c r="S1943" i="2" s="1"/>
  <c r="S1944" i="2" a="1"/>
  <c r="S1944" i="2" s="1"/>
  <c r="S1945" i="2" a="1"/>
  <c r="S1945" i="2" s="1"/>
  <c r="S1946" i="2" a="1"/>
  <c r="S1946" i="2" s="1"/>
  <c r="S1947" i="2" a="1"/>
  <c r="S1947" i="2" s="1"/>
  <c r="S1948" i="2" a="1"/>
  <c r="S1948" i="2" s="1"/>
  <c r="S1949" i="2" a="1"/>
  <c r="S1949" i="2" s="1"/>
  <c r="S1950" i="2" a="1"/>
  <c r="S1950" i="2" s="1"/>
  <c r="S1951" i="2" a="1"/>
  <c r="S1951" i="2" s="1"/>
  <c r="S1952" i="2" a="1"/>
  <c r="S1952" i="2" s="1"/>
  <c r="S1953" i="2" a="1"/>
  <c r="S1953" i="2" s="1"/>
  <c r="S1954" i="2" a="1"/>
  <c r="S1954" i="2" s="1"/>
  <c r="S1955" i="2" a="1"/>
  <c r="S1955" i="2" s="1"/>
  <c r="S1956" i="2" a="1"/>
  <c r="S1956" i="2" s="1"/>
  <c r="S1957" i="2" a="1"/>
  <c r="S1957" i="2" s="1"/>
  <c r="S1958" i="2" a="1"/>
  <c r="S1958" i="2" s="1"/>
  <c r="S1959" i="2" a="1"/>
  <c r="S1959" i="2" s="1"/>
  <c r="S1960" i="2" a="1"/>
  <c r="S1960" i="2" s="1"/>
  <c r="S1961" i="2" a="1"/>
  <c r="S1961" i="2" s="1"/>
  <c r="S1962" i="2" a="1"/>
  <c r="S1962" i="2" s="1"/>
  <c r="S1963" i="2" a="1"/>
  <c r="S1963" i="2" s="1"/>
  <c r="S1964" i="2" a="1"/>
  <c r="S1964" i="2" s="1"/>
  <c r="S1965" i="2" a="1"/>
  <c r="S1965" i="2" s="1"/>
  <c r="S1966" i="2" a="1"/>
  <c r="S1966" i="2" s="1"/>
  <c r="S1967" i="2" a="1"/>
  <c r="S1967" i="2" s="1"/>
  <c r="S1968" i="2" a="1"/>
  <c r="S1968" i="2" s="1"/>
  <c r="S1969" i="2" a="1"/>
  <c r="S1969" i="2" s="1"/>
  <c r="S1970" i="2" a="1"/>
  <c r="S1970" i="2" s="1"/>
  <c r="S1971" i="2" a="1"/>
  <c r="S1971" i="2" s="1"/>
  <c r="S1972" i="2" a="1"/>
  <c r="S1972" i="2" s="1"/>
  <c r="S1973" i="2" a="1"/>
  <c r="S1973" i="2" s="1"/>
  <c r="S1974" i="2" a="1"/>
  <c r="S1974" i="2" s="1"/>
  <c r="S1975" i="2" a="1"/>
  <c r="S1975" i="2" s="1"/>
  <c r="S1976" i="2" a="1"/>
  <c r="S1976" i="2" s="1"/>
  <c r="S1977" i="2" a="1"/>
  <c r="S1977" i="2" s="1"/>
  <c r="S1978" i="2" a="1"/>
  <c r="S1978" i="2" s="1"/>
  <c r="S1979" i="2" a="1"/>
  <c r="S1979" i="2" s="1"/>
  <c r="S1980" i="2" a="1"/>
  <c r="S1980" i="2" s="1"/>
  <c r="S1981" i="2" a="1"/>
  <c r="S1981" i="2" s="1"/>
  <c r="S1982" i="2" a="1"/>
  <c r="S1982" i="2" s="1"/>
  <c r="S1983" i="2" a="1"/>
  <c r="S1983" i="2" s="1"/>
  <c r="S1984" i="2" a="1"/>
  <c r="S1984" i="2" s="1"/>
  <c r="S1985" i="2" a="1"/>
  <c r="S1985" i="2" s="1"/>
  <c r="S1986" i="2" a="1"/>
  <c r="S1986" i="2" s="1"/>
  <c r="S1987" i="2" a="1"/>
  <c r="S1987" i="2" s="1"/>
  <c r="S1988" i="2" a="1"/>
  <c r="S1988" i="2" s="1"/>
  <c r="S1989" i="2" a="1"/>
  <c r="S1989" i="2" s="1"/>
  <c r="S1990" i="2" a="1"/>
  <c r="S1990" i="2" s="1"/>
  <c r="S1991" i="2" a="1"/>
  <c r="S1991" i="2" s="1"/>
  <c r="S1992" i="2" a="1"/>
  <c r="S1992" i="2" s="1"/>
  <c r="S1993" i="2" a="1"/>
  <c r="S1993" i="2" s="1"/>
  <c r="S1994" i="2" a="1"/>
  <c r="S1994" i="2" s="1"/>
  <c r="S1995" i="2" a="1"/>
  <c r="S1995" i="2" s="1"/>
  <c r="S1996" i="2" a="1"/>
  <c r="S1996" i="2" s="1"/>
  <c r="S1997" i="2" a="1"/>
  <c r="S1997" i="2" s="1"/>
  <c r="S1998" i="2" a="1"/>
  <c r="S1998" i="2" s="1"/>
  <c r="S1999" i="2" a="1"/>
  <c r="S1999" i="2" s="1"/>
  <c r="S2000" i="2" a="1"/>
  <c r="S2000" i="2" s="1"/>
  <c r="S2001" i="2" a="1"/>
  <c r="S2001" i="2" s="1"/>
  <c r="S2002" i="2" a="1"/>
  <c r="S2002" i="2" s="1"/>
  <c r="S2003" i="2" a="1"/>
  <c r="S2003" i="2" s="1"/>
  <c r="S2004" i="2" a="1"/>
  <c r="S2004" i="2" s="1"/>
  <c r="S2005" i="2" a="1"/>
  <c r="S2005" i="2" s="1"/>
  <c r="S2006" i="2" a="1"/>
  <c r="S2006" i="2" s="1"/>
  <c r="S2007" i="2" a="1"/>
  <c r="S2007" i="2" s="1"/>
  <c r="S2008" i="2" a="1"/>
  <c r="S2008" i="2" s="1"/>
  <c r="S2009" i="2" a="1"/>
  <c r="S2009" i="2" s="1"/>
  <c r="S2010" i="2" a="1"/>
  <c r="S2010" i="2" s="1"/>
  <c r="S2011" i="2" a="1"/>
  <c r="S2011" i="2" s="1"/>
  <c r="S2012" i="2" a="1"/>
  <c r="S2012" i="2" s="1"/>
  <c r="S2013" i="2" a="1"/>
  <c r="S2013" i="2" s="1"/>
  <c r="S2014" i="2" a="1"/>
  <c r="S2014" i="2" s="1"/>
  <c r="S2015" i="2" a="1"/>
  <c r="S2015" i="2" s="1"/>
  <c r="S2016" i="2" a="1"/>
  <c r="S2016" i="2" s="1"/>
  <c r="S2017" i="2" a="1"/>
  <c r="S2017" i="2" s="1"/>
  <c r="S2018" i="2" a="1"/>
  <c r="S2018" i="2" s="1"/>
  <c r="S2019" i="2" a="1"/>
  <c r="S2019" i="2" s="1"/>
  <c r="S2020" i="2" a="1"/>
  <c r="S2020" i="2" s="1"/>
  <c r="S2021" i="2" a="1"/>
  <c r="S2021" i="2" s="1"/>
  <c r="S2022" i="2" a="1"/>
  <c r="S2022" i="2" s="1"/>
  <c r="S2023" i="2" a="1"/>
  <c r="S2023" i="2" s="1"/>
  <c r="S2024" i="2" a="1"/>
  <c r="S2024" i="2" s="1"/>
  <c r="S2025" i="2" a="1"/>
  <c r="S2025" i="2" s="1"/>
  <c r="S2026" i="2" a="1"/>
  <c r="S2026" i="2" s="1"/>
  <c r="S2027" i="2" a="1"/>
  <c r="S2027" i="2" s="1"/>
  <c r="S2028" i="2" a="1"/>
  <c r="S2028" i="2" s="1"/>
  <c r="S2029" i="2" a="1"/>
  <c r="S2029" i="2" s="1"/>
  <c r="S2030" i="2" a="1"/>
  <c r="S2030" i="2" s="1"/>
  <c r="S2031" i="2" a="1"/>
  <c r="S2031" i="2" s="1"/>
  <c r="S2032" i="2" a="1"/>
  <c r="S2032" i="2" s="1"/>
  <c r="S2033" i="2" a="1"/>
  <c r="S2033" i="2" s="1"/>
  <c r="S2034" i="2" a="1"/>
  <c r="S2034" i="2" s="1"/>
  <c r="S2035" i="2" a="1"/>
  <c r="S2035" i="2" s="1"/>
  <c r="S2036" i="2" a="1"/>
  <c r="S2036" i="2" s="1"/>
  <c r="S2037" i="2" a="1"/>
  <c r="S2037" i="2" s="1"/>
  <c r="S2038" i="2" a="1"/>
  <c r="S2038" i="2" s="1"/>
  <c r="S2039" i="2" a="1"/>
  <c r="S2039" i="2" s="1"/>
  <c r="S2040" i="2" a="1"/>
  <c r="S2040" i="2" s="1"/>
  <c r="S2041" i="2" a="1"/>
  <c r="S2041" i="2" s="1"/>
  <c r="S2042" i="2" a="1"/>
  <c r="S2042" i="2" s="1"/>
  <c r="S2043" i="2" a="1"/>
  <c r="S2043" i="2" s="1"/>
  <c r="S2044" i="2" a="1"/>
  <c r="S2044" i="2" s="1"/>
  <c r="S2045" i="2" a="1"/>
  <c r="S2045" i="2" s="1"/>
  <c r="S2046" i="2" a="1"/>
  <c r="S2046" i="2" s="1"/>
  <c r="S2047" i="2" a="1"/>
  <c r="S2047" i="2" s="1"/>
  <c r="S2048" i="2" a="1"/>
  <c r="S2048" i="2" s="1"/>
  <c r="S2049" i="2" a="1"/>
  <c r="S2049" i="2" s="1"/>
  <c r="S2050" i="2" a="1"/>
  <c r="S2050" i="2" s="1"/>
  <c r="S2051" i="2" a="1"/>
  <c r="S2051" i="2" s="1"/>
  <c r="S2052" i="2" a="1"/>
  <c r="S2052" i="2" s="1"/>
  <c r="S2053" i="2" a="1"/>
  <c r="S2053" i="2" s="1"/>
  <c r="S2054" i="2" a="1"/>
  <c r="S2054" i="2" s="1"/>
  <c r="S2055" i="2" a="1"/>
  <c r="S2055" i="2" s="1"/>
  <c r="S2056" i="2" a="1"/>
  <c r="S2056" i="2" s="1"/>
  <c r="S2057" i="2" a="1"/>
  <c r="S2057" i="2" s="1"/>
  <c r="S2058" i="2" a="1"/>
  <c r="S2058" i="2" s="1"/>
  <c r="S2059" i="2" a="1"/>
  <c r="S2059" i="2" s="1"/>
  <c r="S2060" i="2" a="1"/>
  <c r="S2060" i="2" s="1"/>
  <c r="S2061" i="2" a="1"/>
  <c r="S2061" i="2" s="1"/>
  <c r="S2062" i="2" a="1"/>
  <c r="S2062" i="2" s="1"/>
  <c r="S2063" i="2" a="1"/>
  <c r="S2063" i="2" s="1"/>
  <c r="S2064" i="2" a="1"/>
  <c r="S2064" i="2" s="1"/>
  <c r="S2065" i="2" a="1"/>
  <c r="S2065" i="2" s="1"/>
  <c r="S2066" i="2" a="1"/>
  <c r="S2066" i="2" s="1"/>
  <c r="S2067" i="2" a="1"/>
  <c r="S2067" i="2" s="1"/>
  <c r="S2068" i="2" a="1"/>
  <c r="S2068" i="2" s="1"/>
  <c r="S2069" i="2" a="1"/>
  <c r="S2069" i="2" s="1"/>
  <c r="S2070" i="2" a="1"/>
  <c r="S2070" i="2" s="1"/>
  <c r="S2071" i="2" a="1"/>
  <c r="S2071" i="2" s="1"/>
  <c r="S2072" i="2" a="1"/>
  <c r="S2072" i="2" s="1"/>
  <c r="S2073" i="2" a="1"/>
  <c r="S2073" i="2" s="1"/>
  <c r="S2074" i="2" a="1"/>
  <c r="S2074" i="2" s="1"/>
  <c r="S2075" i="2" a="1"/>
  <c r="S2075" i="2" s="1"/>
  <c r="S2076" i="2" a="1"/>
  <c r="S2076" i="2" s="1"/>
  <c r="S2077" i="2" a="1"/>
  <c r="S2077" i="2" s="1"/>
  <c r="S2078" i="2" a="1"/>
  <c r="S2078" i="2" s="1"/>
  <c r="S2079" i="2" a="1"/>
  <c r="S2079" i="2" s="1"/>
  <c r="S2080" i="2" a="1"/>
  <c r="S2080" i="2" s="1"/>
  <c r="S2081" i="2" a="1"/>
  <c r="S2081" i="2" s="1"/>
  <c r="S2082" i="2" a="1"/>
  <c r="S2082" i="2" s="1"/>
  <c r="S2083" i="2" a="1"/>
  <c r="S2083" i="2" s="1"/>
  <c r="S2084" i="2" a="1"/>
  <c r="S2084" i="2" s="1"/>
  <c r="S2085" i="2" a="1"/>
  <c r="S2085" i="2" s="1"/>
  <c r="S2086" i="2" a="1"/>
  <c r="S2086" i="2" s="1"/>
  <c r="S2087" i="2" a="1"/>
  <c r="S2087" i="2" s="1"/>
  <c r="S2088" i="2" a="1"/>
  <c r="S2088" i="2" s="1"/>
  <c r="S2089" i="2" a="1"/>
  <c r="S2089" i="2" s="1"/>
  <c r="S2090" i="2" a="1"/>
  <c r="S2090" i="2" s="1"/>
  <c r="S2091" i="2" a="1"/>
  <c r="S2091" i="2" s="1"/>
  <c r="S2092" i="2" a="1"/>
  <c r="S2092" i="2" s="1"/>
  <c r="S2093" i="2" a="1"/>
  <c r="S2093" i="2" s="1"/>
  <c r="S2094" i="2" a="1"/>
  <c r="S2094" i="2" s="1"/>
  <c r="S2095" i="2" a="1"/>
  <c r="S2095" i="2" s="1"/>
  <c r="S2096" i="2" a="1"/>
  <c r="S2096" i="2" s="1"/>
  <c r="S2097" i="2" a="1"/>
  <c r="S2097" i="2" s="1"/>
  <c r="S2098" i="2" a="1"/>
  <c r="S2098" i="2" s="1"/>
  <c r="S2099" i="2" a="1"/>
  <c r="S2099" i="2" s="1"/>
  <c r="S2100" i="2" a="1"/>
  <c r="S2100" i="2" s="1"/>
  <c r="S2101" i="2" a="1"/>
  <c r="S2101" i="2" s="1"/>
  <c r="S2102" i="2" a="1"/>
  <c r="S2102" i="2" s="1"/>
  <c r="S2103" i="2" a="1"/>
  <c r="S2103" i="2" s="1"/>
  <c r="S2104" i="2" a="1"/>
  <c r="S2104" i="2" s="1"/>
  <c r="S2105" i="2" a="1"/>
  <c r="S2105" i="2" s="1"/>
  <c r="S2106" i="2" a="1"/>
  <c r="S2106" i="2" s="1"/>
  <c r="S2107" i="2" a="1"/>
  <c r="S2107" i="2" s="1"/>
  <c r="S2108" i="2" a="1"/>
  <c r="S2108" i="2" s="1"/>
  <c r="S2109" i="2" a="1"/>
  <c r="S2109" i="2" s="1"/>
  <c r="S2110" i="2" a="1"/>
  <c r="S2110" i="2" s="1"/>
  <c r="S2111" i="2" a="1"/>
  <c r="S2111" i="2" s="1"/>
  <c r="S2112" i="2" a="1"/>
  <c r="S2112" i="2" s="1"/>
  <c r="S2113" i="2" a="1"/>
  <c r="S2113" i="2" s="1"/>
  <c r="S2114" i="2" a="1"/>
  <c r="S2114" i="2" s="1"/>
  <c r="S2115" i="2" a="1"/>
  <c r="S2115" i="2" s="1"/>
  <c r="S2116" i="2" a="1"/>
  <c r="S2116" i="2" s="1"/>
  <c r="S2117" i="2" a="1"/>
  <c r="S2117" i="2" s="1"/>
  <c r="S2118" i="2" a="1"/>
  <c r="S2118" i="2" s="1"/>
  <c r="S2119" i="2" a="1"/>
  <c r="S2119" i="2" s="1"/>
  <c r="S2120" i="2" a="1"/>
  <c r="S2120" i="2" s="1"/>
  <c r="S2121" i="2" a="1"/>
  <c r="S2121" i="2" s="1"/>
  <c r="S2122" i="2" a="1"/>
  <c r="S2122" i="2" s="1"/>
  <c r="S2123" i="2" a="1"/>
  <c r="S2123" i="2" s="1"/>
  <c r="S2124" i="2" a="1"/>
  <c r="S2124" i="2" s="1"/>
  <c r="S2125" i="2" a="1"/>
  <c r="S2125" i="2" s="1"/>
  <c r="S2126" i="2" a="1"/>
  <c r="S2126" i="2" s="1"/>
  <c r="S2127" i="2" a="1"/>
  <c r="S2127" i="2" s="1"/>
  <c r="S2128" i="2" a="1"/>
  <c r="S2128" i="2" s="1"/>
  <c r="S2129" i="2" a="1"/>
  <c r="S2129" i="2" s="1"/>
  <c r="S2130" i="2" a="1"/>
  <c r="S2130" i="2" s="1"/>
  <c r="S2131" i="2" a="1"/>
  <c r="S2131" i="2" s="1"/>
  <c r="S2132" i="2" a="1"/>
  <c r="S2132" i="2" s="1"/>
  <c r="S2133" i="2" a="1"/>
  <c r="S2133" i="2" s="1"/>
  <c r="S2134" i="2" a="1"/>
  <c r="S2134" i="2" s="1"/>
  <c r="S2135" i="2" a="1"/>
  <c r="S2135" i="2" s="1"/>
  <c r="S2136" i="2" a="1"/>
  <c r="S2136" i="2" s="1"/>
  <c r="S2137" i="2" a="1"/>
  <c r="S2137" i="2" s="1"/>
  <c r="S2138" i="2" a="1"/>
  <c r="S2138" i="2" s="1"/>
  <c r="S2139" i="2" a="1"/>
  <c r="S2139" i="2" s="1"/>
  <c r="S2140" i="2" a="1"/>
  <c r="S2140" i="2" s="1"/>
  <c r="S2141" i="2" a="1"/>
  <c r="S2141" i="2" s="1"/>
  <c r="S2142" i="2" a="1"/>
  <c r="S2142" i="2" s="1"/>
  <c r="S2143" i="2" a="1"/>
  <c r="S2143" i="2" s="1"/>
  <c r="S2144" i="2" a="1"/>
  <c r="S2144" i="2" s="1"/>
  <c r="S2145" i="2" a="1"/>
  <c r="S2145" i="2" s="1"/>
  <c r="S2146" i="2" a="1"/>
  <c r="S2146" i="2" s="1"/>
  <c r="S2147" i="2" a="1"/>
  <c r="S2147" i="2" s="1"/>
  <c r="S2148" i="2" a="1"/>
  <c r="S2148" i="2" s="1"/>
  <c r="S2149" i="2" a="1"/>
  <c r="S2149" i="2" s="1"/>
  <c r="S2150" i="2" a="1"/>
  <c r="S2150" i="2" s="1"/>
  <c r="S2151" i="2" a="1"/>
  <c r="S2151" i="2" s="1"/>
  <c r="S2152" i="2" a="1"/>
  <c r="S2152" i="2" s="1"/>
  <c r="S2153" i="2" a="1"/>
  <c r="S2153" i="2" s="1"/>
  <c r="S2154" i="2" a="1"/>
  <c r="S2154" i="2" s="1"/>
  <c r="S2155" i="2" a="1"/>
  <c r="S2155" i="2" s="1"/>
  <c r="S2156" i="2" a="1"/>
  <c r="S2156" i="2" s="1"/>
  <c r="S2157" i="2" a="1"/>
  <c r="S2157" i="2" s="1"/>
  <c r="S2158" i="2" a="1"/>
  <c r="S2158" i="2" s="1"/>
  <c r="S2159" i="2" a="1"/>
  <c r="S2159" i="2" s="1"/>
  <c r="S2160" i="2" a="1"/>
  <c r="S2160" i="2" s="1"/>
  <c r="S2161" i="2" a="1"/>
  <c r="S2161" i="2" s="1"/>
  <c r="S2162" i="2" a="1"/>
  <c r="S2162" i="2" s="1"/>
  <c r="S2163" i="2" a="1"/>
  <c r="S2163" i="2" s="1"/>
  <c r="S2164" i="2" a="1"/>
  <c r="S2164" i="2" s="1"/>
  <c r="S2165" i="2" a="1"/>
  <c r="S2165" i="2" s="1"/>
  <c r="S2166" i="2" a="1"/>
  <c r="S2166" i="2" s="1"/>
  <c r="S2167" i="2" a="1"/>
  <c r="S2167" i="2" s="1"/>
  <c r="S2168" i="2" a="1"/>
  <c r="S2168" i="2" s="1"/>
  <c r="S2169" i="2" a="1"/>
  <c r="S2169" i="2" s="1"/>
  <c r="S2170" i="2" a="1"/>
  <c r="S2170" i="2" s="1"/>
  <c r="S2171" i="2" a="1"/>
  <c r="S2171" i="2"/>
  <c r="S2172" i="2" a="1"/>
  <c r="S2172" i="2" s="1"/>
  <c r="S2173" i="2" a="1"/>
  <c r="S2173" i="2" s="1"/>
  <c r="S2174" i="2" a="1"/>
  <c r="S2174" i="2" s="1"/>
  <c r="S2175" i="2" a="1"/>
  <c r="S2175" i="2" s="1"/>
  <c r="S2176" i="2" a="1"/>
  <c r="S2176" i="2" s="1"/>
  <c r="S2177" i="2" a="1"/>
  <c r="S2177" i="2" s="1"/>
  <c r="S2178" i="2" a="1"/>
  <c r="S2178" i="2"/>
  <c r="S2179" i="2" a="1"/>
  <c r="S2179" i="2" s="1"/>
  <c r="S2180" i="2" a="1"/>
  <c r="S2180" i="2" s="1"/>
  <c r="S2181" i="2" a="1"/>
  <c r="S2181" i="2" s="1"/>
  <c r="S2182" i="2" a="1"/>
  <c r="S2182" i="2" s="1"/>
  <c r="S2183" i="2" a="1"/>
  <c r="S2183" i="2" s="1"/>
  <c r="S2184" i="2" a="1"/>
  <c r="S2184" i="2" s="1"/>
  <c r="S2185" i="2" a="1"/>
  <c r="S2185" i="2" s="1"/>
  <c r="S2186" i="2" a="1"/>
  <c r="S2186" i="2" s="1"/>
  <c r="S2187" i="2" a="1"/>
  <c r="S2187" i="2" s="1"/>
  <c r="S2188" i="2" a="1"/>
  <c r="S2188" i="2" s="1"/>
  <c r="S2189" i="2" a="1"/>
  <c r="S2189" i="2" s="1"/>
  <c r="S2190" i="2" a="1"/>
  <c r="S2190" i="2" s="1"/>
  <c r="S2191" i="2" a="1"/>
  <c r="S2191" i="2" s="1"/>
  <c r="S2192" i="2" a="1"/>
  <c r="S2192" i="2" s="1"/>
  <c r="S2193" i="2" a="1"/>
  <c r="S2193" i="2" s="1"/>
  <c r="S2194" i="2" a="1"/>
  <c r="S2194" i="2" s="1"/>
  <c r="S2195" i="2" a="1"/>
  <c r="S2195" i="2"/>
  <c r="S2196" i="2" a="1"/>
  <c r="S2196" i="2"/>
  <c r="S2197" i="2" a="1"/>
  <c r="S2197" i="2" s="1"/>
  <c r="S2198" i="2" a="1"/>
  <c r="S2198" i="2" s="1"/>
  <c r="S2199" i="2" a="1"/>
  <c r="S2199" i="2" s="1"/>
  <c r="S2200" i="2" a="1"/>
  <c r="S2200" i="2" s="1"/>
  <c r="S2201" i="2" a="1"/>
  <c r="S2201" i="2" s="1"/>
  <c r="S2202" i="2" a="1"/>
  <c r="S2202" i="2" s="1"/>
  <c r="S2203" i="2" a="1"/>
  <c r="S2203" i="2" s="1"/>
  <c r="S2204" i="2" a="1"/>
  <c r="S2204" i="2" s="1"/>
  <c r="S2205" i="2" a="1"/>
  <c r="S2205" i="2" s="1"/>
  <c r="S2206" i="2" a="1"/>
  <c r="S2206" i="2" s="1"/>
  <c r="S2207" i="2" a="1"/>
  <c r="S2207" i="2" s="1"/>
  <c r="S2208" i="2" a="1"/>
  <c r="S2208" i="2" s="1"/>
  <c r="S2209" i="2" a="1"/>
  <c r="S2209" i="2" s="1"/>
  <c r="S2210" i="2" a="1"/>
  <c r="S2210" i="2" s="1"/>
  <c r="S2211" i="2" a="1"/>
  <c r="S2211" i="2" s="1"/>
  <c r="S2212" i="2" a="1"/>
  <c r="S2212" i="2" s="1"/>
  <c r="S2213" i="2" a="1"/>
  <c r="S2213" i="2" s="1"/>
  <c r="S2214" i="2" a="1"/>
  <c r="S2214" i="2" s="1"/>
  <c r="S2215" i="2" a="1"/>
  <c r="S2215" i="2" s="1"/>
  <c r="S2216" i="2" a="1"/>
  <c r="S2216" i="2" s="1"/>
  <c r="S2217" i="2" a="1"/>
  <c r="S2217" i="2" s="1"/>
  <c r="S2218" i="2" a="1"/>
  <c r="S2218" i="2" s="1"/>
  <c r="S2219" i="2" a="1"/>
  <c r="S2219" i="2" s="1"/>
  <c r="S2220" i="2" a="1"/>
  <c r="S2220" i="2" s="1"/>
  <c r="S2221" i="2" a="1"/>
  <c r="S2221" i="2" s="1"/>
  <c r="S2222" i="2" a="1"/>
  <c r="S2222" i="2" s="1"/>
  <c r="S2223" i="2" a="1"/>
  <c r="S2223" i="2" s="1"/>
  <c r="S2224" i="2" a="1"/>
  <c r="S2224" i="2" s="1"/>
  <c r="S2225" i="2" a="1"/>
  <c r="S2225" i="2" s="1"/>
  <c r="S2226" i="2" a="1"/>
  <c r="S2226" i="2" s="1"/>
  <c r="S2227" i="2" a="1"/>
  <c r="S2227" i="2" s="1"/>
  <c r="S2228" i="2" a="1"/>
  <c r="S2228" i="2" s="1"/>
  <c r="S2229" i="2" a="1"/>
  <c r="S2229" i="2" s="1"/>
  <c r="S2230" i="2" a="1"/>
  <c r="S2230" i="2" s="1"/>
  <c r="S2231" i="2" a="1"/>
  <c r="S2231" i="2" s="1"/>
  <c r="S2232" i="2" a="1"/>
  <c r="S2232" i="2" s="1"/>
  <c r="S2233" i="2" a="1"/>
  <c r="S2233" i="2" s="1"/>
  <c r="S2234" i="2" a="1"/>
  <c r="S2234" i="2" s="1"/>
  <c r="S2235" i="2" a="1"/>
  <c r="S2235" i="2"/>
  <c r="S2236" i="2" a="1"/>
  <c r="S2236" i="2" s="1"/>
  <c r="S2237" i="2" a="1"/>
  <c r="S2237" i="2" s="1"/>
  <c r="S2238" i="2" a="1"/>
  <c r="S2238" i="2" s="1"/>
  <c r="S2239" i="2" a="1"/>
  <c r="S2239" i="2" s="1"/>
  <c r="S2240" i="2" a="1"/>
  <c r="S2240" i="2" s="1"/>
  <c r="S2241" i="2" a="1"/>
  <c r="S2241" i="2" s="1"/>
  <c r="S2242" i="2" a="1"/>
  <c r="S2242" i="2"/>
  <c r="S2243" i="2" a="1"/>
  <c r="S2243" i="2"/>
  <c r="S2244" i="2" a="1"/>
  <c r="S2244" i="2" s="1"/>
  <c r="S2245" i="2" a="1"/>
  <c r="S2245" i="2" s="1"/>
  <c r="S2246" i="2" a="1"/>
  <c r="S2246" i="2" s="1"/>
  <c r="S2247" i="2" a="1"/>
  <c r="S2247" i="2" s="1"/>
  <c r="S2248" i="2" a="1"/>
  <c r="S2248" i="2" s="1"/>
  <c r="S2249" i="2" a="1"/>
  <c r="S2249" i="2" s="1"/>
  <c r="S2250" i="2" a="1"/>
  <c r="S2250" i="2" s="1"/>
  <c r="S2251" i="2" a="1"/>
  <c r="S2251" i="2" s="1"/>
  <c r="S2252" i="2" a="1"/>
  <c r="S2252" i="2" s="1"/>
  <c r="S2253" i="2" a="1"/>
  <c r="S2253" i="2" s="1"/>
  <c r="S2254" i="2" a="1"/>
  <c r="S2254" i="2" s="1"/>
  <c r="S2255" i="2" a="1"/>
  <c r="S2255" i="2" s="1"/>
  <c r="S2256" i="2" a="1"/>
  <c r="S2256" i="2" s="1"/>
  <c r="S2257" i="2" a="1"/>
  <c r="S2257" i="2" s="1"/>
  <c r="S2258" i="2" a="1"/>
  <c r="S2258" i="2" s="1"/>
  <c r="S2259" i="2" a="1"/>
  <c r="S2259" i="2" s="1"/>
  <c r="S2260" i="2" a="1"/>
  <c r="S2260" i="2"/>
  <c r="S2261" i="2" a="1"/>
  <c r="S2261" i="2" s="1"/>
  <c r="S2262" i="2" a="1"/>
  <c r="S2262" i="2" s="1"/>
  <c r="S2263" i="2" a="1"/>
  <c r="S2263" i="2" s="1"/>
  <c r="S2264" i="2" a="1"/>
  <c r="S2264" i="2" s="1"/>
  <c r="S2265" i="2" a="1"/>
  <c r="S2265" i="2" s="1"/>
  <c r="S2266" i="2" a="1"/>
  <c r="S2266" i="2" s="1"/>
  <c r="S2267" i="2" a="1"/>
  <c r="S2267" i="2" s="1"/>
  <c r="S2268" i="2" a="1"/>
  <c r="S2268" i="2" s="1"/>
  <c r="S2269" i="2" a="1"/>
  <c r="S2269" i="2" s="1"/>
  <c r="S2270" i="2" a="1"/>
  <c r="S2270" i="2" s="1"/>
  <c r="S2271" i="2" a="1"/>
  <c r="S2271" i="2" s="1"/>
  <c r="S2272" i="2" a="1"/>
  <c r="S2272" i="2" s="1"/>
  <c r="S2273" i="2" a="1"/>
  <c r="S2273" i="2" s="1"/>
  <c r="S2274" i="2" a="1"/>
  <c r="S2274" i="2" s="1"/>
  <c r="S2275" i="2" a="1"/>
  <c r="S2275" i="2" s="1"/>
  <c r="S2276" i="2" a="1"/>
  <c r="S2276" i="2" s="1"/>
  <c r="S2277" i="2" a="1"/>
  <c r="S2277" i="2" s="1"/>
  <c r="S2278" i="2" a="1"/>
  <c r="S2278" i="2" s="1"/>
  <c r="S2279" i="2" a="1"/>
  <c r="S2279" i="2" s="1"/>
  <c r="S2280" i="2" a="1"/>
  <c r="S2280" i="2" s="1"/>
  <c r="S2281" i="2" a="1"/>
  <c r="S2281" i="2" s="1"/>
  <c r="S2282" i="2" a="1"/>
  <c r="S2282" i="2" s="1"/>
  <c r="S2283" i="2" a="1"/>
  <c r="S2283" i="2" s="1"/>
  <c r="S2284" i="2" a="1"/>
  <c r="S2284" i="2" s="1"/>
  <c r="S2285" i="2" a="1"/>
  <c r="S2285" i="2" s="1"/>
  <c r="S2286" i="2" a="1"/>
  <c r="S2286" i="2" s="1"/>
  <c r="S2287" i="2" a="1"/>
  <c r="S2287" i="2" s="1"/>
  <c r="S2288" i="2" a="1"/>
  <c r="S2288" i="2" s="1"/>
  <c r="S2289" i="2" a="1"/>
  <c r="S2289" i="2" s="1"/>
  <c r="S2290" i="2" a="1"/>
  <c r="S2290" i="2" s="1"/>
  <c r="S2291" i="2" a="1"/>
  <c r="S2291" i="2" s="1"/>
  <c r="S2292" i="2" a="1"/>
  <c r="S2292" i="2" s="1"/>
  <c r="S2293" i="2" a="1"/>
  <c r="S2293" i="2" s="1"/>
  <c r="S2294" i="2" a="1"/>
  <c r="S2294" i="2" s="1"/>
  <c r="S2295" i="2" a="1"/>
  <c r="S2295" i="2" s="1"/>
  <c r="S2296" i="2" a="1"/>
  <c r="S2296" i="2" s="1"/>
  <c r="S2297" i="2" a="1"/>
  <c r="S2297" i="2" s="1"/>
  <c r="S2298" i="2" a="1"/>
  <c r="S2298" i="2" s="1"/>
  <c r="S2299" i="2" a="1"/>
  <c r="S2299" i="2" s="1"/>
  <c r="S2300" i="2" a="1"/>
  <c r="S2300" i="2" s="1"/>
  <c r="S2301" i="2" a="1"/>
  <c r="S2301" i="2" s="1"/>
  <c r="S2302" i="2" a="1"/>
  <c r="S2302" i="2" s="1"/>
  <c r="S2303" i="2" a="1"/>
  <c r="S2303" i="2" s="1"/>
  <c r="S2304" i="2" a="1"/>
  <c r="S2304" i="2" s="1"/>
  <c r="S2305" i="2" a="1"/>
  <c r="S2305" i="2" s="1"/>
  <c r="S2306" i="2" a="1"/>
  <c r="S2306" i="2" s="1"/>
  <c r="S2307" i="2" a="1"/>
  <c r="S2307" i="2" s="1"/>
  <c r="S2308" i="2" a="1"/>
  <c r="S2308" i="2" s="1"/>
  <c r="S2309" i="2" a="1"/>
  <c r="S2309" i="2" s="1"/>
  <c r="S2310" i="2" a="1"/>
  <c r="S2310" i="2" s="1"/>
  <c r="S2311" i="2" a="1"/>
  <c r="S2311" i="2" s="1"/>
  <c r="S2312" i="2" a="1"/>
  <c r="S2312" i="2" s="1"/>
  <c r="S2313" i="2" a="1"/>
  <c r="S2313" i="2" s="1"/>
  <c r="S2314" i="2" a="1"/>
  <c r="S2314" i="2" s="1"/>
  <c r="S2315" i="2" a="1"/>
  <c r="S2315" i="2" s="1"/>
  <c r="S2316" i="2" a="1"/>
  <c r="S2316" i="2" s="1"/>
  <c r="S2317" i="2" a="1"/>
  <c r="S2317" i="2" s="1"/>
  <c r="S2318" i="2" a="1"/>
  <c r="S2318" i="2" s="1"/>
  <c r="S2319" i="2" a="1"/>
  <c r="S2319" i="2" s="1"/>
  <c r="S2320" i="2" a="1"/>
  <c r="S2320" i="2" s="1"/>
  <c r="S2321" i="2" a="1"/>
  <c r="S2321" i="2" s="1"/>
  <c r="S2322" i="2" a="1"/>
  <c r="S2322" i="2" s="1"/>
  <c r="S2323" i="2" a="1"/>
  <c r="S2323" i="2" s="1"/>
  <c r="S2324" i="2" a="1"/>
  <c r="S2324" i="2" s="1"/>
  <c r="S2325" i="2" a="1"/>
  <c r="S2325" i="2" s="1"/>
  <c r="S2326" i="2" a="1"/>
  <c r="S2326" i="2" s="1"/>
  <c r="S2327" i="2" a="1"/>
  <c r="S2327" i="2" s="1"/>
  <c r="S2328" i="2" a="1"/>
  <c r="S2328" i="2" s="1"/>
  <c r="S2329" i="2" a="1"/>
  <c r="S2329" i="2" s="1"/>
  <c r="S2330" i="2" a="1"/>
  <c r="S2330" i="2" s="1"/>
  <c r="S2331" i="2" a="1"/>
  <c r="S2331" i="2" s="1"/>
  <c r="S2332" i="2" a="1"/>
  <c r="S2332" i="2" s="1"/>
  <c r="S2333" i="2" a="1"/>
  <c r="S2333" i="2" s="1"/>
  <c r="S2334" i="2" a="1"/>
  <c r="S2334" i="2" s="1"/>
  <c r="S2335" i="2" a="1"/>
  <c r="S2335" i="2" s="1"/>
  <c r="S2336" i="2" a="1"/>
  <c r="S2336" i="2" s="1"/>
  <c r="S2337" i="2" a="1"/>
  <c r="S2337" i="2" s="1"/>
  <c r="S2338" i="2" a="1"/>
  <c r="S2338" i="2" s="1"/>
  <c r="S2339" i="2" a="1"/>
  <c r="S2339" i="2" s="1"/>
  <c r="S2340" i="2" a="1"/>
  <c r="S2340" i="2" s="1"/>
  <c r="S2341" i="2" a="1"/>
  <c r="S2341" i="2" s="1"/>
  <c r="S2342" i="2" a="1"/>
  <c r="S2342" i="2" s="1"/>
  <c r="S2343" i="2" a="1"/>
  <c r="S2343" i="2" s="1"/>
  <c r="S2344" i="2" a="1"/>
  <c r="S2344" i="2" s="1"/>
  <c r="S2345" i="2" a="1"/>
  <c r="S2345" i="2" s="1"/>
  <c r="S2346" i="2" a="1"/>
  <c r="S2346" i="2" s="1"/>
  <c r="S2347" i="2" a="1"/>
  <c r="S2347" i="2" s="1"/>
  <c r="S2348" i="2" a="1"/>
  <c r="S2348" i="2" s="1"/>
  <c r="S2349" i="2" a="1"/>
  <c r="S2349" i="2" s="1"/>
  <c r="S2350" i="2" a="1"/>
  <c r="S2350" i="2" s="1"/>
  <c r="S2351" i="2" a="1"/>
  <c r="S2351" i="2" s="1"/>
  <c r="S2352" i="2" a="1"/>
  <c r="S2352" i="2" s="1"/>
  <c r="S2353" i="2" a="1"/>
  <c r="S2353" i="2" s="1"/>
  <c r="S2354" i="2" a="1"/>
  <c r="S2354" i="2" s="1"/>
  <c r="S2355" i="2" a="1"/>
  <c r="S2355" i="2" s="1"/>
  <c r="S2356" i="2" a="1"/>
  <c r="S2356" i="2" s="1"/>
  <c r="S2357" i="2" a="1"/>
  <c r="S2357" i="2" s="1"/>
  <c r="S2358" i="2" a="1"/>
  <c r="S2358" i="2" s="1"/>
  <c r="S2359" i="2" a="1"/>
  <c r="S2359" i="2" s="1"/>
  <c r="S2360" i="2" a="1"/>
  <c r="S2360" i="2" s="1"/>
  <c r="S2361" i="2" a="1"/>
  <c r="S2361" i="2" s="1"/>
  <c r="S2362" i="2" a="1"/>
  <c r="S2362" i="2" s="1"/>
  <c r="S2363" i="2" a="1"/>
  <c r="S2363" i="2" s="1"/>
  <c r="S2364" i="2" a="1"/>
  <c r="S2364" i="2" s="1"/>
  <c r="S2365" i="2" a="1"/>
  <c r="S2365" i="2" s="1"/>
  <c r="S2366" i="2" a="1"/>
  <c r="S2366" i="2" s="1"/>
  <c r="S2367" i="2" a="1"/>
  <c r="S2367" i="2" s="1"/>
  <c r="S2368" i="2" a="1"/>
  <c r="S2368" i="2" s="1"/>
  <c r="S2369" i="2" a="1"/>
  <c r="S2369" i="2" s="1"/>
  <c r="S2370" i="2" a="1"/>
  <c r="S2370" i="2" s="1"/>
  <c r="S2371" i="2" a="1"/>
  <c r="S2371" i="2" s="1"/>
  <c r="S2372" i="2" a="1"/>
  <c r="S2372" i="2" s="1"/>
  <c r="S2373" i="2" a="1"/>
  <c r="S2373" i="2" s="1"/>
  <c r="S2374" i="2" a="1"/>
  <c r="S2374" i="2" s="1"/>
  <c r="S2375" i="2" a="1"/>
  <c r="S2375" i="2" s="1"/>
  <c r="S2376" i="2" a="1"/>
  <c r="S2376" i="2" s="1"/>
  <c r="S2377" i="2" a="1"/>
  <c r="S2377" i="2" s="1"/>
  <c r="S2378" i="2" a="1"/>
  <c r="S2378" i="2" s="1"/>
  <c r="S2379" i="2" a="1"/>
  <c r="S2379" i="2" s="1"/>
  <c r="S2380" i="2" a="1"/>
  <c r="S2380" i="2" s="1"/>
  <c r="S2381" i="2" a="1"/>
  <c r="S2381" i="2" s="1"/>
  <c r="S2382" i="2" a="1"/>
  <c r="S2382" i="2" s="1"/>
  <c r="S2383" i="2" a="1"/>
  <c r="S2383" i="2" s="1"/>
  <c r="S2384" i="2" a="1"/>
  <c r="S2384" i="2" s="1"/>
  <c r="S2385" i="2" a="1"/>
  <c r="S2385" i="2" s="1"/>
  <c r="S2386" i="2" a="1"/>
  <c r="S2386" i="2" s="1"/>
  <c r="S2387" i="2" a="1"/>
  <c r="S2387" i="2" s="1"/>
  <c r="S2388" i="2" a="1"/>
  <c r="S2388" i="2" s="1"/>
  <c r="S2389" i="2" a="1"/>
  <c r="S2389" i="2" s="1"/>
  <c r="S2390" i="2" a="1"/>
  <c r="S2390" i="2" s="1"/>
  <c r="S2391" i="2" a="1"/>
  <c r="S2391" i="2" s="1"/>
  <c r="S2392" i="2" a="1"/>
  <c r="S2392" i="2" s="1"/>
  <c r="S2393" i="2" a="1"/>
  <c r="S2393" i="2" s="1"/>
  <c r="S2394" i="2" a="1"/>
  <c r="S2394" i="2" s="1"/>
  <c r="S2395" i="2" a="1"/>
  <c r="S2395" i="2" s="1"/>
  <c r="S2396" i="2" a="1"/>
  <c r="S2396" i="2" s="1"/>
  <c r="S2397" i="2" a="1"/>
  <c r="S2397" i="2" s="1"/>
  <c r="S2398" i="2" a="1"/>
  <c r="S2398" i="2" s="1"/>
  <c r="S2399" i="2" a="1"/>
  <c r="S2399" i="2" s="1"/>
  <c r="S2400" i="2" a="1"/>
  <c r="S2400" i="2" s="1"/>
  <c r="S2401" i="2" a="1"/>
  <c r="S2401" i="2" s="1"/>
  <c r="S2402" i="2" a="1"/>
  <c r="S2402" i="2" s="1"/>
  <c r="S2403" i="2" a="1"/>
  <c r="S2403" i="2" s="1"/>
  <c r="S2404" i="2" a="1"/>
  <c r="S2404" i="2" s="1"/>
  <c r="S2405" i="2" a="1"/>
  <c r="S2405" i="2" s="1"/>
  <c r="S2406" i="2" a="1"/>
  <c r="S2406" i="2" s="1"/>
  <c r="S2407" i="2" a="1"/>
  <c r="S2407" i="2" s="1"/>
  <c r="S2408" i="2" a="1"/>
  <c r="S2408" i="2" s="1"/>
  <c r="S2409" i="2" a="1"/>
  <c r="S2409" i="2" s="1"/>
  <c r="S2410" i="2" a="1"/>
  <c r="S2410" i="2" s="1"/>
  <c r="S2411" i="2" a="1"/>
  <c r="S2411" i="2" s="1"/>
  <c r="S2412" i="2" a="1"/>
  <c r="S2412" i="2" s="1"/>
  <c r="S2413" i="2" a="1"/>
  <c r="S2413" i="2" s="1"/>
  <c r="S2414" i="2" a="1"/>
  <c r="S2414" i="2" s="1"/>
  <c r="S2415" i="2" a="1"/>
  <c r="S2415" i="2" s="1"/>
  <c r="S2416" i="2" a="1"/>
  <c r="S2416" i="2" s="1"/>
  <c r="S2417" i="2" a="1"/>
  <c r="S2417" i="2" s="1"/>
  <c r="S2418" i="2" a="1"/>
  <c r="S2418" i="2" s="1"/>
  <c r="S2419" i="2" a="1"/>
  <c r="S2419" i="2" s="1"/>
  <c r="S2420" i="2" a="1"/>
  <c r="S2420" i="2" s="1"/>
  <c r="S2421" i="2" a="1"/>
  <c r="S2421" i="2" s="1"/>
  <c r="S2422" i="2" a="1"/>
  <c r="S2422" i="2" s="1"/>
  <c r="S2423" i="2" a="1"/>
  <c r="S2423" i="2" s="1"/>
  <c r="S2424" i="2" a="1"/>
  <c r="S2424" i="2" s="1"/>
  <c r="S2425" i="2" a="1"/>
  <c r="S2425" i="2" s="1"/>
  <c r="S2426" i="2" a="1"/>
  <c r="S2426" i="2" s="1"/>
  <c r="S2427" i="2" a="1"/>
  <c r="S2427" i="2" s="1"/>
  <c r="S2428" i="2" a="1"/>
  <c r="S2428" i="2" s="1"/>
  <c r="S2429" i="2" a="1"/>
  <c r="S2429" i="2" s="1"/>
  <c r="S2430" i="2" a="1"/>
  <c r="S2430" i="2" s="1"/>
  <c r="S2431" i="2" a="1"/>
  <c r="S2431" i="2" s="1"/>
  <c r="S2432" i="2" a="1"/>
  <c r="S2432" i="2" s="1"/>
  <c r="S2433" i="2" a="1"/>
  <c r="S2433" i="2" s="1"/>
  <c r="S2434" i="2" a="1"/>
  <c r="S2434" i="2" s="1"/>
  <c r="S2435" i="2" a="1"/>
  <c r="S2435" i="2" s="1"/>
  <c r="S2436" i="2" a="1"/>
  <c r="S2436" i="2" s="1"/>
  <c r="S2437" i="2" a="1"/>
  <c r="S2437" i="2" s="1"/>
  <c r="S2438" i="2" a="1"/>
  <c r="S2438" i="2" s="1"/>
  <c r="S2439" i="2" a="1"/>
  <c r="S2439" i="2" s="1"/>
  <c r="S2440" i="2" a="1"/>
  <c r="S2440" i="2" s="1"/>
  <c r="S2441" i="2" a="1"/>
  <c r="S2441" i="2" s="1"/>
  <c r="S2442" i="2" a="1"/>
  <c r="S2442" i="2" s="1"/>
  <c r="S2443" i="2" a="1"/>
  <c r="S2443" i="2" s="1"/>
  <c r="S2444" i="2" a="1"/>
  <c r="S2444" i="2" s="1"/>
  <c r="S2445" i="2" a="1"/>
  <c r="S2445" i="2" s="1"/>
  <c r="S2446" i="2" a="1"/>
  <c r="S2446" i="2" s="1"/>
  <c r="S2447" i="2" a="1"/>
  <c r="S2447" i="2" s="1"/>
  <c r="S2448" i="2" a="1"/>
  <c r="S2448" i="2" s="1"/>
  <c r="S2449" i="2" a="1"/>
  <c r="S2449" i="2"/>
  <c r="S2450" i="2" a="1"/>
  <c r="S2450" i="2" s="1"/>
  <c r="S2451" i="2" a="1"/>
  <c r="S2451" i="2" s="1"/>
  <c r="S2452" i="2" a="1"/>
  <c r="S2452" i="2" s="1"/>
  <c r="S2453" i="2" a="1"/>
  <c r="S2453" i="2" s="1"/>
  <c r="S2454" i="2" a="1"/>
  <c r="S2454" i="2" s="1"/>
  <c r="S2455" i="2" a="1"/>
  <c r="S2455" i="2" s="1"/>
  <c r="S2456" i="2" a="1"/>
  <c r="S2456" i="2" s="1"/>
  <c r="S2457" i="2" a="1"/>
  <c r="S2457" i="2" s="1"/>
  <c r="S2458" i="2" a="1"/>
  <c r="S2458" i="2" s="1"/>
  <c r="S2459" i="2" a="1"/>
  <c r="S2459" i="2" s="1"/>
  <c r="S2460" i="2" a="1"/>
  <c r="S2460" i="2" s="1"/>
  <c r="S2461" i="2" a="1"/>
  <c r="S2461" i="2" s="1"/>
  <c r="S2462" i="2" a="1"/>
  <c r="S2462" i="2" s="1"/>
  <c r="S2463" i="2" a="1"/>
  <c r="S2463" i="2" s="1"/>
  <c r="S2464" i="2" a="1"/>
  <c r="S2464" i="2" s="1"/>
  <c r="S2465" i="2" a="1"/>
  <c r="S2465" i="2" s="1"/>
  <c r="S2466" i="2" a="1"/>
  <c r="S2466" i="2" s="1"/>
  <c r="S2467" i="2" a="1"/>
  <c r="S2467" i="2" s="1"/>
  <c r="S2468" i="2" a="1"/>
  <c r="S2468" i="2" s="1"/>
  <c r="S2469" i="2" a="1"/>
  <c r="S2469" i="2" s="1"/>
  <c r="S2470" i="2" a="1"/>
  <c r="S2470" i="2" s="1"/>
  <c r="S2471" i="2" a="1"/>
  <c r="S2471" i="2" s="1"/>
  <c r="S2472" i="2" a="1"/>
  <c r="S2472" i="2" s="1"/>
  <c r="S2473" i="2" a="1"/>
  <c r="S2473" i="2" s="1"/>
  <c r="S2474" i="2" a="1"/>
  <c r="S2474" i="2" s="1"/>
  <c r="S2475" i="2" a="1"/>
  <c r="S2475" i="2" s="1"/>
  <c r="S2476" i="2" a="1"/>
  <c r="S2476" i="2" s="1"/>
  <c r="S2477" i="2" a="1"/>
  <c r="S2477" i="2"/>
  <c r="S2478" i="2" a="1"/>
  <c r="S2478" i="2" s="1"/>
  <c r="S2479" i="2" a="1"/>
  <c r="S2479" i="2" s="1"/>
  <c r="S2480" i="2" a="1"/>
  <c r="S2480" i="2" s="1"/>
  <c r="S2481" i="2" a="1"/>
  <c r="S2481" i="2" s="1"/>
  <c r="S2482" i="2" a="1"/>
  <c r="S2482" i="2" s="1"/>
  <c r="S2483" i="2" a="1"/>
  <c r="S2483" i="2" s="1"/>
  <c r="S2484" i="2" a="1"/>
  <c r="S2484" i="2" s="1"/>
  <c r="S2485" i="2" a="1"/>
  <c r="S2485" i="2" s="1"/>
  <c r="S2486" i="2" a="1"/>
  <c r="S2486" i="2" s="1"/>
  <c r="S2487" i="2" a="1"/>
  <c r="S2487" i="2" s="1"/>
  <c r="S2488" i="2" a="1"/>
  <c r="S2488" i="2" s="1"/>
  <c r="S2489" i="2" a="1"/>
  <c r="S2489" i="2" s="1"/>
  <c r="S2490" i="2" a="1"/>
  <c r="S2490" i="2" s="1"/>
  <c r="S2491" i="2" a="1"/>
  <c r="S2491" i="2" s="1"/>
  <c r="S2492" i="2" a="1"/>
  <c r="S2492" i="2" s="1"/>
  <c r="S2493" i="2" a="1"/>
  <c r="S2493" i="2" s="1"/>
  <c r="S2494" i="2" a="1"/>
  <c r="S2494" i="2" s="1"/>
  <c r="S2495" i="2" a="1"/>
  <c r="S2495" i="2" s="1"/>
  <c r="S2496" i="2" a="1"/>
  <c r="S2496" i="2" s="1"/>
  <c r="S2497" i="2" a="1"/>
  <c r="S2497" i="2" s="1"/>
  <c r="S2498" i="2" a="1"/>
  <c r="S2498" i="2" s="1"/>
  <c r="S2499" i="2" a="1"/>
  <c r="S2499" i="2" s="1"/>
  <c r="S2500" i="2" a="1"/>
  <c r="S2500" i="2" s="1"/>
  <c r="S2501" i="2" a="1"/>
  <c r="S2501" i="2" s="1"/>
  <c r="S2502" i="2" a="1"/>
  <c r="S2502" i="2" s="1"/>
  <c r="S2503" i="2" a="1"/>
  <c r="S2503" i="2" s="1"/>
  <c r="S2504" i="2" a="1"/>
  <c r="S2504" i="2" s="1"/>
  <c r="S2505" i="2" a="1"/>
  <c r="S2505" i="2" s="1"/>
  <c r="S2506" i="2" a="1"/>
  <c r="S2506" i="2" s="1"/>
  <c r="S2507" i="2" a="1"/>
  <c r="S2507" i="2" s="1"/>
  <c r="S2508" i="2" a="1"/>
  <c r="S2508" i="2" s="1"/>
  <c r="S2509" i="2" a="1"/>
  <c r="S2509" i="2" s="1"/>
  <c r="S2510" i="2" a="1"/>
  <c r="S2510" i="2" s="1"/>
  <c r="S2511" i="2" a="1"/>
  <c r="S2511" i="2" s="1"/>
  <c r="S2512" i="2" a="1"/>
  <c r="S2512" i="2"/>
  <c r="S2513" i="2" a="1"/>
  <c r="S2513" i="2" s="1"/>
  <c r="S2514" i="2" a="1"/>
  <c r="S2514" i="2" s="1"/>
  <c r="S2515" i="2" a="1"/>
  <c r="S2515" i="2" s="1"/>
  <c r="S2516" i="2" a="1"/>
  <c r="S2516" i="2"/>
  <c r="S2517" i="2" a="1"/>
  <c r="S2517" i="2" s="1"/>
  <c r="S2518" i="2" a="1"/>
  <c r="S2518" i="2" s="1"/>
  <c r="S2519" i="2" a="1"/>
  <c r="S2519" i="2" s="1"/>
  <c r="S2520" i="2" a="1"/>
  <c r="S2520" i="2" s="1"/>
  <c r="S2521" i="2" a="1"/>
  <c r="S2521" i="2" s="1"/>
  <c r="S2522" i="2" a="1"/>
  <c r="S2522" i="2" s="1"/>
  <c r="S2523" i="2" a="1"/>
  <c r="S2523" i="2" s="1"/>
  <c r="S2524" i="2" a="1"/>
  <c r="S2524" i="2" s="1"/>
  <c r="S2525" i="2" a="1"/>
  <c r="S2525" i="2" s="1"/>
  <c r="S2526" i="2" a="1"/>
  <c r="S2526" i="2" s="1"/>
  <c r="S2527" i="2" a="1"/>
  <c r="S2527" i="2" s="1"/>
  <c r="S2528" i="2" a="1"/>
  <c r="S2528" i="2"/>
  <c r="S2529" i="2" a="1"/>
  <c r="S2529" i="2" s="1"/>
  <c r="S2530" i="2" a="1"/>
  <c r="S2530" i="2" s="1"/>
  <c r="S2531" i="2" a="1"/>
  <c r="S2531" i="2" s="1"/>
  <c r="S2532" i="2" a="1"/>
  <c r="S2532" i="2" s="1"/>
  <c r="S2533" i="2" a="1"/>
  <c r="S2533" i="2" s="1"/>
  <c r="S2534" i="2" a="1"/>
  <c r="S2534" i="2" s="1"/>
  <c r="S2535" i="2" a="1"/>
  <c r="S2535" i="2" s="1"/>
  <c r="S2536" i="2" a="1"/>
  <c r="S2536" i="2" s="1"/>
  <c r="S2537" i="2" a="1"/>
  <c r="S2537" i="2" s="1"/>
  <c r="S2538" i="2" a="1"/>
  <c r="S2538" i="2" s="1"/>
  <c r="S2539" i="2" a="1"/>
  <c r="S2539" i="2" s="1"/>
  <c r="S2540" i="2" a="1"/>
  <c r="S2540" i="2" s="1"/>
  <c r="S2541" i="2" a="1"/>
  <c r="S2541" i="2" s="1"/>
  <c r="S2542" i="2" a="1"/>
  <c r="S2542" i="2" s="1"/>
  <c r="S2543" i="2" a="1"/>
  <c r="S2543" i="2" s="1"/>
  <c r="S2544" i="2" a="1"/>
  <c r="S2544" i="2" s="1"/>
  <c r="S2545" i="2" a="1"/>
  <c r="S2545" i="2" s="1"/>
  <c r="S2546" i="2" a="1"/>
  <c r="S2546" i="2" s="1"/>
  <c r="S2547" i="2" a="1"/>
  <c r="S2547" i="2" s="1"/>
  <c r="S2548" i="2" a="1"/>
  <c r="S2548" i="2" s="1"/>
  <c r="S2549" i="2" a="1"/>
  <c r="S2549" i="2" s="1"/>
  <c r="S2550" i="2" a="1"/>
  <c r="S2550" i="2" s="1"/>
  <c r="S2551" i="2" a="1"/>
  <c r="S2551" i="2" s="1"/>
  <c r="S2552" i="2" a="1"/>
  <c r="S2552" i="2" s="1"/>
  <c r="S2553" i="2" a="1"/>
  <c r="S2553" i="2" s="1"/>
  <c r="S2554" i="2" a="1"/>
  <c r="S2554" i="2" s="1"/>
  <c r="S2555" i="2" a="1"/>
  <c r="S2555" i="2" s="1"/>
  <c r="S2556" i="2" a="1"/>
  <c r="S2556" i="2" s="1"/>
  <c r="S2557" i="2" a="1"/>
  <c r="S2557" i="2" s="1"/>
  <c r="S2558" i="2" a="1"/>
  <c r="S2558" i="2" s="1"/>
  <c r="S2559" i="2" a="1"/>
  <c r="S2559" i="2" s="1"/>
  <c r="S2560" i="2" a="1"/>
  <c r="S2560" i="2" s="1"/>
  <c r="S2561" i="2" a="1"/>
  <c r="S2561" i="2" s="1"/>
  <c r="S2562" i="2" a="1"/>
  <c r="S2562" i="2" s="1"/>
  <c r="S2563" i="2" a="1"/>
  <c r="S2563" i="2"/>
  <c r="S2564" i="2" a="1"/>
  <c r="S2564" i="2" s="1"/>
  <c r="S2565" i="2" a="1"/>
  <c r="S2565" i="2" s="1"/>
  <c r="S2566" i="2" a="1"/>
  <c r="S2566" i="2" s="1"/>
  <c r="S2567" i="2" a="1"/>
  <c r="S2567" i="2" s="1"/>
  <c r="S2568" i="2" a="1"/>
  <c r="S2568" i="2" s="1"/>
  <c r="S2569" i="2" a="1"/>
  <c r="S2569" i="2" s="1"/>
  <c r="S2570" i="2" a="1"/>
  <c r="S2570" i="2" s="1"/>
  <c r="S2571" i="2" a="1"/>
  <c r="S2571" i="2" s="1"/>
  <c r="S2572" i="2" a="1"/>
  <c r="S2572" i="2" s="1"/>
  <c r="S2573" i="2" a="1"/>
  <c r="S2573" i="2" s="1"/>
  <c r="S2574" i="2" a="1"/>
  <c r="S2574" i="2" s="1"/>
  <c r="S2575" i="2" a="1"/>
  <c r="S2575" i="2"/>
  <c r="S2576" i="2" a="1"/>
  <c r="S2576" i="2" s="1"/>
  <c r="S2577" i="2" a="1"/>
  <c r="S2577" i="2" s="1"/>
  <c r="S2578" i="2" a="1"/>
  <c r="S2578" i="2" s="1"/>
  <c r="S2579" i="2" a="1"/>
  <c r="S2579" i="2" s="1"/>
  <c r="S2580" i="2" a="1"/>
  <c r="S2580" i="2" s="1"/>
  <c r="S2581" i="2" a="1"/>
  <c r="S2581" i="2" s="1"/>
  <c r="S2582" i="2" a="1"/>
  <c r="S2582" i="2" s="1"/>
  <c r="S2583" i="2" a="1"/>
  <c r="S2583" i="2"/>
  <c r="S2584" i="2" a="1"/>
  <c r="S2584" i="2" s="1"/>
  <c r="S2585" i="2" a="1"/>
  <c r="S2585" i="2" s="1"/>
  <c r="S2586" i="2" a="1"/>
  <c r="S2586" i="2" s="1"/>
  <c r="S2587" i="2" a="1"/>
  <c r="S2587" i="2" s="1"/>
  <c r="S2588" i="2" a="1"/>
  <c r="S2588" i="2" s="1"/>
  <c r="S2589" i="2" a="1"/>
  <c r="S2589" i="2" s="1"/>
  <c r="S2590" i="2" a="1"/>
  <c r="S2590" i="2" s="1"/>
  <c r="S2591" i="2" a="1"/>
  <c r="S2591" i="2" s="1"/>
  <c r="S2592" i="2" a="1"/>
  <c r="S2592" i="2" s="1"/>
  <c r="S2593" i="2" a="1"/>
  <c r="S2593" i="2" s="1"/>
  <c r="S2594" i="2" a="1"/>
  <c r="S2594" i="2" s="1"/>
  <c r="S2595" i="2" a="1"/>
  <c r="S2595" i="2" s="1"/>
  <c r="S2596" i="2" a="1"/>
  <c r="S2596" i="2" s="1"/>
  <c r="S2597" i="2" a="1"/>
  <c r="S2597" i="2" s="1"/>
  <c r="S2598" i="2" a="1"/>
  <c r="S2598" i="2" s="1"/>
  <c r="S2599" i="2" a="1"/>
  <c r="S2599" i="2" s="1"/>
  <c r="S2600" i="2" a="1"/>
  <c r="S2600" i="2" s="1"/>
  <c r="S2601" i="2" a="1"/>
  <c r="S2601" i="2" s="1"/>
  <c r="S2602" i="2" a="1"/>
  <c r="S2602" i="2" s="1"/>
  <c r="S2603" i="2" a="1"/>
  <c r="S2603" i="2" s="1"/>
  <c r="S2604" i="2" a="1"/>
  <c r="S2604" i="2" s="1"/>
  <c r="S2605" i="2" a="1"/>
  <c r="S2605" i="2" s="1"/>
  <c r="S2606" i="2" a="1"/>
  <c r="S2606" i="2" s="1"/>
  <c r="S2607" i="2" a="1"/>
  <c r="S2607" i="2" s="1"/>
  <c r="S2608" i="2" a="1"/>
  <c r="S2608" i="2" s="1"/>
  <c r="S2609" i="2" a="1"/>
  <c r="S2609" i="2" s="1"/>
  <c r="S2610" i="2" a="1"/>
  <c r="S2610" i="2" s="1"/>
  <c r="S2611" i="2" a="1"/>
  <c r="S2611" i="2" s="1"/>
  <c r="S2612" i="2" a="1"/>
  <c r="S2612" i="2" s="1"/>
  <c r="S2613" i="2" a="1"/>
  <c r="S2613" i="2" s="1"/>
  <c r="S2614" i="2" a="1"/>
  <c r="S2614" i="2" s="1"/>
  <c r="S2615" i="2" a="1"/>
  <c r="S2615" i="2"/>
  <c r="S2616" i="2" a="1"/>
  <c r="S2616" i="2" s="1"/>
  <c r="S2617" i="2" a="1"/>
  <c r="S2617" i="2" s="1"/>
  <c r="S2618" i="2" a="1"/>
  <c r="S2618" i="2" s="1"/>
  <c r="S2619" i="2" a="1"/>
  <c r="S2619" i="2" s="1"/>
  <c r="S2620" i="2" a="1"/>
  <c r="S2620" i="2" s="1"/>
  <c r="S2621" i="2" a="1"/>
  <c r="S2621" i="2" s="1"/>
  <c r="S2622" i="2" a="1"/>
  <c r="S2622" i="2" s="1"/>
  <c r="S2623" i="2" a="1"/>
  <c r="S2623" i="2" s="1"/>
  <c r="S2624" i="2" a="1"/>
  <c r="S2624" i="2" s="1"/>
  <c r="S2625" i="2" a="1"/>
  <c r="S2625" i="2" s="1"/>
  <c r="S2626" i="2" a="1"/>
  <c r="S2626" i="2" s="1"/>
  <c r="S2627" i="2" a="1"/>
  <c r="S2627" i="2" s="1"/>
  <c r="S2628" i="2" a="1"/>
  <c r="S2628" i="2" s="1"/>
  <c r="S2629" i="2" a="1"/>
  <c r="S2629" i="2" s="1"/>
  <c r="S2630" i="2" a="1"/>
  <c r="S2630" i="2" s="1"/>
  <c r="S2631" i="2" a="1"/>
  <c r="S2631" i="2" s="1"/>
  <c r="S2632" i="2" a="1"/>
  <c r="S2632" i="2" s="1"/>
  <c r="S2633" i="2" a="1"/>
  <c r="S2633" i="2" s="1"/>
  <c r="S2634" i="2" a="1"/>
  <c r="S2634" i="2" s="1"/>
  <c r="S2635" i="2" a="1"/>
  <c r="S2635" i="2" s="1"/>
  <c r="S2636" i="2" a="1"/>
  <c r="S2636" i="2" s="1"/>
  <c r="S2637" i="2" a="1"/>
  <c r="S2637" i="2" s="1"/>
  <c r="S2638" i="2" a="1"/>
  <c r="S2638" i="2" s="1"/>
  <c r="S2639" i="2" a="1"/>
  <c r="S2639" i="2"/>
  <c r="S2640" i="2" a="1"/>
  <c r="S2640" i="2" s="1"/>
  <c r="S2641" i="2" a="1"/>
  <c r="S2641" i="2" s="1"/>
  <c r="S2642" i="2" a="1"/>
  <c r="S2642" i="2" s="1"/>
  <c r="S2643" i="2" a="1"/>
  <c r="S2643" i="2" s="1"/>
  <c r="S2644" i="2" a="1"/>
  <c r="S2644" i="2" s="1"/>
  <c r="S2645" i="2" a="1"/>
  <c r="S2645" i="2" s="1"/>
  <c r="S2646" i="2" a="1"/>
  <c r="S2646" i="2" s="1"/>
  <c r="S2647" i="2" a="1"/>
  <c r="S2647" i="2" s="1"/>
  <c r="S2648" i="2" a="1"/>
  <c r="S2648" i="2" s="1"/>
  <c r="S2649" i="2" a="1"/>
  <c r="S2649" i="2" s="1"/>
  <c r="S2650" i="2" a="1"/>
  <c r="S2650" i="2" s="1"/>
  <c r="S2651" i="2" a="1"/>
  <c r="S2651" i="2" s="1"/>
  <c r="S2652" i="2" a="1"/>
  <c r="S2652" i="2" s="1"/>
  <c r="S2653" i="2" a="1"/>
  <c r="S2653" i="2" s="1"/>
  <c r="S2654" i="2" a="1"/>
  <c r="S2654" i="2" s="1"/>
  <c r="S2655" i="2" a="1"/>
  <c r="S2655" i="2" s="1"/>
  <c r="S2656" i="2" a="1"/>
  <c r="S2656" i="2" s="1"/>
  <c r="S2657" i="2" a="1"/>
  <c r="S2657" i="2" s="1"/>
  <c r="S2658" i="2" a="1"/>
  <c r="S2658" i="2" s="1"/>
  <c r="S2659" i="2" a="1"/>
  <c r="S2659" i="2" s="1"/>
  <c r="S2660" i="2" a="1"/>
  <c r="S2660" i="2" s="1"/>
  <c r="S2661" i="2" a="1"/>
  <c r="S2661" i="2" s="1"/>
  <c r="S2662" i="2" a="1"/>
  <c r="S2662" i="2" s="1"/>
  <c r="S2663" i="2" a="1"/>
  <c r="S2663" i="2" s="1"/>
  <c r="S2664" i="2" a="1"/>
  <c r="S2664" i="2" s="1"/>
  <c r="S2665" i="2" a="1"/>
  <c r="S2665" i="2" s="1"/>
  <c r="S2666" i="2" a="1"/>
  <c r="S2666" i="2" s="1"/>
  <c r="S2667" i="2" a="1"/>
  <c r="S2667" i="2" s="1"/>
  <c r="S2668" i="2" a="1"/>
  <c r="S2668" i="2" s="1"/>
  <c r="S2669" i="2" a="1"/>
  <c r="S2669" i="2" s="1"/>
  <c r="S2670" i="2" a="1"/>
  <c r="S2670" i="2" s="1"/>
  <c r="S2671" i="2" a="1"/>
  <c r="S2671" i="2" s="1"/>
  <c r="S2672" i="2" a="1"/>
  <c r="S2672" i="2" s="1"/>
  <c r="S2673" i="2" a="1"/>
  <c r="S2673" i="2" s="1"/>
  <c r="S2674" i="2" a="1"/>
  <c r="S2674" i="2" s="1"/>
  <c r="S2675" i="2" a="1"/>
  <c r="S2675" i="2" s="1"/>
  <c r="S2676" i="2" a="1"/>
  <c r="S2676" i="2" s="1"/>
  <c r="S2677" i="2" a="1"/>
  <c r="S2677" i="2" s="1"/>
  <c r="S2678" i="2" a="1"/>
  <c r="S2678" i="2" s="1"/>
  <c r="S2679" i="2" a="1"/>
  <c r="S2679" i="2" s="1"/>
  <c r="S2680" i="2" a="1"/>
  <c r="S2680" i="2" s="1"/>
  <c r="S2681" i="2" a="1"/>
  <c r="S2681" i="2" s="1"/>
  <c r="S2682" i="2" a="1"/>
  <c r="S2682" i="2" s="1"/>
  <c r="S2683" i="2" a="1"/>
  <c r="S2683" i="2" s="1"/>
  <c r="S2684" i="2" a="1"/>
  <c r="S2684" i="2" s="1"/>
  <c r="S2685" i="2" a="1"/>
  <c r="S2685" i="2" s="1"/>
  <c r="S2686" i="2" a="1"/>
  <c r="S2686" i="2" s="1"/>
  <c r="S2687" i="2" a="1"/>
  <c r="S2687" i="2" s="1"/>
  <c r="S2688" i="2" a="1"/>
  <c r="S2688" i="2" s="1"/>
  <c r="S2689" i="2" a="1"/>
  <c r="S2689" i="2" s="1"/>
  <c r="S2690" i="2" a="1"/>
  <c r="S2690" i="2" s="1"/>
  <c r="S2691" i="2" a="1"/>
  <c r="S2691" i="2" s="1"/>
  <c r="S2692" i="2" a="1"/>
  <c r="S2692" i="2" s="1"/>
  <c r="S2693" i="2" a="1"/>
  <c r="S2693" i="2" s="1"/>
  <c r="S2694" i="2" a="1"/>
  <c r="S2694" i="2" s="1"/>
  <c r="S2695" i="2" a="1"/>
  <c r="S2695" i="2" s="1"/>
  <c r="S2696" i="2" a="1"/>
  <c r="S2696" i="2" s="1"/>
  <c r="S2697" i="2" a="1"/>
  <c r="S2697" i="2" s="1"/>
  <c r="S2698" i="2" a="1"/>
  <c r="S2698" i="2" s="1"/>
  <c r="S2699" i="2" a="1"/>
  <c r="S2699" i="2" s="1"/>
  <c r="S2700" i="2" a="1"/>
  <c r="S2700" i="2" s="1"/>
  <c r="S2701" i="2" a="1"/>
  <c r="S2701" i="2" s="1"/>
  <c r="S2702" i="2" a="1"/>
  <c r="S2702" i="2" s="1"/>
  <c r="S2703" i="2" a="1"/>
  <c r="S2703" i="2" s="1"/>
  <c r="S2704" i="2" a="1"/>
  <c r="S2704" i="2" s="1"/>
  <c r="S2705" i="2" a="1"/>
  <c r="S2705" i="2" s="1"/>
  <c r="S2706" i="2" a="1"/>
  <c r="S2706" i="2" s="1"/>
  <c r="S2707" i="2" a="1"/>
  <c r="S2707" i="2" s="1"/>
  <c r="S2708" i="2" a="1"/>
  <c r="S2708" i="2" s="1"/>
  <c r="S2709" i="2" a="1"/>
  <c r="S2709" i="2" s="1"/>
  <c r="S2710" i="2" a="1"/>
  <c r="S2710" i="2" s="1"/>
  <c r="S2711" i="2" a="1"/>
  <c r="S2711" i="2" s="1"/>
  <c r="S2712" i="2" a="1"/>
  <c r="S2712" i="2" s="1"/>
  <c r="S2713" i="2" a="1"/>
  <c r="S2713" i="2" s="1"/>
  <c r="S2714" i="2" a="1"/>
  <c r="S2714" i="2" s="1"/>
  <c r="S2715" i="2" a="1"/>
  <c r="S2715" i="2" s="1"/>
  <c r="S2716" i="2" a="1"/>
  <c r="S2716" i="2" s="1"/>
  <c r="S2717" i="2" a="1"/>
  <c r="S2717" i="2" s="1"/>
  <c r="S2718" i="2" a="1"/>
  <c r="S2718" i="2" s="1"/>
  <c r="S2719" i="2" a="1"/>
  <c r="S2719" i="2" s="1"/>
  <c r="S2720" i="2" a="1"/>
  <c r="S2720" i="2" s="1"/>
  <c r="S2721" i="2" a="1"/>
  <c r="S2721" i="2" s="1"/>
  <c r="S2722" i="2" a="1"/>
  <c r="S2722" i="2" s="1"/>
  <c r="S2723" i="2" a="1"/>
  <c r="S2723" i="2" s="1"/>
  <c r="S2724" i="2" a="1"/>
  <c r="S2724" i="2" s="1"/>
  <c r="S2725" i="2" a="1"/>
  <c r="S2725" i="2" s="1"/>
  <c r="S2726" i="2" a="1"/>
  <c r="S2726" i="2" s="1"/>
  <c r="S2727" i="2" a="1"/>
  <c r="S2727" i="2" s="1"/>
  <c r="S2728" i="2" a="1"/>
  <c r="S2728" i="2" s="1"/>
  <c r="S2729" i="2" a="1"/>
  <c r="S2729" i="2" s="1"/>
  <c r="S2730" i="2" a="1"/>
  <c r="S2730" i="2" s="1"/>
  <c r="S2731" i="2" a="1"/>
  <c r="S2731" i="2" s="1"/>
  <c r="S2732" i="2" a="1"/>
  <c r="S2732" i="2" s="1"/>
  <c r="S2733" i="2" a="1"/>
  <c r="S2733" i="2" s="1"/>
  <c r="S2734" i="2" a="1"/>
  <c r="S2734" i="2" s="1"/>
  <c r="S2735" i="2" a="1"/>
  <c r="S2735" i="2" s="1"/>
  <c r="S2736" i="2" a="1"/>
  <c r="S2736" i="2" s="1"/>
  <c r="S2737" i="2" a="1"/>
  <c r="S2737" i="2"/>
  <c r="S2738" i="2" a="1"/>
  <c r="S2738" i="2" s="1"/>
  <c r="S2739" i="2" a="1"/>
  <c r="S2739" i="2" s="1"/>
  <c r="S2740" i="2" a="1"/>
  <c r="S2740" i="2" s="1"/>
  <c r="S2741" i="2" a="1"/>
  <c r="S2741" i="2" s="1"/>
  <c r="S2742" i="2" a="1"/>
  <c r="S2742" i="2" s="1"/>
  <c r="S2743" i="2" a="1"/>
  <c r="S2743" i="2" s="1"/>
  <c r="S2744" i="2" a="1"/>
  <c r="S2744" i="2" s="1"/>
  <c r="S2745" i="2" a="1"/>
  <c r="S2745" i="2" s="1"/>
  <c r="S2746" i="2" a="1"/>
  <c r="S2746" i="2" s="1"/>
  <c r="S2747" i="2" a="1"/>
  <c r="S2747" i="2" s="1"/>
  <c r="S2748" i="2" a="1"/>
  <c r="S2748" i="2" s="1"/>
  <c r="S2749" i="2" a="1"/>
  <c r="S2749" i="2" s="1"/>
  <c r="S2750" i="2" a="1"/>
  <c r="S2750" i="2" s="1"/>
  <c r="S2751" i="2" a="1"/>
  <c r="S2751" i="2" s="1"/>
  <c r="S2752" i="2" a="1"/>
  <c r="S2752" i="2" s="1"/>
  <c r="S2753" i="2" a="1"/>
  <c r="S2753" i="2"/>
  <c r="S2754" i="2" a="1"/>
  <c r="S2754" i="2" s="1"/>
  <c r="S2755" i="2" a="1"/>
  <c r="S2755" i="2" s="1"/>
  <c r="S2756" i="2" a="1"/>
  <c r="S2756" i="2" s="1"/>
  <c r="S2757" i="2" a="1"/>
  <c r="S2757" i="2" s="1"/>
  <c r="S2758" i="2" a="1"/>
  <c r="S2758" i="2" s="1"/>
  <c r="S2759" i="2" a="1"/>
  <c r="S2759" i="2" s="1"/>
  <c r="S2760" i="2" a="1"/>
  <c r="S2760" i="2" s="1"/>
  <c r="S2761" i="2" a="1"/>
  <c r="S2761" i="2" s="1"/>
  <c r="S2762" i="2" a="1"/>
  <c r="S2762" i="2" s="1"/>
  <c r="S2763" i="2" a="1"/>
  <c r="S2763" i="2" s="1"/>
  <c r="S2764" i="2" a="1"/>
  <c r="S2764" i="2" s="1"/>
  <c r="S2765" i="2" a="1"/>
  <c r="S2765" i="2"/>
  <c r="S2766" i="2" a="1"/>
  <c r="S2766" i="2" s="1"/>
  <c r="S2767" i="2" a="1"/>
  <c r="S2767" i="2" s="1"/>
  <c r="S2768" i="2" a="1"/>
  <c r="S2768" i="2" s="1"/>
  <c r="S2769" i="2" a="1"/>
  <c r="S2769" i="2" s="1"/>
  <c r="S2770" i="2" a="1"/>
  <c r="S2770" i="2" s="1"/>
  <c r="S2771" i="2" a="1"/>
  <c r="S2771" i="2"/>
  <c r="S2772" i="2" a="1"/>
  <c r="S2772" i="2" s="1"/>
  <c r="S2773" i="2" a="1"/>
  <c r="S2773" i="2" s="1"/>
  <c r="S2774" i="2" a="1"/>
  <c r="S2774" i="2" s="1"/>
  <c r="S2775" i="2" a="1"/>
  <c r="S2775" i="2" s="1"/>
  <c r="S2776" i="2" a="1"/>
  <c r="S2776" i="2" s="1"/>
  <c r="S2777" i="2" a="1"/>
  <c r="S2777" i="2" s="1"/>
  <c r="S2778" i="2" a="1"/>
  <c r="S2778" i="2" s="1"/>
  <c r="S2779" i="2" a="1"/>
  <c r="S2779" i="2" s="1"/>
  <c r="S2780" i="2" a="1"/>
  <c r="S2780" i="2" s="1"/>
  <c r="S2781" i="2" a="1"/>
  <c r="S2781" i="2" s="1"/>
  <c r="S2782" i="2" a="1"/>
  <c r="S2782" i="2" s="1"/>
  <c r="S2783" i="2" a="1"/>
  <c r="S2783" i="2" s="1"/>
  <c r="S2784" i="2" a="1"/>
  <c r="S2784" i="2" s="1"/>
  <c r="S2785" i="2" a="1"/>
  <c r="S2785" i="2" s="1"/>
  <c r="S2786" i="2" a="1"/>
  <c r="S2786" i="2" s="1"/>
  <c r="S2787" i="2" a="1"/>
  <c r="S2787" i="2" s="1"/>
  <c r="S2788" i="2" a="1"/>
  <c r="S2788" i="2" s="1"/>
  <c r="S2789" i="2" a="1"/>
  <c r="S2789" i="2" s="1"/>
  <c r="S2790" i="2" a="1"/>
  <c r="S2790" i="2" s="1"/>
  <c r="S2791" i="2" a="1"/>
  <c r="S2791" i="2" s="1"/>
  <c r="S2792" i="2" a="1"/>
  <c r="S2792" i="2" s="1"/>
  <c r="S2793" i="2" a="1"/>
  <c r="S2793" i="2" s="1"/>
  <c r="S2794" i="2" a="1"/>
  <c r="S2794" i="2" s="1"/>
  <c r="S2795" i="2" a="1"/>
  <c r="S2795" i="2" s="1"/>
  <c r="S2796" i="2" a="1"/>
  <c r="S2796" i="2" s="1"/>
  <c r="S2797" i="2" a="1"/>
  <c r="S2797" i="2" s="1"/>
  <c r="S2798" i="2" a="1"/>
  <c r="S2798" i="2" s="1"/>
  <c r="S2799" i="2" a="1"/>
  <c r="S2799" i="2" s="1"/>
  <c r="S2800" i="2" a="1"/>
  <c r="S2800" i="2" s="1"/>
  <c r="S2801" i="2" a="1"/>
  <c r="S2801" i="2" s="1"/>
  <c r="S2802" i="2" a="1"/>
  <c r="S2802" i="2" s="1"/>
  <c r="S2803" i="2" a="1"/>
  <c r="S2803" i="2" s="1"/>
  <c r="S2804" i="2" a="1"/>
  <c r="S2804" i="2" s="1"/>
  <c r="S2805" i="2" a="1"/>
  <c r="S2805" i="2" s="1"/>
  <c r="S2806" i="2" a="1"/>
  <c r="S2806" i="2" s="1"/>
  <c r="S2807" i="2" a="1"/>
  <c r="S2807" i="2" s="1"/>
  <c r="S2808" i="2" a="1"/>
  <c r="S2808" i="2" s="1"/>
  <c r="S2809" i="2" a="1"/>
  <c r="S2809" i="2" s="1"/>
  <c r="S2810" i="2" a="1"/>
  <c r="S2810" i="2" s="1"/>
  <c r="S2811" i="2" a="1"/>
  <c r="S2811" i="2" s="1"/>
  <c r="S2812" i="2" a="1"/>
  <c r="S2812" i="2" s="1"/>
  <c r="S2813" i="2" a="1"/>
  <c r="S2813" i="2" s="1"/>
  <c r="S2814" i="2" a="1"/>
  <c r="S2814" i="2" s="1"/>
  <c r="S2815" i="2" a="1"/>
  <c r="S2815" i="2" s="1"/>
  <c r="S2816" i="2" a="1"/>
  <c r="S2816" i="2" s="1"/>
  <c r="S2817" i="2" a="1"/>
  <c r="S2817" i="2" s="1"/>
  <c r="S2818" i="2" a="1"/>
  <c r="S2818" i="2" s="1"/>
  <c r="S2819" i="2" a="1"/>
  <c r="S2819" i="2" s="1"/>
  <c r="S2820" i="2" a="1"/>
  <c r="S2820" i="2" s="1"/>
  <c r="S2821" i="2" a="1"/>
  <c r="S2821" i="2" s="1"/>
  <c r="S2822" i="2" a="1"/>
  <c r="S2822" i="2" s="1"/>
  <c r="S2823" i="2" a="1"/>
  <c r="S2823" i="2" s="1"/>
  <c r="S2824" i="2" a="1"/>
  <c r="S2824" i="2" s="1"/>
  <c r="S2825" i="2" a="1"/>
  <c r="S2825" i="2" s="1"/>
  <c r="S2826" i="2" a="1"/>
  <c r="S2826" i="2" s="1"/>
  <c r="S2827" i="2" a="1"/>
  <c r="S2827" i="2" s="1"/>
  <c r="S2828" i="2" a="1"/>
  <c r="S2828" i="2" s="1"/>
  <c r="S2829" i="2" a="1"/>
  <c r="S2829" i="2" s="1"/>
  <c r="S2830" i="2" a="1"/>
  <c r="S2830" i="2" s="1"/>
  <c r="S2831" i="2" a="1"/>
  <c r="S2831" i="2" s="1"/>
  <c r="S2832" i="2" a="1"/>
  <c r="S2832" i="2" s="1"/>
  <c r="S2833" i="2" a="1"/>
  <c r="S2833" i="2" s="1"/>
  <c r="S2834" i="2" a="1"/>
  <c r="S2834" i="2" s="1"/>
  <c r="S2835" i="2" a="1"/>
  <c r="S2835" i="2" s="1"/>
  <c r="S2836" i="2" a="1"/>
  <c r="S2836" i="2" s="1"/>
  <c r="S2837" i="2" a="1"/>
  <c r="S2837" i="2" s="1"/>
  <c r="S2838" i="2" a="1"/>
  <c r="S2838" i="2" s="1"/>
  <c r="S2839" i="2" a="1"/>
  <c r="S2839" i="2" s="1"/>
  <c r="S2840" i="2" a="1"/>
  <c r="S2840" i="2" s="1"/>
  <c r="S2841" i="2" a="1"/>
  <c r="S2841" i="2" s="1"/>
  <c r="S2842" i="2" a="1"/>
  <c r="S2842" i="2" s="1"/>
  <c r="S2843" i="2" a="1"/>
  <c r="S2843" i="2" s="1"/>
  <c r="S2844" i="2" a="1"/>
  <c r="S2844" i="2" s="1"/>
  <c r="S2845" i="2" a="1"/>
  <c r="S2845" i="2" s="1"/>
  <c r="S2846" i="2" a="1"/>
  <c r="S2846" i="2" s="1"/>
  <c r="S2847" i="2" a="1"/>
  <c r="S2847" i="2" s="1"/>
  <c r="S2848" i="2" a="1"/>
  <c r="S2848" i="2" s="1"/>
  <c r="S2849" i="2" a="1"/>
  <c r="S2849" i="2" s="1"/>
  <c r="S2850" i="2" a="1"/>
  <c r="S2850" i="2" s="1"/>
  <c r="S2851" i="2" a="1"/>
  <c r="S2851" i="2" s="1"/>
  <c r="S2852" i="2" a="1"/>
  <c r="S2852" i="2" s="1"/>
  <c r="S2853" i="2" a="1"/>
  <c r="S2853" i="2" s="1"/>
  <c r="S2854" i="2" a="1"/>
  <c r="S2854" i="2" s="1"/>
  <c r="S2855" i="2" a="1"/>
  <c r="S2855" i="2" s="1"/>
  <c r="S2856" i="2" a="1"/>
  <c r="S2856" i="2" s="1"/>
  <c r="S2857" i="2" a="1"/>
  <c r="S2857" i="2" s="1"/>
  <c r="S2858" i="2" a="1"/>
  <c r="S2858" i="2" s="1"/>
  <c r="S2859" i="2" a="1"/>
  <c r="S2859" i="2" s="1"/>
  <c r="S2860" i="2" a="1"/>
  <c r="S2860" i="2" s="1"/>
  <c r="S2861" i="2" a="1"/>
  <c r="S2861" i="2" s="1"/>
  <c r="S2862" i="2" a="1"/>
  <c r="S2862" i="2" s="1"/>
  <c r="S2863" i="2" a="1"/>
  <c r="S2863" i="2" s="1"/>
  <c r="S2864" i="2" a="1"/>
  <c r="S2864" i="2" s="1"/>
  <c r="S2865" i="2" a="1"/>
  <c r="S2865" i="2" s="1"/>
  <c r="S2866" i="2" a="1"/>
  <c r="S2866" i="2" s="1"/>
  <c r="S2867" i="2" a="1"/>
  <c r="S2867" i="2" s="1"/>
  <c r="S2868" i="2" a="1"/>
  <c r="S2868" i="2" s="1"/>
  <c r="S2869" i="2" a="1"/>
  <c r="S2869" i="2" s="1"/>
  <c r="S2870" i="2" a="1"/>
  <c r="S2870" i="2" s="1"/>
  <c r="S2871" i="2" a="1"/>
  <c r="S2871" i="2" s="1"/>
  <c r="S2872" i="2" a="1"/>
  <c r="S2872" i="2" s="1"/>
  <c r="S2873" i="2" a="1"/>
  <c r="S2873" i="2" s="1"/>
  <c r="S2874" i="2" a="1"/>
  <c r="S2874" i="2" s="1"/>
  <c r="S2875" i="2" a="1"/>
  <c r="S2875" i="2" s="1"/>
  <c r="S2876" i="2" a="1"/>
  <c r="S2876" i="2" s="1"/>
  <c r="S2877" i="2" a="1"/>
  <c r="S2877" i="2" s="1"/>
  <c r="S2878" i="2" a="1"/>
  <c r="S2878" i="2" s="1"/>
  <c r="S2879" i="2" a="1"/>
  <c r="S2879" i="2" s="1"/>
  <c r="S2880" i="2" a="1"/>
  <c r="S2880" i="2" s="1"/>
  <c r="S2881" i="2" a="1"/>
  <c r="S2881" i="2" s="1"/>
  <c r="S2882" i="2" a="1"/>
  <c r="S2882" i="2" s="1"/>
  <c r="S2883" i="2" a="1"/>
  <c r="S2883" i="2" s="1"/>
  <c r="S2884" i="2" a="1"/>
  <c r="S2884" i="2" s="1"/>
  <c r="S2885" i="2" a="1"/>
  <c r="S2885" i="2" s="1"/>
  <c r="S2886" i="2" a="1"/>
  <c r="S2886" i="2" s="1"/>
  <c r="S2887" i="2" a="1"/>
  <c r="S2887" i="2" s="1"/>
  <c r="S2888" i="2" a="1"/>
  <c r="S2888" i="2" s="1"/>
  <c r="S2889" i="2" a="1"/>
  <c r="S2889" i="2" s="1"/>
  <c r="S2890" i="2" a="1"/>
  <c r="S2890" i="2" s="1"/>
  <c r="S2891" i="2" a="1"/>
  <c r="S2891" i="2" s="1"/>
  <c r="S2892" i="2" a="1"/>
  <c r="S2892" i="2" s="1"/>
  <c r="S2893" i="2" a="1"/>
  <c r="S2893" i="2" s="1"/>
  <c r="S2894" i="2" a="1"/>
  <c r="S2894" i="2" s="1"/>
  <c r="S2895" i="2" a="1"/>
  <c r="S2895" i="2" s="1"/>
  <c r="S2896" i="2" a="1"/>
  <c r="S2896" i="2" s="1"/>
  <c r="S2897" i="2" a="1"/>
  <c r="S2897" i="2" s="1"/>
  <c r="S2898" i="2" a="1"/>
  <c r="S2898" i="2" s="1"/>
  <c r="S2899" i="2" a="1"/>
  <c r="S2899" i="2" s="1"/>
  <c r="S2900" i="2" a="1"/>
  <c r="S2900" i="2" s="1"/>
  <c r="S2901" i="2" a="1"/>
  <c r="S2901" i="2" s="1"/>
  <c r="S2902" i="2" a="1"/>
  <c r="S2902" i="2" s="1"/>
  <c r="S2903" i="2" a="1"/>
  <c r="S2903" i="2" s="1"/>
  <c r="S2904" i="2" a="1"/>
  <c r="S2904" i="2" s="1"/>
  <c r="S2905" i="2" a="1"/>
  <c r="S2905" i="2" s="1"/>
  <c r="S2906" i="2" a="1"/>
  <c r="S2906" i="2" s="1"/>
  <c r="S2907" i="2" a="1"/>
  <c r="S2907" i="2" s="1"/>
  <c r="S2908" i="2" a="1"/>
  <c r="S2908" i="2" s="1"/>
  <c r="S2909" i="2" a="1"/>
  <c r="S2909" i="2" s="1"/>
  <c r="S2910" i="2" a="1"/>
  <c r="S2910" i="2" s="1"/>
  <c r="S2911" i="2" a="1"/>
  <c r="S2911" i="2" s="1"/>
  <c r="S2912" i="2" a="1"/>
  <c r="S2912" i="2" s="1"/>
  <c r="S2913" i="2" a="1"/>
  <c r="S2913" i="2" s="1"/>
  <c r="S2914" i="2" a="1"/>
  <c r="S2914" i="2" s="1"/>
  <c r="S2915" i="2" a="1"/>
  <c r="S2915" i="2" s="1"/>
  <c r="S2916" i="2" a="1"/>
  <c r="S2916" i="2" s="1"/>
  <c r="S2917" i="2" a="1"/>
  <c r="S2917" i="2" s="1"/>
  <c r="S2918" i="2" a="1"/>
  <c r="S2918" i="2" s="1"/>
  <c r="S2919" i="2" a="1"/>
  <c r="S2919" i="2" s="1"/>
  <c r="S2920" i="2" a="1"/>
  <c r="S2920" i="2" s="1"/>
  <c r="S2921" i="2" a="1"/>
  <c r="S2921" i="2" s="1"/>
  <c r="S2922" i="2" a="1"/>
  <c r="S2922" i="2" s="1"/>
  <c r="S2923" i="2" a="1"/>
  <c r="S2923" i="2"/>
  <c r="S2924" i="2" a="1"/>
  <c r="S2924" i="2"/>
  <c r="S2925" i="2" a="1"/>
  <c r="S2925" i="2" s="1"/>
  <c r="S2926" i="2" a="1"/>
  <c r="S2926" i="2" s="1"/>
  <c r="S2927" i="2" a="1"/>
  <c r="S2927" i="2" s="1"/>
  <c r="S2928" i="2" a="1"/>
  <c r="S2928" i="2" s="1"/>
  <c r="S2929" i="2" a="1"/>
  <c r="S2929" i="2" s="1"/>
  <c r="S2930" i="2" a="1"/>
  <c r="S2930" i="2" s="1"/>
  <c r="S2931" i="2" a="1"/>
  <c r="S2931" i="2" s="1"/>
  <c r="S2932" i="2" a="1"/>
  <c r="S2932" i="2" s="1"/>
  <c r="S2933" i="2" a="1"/>
  <c r="S2933" i="2" s="1"/>
  <c r="S2934" i="2" a="1"/>
  <c r="S2934" i="2" s="1"/>
  <c r="S2935" i="2" a="1"/>
  <c r="S2935" i="2" s="1"/>
  <c r="S2936" i="2" a="1"/>
  <c r="S2936" i="2" s="1"/>
  <c r="S2937" i="2" a="1"/>
  <c r="S2937" i="2" s="1"/>
  <c r="S2938" i="2" a="1"/>
  <c r="S2938" i="2" s="1"/>
  <c r="S2939" i="2" a="1"/>
  <c r="S2939" i="2" s="1"/>
  <c r="S2940" i="2" a="1"/>
  <c r="S2940" i="2" s="1"/>
  <c r="S2941" i="2" a="1"/>
  <c r="S2941" i="2" s="1"/>
  <c r="S2942" i="2" a="1"/>
  <c r="S2942" i="2" s="1"/>
  <c r="S2943" i="2" a="1"/>
  <c r="S2943" i="2" s="1"/>
  <c r="S2944" i="2" a="1"/>
  <c r="S2944" i="2" s="1"/>
  <c r="S2945" i="2" a="1"/>
  <c r="S2945" i="2" s="1"/>
  <c r="S2946" i="2" a="1"/>
  <c r="S2946" i="2" s="1"/>
  <c r="S2947" i="2" a="1"/>
  <c r="S2947" i="2" s="1"/>
  <c r="S2948" i="2" a="1"/>
  <c r="S2948" i="2" s="1"/>
  <c r="S2949" i="2" a="1"/>
  <c r="S2949" i="2" s="1"/>
  <c r="S2950" i="2" a="1"/>
  <c r="S2950" i="2" s="1"/>
  <c r="S2951" i="2" a="1"/>
  <c r="S2951" i="2" s="1"/>
  <c r="S2952" i="2" a="1"/>
  <c r="S2952" i="2" s="1"/>
  <c r="S2953" i="2" a="1"/>
  <c r="S2953" i="2"/>
  <c r="S2954" i="2" a="1"/>
  <c r="S2954" i="2" s="1"/>
  <c r="S2955" i="2" a="1"/>
  <c r="S2955" i="2" s="1"/>
  <c r="S2956" i="2" a="1"/>
  <c r="S2956" i="2" s="1"/>
  <c r="S2957" i="2" a="1"/>
  <c r="S2957" i="2" s="1"/>
  <c r="S2958" i="2" a="1"/>
  <c r="S2958" i="2" s="1"/>
  <c r="S2959" i="2" a="1"/>
  <c r="S2959" i="2" s="1"/>
  <c r="S2960" i="2" a="1"/>
  <c r="S2960" i="2" s="1"/>
  <c r="S2961" i="2" a="1"/>
  <c r="S2961" i="2" s="1"/>
  <c r="S2962" i="2" a="1"/>
  <c r="S2962" i="2" s="1"/>
  <c r="S2963" i="2" a="1"/>
  <c r="S2963" i="2" s="1"/>
  <c r="S2964" i="2" a="1"/>
  <c r="S2964" i="2" s="1"/>
  <c r="S2965" i="2" a="1"/>
  <c r="S2965" i="2" s="1"/>
  <c r="S2966" i="2" a="1"/>
  <c r="S2966" i="2" s="1"/>
  <c r="S2967" i="2" a="1"/>
  <c r="S2967" i="2" s="1"/>
  <c r="S2968" i="2" a="1"/>
  <c r="S2968" i="2" s="1"/>
  <c r="S2969" i="2" a="1"/>
  <c r="S2969" i="2" s="1"/>
  <c r="S2970" i="2" a="1"/>
  <c r="S2970" i="2" s="1"/>
  <c r="S2971" i="2" a="1"/>
  <c r="S2971" i="2" s="1"/>
  <c r="S2972" i="2" a="1"/>
  <c r="S2972" i="2" s="1"/>
  <c r="S2973" i="2" a="1"/>
  <c r="S2973" i="2" s="1"/>
  <c r="S2974" i="2" a="1"/>
  <c r="S2974" i="2" s="1"/>
  <c r="S2975" i="2" a="1"/>
  <c r="S2975" i="2" s="1"/>
  <c r="S2976" i="2" a="1"/>
  <c r="S2976" i="2" s="1"/>
  <c r="S2977" i="2" a="1"/>
  <c r="S2977" i="2" s="1"/>
  <c r="S2978" i="2" a="1"/>
  <c r="S2978" i="2" s="1"/>
  <c r="S2979" i="2" a="1"/>
  <c r="S2979" i="2" s="1"/>
  <c r="S2980" i="2" a="1"/>
  <c r="S2980" i="2" s="1"/>
  <c r="S2981" i="2" a="1"/>
  <c r="S2981" i="2" s="1"/>
  <c r="S2982" i="2" a="1"/>
  <c r="S2982" i="2" s="1"/>
  <c r="S2983" i="2" a="1"/>
  <c r="S2983" i="2" s="1"/>
  <c r="S2984" i="2" a="1"/>
  <c r="S2984" i="2" s="1"/>
  <c r="S2985" i="2" a="1"/>
  <c r="S2985" i="2" s="1"/>
  <c r="S2986" i="2" a="1"/>
  <c r="S2986" i="2" s="1"/>
  <c r="S2987" i="2" a="1"/>
  <c r="S2987" i="2" s="1"/>
  <c r="S2988" i="2" a="1"/>
  <c r="S2988" i="2" s="1"/>
  <c r="S2989" i="2" a="1"/>
  <c r="S2989" i="2" s="1"/>
  <c r="S2990" i="2" a="1"/>
  <c r="S2990" i="2" s="1"/>
  <c r="S2991" i="2" a="1"/>
  <c r="S2991" i="2" s="1"/>
  <c r="S2992" i="2" a="1"/>
  <c r="S2992" i="2" s="1"/>
  <c r="S2993" i="2" a="1"/>
  <c r="S2993" i="2" s="1"/>
  <c r="S2994" i="2" a="1"/>
  <c r="S2994" i="2" s="1"/>
  <c r="S2995" i="2" a="1"/>
  <c r="S2995" i="2" s="1"/>
  <c r="S2996" i="2" a="1"/>
  <c r="S2996" i="2" s="1"/>
  <c r="S2997" i="2" a="1"/>
  <c r="S2997" i="2" s="1"/>
  <c r="S2998" i="2" a="1"/>
  <c r="S2998" i="2" s="1"/>
  <c r="S2999" i="2" a="1"/>
  <c r="S2999" i="2" s="1"/>
  <c r="S3000" i="2" a="1"/>
  <c r="S3000" i="2" s="1"/>
  <c r="S3001" i="2" a="1"/>
  <c r="S3001" i="2" s="1"/>
  <c r="S3002" i="2" a="1"/>
  <c r="S3002" i="2" s="1"/>
  <c r="S3003" i="2" a="1"/>
  <c r="S3003" i="2" s="1"/>
  <c r="S3004" i="2" a="1"/>
  <c r="S3004" i="2" s="1"/>
  <c r="S3005" i="2" a="1"/>
  <c r="S3005" i="2" s="1"/>
  <c r="S3006" i="2" a="1"/>
  <c r="S3006" i="2" s="1"/>
  <c r="S3007" i="2" a="1"/>
  <c r="S3007" i="2" s="1"/>
  <c r="S3008" i="2" a="1"/>
  <c r="S3008" i="2" s="1"/>
  <c r="S3009" i="2" a="1"/>
  <c r="S3009" i="2" s="1"/>
  <c r="S3010" i="2" a="1"/>
  <c r="S3010" i="2" s="1"/>
  <c r="S3011" i="2" a="1"/>
  <c r="S3011" i="2" s="1"/>
  <c r="S3012" i="2" a="1"/>
  <c r="S3012" i="2" s="1"/>
  <c r="S3013" i="2" a="1"/>
  <c r="S3013" i="2" s="1"/>
  <c r="S3014" i="2" a="1"/>
  <c r="S3014" i="2" s="1"/>
  <c r="S3015" i="2" a="1"/>
  <c r="S3015" i="2" s="1"/>
  <c r="S3016" i="2" a="1"/>
  <c r="S3016" i="2" s="1"/>
  <c r="S3017" i="2" a="1"/>
  <c r="S3017" i="2" s="1"/>
  <c r="S3018" i="2" a="1"/>
  <c r="S3018" i="2" s="1"/>
  <c r="S3019" i="2" a="1"/>
  <c r="S3019" i="2" s="1"/>
  <c r="S3020" i="2" a="1"/>
  <c r="S3020" i="2" s="1"/>
  <c r="S3021" i="2" a="1"/>
  <c r="S3021" i="2" s="1"/>
  <c r="S3022" i="2" a="1"/>
  <c r="S3022" i="2" s="1"/>
  <c r="S3023" i="2" a="1"/>
  <c r="S3023" i="2" s="1"/>
  <c r="S3024" i="2" a="1"/>
  <c r="S3024" i="2" s="1"/>
  <c r="S3025" i="2" a="1"/>
  <c r="S3025" i="2" s="1"/>
  <c r="S3026" i="2" a="1"/>
  <c r="S3026" i="2" s="1"/>
  <c r="S3027" i="2" a="1"/>
  <c r="S3027" i="2" s="1"/>
  <c r="S3028" i="2" a="1"/>
  <c r="S3028" i="2" s="1"/>
  <c r="S3029" i="2" a="1"/>
  <c r="S3029" i="2" s="1"/>
  <c r="S3030" i="2" a="1"/>
  <c r="S3030" i="2" s="1"/>
  <c r="S3031" i="2" a="1"/>
  <c r="S3031" i="2" s="1"/>
  <c r="S3032" i="2" a="1"/>
  <c r="S3032" i="2" s="1"/>
  <c r="S3033" i="2" a="1"/>
  <c r="S3033" i="2" s="1"/>
  <c r="S3034" i="2" a="1"/>
  <c r="S3034" i="2" s="1"/>
  <c r="S3035" i="2" a="1"/>
  <c r="S3035" i="2" s="1"/>
  <c r="S3036" i="2" a="1"/>
  <c r="S3036" i="2" s="1"/>
  <c r="S3037" i="2" a="1"/>
  <c r="S3037" i="2" s="1"/>
  <c r="S3038" i="2" a="1"/>
  <c r="S3038" i="2" s="1"/>
  <c r="S3039" i="2" a="1"/>
  <c r="S3039" i="2" s="1"/>
  <c r="S3040" i="2" a="1"/>
  <c r="S3040" i="2" s="1"/>
  <c r="S3041" i="2" a="1"/>
  <c r="S3041" i="2" s="1"/>
  <c r="S3042" i="2" a="1"/>
  <c r="S3042" i="2" s="1"/>
  <c r="S3043" i="2" a="1"/>
  <c r="S3043" i="2" s="1"/>
  <c r="S3044" i="2" a="1"/>
  <c r="S3044" i="2" s="1"/>
  <c r="S3045" i="2" a="1"/>
  <c r="S3045" i="2" s="1"/>
  <c r="S3046" i="2" a="1"/>
  <c r="S3046" i="2" s="1"/>
  <c r="S3047" i="2" a="1"/>
  <c r="S3047" i="2" s="1"/>
  <c r="S3048" i="2" a="1"/>
  <c r="S3048" i="2" s="1"/>
  <c r="S3049" i="2" a="1"/>
  <c r="S3049" i="2" s="1"/>
  <c r="S3050" i="2" a="1"/>
  <c r="S3050" i="2" s="1"/>
  <c r="S3051" i="2" a="1"/>
  <c r="S3051" i="2" s="1"/>
  <c r="S3052" i="2" a="1"/>
  <c r="S3052" i="2" s="1"/>
  <c r="S3053" i="2" a="1"/>
  <c r="S3053" i="2" s="1"/>
  <c r="S3054" i="2" a="1"/>
  <c r="S3054" i="2" s="1"/>
  <c r="S3055" i="2" a="1"/>
  <c r="S3055" i="2" s="1"/>
  <c r="S3056" i="2" a="1"/>
  <c r="S3056" i="2" s="1"/>
  <c r="S3057" i="2" a="1"/>
  <c r="S3057" i="2" s="1"/>
  <c r="S3058" i="2" a="1"/>
  <c r="S3058" i="2" s="1"/>
  <c r="S3059" i="2" a="1"/>
  <c r="S3059" i="2" s="1"/>
  <c r="S3060" i="2" a="1"/>
  <c r="S3060" i="2" s="1"/>
  <c r="S3061" i="2" a="1"/>
  <c r="S3061" i="2" s="1"/>
  <c r="S3062" i="2" a="1"/>
  <c r="S3062" i="2" s="1"/>
  <c r="S3063" i="2" a="1"/>
  <c r="S3063" i="2" s="1"/>
  <c r="S3064" i="2" a="1"/>
  <c r="S3064" i="2" s="1"/>
  <c r="S3065" i="2" a="1"/>
  <c r="S3065" i="2" s="1"/>
  <c r="S3066" i="2" a="1"/>
  <c r="S3066" i="2" s="1"/>
  <c r="S3067" i="2" a="1"/>
  <c r="S3067" i="2" s="1"/>
  <c r="S3068" i="2" a="1"/>
  <c r="S3068" i="2" s="1"/>
  <c r="S3069" i="2" a="1"/>
  <c r="S3069" i="2" s="1"/>
  <c r="S3070" i="2" a="1"/>
  <c r="S3070" i="2" s="1"/>
  <c r="S3071" i="2" a="1"/>
  <c r="S3071" i="2" s="1"/>
  <c r="S3072" i="2" a="1"/>
  <c r="S3072" i="2" s="1"/>
  <c r="S3073" i="2" a="1"/>
  <c r="S3073" i="2" s="1"/>
  <c r="S3074" i="2" a="1"/>
  <c r="S3074" i="2" s="1"/>
  <c r="S3075" i="2" a="1"/>
  <c r="S3075" i="2" s="1"/>
  <c r="S3076" i="2" a="1"/>
  <c r="S3076" i="2" s="1"/>
  <c r="S3077" i="2" a="1"/>
  <c r="S3077" i="2" s="1"/>
  <c r="S3078" i="2" a="1"/>
  <c r="S3078" i="2" s="1"/>
  <c r="S3079" i="2" a="1"/>
  <c r="S3079" i="2" s="1"/>
  <c r="S3080" i="2" a="1"/>
  <c r="S3080" i="2" s="1"/>
  <c r="S3081" i="2" a="1"/>
  <c r="S3081" i="2" s="1"/>
  <c r="S3082" i="2" a="1"/>
  <c r="S3082" i="2" s="1"/>
  <c r="S3083" i="2" a="1"/>
  <c r="S3083" i="2" s="1"/>
  <c r="S3084" i="2" a="1"/>
  <c r="S3084" i="2"/>
  <c r="S3085" i="2" a="1"/>
  <c r="S3085" i="2" s="1"/>
  <c r="S3086" i="2" a="1"/>
  <c r="S3086" i="2" s="1"/>
  <c r="S3087" i="2" a="1"/>
  <c r="S3087" i="2" s="1"/>
  <c r="S3088" i="2" a="1"/>
  <c r="S3088" i="2" s="1"/>
  <c r="S3089" i="2" a="1"/>
  <c r="S3089" i="2" s="1"/>
  <c r="S3090" i="2" a="1"/>
  <c r="S3090" i="2" s="1"/>
  <c r="S3091" i="2" a="1"/>
  <c r="S3091" i="2" s="1"/>
  <c r="S3092" i="2" a="1"/>
  <c r="S3092" i="2" s="1"/>
  <c r="S3093" i="2" a="1"/>
  <c r="S3093" i="2" s="1"/>
  <c r="S3094" i="2" a="1"/>
  <c r="S3094" i="2" s="1"/>
  <c r="S3095" i="2" a="1"/>
  <c r="S3095" i="2" s="1"/>
  <c r="S3096" i="2" a="1"/>
  <c r="S3096" i="2" s="1"/>
  <c r="S3097" i="2" a="1"/>
  <c r="S3097" i="2" s="1"/>
  <c r="S3098" i="2" a="1"/>
  <c r="S3098" i="2" s="1"/>
  <c r="S3099" i="2" a="1"/>
  <c r="S3099" i="2" s="1"/>
  <c r="S3100" i="2" a="1"/>
  <c r="S3100" i="2" s="1"/>
  <c r="S3101" i="2" a="1"/>
  <c r="S3101" i="2" s="1"/>
  <c r="S3102" i="2" a="1"/>
  <c r="S3102" i="2" s="1"/>
  <c r="S3103" i="2" a="1"/>
  <c r="S3103" i="2" s="1"/>
  <c r="S3104" i="2" a="1"/>
  <c r="S3104" i="2" s="1"/>
  <c r="S3105" i="2" a="1"/>
  <c r="S3105" i="2" s="1"/>
  <c r="S3106" i="2" a="1"/>
  <c r="S3106" i="2" s="1"/>
  <c r="S3107" i="2" a="1"/>
  <c r="S3107" i="2" s="1"/>
  <c r="S3108" i="2" a="1"/>
  <c r="S3108" i="2" s="1"/>
  <c r="S3109" i="2" a="1"/>
  <c r="S3109" i="2" s="1"/>
  <c r="S3110" i="2" a="1"/>
  <c r="S3110" i="2" s="1"/>
  <c r="S3111" i="2" a="1"/>
  <c r="S3111" i="2" s="1"/>
  <c r="S3112" i="2" a="1"/>
  <c r="S3112" i="2" s="1"/>
  <c r="S3113" i="2" a="1"/>
  <c r="S3113" i="2"/>
  <c r="S3114" i="2" a="1"/>
  <c r="S3114" i="2" s="1"/>
  <c r="S3115" i="2" a="1"/>
  <c r="S3115" i="2" s="1"/>
  <c r="S3116" i="2" a="1"/>
  <c r="S3116" i="2" s="1"/>
  <c r="S3117" i="2" a="1"/>
  <c r="S3117" i="2" s="1"/>
  <c r="S3118" i="2" a="1"/>
  <c r="S3118" i="2" s="1"/>
  <c r="S3119" i="2" a="1"/>
  <c r="S3119" i="2" s="1"/>
  <c r="S3120" i="2" a="1"/>
  <c r="S3120" i="2" s="1"/>
  <c r="S3121" i="2" a="1"/>
  <c r="S3121" i="2" s="1"/>
  <c r="S3122" i="2" a="1"/>
  <c r="S3122" i="2" s="1"/>
  <c r="S3123" i="2" a="1"/>
  <c r="S3123" i="2" s="1"/>
  <c r="S3124" i="2" a="1"/>
  <c r="S3124" i="2" s="1"/>
  <c r="S3125" i="2" a="1"/>
  <c r="S3125" i="2" s="1"/>
  <c r="S3126" i="2" a="1"/>
  <c r="S3126" i="2" s="1"/>
  <c r="S3127" i="2" a="1"/>
  <c r="S3127" i="2" s="1"/>
  <c r="S3128" i="2" a="1"/>
  <c r="S3128" i="2" s="1"/>
  <c r="S3129" i="2" a="1"/>
  <c r="S3129" i="2" s="1"/>
  <c r="S3130" i="2" a="1"/>
  <c r="S3130" i="2" s="1"/>
  <c r="S3131" i="2" a="1"/>
  <c r="S3131" i="2" s="1"/>
  <c r="S3132" i="2" a="1"/>
  <c r="S3132" i="2" s="1"/>
  <c r="S3133" i="2" a="1"/>
  <c r="S3133" i="2" s="1"/>
  <c r="S3134" i="2" a="1"/>
  <c r="S3134" i="2" s="1"/>
  <c r="S3135" i="2" a="1"/>
  <c r="S3135" i="2" s="1"/>
  <c r="S3136" i="2" a="1"/>
  <c r="S3136" i="2" s="1"/>
  <c r="S3137" i="2" a="1"/>
  <c r="S3137" i="2" s="1"/>
  <c r="S3138" i="2" a="1"/>
  <c r="S3138" i="2" s="1"/>
  <c r="S3139" i="2" a="1"/>
  <c r="S3139" i="2"/>
  <c r="S3140" i="2" a="1"/>
  <c r="S3140" i="2" s="1"/>
  <c r="S3141" i="2" a="1"/>
  <c r="S3141" i="2" s="1"/>
  <c r="S3142" i="2" a="1"/>
  <c r="S3142" i="2" s="1"/>
  <c r="S3143" i="2" a="1"/>
  <c r="S3143" i="2" s="1"/>
  <c r="S3144" i="2" a="1"/>
  <c r="S3144" i="2" s="1"/>
  <c r="S3145" i="2" a="1"/>
  <c r="S3145" i="2" s="1"/>
  <c r="S3146" i="2" a="1"/>
  <c r="S3146" i="2" s="1"/>
  <c r="S3147" i="2" a="1"/>
  <c r="S3147" i="2" s="1"/>
  <c r="S3148" i="2" a="1"/>
  <c r="S3148" i="2" s="1"/>
  <c r="S3149" i="2" a="1"/>
  <c r="S3149" i="2" s="1"/>
  <c r="S3150" i="2" a="1"/>
  <c r="S3150" i="2" s="1"/>
  <c r="S3151" i="2" a="1"/>
  <c r="S3151" i="2" s="1"/>
  <c r="S3152" i="2" a="1"/>
  <c r="S3152" i="2" s="1"/>
  <c r="S3153" i="2" a="1"/>
  <c r="S3153" i="2" s="1"/>
  <c r="S3154" i="2" a="1"/>
  <c r="S3154" i="2" s="1"/>
  <c r="S3155" i="2" a="1"/>
  <c r="S3155" i="2" s="1"/>
  <c r="S3156" i="2" a="1"/>
  <c r="S3156" i="2" s="1"/>
  <c r="S3157" i="2" a="1"/>
  <c r="S3157" i="2" s="1"/>
  <c r="S3158" i="2" a="1"/>
  <c r="S3158" i="2" s="1"/>
  <c r="S3159" i="2" a="1"/>
  <c r="S3159" i="2" s="1"/>
  <c r="S3160" i="2" a="1"/>
  <c r="S3160" i="2" s="1"/>
  <c r="S3161" i="2" a="1"/>
  <c r="S3161" i="2" s="1"/>
  <c r="S3162" i="2" a="1"/>
  <c r="S3162" i="2" s="1"/>
  <c r="S3163" i="2" a="1"/>
  <c r="S3163" i="2" s="1"/>
  <c r="S3164" i="2" a="1"/>
  <c r="S3164" i="2" s="1"/>
  <c r="S3165" i="2" a="1"/>
  <c r="S3165" i="2" s="1"/>
  <c r="S3166" i="2" a="1"/>
  <c r="S3166" i="2" s="1"/>
  <c r="S3167" i="2" a="1"/>
  <c r="S3167" i="2" s="1"/>
  <c r="S3168" i="2" a="1"/>
  <c r="S3168" i="2" s="1"/>
  <c r="S3169" i="2" a="1"/>
  <c r="S3169" i="2" s="1"/>
  <c r="S3170" i="2" a="1"/>
  <c r="S3170" i="2" s="1"/>
  <c r="S3171" i="2" a="1"/>
  <c r="S3171" i="2" s="1"/>
  <c r="S3172" i="2" a="1"/>
  <c r="S3172" i="2" s="1"/>
  <c r="S3173" i="2" a="1"/>
  <c r="S3173" i="2" s="1"/>
  <c r="S3174" i="2" a="1"/>
  <c r="S3174" i="2" s="1"/>
  <c r="S3175" i="2" a="1"/>
  <c r="S3175" i="2" s="1"/>
  <c r="S3176" i="2" a="1"/>
  <c r="S3176" i="2" s="1"/>
  <c r="S3177" i="2" a="1"/>
  <c r="S3177" i="2" s="1"/>
  <c r="S3178" i="2" a="1"/>
  <c r="S3178" i="2" s="1"/>
  <c r="S3179" i="2" a="1"/>
  <c r="S3179" i="2" s="1"/>
  <c r="S3180" i="2" a="1"/>
  <c r="S3180" i="2" s="1"/>
  <c r="S3181" i="2" a="1"/>
  <c r="S3181" i="2" s="1"/>
  <c r="S3182" i="2" a="1"/>
  <c r="S3182" i="2" s="1"/>
  <c r="S3183" i="2" a="1"/>
  <c r="S3183" i="2" s="1"/>
  <c r="S3184" i="2" a="1"/>
  <c r="S3184" i="2" s="1"/>
  <c r="S3185" i="2" a="1"/>
  <c r="S3185" i="2" s="1"/>
  <c r="S3186" i="2" a="1"/>
  <c r="S3186" i="2" s="1"/>
  <c r="S3187" i="2" a="1"/>
  <c r="S3187" i="2" s="1"/>
  <c r="S3188" i="2" a="1"/>
  <c r="S3188" i="2" s="1"/>
  <c r="S3189" i="2" a="1"/>
  <c r="S3189" i="2" s="1"/>
  <c r="S3190" i="2" a="1"/>
  <c r="S3190" i="2" s="1"/>
  <c r="S3191" i="2" a="1"/>
  <c r="S3191" i="2" s="1"/>
  <c r="S3192" i="2" a="1"/>
  <c r="S3192" i="2" s="1"/>
  <c r="S3193" i="2" a="1"/>
  <c r="S3193" i="2" s="1"/>
  <c r="S3194" i="2" a="1"/>
  <c r="S3194" i="2" s="1"/>
  <c r="S3195" i="2" a="1"/>
  <c r="S3195" i="2" s="1"/>
  <c r="S3196" i="2" a="1"/>
  <c r="S3196" i="2" s="1"/>
  <c r="S3197" i="2" a="1"/>
  <c r="S3197" i="2" s="1"/>
  <c r="S3198" i="2" a="1"/>
  <c r="S3198" i="2" s="1"/>
  <c r="S3199" i="2" a="1"/>
  <c r="S3199" i="2" s="1"/>
  <c r="S3200" i="2" a="1"/>
  <c r="S3200" i="2" s="1"/>
  <c r="S3201" i="2" a="1"/>
  <c r="S3201" i="2" s="1"/>
  <c r="S3202" i="2" a="1"/>
  <c r="S3202" i="2" s="1"/>
  <c r="S3203" i="2" a="1"/>
  <c r="S3203" i="2" s="1"/>
  <c r="S3204" i="2" a="1"/>
  <c r="S3204" i="2" s="1"/>
  <c r="S3205" i="2" a="1"/>
  <c r="S3205" i="2" s="1"/>
  <c r="S3206" i="2" a="1"/>
  <c r="S3206" i="2" s="1"/>
  <c r="S3207" i="2" a="1"/>
  <c r="S3207" i="2" s="1"/>
  <c r="S3208" i="2" a="1"/>
  <c r="S3208" i="2" s="1"/>
  <c r="S3209" i="2" a="1"/>
  <c r="S3209" i="2" s="1"/>
  <c r="S3210" i="2" a="1"/>
  <c r="S3210" i="2" s="1"/>
  <c r="S3211" i="2" a="1"/>
  <c r="S3211" i="2" s="1"/>
  <c r="S3212" i="2" a="1"/>
  <c r="S3212" i="2" s="1"/>
  <c r="S3213" i="2" a="1"/>
  <c r="S3213" i="2" s="1"/>
  <c r="S3214" i="2" a="1"/>
  <c r="S3214" i="2" s="1"/>
  <c r="S3215" i="2" a="1"/>
  <c r="S3215" i="2" s="1"/>
  <c r="S3216" i="2" a="1"/>
  <c r="S3216" i="2" s="1"/>
  <c r="S3217" i="2" a="1"/>
  <c r="S3217" i="2" s="1"/>
  <c r="S3218" i="2" a="1"/>
  <c r="S3218" i="2" s="1"/>
  <c r="S3219" i="2" a="1"/>
  <c r="S3219" i="2" s="1"/>
  <c r="S3220" i="2" a="1"/>
  <c r="S3220" i="2" s="1"/>
  <c r="S3221" i="2" a="1"/>
  <c r="S3221" i="2" s="1"/>
  <c r="S3222" i="2" a="1"/>
  <c r="S3222" i="2" s="1"/>
  <c r="S3223" i="2" a="1"/>
  <c r="S3223" i="2" s="1"/>
  <c r="S3224" i="2" a="1"/>
  <c r="S3224" i="2" s="1"/>
  <c r="S3225" i="2" a="1"/>
  <c r="S3225" i="2" s="1"/>
  <c r="S3226" i="2" a="1"/>
  <c r="S3226" i="2" s="1"/>
  <c r="S3227" i="2" a="1"/>
  <c r="S3227" i="2" s="1"/>
  <c r="S3228" i="2" a="1"/>
  <c r="S3228" i="2" s="1"/>
  <c r="S3229" i="2" a="1"/>
  <c r="S3229" i="2" s="1"/>
  <c r="S3230" i="2" a="1"/>
  <c r="S3230" i="2" s="1"/>
  <c r="S3231" i="2" a="1"/>
  <c r="S3231" i="2" s="1"/>
  <c r="S3232" i="2" a="1"/>
  <c r="S3232" i="2" s="1"/>
  <c r="S3233" i="2" a="1"/>
  <c r="S3233" i="2" s="1"/>
  <c r="S3234" i="2" a="1"/>
  <c r="S3234" i="2" s="1"/>
  <c r="S3235" i="2" a="1"/>
  <c r="S3235" i="2" s="1"/>
  <c r="S3236" i="2" a="1"/>
  <c r="S3236" i="2" s="1"/>
  <c r="S3237" i="2" a="1"/>
  <c r="S3237" i="2" s="1"/>
  <c r="S3238" i="2" a="1"/>
  <c r="S3238" i="2" s="1"/>
  <c r="S3239" i="2" a="1"/>
  <c r="S3239" i="2" s="1"/>
  <c r="S3240" i="2" a="1"/>
  <c r="S3240" i="2" s="1"/>
  <c r="S3241" i="2" a="1"/>
  <c r="S3241" i="2" s="1"/>
  <c r="S3242" i="2" a="1"/>
  <c r="S3242" i="2" s="1"/>
  <c r="S3243" i="2" a="1"/>
  <c r="S3243" i="2" s="1"/>
  <c r="S3244" i="2" a="1"/>
  <c r="S3244" i="2" s="1"/>
  <c r="S3245" i="2" a="1"/>
  <c r="S3245" i="2" s="1"/>
  <c r="S3246" i="2" a="1"/>
  <c r="S3246" i="2" s="1"/>
  <c r="S3247" i="2" a="1"/>
  <c r="S3247" i="2" s="1"/>
  <c r="S3248" i="2" a="1"/>
  <c r="S3248" i="2" s="1"/>
  <c r="S3249" i="2" a="1"/>
  <c r="S3249" i="2" s="1"/>
  <c r="S3250" i="2" a="1"/>
  <c r="S3250" i="2" s="1"/>
  <c r="S3251" i="2" a="1"/>
  <c r="S3251" i="2" s="1"/>
  <c r="S3252" i="2" a="1"/>
  <c r="S3252" i="2" s="1"/>
  <c r="S3253" i="2" a="1"/>
  <c r="S3253" i="2" s="1"/>
  <c r="S3254" i="2" a="1"/>
  <c r="S3254" i="2" s="1"/>
  <c r="S3255" i="2" a="1"/>
  <c r="S3255" i="2" s="1"/>
  <c r="S3256" i="2" a="1"/>
  <c r="S3256" i="2" s="1"/>
  <c r="S3257" i="2" a="1"/>
  <c r="S3257" i="2" s="1"/>
  <c r="S3258" i="2" a="1"/>
  <c r="S3258" i="2" s="1"/>
  <c r="S3259" i="2" a="1"/>
  <c r="S3259" i="2" s="1"/>
  <c r="S3260" i="2" a="1"/>
  <c r="S3260" i="2" s="1"/>
  <c r="S3261" i="2" a="1"/>
  <c r="S3261" i="2" s="1"/>
  <c r="S3262" i="2" a="1"/>
  <c r="S3262" i="2" s="1"/>
  <c r="S3263" i="2" a="1"/>
  <c r="S3263" i="2" s="1"/>
  <c r="S3264" i="2" a="1"/>
  <c r="S3264" i="2" s="1"/>
  <c r="S3265" i="2" a="1"/>
  <c r="S3265" i="2" s="1"/>
  <c r="S3266" i="2" a="1"/>
  <c r="S3266" i="2" s="1"/>
  <c r="S3267" i="2" a="1"/>
  <c r="S3267" i="2" s="1"/>
  <c r="S3268" i="2" a="1"/>
  <c r="S3268" i="2" s="1"/>
  <c r="S3269" i="2" a="1"/>
  <c r="S3269" i="2" s="1"/>
  <c r="S3270" i="2" a="1"/>
  <c r="S3270" i="2" s="1"/>
  <c r="S3271" i="2" a="1"/>
  <c r="S3271" i="2" s="1"/>
  <c r="S3272" i="2" a="1"/>
  <c r="S3272" i="2" s="1"/>
  <c r="S3273" i="2" a="1"/>
  <c r="S3273" i="2" s="1"/>
  <c r="S3274" i="2" a="1"/>
  <c r="S3274" i="2" s="1"/>
  <c r="S3275" i="2" a="1"/>
  <c r="S3275" i="2" s="1"/>
  <c r="S3276" i="2" a="1"/>
  <c r="S3276" i="2" s="1"/>
  <c r="S3277" i="2" a="1"/>
  <c r="S3277" i="2" s="1"/>
  <c r="S3278" i="2" a="1"/>
  <c r="S3278" i="2" s="1"/>
  <c r="S3279" i="2" a="1"/>
  <c r="S3279" i="2" s="1"/>
  <c r="S3280" i="2" a="1"/>
  <c r="S3280" i="2" s="1"/>
  <c r="S3281" i="2" a="1"/>
  <c r="S3281" i="2" s="1"/>
  <c r="S3282" i="2" a="1"/>
  <c r="S3282" i="2" s="1"/>
  <c r="S3283" i="2" a="1"/>
  <c r="S3283" i="2" s="1"/>
  <c r="S3284" i="2" a="1"/>
  <c r="S3284" i="2" s="1"/>
  <c r="S3285" i="2" a="1"/>
  <c r="S3285" i="2" s="1"/>
  <c r="S3286" i="2" a="1"/>
  <c r="S3286" i="2" s="1"/>
  <c r="S3287" i="2" a="1"/>
  <c r="S3287" i="2" s="1"/>
  <c r="S3288" i="2" a="1"/>
  <c r="S3288" i="2" s="1"/>
  <c r="S3289" i="2" a="1"/>
  <c r="S3289" i="2" s="1"/>
  <c r="S3290" i="2" a="1"/>
  <c r="S3290" i="2" s="1"/>
  <c r="S3291" i="2" a="1"/>
  <c r="S3291" i="2" s="1"/>
  <c r="S3292" i="2" a="1"/>
  <c r="S3292" i="2" s="1"/>
  <c r="S3293" i="2" a="1"/>
  <c r="S3293" i="2" s="1"/>
  <c r="S3294" i="2" a="1"/>
  <c r="S3294" i="2" s="1"/>
  <c r="S3295" i="2" a="1"/>
  <c r="S3295" i="2" s="1"/>
  <c r="S3296" i="2" a="1"/>
  <c r="S3296" i="2" s="1"/>
  <c r="S3297" i="2" a="1"/>
  <c r="S3297" i="2" s="1"/>
  <c r="S3298" i="2" a="1"/>
  <c r="S3298" i="2" s="1"/>
  <c r="S3299" i="2" a="1"/>
  <c r="S3299" i="2" s="1"/>
  <c r="S3300" i="2" a="1"/>
  <c r="S3300" i="2" s="1"/>
  <c r="S3301" i="2" a="1"/>
  <c r="S3301" i="2" s="1"/>
  <c r="S3302" i="2" a="1"/>
  <c r="S3302" i="2" s="1"/>
  <c r="S3303" i="2" a="1"/>
  <c r="S3303" i="2" s="1"/>
  <c r="S3304" i="2" a="1"/>
  <c r="S3304" i="2" s="1"/>
  <c r="S3305" i="2" a="1"/>
  <c r="S3305" i="2" s="1"/>
  <c r="S3306" i="2" a="1"/>
  <c r="S3306" i="2" s="1"/>
  <c r="S3307" i="2" a="1"/>
  <c r="S3307" i="2" s="1"/>
  <c r="S3308" i="2" a="1"/>
  <c r="S3308" i="2" s="1"/>
  <c r="S3309" i="2" a="1"/>
  <c r="S3309" i="2" s="1"/>
  <c r="S3310" i="2" a="1"/>
  <c r="S3310" i="2" s="1"/>
  <c r="S3311" i="2" a="1"/>
  <c r="S3311" i="2" s="1"/>
  <c r="S3312" i="2" a="1"/>
  <c r="S3312" i="2" s="1"/>
  <c r="S3313" i="2" a="1"/>
  <c r="S3313" i="2" s="1"/>
  <c r="S3314" i="2" a="1"/>
  <c r="S3314" i="2" s="1"/>
  <c r="S3315" i="2" a="1"/>
  <c r="S3315" i="2" s="1"/>
  <c r="S3316" i="2" a="1"/>
  <c r="S3316" i="2" s="1"/>
  <c r="S3317" i="2" a="1"/>
  <c r="S3317" i="2" s="1"/>
  <c r="S3318" i="2" a="1"/>
  <c r="S3318" i="2" s="1"/>
  <c r="S3319" i="2" a="1"/>
  <c r="S3319" i="2" s="1"/>
  <c r="S3320" i="2" a="1"/>
  <c r="S3320" i="2" s="1"/>
  <c r="S3321" i="2" a="1"/>
  <c r="S3321" i="2" s="1"/>
  <c r="S3322" i="2" a="1"/>
  <c r="S3322" i="2" s="1"/>
  <c r="S3323" i="2" a="1"/>
  <c r="S3323" i="2" s="1"/>
  <c r="S3324" i="2" a="1"/>
  <c r="S3324" i="2" s="1"/>
  <c r="S3325" i="2" a="1"/>
  <c r="S3325" i="2" s="1"/>
  <c r="S3326" i="2" a="1"/>
  <c r="S3326" i="2" s="1"/>
  <c r="S3327" i="2" a="1"/>
  <c r="S3327" i="2" s="1"/>
  <c r="S3328" i="2" a="1"/>
  <c r="S3328" i="2" s="1"/>
  <c r="S3329" i="2" a="1"/>
  <c r="S3329" i="2" s="1"/>
  <c r="S3330" i="2" a="1"/>
  <c r="S3330" i="2" s="1"/>
  <c r="S3331" i="2" a="1"/>
  <c r="S3331" i="2" s="1"/>
  <c r="S3332" i="2" a="1"/>
  <c r="S3332" i="2" s="1"/>
  <c r="S3333" i="2" a="1"/>
  <c r="S3333" i="2" s="1"/>
  <c r="S3334" i="2" a="1"/>
  <c r="S3334" i="2"/>
  <c r="S3335" i="2" a="1"/>
  <c r="S3335" i="2" s="1"/>
  <c r="S3336" i="2" a="1"/>
  <c r="S3336" i="2" s="1"/>
  <c r="S3337" i="2" a="1"/>
  <c r="S3337" i="2" s="1"/>
  <c r="S3338" i="2" a="1"/>
  <c r="S3338" i="2" s="1"/>
  <c r="S3339" i="2" a="1"/>
  <c r="S3339" i="2" s="1"/>
  <c r="S3340" i="2" a="1"/>
  <c r="S3340" i="2" s="1"/>
  <c r="S3341" i="2" a="1"/>
  <c r="S3341" i="2" s="1"/>
  <c r="S3342" i="2" a="1"/>
  <c r="S3342" i="2" s="1"/>
  <c r="S3343" i="2" a="1"/>
  <c r="S3343" i="2" s="1"/>
  <c r="S3344" i="2" a="1"/>
  <c r="S3344" i="2" s="1"/>
  <c r="S3345" i="2" a="1"/>
  <c r="S3345" i="2" s="1"/>
  <c r="S3346" i="2" a="1"/>
  <c r="S3346" i="2" s="1"/>
  <c r="S3347" i="2" a="1"/>
  <c r="S3347" i="2" s="1"/>
  <c r="S3348" i="2" a="1"/>
  <c r="S3348" i="2" s="1"/>
  <c r="S3349" i="2" a="1"/>
  <c r="S3349" i="2" s="1"/>
  <c r="S3350" i="2" a="1"/>
  <c r="S3350" i="2" s="1"/>
  <c r="S3351" i="2" a="1"/>
  <c r="S3351" i="2" s="1"/>
  <c r="S3352" i="2" a="1"/>
  <c r="S3352" i="2" s="1"/>
  <c r="S3353" i="2" a="1"/>
  <c r="S3353" i="2" s="1"/>
  <c r="S3354" i="2" a="1"/>
  <c r="S3354" i="2" s="1"/>
  <c r="S3355" i="2" a="1"/>
  <c r="S3355" i="2" s="1"/>
  <c r="S3356" i="2" a="1"/>
  <c r="S3356" i="2" s="1"/>
  <c r="S3357" i="2" a="1"/>
  <c r="S3357" i="2" s="1"/>
  <c r="S3358" i="2" a="1"/>
  <c r="S3358" i="2" s="1"/>
  <c r="S3359" i="2" a="1"/>
  <c r="S3359" i="2" s="1"/>
  <c r="S3360" i="2" a="1"/>
  <c r="S3360" i="2" s="1"/>
  <c r="S3361" i="2" a="1"/>
  <c r="S3361" i="2" s="1"/>
  <c r="S3362" i="2" a="1"/>
  <c r="S3362" i="2" s="1"/>
  <c r="S3363" i="2" a="1"/>
  <c r="S3363" i="2" s="1"/>
  <c r="S3364" i="2" a="1"/>
  <c r="S3364" i="2" s="1"/>
  <c r="S3365" i="2" a="1"/>
  <c r="S3365" i="2" s="1"/>
  <c r="S3366" i="2" a="1"/>
  <c r="S3366" i="2" s="1"/>
  <c r="S3367" i="2" a="1"/>
  <c r="S3367" i="2" s="1"/>
  <c r="S3368" i="2" a="1"/>
  <c r="S3368" i="2" s="1"/>
  <c r="S3369" i="2" a="1"/>
  <c r="S3369" i="2" s="1"/>
  <c r="S3370" i="2" a="1"/>
  <c r="S3370" i="2" s="1"/>
  <c r="S3371" i="2" a="1"/>
  <c r="S3371" i="2" s="1"/>
  <c r="S3372" i="2" a="1"/>
  <c r="S3372" i="2" s="1"/>
  <c r="S3373" i="2" a="1"/>
  <c r="S3373" i="2" s="1"/>
  <c r="S3374" i="2" a="1"/>
  <c r="S3374" i="2" s="1"/>
  <c r="S3375" i="2" a="1"/>
  <c r="S3375" i="2" s="1"/>
  <c r="S3376" i="2" a="1"/>
  <c r="S3376" i="2" s="1"/>
  <c r="S3377" i="2" a="1"/>
  <c r="S3377" i="2" s="1"/>
  <c r="S3378" i="2" a="1"/>
  <c r="S3378" i="2" s="1"/>
  <c r="S3379" i="2" a="1"/>
  <c r="S3379" i="2" s="1"/>
  <c r="S3380" i="2" a="1"/>
  <c r="S3380" i="2" s="1"/>
  <c r="S3381" i="2" a="1"/>
  <c r="S3381" i="2" s="1"/>
  <c r="S3382" i="2" a="1"/>
  <c r="S3382" i="2" s="1"/>
  <c r="S3383" i="2" a="1"/>
  <c r="S3383" i="2" s="1"/>
  <c r="S3384" i="2" a="1"/>
  <c r="S3384" i="2" s="1"/>
  <c r="S3385" i="2" a="1"/>
  <c r="S3385" i="2" s="1"/>
  <c r="S3386" i="2" a="1"/>
  <c r="S3386" i="2" s="1"/>
  <c r="S3387" i="2" a="1"/>
  <c r="S3387" i="2" s="1"/>
  <c r="S3388" i="2" a="1"/>
  <c r="S3388" i="2" s="1"/>
  <c r="S3389" i="2" a="1"/>
  <c r="S3389" i="2" s="1"/>
  <c r="S3390" i="2" a="1"/>
  <c r="S3390" i="2" s="1"/>
  <c r="S3391" i="2" a="1"/>
  <c r="S3391" i="2" s="1"/>
  <c r="S3392" i="2" a="1"/>
  <c r="S3392" i="2" s="1"/>
  <c r="S3393" i="2" a="1"/>
  <c r="S3393" i="2" s="1"/>
  <c r="S3394" i="2" a="1"/>
  <c r="S3394" i="2" s="1"/>
  <c r="S3395" i="2" a="1"/>
  <c r="S3395" i="2" s="1"/>
  <c r="S3396" i="2" a="1"/>
  <c r="S3396" i="2" s="1"/>
  <c r="S3397" i="2" a="1"/>
  <c r="S3397" i="2" s="1"/>
  <c r="S3398" i="2" a="1"/>
  <c r="S3398" i="2" s="1"/>
  <c r="S3399" i="2" a="1"/>
  <c r="S3399" i="2" s="1"/>
  <c r="S3400" i="2" a="1"/>
  <c r="S3400" i="2" s="1"/>
  <c r="S3401" i="2" a="1"/>
  <c r="S3401" i="2" s="1"/>
  <c r="S3402" i="2" a="1"/>
  <c r="S3402" i="2" s="1"/>
  <c r="S3403" i="2" a="1"/>
  <c r="S3403" i="2" s="1"/>
  <c r="S3404" i="2" a="1"/>
  <c r="S3404" i="2" s="1"/>
  <c r="S3405" i="2" a="1"/>
  <c r="S3405" i="2" s="1"/>
  <c r="S3406" i="2" a="1"/>
  <c r="S3406" i="2" s="1"/>
  <c r="S3407" i="2" a="1"/>
  <c r="S3407" i="2" s="1"/>
  <c r="S3408" i="2" a="1"/>
  <c r="S3408" i="2" s="1"/>
  <c r="S3409" i="2" a="1"/>
  <c r="S3409" i="2" s="1"/>
  <c r="S3410" i="2" a="1"/>
  <c r="S3410" i="2" s="1"/>
  <c r="S3411" i="2" a="1"/>
  <c r="S3411" i="2" s="1"/>
  <c r="S3412" i="2" a="1"/>
  <c r="S3412" i="2" s="1"/>
  <c r="S3413" i="2" a="1"/>
  <c r="S3413" i="2" s="1"/>
  <c r="S3414" i="2" a="1"/>
  <c r="S3414" i="2" s="1"/>
  <c r="S3415" i="2" a="1"/>
  <c r="S3415" i="2" s="1"/>
  <c r="S3416" i="2" a="1"/>
  <c r="S3416" i="2" s="1"/>
  <c r="S3417" i="2" a="1"/>
  <c r="S3417" i="2" s="1"/>
  <c r="S3418" i="2" a="1"/>
  <c r="S3418" i="2" s="1"/>
  <c r="S3419" i="2" a="1"/>
  <c r="S3419" i="2" s="1"/>
  <c r="S3420" i="2" a="1"/>
  <c r="S3420" i="2" s="1"/>
  <c r="S3421" i="2" a="1"/>
  <c r="S3421" i="2" s="1"/>
  <c r="S3422" i="2" a="1"/>
  <c r="S3422" i="2" s="1"/>
  <c r="S3423" i="2" a="1"/>
  <c r="S3423" i="2" s="1"/>
  <c r="S3424" i="2" a="1"/>
  <c r="S3424" i="2" s="1"/>
  <c r="S3425" i="2" a="1"/>
  <c r="S3425" i="2" s="1"/>
  <c r="S3426" i="2" a="1"/>
  <c r="S3426" i="2" s="1"/>
  <c r="S3427" i="2" a="1"/>
  <c r="S3427" i="2" s="1"/>
  <c r="S3428" i="2" a="1"/>
  <c r="S3428" i="2" s="1"/>
  <c r="S3429" i="2" a="1"/>
  <c r="S3429" i="2" s="1"/>
  <c r="S3430" i="2" a="1"/>
  <c r="S3430" i="2" s="1"/>
  <c r="S3431" i="2" a="1"/>
  <c r="S3431" i="2" s="1"/>
  <c r="S3432" i="2" a="1"/>
  <c r="S3432" i="2" s="1"/>
  <c r="S3433" i="2" a="1"/>
  <c r="S3433" i="2" s="1"/>
  <c r="S3434" i="2" a="1"/>
  <c r="S3434" i="2" s="1"/>
  <c r="S3435" i="2" a="1"/>
  <c r="S3435" i="2" s="1"/>
  <c r="S3436" i="2" a="1"/>
  <c r="S3436" i="2" s="1"/>
  <c r="S3437" i="2" a="1"/>
  <c r="S3437" i="2" s="1"/>
  <c r="S3438" i="2" a="1"/>
  <c r="S3438" i="2" s="1"/>
  <c r="S3439" i="2" a="1"/>
  <c r="S3439" i="2" s="1"/>
  <c r="S3440" i="2" a="1"/>
  <c r="S3440" i="2" s="1"/>
  <c r="S3441" i="2" a="1"/>
  <c r="S3441" i="2" s="1"/>
  <c r="S3442" i="2" a="1"/>
  <c r="S3442" i="2" s="1"/>
  <c r="S3443" i="2" a="1"/>
  <c r="S3443" i="2" s="1"/>
  <c r="S3444" i="2" a="1"/>
  <c r="S3444" i="2" s="1"/>
  <c r="S3445" i="2" a="1"/>
  <c r="S3445" i="2" s="1"/>
  <c r="S3446" i="2" a="1"/>
  <c r="S3446" i="2" s="1"/>
  <c r="S3447" i="2" a="1"/>
  <c r="S3447" i="2" s="1"/>
  <c r="S3448" i="2" a="1"/>
  <c r="S3448" i="2" s="1"/>
  <c r="S3449" i="2" a="1"/>
  <c r="S3449" i="2" s="1"/>
  <c r="S3450" i="2" a="1"/>
  <c r="S3450" i="2" s="1"/>
  <c r="S3451" i="2" a="1"/>
  <c r="S3451" i="2" s="1"/>
  <c r="S3452" i="2" a="1"/>
  <c r="S3452" i="2" s="1"/>
  <c r="S3453" i="2" a="1"/>
  <c r="S3453" i="2" s="1"/>
  <c r="S3454" i="2" a="1"/>
  <c r="S3454" i="2" s="1"/>
  <c r="S3455" i="2" a="1"/>
  <c r="S3455" i="2" s="1"/>
  <c r="S3456" i="2" a="1"/>
  <c r="S3456" i="2" s="1"/>
  <c r="S3457" i="2" a="1"/>
  <c r="S3457" i="2" s="1"/>
  <c r="S3458" i="2" a="1"/>
  <c r="S3458" i="2" s="1"/>
  <c r="S3459" i="2" a="1"/>
  <c r="S3459" i="2" s="1"/>
  <c r="S3460" i="2" a="1"/>
  <c r="S3460" i="2" s="1"/>
  <c r="S3461" i="2" a="1"/>
  <c r="S3461" i="2" s="1"/>
  <c r="S3462" i="2" a="1"/>
  <c r="S3462" i="2" s="1"/>
  <c r="S3463" i="2" a="1"/>
  <c r="S3463" i="2" s="1"/>
  <c r="S3464" i="2" a="1"/>
  <c r="S3464" i="2" s="1"/>
  <c r="S3465" i="2" a="1"/>
  <c r="S3465" i="2" s="1"/>
  <c r="S3466" i="2" a="1"/>
  <c r="S3466" i="2" s="1"/>
  <c r="S3467" i="2" a="1"/>
  <c r="S3467" i="2" s="1"/>
  <c r="S3468" i="2" a="1"/>
  <c r="S3468" i="2" s="1"/>
  <c r="S3469" i="2" a="1"/>
  <c r="S3469" i="2" s="1"/>
  <c r="S3470" i="2" a="1"/>
  <c r="S3470" i="2" s="1"/>
  <c r="S3471" i="2" a="1"/>
  <c r="S3471" i="2" s="1"/>
  <c r="S3472" i="2" a="1"/>
  <c r="S3472" i="2" s="1"/>
  <c r="S3473" i="2" a="1"/>
  <c r="S3473" i="2" s="1"/>
  <c r="S3474" i="2" a="1"/>
  <c r="S3474" i="2" s="1"/>
  <c r="S3475" i="2" a="1"/>
  <c r="S3475" i="2" s="1"/>
  <c r="S3476" i="2" a="1"/>
  <c r="S3476" i="2" s="1"/>
  <c r="S3477" i="2" a="1"/>
  <c r="S3477" i="2" s="1"/>
  <c r="S3478" i="2" a="1"/>
  <c r="S3478" i="2" s="1"/>
  <c r="S3479" i="2" a="1"/>
  <c r="S3479" i="2" s="1"/>
  <c r="S3480" i="2" a="1"/>
  <c r="S3480" i="2" s="1"/>
  <c r="S3481" i="2" a="1"/>
  <c r="S3481" i="2" s="1"/>
  <c r="S3482" i="2" a="1"/>
  <c r="S3482" i="2" s="1"/>
  <c r="S3483" i="2" a="1"/>
  <c r="S3483" i="2" s="1"/>
  <c r="S3484" i="2" a="1"/>
  <c r="S3484" i="2" s="1"/>
  <c r="S3485" i="2" a="1"/>
  <c r="S3485" i="2" s="1"/>
  <c r="S3486" i="2" a="1"/>
  <c r="S3486" i="2" s="1"/>
  <c r="S3487" i="2" a="1"/>
  <c r="S3487" i="2" s="1"/>
  <c r="S3488" i="2" a="1"/>
  <c r="S3488" i="2" s="1"/>
  <c r="S3489" i="2" a="1"/>
  <c r="S3489" i="2" s="1"/>
  <c r="S3490" i="2" a="1"/>
  <c r="S3490" i="2" s="1"/>
  <c r="S3491" i="2" a="1"/>
  <c r="S3491" i="2" s="1"/>
  <c r="S3492" i="2" a="1"/>
  <c r="S3492" i="2" s="1"/>
  <c r="S3493" i="2" a="1"/>
  <c r="S3493" i="2" s="1"/>
  <c r="S3494" i="2" a="1"/>
  <c r="S3494" i="2" s="1"/>
  <c r="S3495" i="2" a="1"/>
  <c r="S3495" i="2" s="1"/>
  <c r="S3496" i="2" a="1"/>
  <c r="S3496" i="2" s="1"/>
  <c r="S3497" i="2" a="1"/>
  <c r="S3497" i="2" s="1"/>
  <c r="S3498" i="2" a="1"/>
  <c r="S3498" i="2" s="1"/>
  <c r="S3499" i="2" a="1"/>
  <c r="S3499" i="2" s="1"/>
  <c r="S3500" i="2" a="1"/>
  <c r="S3500" i="2" s="1"/>
  <c r="S3501" i="2" a="1"/>
  <c r="S3501" i="2" s="1"/>
  <c r="S3502" i="2" a="1"/>
  <c r="S3502" i="2" s="1"/>
  <c r="S3503" i="2" a="1"/>
  <c r="S3503" i="2" s="1"/>
  <c r="S3504" i="2" a="1"/>
  <c r="S3504" i="2" s="1"/>
  <c r="S3505" i="2" a="1"/>
  <c r="S3505" i="2" s="1"/>
  <c r="S3506" i="2" a="1"/>
  <c r="S3506" i="2" s="1"/>
  <c r="S3507" i="2" a="1"/>
  <c r="S3507" i="2" s="1"/>
  <c r="S3508" i="2" a="1"/>
  <c r="S3508" i="2" s="1"/>
  <c r="S3509" i="2" a="1"/>
  <c r="S3509" i="2" s="1"/>
  <c r="S3510" i="2" a="1"/>
  <c r="S3510" i="2" s="1"/>
  <c r="S3511" i="2" a="1"/>
  <c r="S3511" i="2" s="1"/>
  <c r="S3512" i="2" a="1"/>
  <c r="S3512" i="2" s="1"/>
  <c r="S3513" i="2" a="1"/>
  <c r="S3513" i="2" s="1"/>
  <c r="S3514" i="2" a="1"/>
  <c r="S3514" i="2" s="1"/>
  <c r="S3515" i="2" a="1"/>
  <c r="S3515" i="2" s="1"/>
  <c r="S3516" i="2" a="1"/>
  <c r="S3516" i="2" s="1"/>
  <c r="S3517" i="2" a="1"/>
  <c r="S3517" i="2" s="1"/>
  <c r="S3518" i="2" a="1"/>
  <c r="S3518" i="2" s="1"/>
  <c r="S3519" i="2" a="1"/>
  <c r="S3519" i="2" s="1"/>
  <c r="S3520" i="2" a="1"/>
  <c r="S3520" i="2" s="1"/>
  <c r="S3521" i="2" a="1"/>
  <c r="S3521" i="2" s="1"/>
  <c r="S3522" i="2" a="1"/>
  <c r="S3522" i="2" s="1"/>
  <c r="S3523" i="2" a="1"/>
  <c r="S3523" i="2" s="1"/>
  <c r="S3524" i="2" a="1"/>
  <c r="S3524" i="2" s="1"/>
  <c r="S3525" i="2" a="1"/>
  <c r="S3525" i="2" s="1"/>
  <c r="S3526" i="2" a="1"/>
  <c r="S3526" i="2" s="1"/>
  <c r="S3527" i="2" a="1"/>
  <c r="S3527" i="2" s="1"/>
  <c r="S3528" i="2" a="1"/>
  <c r="S3528" i="2" s="1"/>
  <c r="S3529" i="2" a="1"/>
  <c r="S3529" i="2" s="1"/>
  <c r="S3530" i="2" a="1"/>
  <c r="S3530" i="2" s="1"/>
  <c r="S3531" i="2" a="1"/>
  <c r="S3531" i="2" s="1"/>
  <c r="S3532" i="2" a="1"/>
  <c r="S3532" i="2" s="1"/>
  <c r="S3533" i="2" a="1"/>
  <c r="S3533" i="2" s="1"/>
  <c r="S3534" i="2" a="1"/>
  <c r="S3534" i="2" s="1"/>
  <c r="S3535" i="2" a="1"/>
  <c r="S3535" i="2" s="1"/>
  <c r="S3536" i="2" a="1"/>
  <c r="S3536" i="2" s="1"/>
  <c r="S3537" i="2" a="1"/>
  <c r="S3537" i="2" s="1"/>
  <c r="S3538" i="2" a="1"/>
  <c r="S3538" i="2" s="1"/>
  <c r="S3539" i="2" a="1"/>
  <c r="S3539" i="2" s="1"/>
  <c r="S3540" i="2" a="1"/>
  <c r="S3540" i="2" s="1"/>
  <c r="S3541" i="2" a="1"/>
  <c r="S3541" i="2" s="1"/>
  <c r="S3542" i="2" a="1"/>
  <c r="S3542" i="2" s="1"/>
  <c r="S3543" i="2" a="1"/>
  <c r="S3543" i="2" s="1"/>
  <c r="S3544" i="2" a="1"/>
  <c r="S3544" i="2" s="1"/>
  <c r="S3545" i="2" a="1"/>
  <c r="S3545" i="2" s="1"/>
  <c r="S3546" i="2" a="1"/>
  <c r="S3546" i="2" s="1"/>
  <c r="S3547" i="2" a="1"/>
  <c r="S3547" i="2" s="1"/>
  <c r="S3548" i="2" a="1"/>
  <c r="S3548" i="2" s="1"/>
  <c r="S3549" i="2" a="1"/>
  <c r="S3549" i="2" s="1"/>
  <c r="S3550" i="2" a="1"/>
  <c r="S3550" i="2" s="1"/>
  <c r="S3551" i="2" a="1"/>
  <c r="S3551" i="2" s="1"/>
  <c r="S3552" i="2" a="1"/>
  <c r="S3552" i="2" s="1"/>
  <c r="S3553" i="2" a="1"/>
  <c r="S3553" i="2" s="1"/>
  <c r="S3554" i="2" a="1"/>
  <c r="S3554" i="2" s="1"/>
  <c r="S3555" i="2" a="1"/>
  <c r="S3555" i="2" s="1"/>
  <c r="S3556" i="2" a="1"/>
  <c r="S3556" i="2" s="1"/>
  <c r="S3557" i="2" a="1"/>
  <c r="S3557" i="2" s="1"/>
  <c r="S3558" i="2" a="1"/>
  <c r="S3558" i="2" s="1"/>
  <c r="S3559" i="2" a="1"/>
  <c r="S3559" i="2" s="1"/>
  <c r="S3560" i="2" a="1"/>
  <c r="S3560" i="2" s="1"/>
  <c r="S3561" i="2" a="1"/>
  <c r="S3561" i="2" s="1"/>
  <c r="S3562" i="2" a="1"/>
  <c r="S3562" i="2" s="1"/>
  <c r="S3563" i="2" a="1"/>
  <c r="S3563" i="2" s="1"/>
  <c r="S3564" i="2" a="1"/>
  <c r="S3564" i="2" s="1"/>
  <c r="S3565" i="2" a="1"/>
  <c r="S3565" i="2" s="1"/>
  <c r="S3566" i="2" a="1"/>
  <c r="S3566" i="2" s="1"/>
  <c r="S3567" i="2" a="1"/>
  <c r="S3567" i="2" s="1"/>
  <c r="S3568" i="2" a="1"/>
  <c r="S3568" i="2" s="1"/>
  <c r="S3569" i="2" a="1"/>
  <c r="S3569" i="2" s="1"/>
  <c r="S3570" i="2" a="1"/>
  <c r="S3570" i="2" s="1"/>
  <c r="S3571" i="2" a="1"/>
  <c r="S3571" i="2" s="1"/>
  <c r="S3572" i="2" a="1"/>
  <c r="S3572" i="2" s="1"/>
  <c r="S3573" i="2" a="1"/>
  <c r="S3573" i="2" s="1"/>
  <c r="S3574" i="2" a="1"/>
  <c r="S3574" i="2" s="1"/>
  <c r="S3575" i="2" a="1"/>
  <c r="S3575" i="2" s="1"/>
  <c r="S3576" i="2" a="1"/>
  <c r="S3576" i="2" s="1"/>
  <c r="S3577" i="2" a="1"/>
  <c r="S3577" i="2" s="1"/>
  <c r="S3578" i="2" a="1"/>
  <c r="S3578" i="2" s="1"/>
  <c r="S3579" i="2" a="1"/>
  <c r="S3579" i="2" s="1"/>
  <c r="S3580" i="2" a="1"/>
  <c r="S3580" i="2" s="1"/>
  <c r="S3581" i="2" a="1"/>
  <c r="S3581" i="2" s="1"/>
  <c r="S3582" i="2" a="1"/>
  <c r="S3582" i="2" s="1"/>
  <c r="S3583" i="2" a="1"/>
  <c r="S3583" i="2" s="1"/>
  <c r="S3584" i="2" a="1"/>
  <c r="S3584" i="2" s="1"/>
  <c r="S3585" i="2" a="1"/>
  <c r="S3585" i="2" s="1"/>
  <c r="S3586" i="2" a="1"/>
  <c r="S3586" i="2" s="1"/>
  <c r="S3587" i="2" a="1"/>
  <c r="S3587" i="2" s="1"/>
  <c r="S3588" i="2" a="1"/>
  <c r="S3588" i="2" s="1"/>
  <c r="S3589" i="2" a="1"/>
  <c r="S3589" i="2" s="1"/>
  <c r="S3590" i="2" a="1"/>
  <c r="S3590" i="2" s="1"/>
  <c r="S3591" i="2" a="1"/>
  <c r="S3591" i="2" s="1"/>
  <c r="S3592" i="2" a="1"/>
  <c r="S3592" i="2" s="1"/>
  <c r="S3593" i="2" a="1"/>
  <c r="S3593" i="2" s="1"/>
  <c r="S3594" i="2" a="1"/>
  <c r="S3594" i="2" s="1"/>
  <c r="S3595" i="2" a="1"/>
  <c r="S3595" i="2" s="1"/>
  <c r="S3596" i="2" a="1"/>
  <c r="S3596" i="2" s="1"/>
  <c r="S3597" i="2" a="1"/>
  <c r="S3597" i="2" s="1"/>
  <c r="S3598" i="2" a="1"/>
  <c r="S3598" i="2" s="1"/>
  <c r="S3599" i="2" a="1"/>
  <c r="S3599" i="2" s="1"/>
  <c r="S3600" i="2" a="1"/>
  <c r="S3600" i="2" s="1"/>
  <c r="S3601" i="2" a="1"/>
  <c r="S3601" i="2" s="1"/>
  <c r="S3602" i="2" a="1"/>
  <c r="S3602" i="2" s="1"/>
  <c r="S3603" i="2" a="1"/>
  <c r="S3603" i="2" s="1"/>
  <c r="S3604" i="2" a="1"/>
  <c r="S3604" i="2" s="1"/>
  <c r="S3605" i="2" a="1"/>
  <c r="S3605" i="2" s="1"/>
  <c r="S3606" i="2" a="1"/>
  <c r="S3606" i="2" s="1"/>
  <c r="S3607" i="2" a="1"/>
  <c r="S3607" i="2" s="1"/>
  <c r="S3608" i="2" a="1"/>
  <c r="S3608" i="2" s="1"/>
  <c r="S3609" i="2" a="1"/>
  <c r="S3609" i="2" s="1"/>
  <c r="S3610" i="2" a="1"/>
  <c r="S3610" i="2" s="1"/>
  <c r="S3611" i="2" a="1"/>
  <c r="S3611" i="2" s="1"/>
  <c r="S3612" i="2" a="1"/>
  <c r="S3612" i="2" s="1"/>
  <c r="S3613" i="2" a="1"/>
  <c r="S3613" i="2" s="1"/>
  <c r="S3614" i="2" a="1"/>
  <c r="S3614" i="2" s="1"/>
  <c r="S3615" i="2" a="1"/>
  <c r="S3615" i="2" s="1"/>
  <c r="S3616" i="2" a="1"/>
  <c r="S3616" i="2" s="1"/>
  <c r="S3617" i="2" a="1"/>
  <c r="S3617" i="2" s="1"/>
  <c r="S3618" i="2" a="1"/>
  <c r="S3618" i="2" s="1"/>
  <c r="S3619" i="2" a="1"/>
  <c r="S3619" i="2" s="1"/>
  <c r="S3620" i="2" a="1"/>
  <c r="S3620" i="2" s="1"/>
  <c r="S3621" i="2" a="1"/>
  <c r="S3621" i="2" s="1"/>
  <c r="S3622" i="2" a="1"/>
  <c r="S3622" i="2" s="1"/>
  <c r="S3623" i="2" a="1"/>
  <c r="S3623" i="2" s="1"/>
  <c r="S3624" i="2" a="1"/>
  <c r="S3624" i="2" s="1"/>
  <c r="S3625" i="2" a="1"/>
  <c r="S3625" i="2" s="1"/>
  <c r="S3626" i="2" a="1"/>
  <c r="S3626" i="2" s="1"/>
  <c r="S3627" i="2" a="1"/>
  <c r="S3627" i="2" s="1"/>
  <c r="S3628" i="2" a="1"/>
  <c r="S3628" i="2" s="1"/>
  <c r="S3629" i="2" a="1"/>
  <c r="S3629" i="2" s="1"/>
  <c r="S3630" i="2" a="1"/>
  <c r="S3630" i="2" s="1"/>
  <c r="S3631" i="2" a="1"/>
  <c r="S3631" i="2" s="1"/>
  <c r="S3632" i="2" a="1"/>
  <c r="S3632" i="2" s="1"/>
  <c r="S3633" i="2" a="1"/>
  <c r="S3633" i="2" s="1"/>
  <c r="S3634" i="2" a="1"/>
  <c r="S3634" i="2" s="1"/>
  <c r="S3635" i="2" a="1"/>
  <c r="S3635" i="2" s="1"/>
  <c r="S3636" i="2" a="1"/>
  <c r="S3636" i="2" s="1"/>
  <c r="S3637" i="2" a="1"/>
  <c r="S3637" i="2" s="1"/>
  <c r="S3638" i="2" a="1"/>
  <c r="S3638" i="2" s="1"/>
  <c r="S3639" i="2" a="1"/>
  <c r="S3639" i="2" s="1"/>
  <c r="S3640" i="2" a="1"/>
  <c r="S3640" i="2" s="1"/>
  <c r="S3641" i="2" a="1"/>
  <c r="S3641" i="2" s="1"/>
  <c r="S3642" i="2" a="1"/>
  <c r="S3642" i="2" s="1"/>
  <c r="S3643" i="2" a="1"/>
  <c r="S3643" i="2" s="1"/>
  <c r="S3644" i="2" a="1"/>
  <c r="S3644" i="2" s="1"/>
  <c r="S3645" i="2" a="1"/>
  <c r="S3645" i="2" s="1"/>
  <c r="S3646" i="2" a="1"/>
  <c r="S3646" i="2" s="1"/>
  <c r="S3647" i="2" a="1"/>
  <c r="S3647" i="2" s="1"/>
  <c r="S3648" i="2" a="1"/>
  <c r="S3648" i="2" s="1"/>
  <c r="S3649" i="2" a="1"/>
  <c r="S3649" i="2" s="1"/>
  <c r="S3650" i="2" a="1"/>
  <c r="S3650" i="2" s="1"/>
  <c r="S3651" i="2" a="1"/>
  <c r="S3651" i="2" s="1"/>
  <c r="S3652" i="2" a="1"/>
  <c r="S3652" i="2" s="1"/>
  <c r="S3653" i="2" a="1"/>
  <c r="S3653" i="2" s="1"/>
  <c r="S3654" i="2" a="1"/>
  <c r="S3654" i="2" s="1"/>
  <c r="S3655" i="2" a="1"/>
  <c r="S3655" i="2" s="1"/>
  <c r="S3656" i="2" a="1"/>
  <c r="S3656" i="2" s="1"/>
  <c r="S3657" i="2" a="1"/>
  <c r="S3657" i="2" s="1"/>
  <c r="S3658" i="2" a="1"/>
  <c r="S3658" i="2" s="1"/>
  <c r="S3659" i="2" a="1"/>
  <c r="S3659" i="2" s="1"/>
  <c r="S3660" i="2" a="1"/>
  <c r="S3660" i="2" s="1"/>
  <c r="S3661" i="2" a="1"/>
  <c r="S3661" i="2" s="1"/>
  <c r="S3662" i="2" a="1"/>
  <c r="S3662" i="2" s="1"/>
  <c r="S3663" i="2" a="1"/>
  <c r="S3663" i="2" s="1"/>
  <c r="S3664" i="2" a="1"/>
  <c r="S3664" i="2" s="1"/>
  <c r="S3665" i="2" a="1"/>
  <c r="S3665" i="2" s="1"/>
  <c r="S3666" i="2" a="1"/>
  <c r="S3666" i="2" s="1"/>
  <c r="S3667" i="2" a="1"/>
  <c r="S3667" i="2" s="1"/>
  <c r="S3668" i="2" a="1"/>
  <c r="S3668" i="2" s="1"/>
  <c r="S3669" i="2" a="1"/>
  <c r="S3669" i="2" s="1"/>
  <c r="S3670" i="2" a="1"/>
  <c r="S3670" i="2" s="1"/>
  <c r="S3671" i="2" a="1"/>
  <c r="S3671" i="2" s="1"/>
  <c r="S3672" i="2" a="1"/>
  <c r="S3672" i="2" s="1"/>
  <c r="S3673" i="2" a="1"/>
  <c r="S3673" i="2" s="1"/>
  <c r="S3674" i="2" a="1"/>
  <c r="S3674" i="2" s="1"/>
  <c r="S3675" i="2" a="1"/>
  <c r="S3675" i="2" s="1"/>
  <c r="S3676" i="2" a="1"/>
  <c r="S3676" i="2" s="1"/>
  <c r="S3677" i="2" a="1"/>
  <c r="S3677" i="2" s="1"/>
  <c r="S3678" i="2" a="1"/>
  <c r="S3678" i="2" s="1"/>
  <c r="S3679" i="2" a="1"/>
  <c r="S3679" i="2" s="1"/>
  <c r="S3680" i="2" a="1"/>
  <c r="S3680" i="2" s="1"/>
  <c r="S3681" i="2" a="1"/>
  <c r="S3681" i="2" s="1"/>
  <c r="S3682" i="2" a="1"/>
  <c r="S3682" i="2" s="1"/>
  <c r="S3683" i="2" a="1"/>
  <c r="S3683" i="2" s="1"/>
  <c r="S3684" i="2" a="1"/>
  <c r="S3684" i="2" s="1"/>
  <c r="S3685" i="2" a="1"/>
  <c r="S3685" i="2" s="1"/>
  <c r="S3686" i="2" a="1"/>
  <c r="S3686" i="2" s="1"/>
  <c r="S3687" i="2" a="1"/>
  <c r="S3687" i="2" s="1"/>
  <c r="S3688" i="2" a="1"/>
  <c r="S3688" i="2" s="1"/>
  <c r="S3689" i="2" a="1"/>
  <c r="S3689" i="2" s="1"/>
  <c r="S3690" i="2" a="1"/>
  <c r="S3690" i="2" s="1"/>
  <c r="S3691" i="2" a="1"/>
  <c r="S3691" i="2" s="1"/>
  <c r="S3692" i="2" a="1"/>
  <c r="S3692" i="2" s="1"/>
  <c r="S3693" i="2" a="1"/>
  <c r="S3693" i="2" s="1"/>
  <c r="S3694" i="2" a="1"/>
  <c r="S3694" i="2" s="1"/>
  <c r="S3695" i="2" a="1"/>
  <c r="S3695" i="2" s="1"/>
  <c r="S3696" i="2" a="1"/>
  <c r="S3696" i="2" s="1"/>
  <c r="S3697" i="2" a="1"/>
  <c r="S3697" i="2" s="1"/>
  <c r="S3698" i="2" a="1"/>
  <c r="S3698" i="2" s="1"/>
  <c r="S3699" i="2" a="1"/>
  <c r="S3699" i="2" s="1"/>
  <c r="S3700" i="2" a="1"/>
  <c r="S3700" i="2" s="1"/>
  <c r="S3701" i="2" a="1"/>
  <c r="S3701" i="2" s="1"/>
  <c r="S3702" i="2" a="1"/>
  <c r="S3702" i="2" s="1"/>
  <c r="S3703" i="2" a="1"/>
  <c r="S3703" i="2" s="1"/>
  <c r="S3704" i="2" a="1"/>
  <c r="S3704" i="2" s="1"/>
  <c r="S3705" i="2" a="1"/>
  <c r="S3705" i="2" s="1"/>
  <c r="S3706" i="2" a="1"/>
  <c r="S3706" i="2" s="1"/>
  <c r="S3707" i="2" a="1"/>
  <c r="S3707" i="2" s="1"/>
  <c r="S3708" i="2" a="1"/>
  <c r="S3708" i="2" s="1"/>
  <c r="S3709" i="2" a="1"/>
  <c r="S3709" i="2" s="1"/>
  <c r="S3710" i="2" a="1"/>
  <c r="S3710" i="2" s="1"/>
  <c r="S3711" i="2" a="1"/>
  <c r="S3711" i="2" s="1"/>
  <c r="S3712" i="2" a="1"/>
  <c r="S3712" i="2" s="1"/>
  <c r="S3713" i="2" a="1"/>
  <c r="S3713" i="2" s="1"/>
  <c r="S3714" i="2" a="1"/>
  <c r="S3714" i="2" s="1"/>
  <c r="S3715" i="2" a="1"/>
  <c r="S3715" i="2" s="1"/>
  <c r="S3716" i="2" a="1"/>
  <c r="S3716" i="2" s="1"/>
  <c r="S3717" i="2" a="1"/>
  <c r="S3717" i="2" s="1"/>
  <c r="S3718" i="2" a="1"/>
  <c r="S3718" i="2" s="1"/>
  <c r="S3719" i="2" a="1"/>
  <c r="S3719" i="2" s="1"/>
  <c r="S3720" i="2" a="1"/>
  <c r="S3720" i="2" s="1"/>
  <c r="S3721" i="2" a="1"/>
  <c r="S3721" i="2" s="1"/>
  <c r="S3722" i="2" a="1"/>
  <c r="S3722" i="2" s="1"/>
  <c r="S3723" i="2" a="1"/>
  <c r="S3723" i="2" s="1"/>
  <c r="S3724" i="2" a="1"/>
  <c r="S3724" i="2" s="1"/>
  <c r="S3725" i="2" a="1"/>
  <c r="S3725" i="2" s="1"/>
  <c r="S3726" i="2" a="1"/>
  <c r="S3726" i="2" s="1"/>
  <c r="S3727" i="2" a="1"/>
  <c r="S3727" i="2" s="1"/>
  <c r="S3728" i="2" a="1"/>
  <c r="S3728" i="2" s="1"/>
  <c r="S3729" i="2" a="1"/>
  <c r="S3729" i="2" s="1"/>
  <c r="S3730" i="2" a="1"/>
  <c r="S3730" i="2" s="1"/>
  <c r="S3731" i="2" a="1"/>
  <c r="S3731" i="2" s="1"/>
  <c r="S3732" i="2" a="1"/>
  <c r="S3732" i="2" s="1"/>
  <c r="S3733" i="2" a="1"/>
  <c r="S3733" i="2" s="1"/>
  <c r="S3734" i="2" a="1"/>
  <c r="S3734" i="2" s="1"/>
  <c r="S3735" i="2" a="1"/>
  <c r="S3735" i="2" s="1"/>
  <c r="S3736" i="2" a="1"/>
  <c r="S3736" i="2" s="1"/>
  <c r="S3737" i="2" a="1"/>
  <c r="S3737" i="2" s="1"/>
  <c r="S3738" i="2" a="1"/>
  <c r="S3738" i="2" s="1"/>
  <c r="S3739" i="2" a="1"/>
  <c r="S3739" i="2" s="1"/>
  <c r="S3740" i="2" a="1"/>
  <c r="S3740" i="2" s="1"/>
  <c r="S3741" i="2" a="1"/>
  <c r="S3741" i="2" s="1"/>
  <c r="S3742" i="2" a="1"/>
  <c r="S3742" i="2" s="1"/>
  <c r="S3743" i="2" a="1"/>
  <c r="S3743" i="2" s="1"/>
  <c r="S3744" i="2" a="1"/>
  <c r="S3744" i="2" s="1"/>
  <c r="S3745" i="2" a="1"/>
  <c r="S3745" i="2" s="1"/>
  <c r="S3746" i="2" a="1"/>
  <c r="S3746" i="2" s="1"/>
  <c r="S3747" i="2" a="1"/>
  <c r="S3747" i="2" s="1"/>
  <c r="S3748" i="2" a="1"/>
  <c r="S3748" i="2" s="1"/>
  <c r="S3749" i="2" a="1"/>
  <c r="S3749" i="2" s="1"/>
  <c r="S3750" i="2" a="1"/>
  <c r="S3750" i="2" s="1"/>
  <c r="S3751" i="2" a="1"/>
  <c r="S3751" i="2" s="1"/>
  <c r="S3752" i="2" a="1"/>
  <c r="S3752" i="2" s="1"/>
  <c r="S3753" i="2" a="1"/>
  <c r="S3753" i="2" s="1"/>
  <c r="S3754" i="2" a="1"/>
  <c r="S3754" i="2" s="1"/>
  <c r="S3755" i="2" a="1"/>
  <c r="S3755" i="2" s="1"/>
  <c r="S3756" i="2" a="1"/>
  <c r="S3756" i="2" s="1"/>
  <c r="S3757" i="2" a="1"/>
  <c r="S3757" i="2" s="1"/>
  <c r="S3758" i="2" a="1"/>
  <c r="S3758" i="2" s="1"/>
  <c r="S3759" i="2" a="1"/>
  <c r="S3759" i="2" s="1"/>
  <c r="S3760" i="2" a="1"/>
  <c r="S3760" i="2" s="1"/>
  <c r="S3761" i="2" a="1"/>
  <c r="S3761" i="2" s="1"/>
  <c r="S3762" i="2" a="1"/>
  <c r="S3762" i="2" s="1"/>
  <c r="S3763" i="2" a="1"/>
  <c r="S3763" i="2" s="1"/>
  <c r="S3764" i="2" a="1"/>
  <c r="S3764" i="2" s="1"/>
  <c r="S3765" i="2" a="1"/>
  <c r="S3765" i="2" s="1"/>
  <c r="S3766" i="2" a="1"/>
  <c r="S3766" i="2" s="1"/>
  <c r="S3767" i="2" a="1"/>
  <c r="S3767" i="2" s="1"/>
  <c r="S3768" i="2" a="1"/>
  <c r="S3768" i="2" s="1"/>
  <c r="S3769" i="2" a="1"/>
  <c r="S3769" i="2" s="1"/>
  <c r="S3770" i="2" a="1"/>
  <c r="S3770" i="2" s="1"/>
  <c r="S3771" i="2" a="1"/>
  <c r="S3771" i="2" s="1"/>
  <c r="S3772" i="2" a="1"/>
  <c r="S3772" i="2" s="1"/>
  <c r="S3773" i="2" a="1"/>
  <c r="S3773" i="2" s="1"/>
  <c r="S3774" i="2" a="1"/>
  <c r="S3774" i="2" s="1"/>
  <c r="S3775" i="2" a="1"/>
  <c r="S3775" i="2" s="1"/>
  <c r="S3776" i="2" a="1"/>
  <c r="S3776" i="2" s="1"/>
  <c r="S3777" i="2" a="1"/>
  <c r="S3777" i="2" s="1"/>
  <c r="S3778" i="2" a="1"/>
  <c r="S3778" i="2" s="1"/>
  <c r="S3779" i="2" a="1"/>
  <c r="S3779" i="2" s="1"/>
  <c r="S3780" i="2" a="1"/>
  <c r="S3780" i="2" s="1"/>
  <c r="S3781" i="2" a="1"/>
  <c r="S3781" i="2" s="1"/>
  <c r="S3782" i="2" a="1"/>
  <c r="S3782" i="2" s="1"/>
  <c r="S3783" i="2" a="1"/>
  <c r="S3783" i="2" s="1"/>
  <c r="S3784" i="2" a="1"/>
  <c r="S3784" i="2" s="1"/>
  <c r="S3785" i="2" a="1"/>
  <c r="S3785" i="2" s="1"/>
  <c r="S3786" i="2" a="1"/>
  <c r="S3786" i="2" s="1"/>
  <c r="S3787" i="2" a="1"/>
  <c r="S3787" i="2" s="1"/>
  <c r="S3788" i="2" a="1"/>
  <c r="S3788" i="2" s="1"/>
  <c r="S3789" i="2" a="1"/>
  <c r="S3789" i="2" s="1"/>
  <c r="S3790" i="2" a="1"/>
  <c r="S3790" i="2" s="1"/>
  <c r="S3791" i="2" a="1"/>
  <c r="S3791" i="2" s="1"/>
  <c r="S3792" i="2" a="1"/>
  <c r="S3792" i="2" s="1"/>
  <c r="S3793" i="2" a="1"/>
  <c r="S3793" i="2" s="1"/>
  <c r="S3794" i="2" a="1"/>
  <c r="S3794" i="2" s="1"/>
  <c r="S3795" i="2" a="1"/>
  <c r="S3795" i="2" s="1"/>
  <c r="S3796" i="2" a="1"/>
  <c r="S3796" i="2" s="1"/>
  <c r="S3797" i="2" a="1"/>
  <c r="S3797" i="2" s="1"/>
  <c r="S3798" i="2" a="1"/>
  <c r="S3798" i="2" s="1"/>
  <c r="S3799" i="2" a="1"/>
  <c r="S3799" i="2" s="1"/>
  <c r="S3800" i="2" a="1"/>
  <c r="S3800" i="2" s="1"/>
  <c r="S3801" i="2" a="1"/>
  <c r="S3801" i="2" s="1"/>
  <c r="S3802" i="2" a="1"/>
  <c r="S3802" i="2" s="1"/>
  <c r="S3803" i="2" a="1"/>
  <c r="S3803" i="2" s="1"/>
  <c r="S3804" i="2" a="1"/>
  <c r="S3804" i="2" s="1"/>
  <c r="S3805" i="2" a="1"/>
  <c r="S3805" i="2" s="1"/>
  <c r="S3806" i="2" a="1"/>
  <c r="S3806" i="2" s="1"/>
  <c r="S3807" i="2" a="1"/>
  <c r="S3807" i="2" s="1"/>
  <c r="S3808" i="2" a="1"/>
  <c r="S3808" i="2" s="1"/>
  <c r="S3809" i="2" a="1"/>
  <c r="S3809" i="2" s="1"/>
  <c r="S3810" i="2" a="1"/>
  <c r="S3810" i="2" s="1"/>
  <c r="S3811" i="2" a="1"/>
  <c r="S3811" i="2" s="1"/>
  <c r="S3812" i="2" a="1"/>
  <c r="S3812" i="2" s="1"/>
  <c r="S3813" i="2" a="1"/>
  <c r="S3813" i="2" s="1"/>
  <c r="S3814" i="2" a="1"/>
  <c r="S3814" i="2" s="1"/>
  <c r="S3815" i="2" a="1"/>
  <c r="S3815" i="2" s="1"/>
  <c r="S3816" i="2" a="1"/>
  <c r="S3816" i="2" s="1"/>
  <c r="S3817" i="2" a="1"/>
  <c r="S3817" i="2" s="1"/>
  <c r="S3818" i="2" a="1"/>
  <c r="S3818" i="2" s="1"/>
  <c r="S3819" i="2" a="1"/>
  <c r="S3819" i="2" s="1"/>
  <c r="S3820" i="2" a="1"/>
  <c r="S3820" i="2" s="1"/>
  <c r="S3821" i="2" a="1"/>
  <c r="S3821" i="2" s="1"/>
  <c r="S3822" i="2" a="1"/>
  <c r="S3822" i="2" s="1"/>
  <c r="S3823" i="2" a="1"/>
  <c r="S3823" i="2" s="1"/>
  <c r="S3824" i="2" a="1"/>
  <c r="S3824" i="2" s="1"/>
  <c r="S3825" i="2" a="1"/>
  <c r="S3825" i="2" s="1"/>
  <c r="S3826" i="2" a="1"/>
  <c r="S3826" i="2" s="1"/>
  <c r="S3827" i="2" a="1"/>
  <c r="S3827" i="2" s="1"/>
  <c r="S3828" i="2" a="1"/>
  <c r="S3828" i="2" s="1"/>
  <c r="S3829" i="2" a="1"/>
  <c r="S3829" i="2" s="1"/>
  <c r="S3830" i="2" a="1"/>
  <c r="S3830" i="2" s="1"/>
  <c r="S3831" i="2" a="1"/>
  <c r="S3831" i="2" s="1"/>
  <c r="S3832" i="2" a="1"/>
  <c r="S3832" i="2" s="1"/>
  <c r="S3833" i="2" a="1"/>
  <c r="S3833" i="2" s="1"/>
  <c r="S3834" i="2" a="1"/>
  <c r="S3834" i="2" s="1"/>
  <c r="S3835" i="2" a="1"/>
  <c r="S3835" i="2" s="1"/>
  <c r="S3836" i="2" a="1"/>
  <c r="S3836" i="2" s="1"/>
  <c r="S3837" i="2" a="1"/>
  <c r="S3837" i="2" s="1"/>
  <c r="S3838" i="2" a="1"/>
  <c r="S3838" i="2" s="1"/>
  <c r="S3839" i="2" a="1"/>
  <c r="S3839" i="2" s="1"/>
  <c r="S3840" i="2" a="1"/>
  <c r="S3840" i="2" s="1"/>
  <c r="S3841" i="2" a="1"/>
  <c r="S3841" i="2" s="1"/>
  <c r="S3842" i="2" a="1"/>
  <c r="S3842" i="2" s="1"/>
  <c r="S3843" i="2" a="1"/>
  <c r="S3843" i="2" s="1"/>
  <c r="S3844" i="2" a="1"/>
  <c r="S3844" i="2" s="1"/>
  <c r="S3845" i="2" a="1"/>
  <c r="S3845" i="2" s="1"/>
  <c r="S3846" i="2" a="1"/>
  <c r="S3846" i="2" s="1"/>
  <c r="S3847" i="2" a="1"/>
  <c r="S3847" i="2" s="1"/>
  <c r="S3848" i="2" a="1"/>
  <c r="S3848" i="2" s="1"/>
  <c r="S3849" i="2" a="1"/>
  <c r="S3849" i="2" s="1"/>
  <c r="S3850" i="2" a="1"/>
  <c r="S3850" i="2" s="1"/>
  <c r="S3851" i="2" a="1"/>
  <c r="S3851" i="2" s="1"/>
  <c r="S3852" i="2" a="1"/>
  <c r="S3852" i="2" s="1"/>
  <c r="S3853" i="2" a="1"/>
  <c r="S3853" i="2" s="1"/>
  <c r="S3854" i="2" a="1"/>
  <c r="S3854" i="2" s="1"/>
  <c r="S3855" i="2" a="1"/>
  <c r="S3855" i="2" s="1"/>
  <c r="S3856" i="2" a="1"/>
  <c r="S3856" i="2" s="1"/>
  <c r="S3857" i="2" a="1"/>
  <c r="S3857" i="2" s="1"/>
  <c r="S3858" i="2" a="1"/>
  <c r="S3858" i="2" s="1"/>
  <c r="S3859" i="2" a="1"/>
  <c r="S3859" i="2" s="1"/>
  <c r="S3860" i="2" a="1"/>
  <c r="S3860" i="2" s="1"/>
  <c r="S3861" i="2" a="1"/>
  <c r="S3861" i="2" s="1"/>
  <c r="S3862" i="2" a="1"/>
  <c r="S3862" i="2" s="1"/>
  <c r="S3863" i="2" a="1"/>
  <c r="S3863" i="2" s="1"/>
  <c r="S3864" i="2" a="1"/>
  <c r="S3864" i="2" s="1"/>
  <c r="S3865" i="2" a="1"/>
  <c r="S3865" i="2" s="1"/>
  <c r="S3866" i="2" a="1"/>
  <c r="S3866" i="2" s="1"/>
  <c r="S3867" i="2" a="1"/>
  <c r="S3867" i="2" s="1"/>
  <c r="S3868" i="2" a="1"/>
  <c r="S3868" i="2" s="1"/>
  <c r="S3869" i="2" a="1"/>
  <c r="S3869" i="2" s="1"/>
  <c r="S3870" i="2" a="1"/>
  <c r="S3870" i="2" s="1"/>
  <c r="S3871" i="2" a="1"/>
  <c r="S3871" i="2" s="1"/>
  <c r="S3872" i="2" a="1"/>
  <c r="S3872" i="2" s="1"/>
  <c r="S3873" i="2" a="1"/>
  <c r="S3873" i="2" s="1"/>
  <c r="S3874" i="2" a="1"/>
  <c r="S3874" i="2" s="1"/>
  <c r="S3875" i="2" a="1"/>
  <c r="S3875" i="2" s="1"/>
  <c r="S3876" i="2" a="1"/>
  <c r="S3876" i="2" s="1"/>
  <c r="S3877" i="2" a="1"/>
  <c r="S3877" i="2" s="1"/>
  <c r="S3878" i="2" a="1"/>
  <c r="S3878" i="2" s="1"/>
  <c r="S3879" i="2" a="1"/>
  <c r="S3879" i="2" s="1"/>
  <c r="S3880" i="2" a="1"/>
  <c r="S3880" i="2" s="1"/>
  <c r="S3881" i="2" a="1"/>
  <c r="S3881" i="2" s="1"/>
  <c r="S3882" i="2" a="1"/>
  <c r="S3882" i="2" s="1"/>
  <c r="S3883" i="2" a="1"/>
  <c r="S3883" i="2" s="1"/>
  <c r="S3884" i="2" a="1"/>
  <c r="S3884" i="2" s="1"/>
  <c r="S3885" i="2" a="1"/>
  <c r="S3885" i="2" s="1"/>
  <c r="S3886" i="2" a="1"/>
  <c r="S3886" i="2" s="1"/>
  <c r="S3887" i="2" a="1"/>
  <c r="S3887" i="2" s="1"/>
  <c r="S3888" i="2" a="1"/>
  <c r="S3888" i="2" s="1"/>
  <c r="S3889" i="2" a="1"/>
  <c r="S3889" i="2" s="1"/>
  <c r="S3890" i="2" a="1"/>
  <c r="S3890" i="2" s="1"/>
  <c r="S3891" i="2" a="1"/>
  <c r="S3891" i="2" s="1"/>
  <c r="S3892" i="2" a="1"/>
  <c r="S3892" i="2" s="1"/>
  <c r="S3893" i="2" a="1"/>
  <c r="S3893" i="2" s="1"/>
  <c r="S3894" i="2" a="1"/>
  <c r="S3894" i="2" s="1"/>
  <c r="S3895" i="2" a="1"/>
  <c r="S3895" i="2" s="1"/>
  <c r="S3896" i="2" a="1"/>
  <c r="S3896" i="2" s="1"/>
  <c r="S3897" i="2" a="1"/>
  <c r="S3897" i="2" s="1"/>
  <c r="S3898" i="2" a="1"/>
  <c r="S3898" i="2" s="1"/>
  <c r="S3899" i="2" a="1"/>
  <c r="S3899" i="2" s="1"/>
  <c r="S3900" i="2" a="1"/>
  <c r="S3900" i="2" s="1"/>
  <c r="S3901" i="2" a="1"/>
  <c r="S3901" i="2" s="1"/>
  <c r="S3902" i="2" a="1"/>
  <c r="S3902" i="2" s="1"/>
  <c r="S3903" i="2" a="1"/>
  <c r="S3903" i="2" s="1"/>
  <c r="S3904" i="2" a="1"/>
  <c r="S3904" i="2" s="1"/>
  <c r="S3905" i="2" a="1"/>
  <c r="S3905" i="2" s="1"/>
  <c r="S3906" i="2" a="1"/>
  <c r="S3906" i="2" s="1"/>
  <c r="S3907" i="2" a="1"/>
  <c r="S3907" i="2" s="1"/>
  <c r="S3908" i="2" a="1"/>
  <c r="S3908" i="2" s="1"/>
  <c r="S3909" i="2" a="1"/>
  <c r="S3909" i="2" s="1"/>
  <c r="S3910" i="2" a="1"/>
  <c r="S3910" i="2" s="1"/>
  <c r="S3911" i="2" a="1"/>
  <c r="S3911" i="2" s="1"/>
  <c r="S3912" i="2" a="1"/>
  <c r="S3912" i="2" s="1"/>
  <c r="S3913" i="2" a="1"/>
  <c r="S3913" i="2" s="1"/>
  <c r="S3914" i="2" a="1"/>
  <c r="S3914" i="2" s="1"/>
  <c r="S3915" i="2" a="1"/>
  <c r="S3915" i="2" s="1"/>
  <c r="S3916" i="2" a="1"/>
  <c r="S3916" i="2" s="1"/>
  <c r="S3917" i="2" a="1"/>
  <c r="S3917" i="2" s="1"/>
  <c r="S3918" i="2" a="1"/>
  <c r="S3918" i="2" s="1"/>
  <c r="S3919" i="2" a="1"/>
  <c r="S3919" i="2" s="1"/>
  <c r="S3920" i="2" a="1"/>
  <c r="S3920" i="2" s="1"/>
  <c r="S3921" i="2" a="1"/>
  <c r="S3921" i="2" s="1"/>
  <c r="S3922" i="2" a="1"/>
  <c r="S3922" i="2" s="1"/>
  <c r="S3923" i="2" a="1"/>
  <c r="S3923" i="2" s="1"/>
  <c r="S3924" i="2" a="1"/>
  <c r="S3924" i="2" s="1"/>
  <c r="S3925" i="2" a="1"/>
  <c r="S3925" i="2" s="1"/>
  <c r="S3926" i="2" a="1"/>
  <c r="S3926" i="2" s="1"/>
  <c r="S3927" i="2" a="1"/>
  <c r="S3927" i="2" s="1"/>
  <c r="S3928" i="2" a="1"/>
  <c r="S3928" i="2" s="1"/>
  <c r="S3929" i="2" a="1"/>
  <c r="S3929" i="2"/>
  <c r="S3930" i="2" a="1"/>
  <c r="S3930" i="2" s="1"/>
  <c r="S3931" i="2" a="1"/>
  <c r="S3931" i="2" s="1"/>
  <c r="S3932" i="2" a="1"/>
  <c r="S3932" i="2" s="1"/>
  <c r="S3933" i="2" a="1"/>
  <c r="S3933" i="2" s="1"/>
  <c r="S3934" i="2" a="1"/>
  <c r="S3934" i="2" s="1"/>
  <c r="S3935" i="2" a="1"/>
  <c r="S3935" i="2" s="1"/>
  <c r="S3936" i="2" a="1"/>
  <c r="S3936" i="2" s="1"/>
  <c r="S3937" i="2" a="1"/>
  <c r="S3937" i="2" s="1"/>
  <c r="S3938" i="2" a="1"/>
  <c r="S3938" i="2" s="1"/>
  <c r="S3939" i="2" a="1"/>
  <c r="S3939" i="2" s="1"/>
  <c r="S3940" i="2" a="1"/>
  <c r="S3940" i="2" s="1"/>
  <c r="S3941" i="2" a="1"/>
  <c r="S3941" i="2" s="1"/>
  <c r="S3942" i="2" a="1"/>
  <c r="S3942" i="2" s="1"/>
  <c r="S3943" i="2" a="1"/>
  <c r="S3943" i="2" s="1"/>
  <c r="S3944" i="2" a="1"/>
  <c r="S3944" i="2" s="1"/>
  <c r="S3945" i="2" a="1"/>
  <c r="S3945" i="2" s="1"/>
  <c r="S3946" i="2" a="1"/>
  <c r="S3946" i="2" s="1"/>
  <c r="S3947" i="2" a="1"/>
  <c r="S3947" i="2" s="1"/>
  <c r="S3948" i="2" a="1"/>
  <c r="S3948" i="2" s="1"/>
  <c r="S3949" i="2" a="1"/>
  <c r="S3949" i="2" s="1"/>
  <c r="S3950" i="2" a="1"/>
  <c r="S3950" i="2" s="1"/>
  <c r="S3951" i="2" a="1"/>
  <c r="S3951" i="2" s="1"/>
  <c r="S3952" i="2" a="1"/>
  <c r="S3952" i="2" s="1"/>
  <c r="S3953" i="2" a="1"/>
  <c r="S3953" i="2"/>
  <c r="S3954" i="2" a="1"/>
  <c r="S3954" i="2" s="1"/>
  <c r="S3955" i="2" a="1"/>
  <c r="S3955" i="2" s="1"/>
  <c r="S3956" i="2" a="1"/>
  <c r="S3956" i="2" s="1"/>
  <c r="S3957" i="2" a="1"/>
  <c r="S3957" i="2" s="1"/>
  <c r="S3958" i="2" a="1"/>
  <c r="S3958" i="2"/>
  <c r="S3959" i="2" a="1"/>
  <c r="S3959" i="2" s="1"/>
  <c r="S3960" i="2" a="1"/>
  <c r="S3960" i="2" s="1"/>
  <c r="S3961" i="2" a="1"/>
  <c r="S3961" i="2" s="1"/>
  <c r="S3962" i="2" a="1"/>
  <c r="S3962" i="2" s="1"/>
  <c r="S3963" i="2" a="1"/>
  <c r="S3963" i="2" s="1"/>
  <c r="S3964" i="2" a="1"/>
  <c r="S3964" i="2"/>
  <c r="S3965" i="2" a="1"/>
  <c r="S3965" i="2" s="1"/>
  <c r="S3966" i="2" a="1"/>
  <c r="S3966" i="2"/>
  <c r="S3967" i="2" a="1"/>
  <c r="S3967" i="2" s="1"/>
  <c r="S3968" i="2" a="1"/>
  <c r="S3968" i="2" s="1"/>
  <c r="S3969" i="2" a="1"/>
  <c r="S3969" i="2" s="1"/>
  <c r="S3970" i="2" a="1"/>
  <c r="S3970" i="2"/>
  <c r="S3971" i="2" a="1"/>
  <c r="S3971" i="2" s="1"/>
  <c r="S3972" i="2" a="1"/>
  <c r="S3972" i="2" s="1"/>
  <c r="S3973" i="2" a="1"/>
  <c r="S3973" i="2" s="1"/>
  <c r="S3974" i="2" a="1"/>
  <c r="S3974" i="2" s="1"/>
  <c r="S3975" i="2" a="1"/>
  <c r="S3975" i="2" s="1"/>
  <c r="S3976" i="2" a="1"/>
  <c r="S3976" i="2" s="1"/>
  <c r="S3977" i="2" a="1"/>
  <c r="S3977" i="2" s="1"/>
  <c r="S3978" i="2" a="1"/>
  <c r="S3978" i="2" s="1"/>
  <c r="S3979" i="2" a="1"/>
  <c r="S3979" i="2" s="1"/>
  <c r="S3980" i="2" a="1"/>
  <c r="S3980" i="2" s="1"/>
  <c r="S3981" i="2" a="1"/>
  <c r="S3981" i="2" s="1"/>
  <c r="S3982" i="2" a="1"/>
  <c r="S3982" i="2" s="1"/>
  <c r="S3983" i="2" a="1"/>
  <c r="S3983" i="2" s="1"/>
  <c r="S3984" i="2" a="1"/>
  <c r="S3984" i="2" s="1"/>
  <c r="S3985" i="2" a="1"/>
  <c r="S3985" i="2" s="1"/>
  <c r="S3986" i="2" a="1"/>
  <c r="S3986" i="2"/>
  <c r="S3987" i="2" a="1"/>
  <c r="S3987" i="2" s="1"/>
  <c r="S3988" i="2" a="1"/>
  <c r="S3988" i="2" s="1"/>
  <c r="S3989" i="2" a="1"/>
  <c r="S3989" i="2" s="1"/>
  <c r="S3990" i="2" a="1"/>
  <c r="S3990" i="2" s="1"/>
  <c r="S3991" i="2" a="1"/>
  <c r="S3991" i="2" s="1"/>
  <c r="S3992" i="2" a="1"/>
  <c r="S3992" i="2" s="1"/>
  <c r="S3993" i="2" a="1"/>
  <c r="S3993" i="2" s="1"/>
  <c r="S3994" i="2" a="1"/>
  <c r="S3994" i="2" s="1"/>
  <c r="S3995" i="2" a="1"/>
  <c r="S3995" i="2" s="1"/>
  <c r="S3996" i="2" a="1"/>
  <c r="S3996" i="2" s="1"/>
  <c r="S3997" i="2" a="1"/>
  <c r="S3997" i="2" s="1"/>
  <c r="S3998" i="2" a="1"/>
  <c r="S3998" i="2"/>
  <c r="S3999" i="2" a="1"/>
  <c r="S3999" i="2" s="1"/>
  <c r="S4000" i="2" a="1"/>
  <c r="S4000" i="2" s="1"/>
  <c r="S4001" i="2" a="1"/>
  <c r="S4001" i="2" s="1"/>
  <c r="S4002" i="2" a="1"/>
  <c r="S4002" i="2" s="1"/>
  <c r="S4003" i="2" a="1"/>
  <c r="S4003" i="2" s="1"/>
  <c r="S4004" i="2" a="1"/>
  <c r="S4004" i="2" s="1"/>
  <c r="S4005" i="2" a="1"/>
  <c r="S4005" i="2" s="1"/>
  <c r="S4006" i="2" a="1"/>
  <c r="S4006" i="2" s="1"/>
  <c r="S4007" i="2" a="1"/>
  <c r="S4007" i="2" s="1"/>
  <c r="S4008" i="2" a="1"/>
  <c r="S4008" i="2" s="1"/>
  <c r="S4009" i="2" a="1"/>
  <c r="S4009" i="2" s="1"/>
  <c r="S4010" i="2" a="1"/>
  <c r="S4010" i="2" s="1"/>
  <c r="S4011" i="2" a="1"/>
  <c r="S4011" i="2" s="1"/>
  <c r="S4012" i="2" a="1"/>
  <c r="S4012" i="2" s="1"/>
  <c r="S4013" i="2" a="1"/>
  <c r="S4013" i="2" s="1"/>
  <c r="S4014" i="2" a="1"/>
  <c r="S4014" i="2" s="1"/>
  <c r="S4015" i="2" a="1"/>
  <c r="S4015" i="2" s="1"/>
  <c r="S4016" i="2" a="1"/>
  <c r="S4016" i="2" s="1"/>
  <c r="S4017" i="2" a="1"/>
  <c r="S4017" i="2" s="1"/>
  <c r="S4018" i="2" a="1"/>
  <c r="S4018" i="2"/>
  <c r="S4019" i="2" a="1"/>
  <c r="S4019" i="2" s="1"/>
  <c r="S4020" i="2" a="1"/>
  <c r="S4020" i="2" s="1"/>
  <c r="S4021" i="2" a="1"/>
  <c r="S4021" i="2" s="1"/>
  <c r="S4022" i="2" a="1"/>
  <c r="S4022" i="2" s="1"/>
  <c r="S4023" i="2" a="1"/>
  <c r="S4023" i="2" s="1"/>
  <c r="S4024" i="2" a="1"/>
  <c r="S4024" i="2" s="1"/>
  <c r="S4025" i="2" a="1"/>
  <c r="S4025" i="2" s="1"/>
  <c r="S4026" i="2" a="1"/>
  <c r="S4026" i="2" s="1"/>
  <c r="S4027" i="2" a="1"/>
  <c r="S4027" i="2" s="1"/>
  <c r="S4028" i="2" a="1"/>
  <c r="S4028" i="2" s="1"/>
  <c r="S4029" i="2" a="1"/>
  <c r="S4029" i="2" s="1"/>
  <c r="S4030" i="2" a="1"/>
  <c r="S4030" i="2"/>
  <c r="S4031" i="2" a="1"/>
  <c r="S4031" i="2" s="1"/>
  <c r="S4032" i="2" a="1"/>
  <c r="S4032" i="2" s="1"/>
  <c r="S4033" i="2" a="1"/>
  <c r="S4033" i="2" s="1"/>
  <c r="S4034" i="2" a="1"/>
  <c r="S4034" i="2" s="1"/>
  <c r="S4035" i="2" a="1"/>
  <c r="S4035" i="2" s="1"/>
  <c r="S4036" i="2" a="1"/>
  <c r="S4036" i="2" s="1"/>
  <c r="S4037" i="2" a="1"/>
  <c r="S4037" i="2" s="1"/>
  <c r="S4038" i="2" a="1"/>
  <c r="S4038" i="2" s="1"/>
  <c r="S4039" i="2" a="1"/>
  <c r="S4039" i="2" s="1"/>
  <c r="S4040" i="2" a="1"/>
  <c r="S4040" i="2" s="1"/>
  <c r="S4041" i="2" a="1"/>
  <c r="S4041" i="2" s="1"/>
  <c r="S4042" i="2" a="1"/>
  <c r="S4042" i="2" s="1"/>
  <c r="S4043" i="2" a="1"/>
  <c r="S4043" i="2" s="1"/>
  <c r="S4044" i="2" a="1"/>
  <c r="S4044" i="2" s="1"/>
  <c r="S4045" i="2" a="1"/>
  <c r="S4045" i="2" s="1"/>
  <c r="S4046" i="2" a="1"/>
  <c r="S4046" i="2" s="1"/>
  <c r="S4047" i="2" a="1"/>
  <c r="S4047" i="2" s="1"/>
  <c r="S4048" i="2" a="1"/>
  <c r="S4048" i="2" s="1"/>
  <c r="S4049" i="2" a="1"/>
  <c r="S4049" i="2" s="1"/>
  <c r="S4050" i="2" a="1"/>
  <c r="S4050" i="2" s="1"/>
  <c r="S4051" i="2" a="1"/>
  <c r="S4051" i="2" s="1"/>
  <c r="S4052" i="2" a="1"/>
  <c r="S4052" i="2" s="1"/>
  <c r="S4053" i="2" a="1"/>
  <c r="S4053" i="2" s="1"/>
  <c r="S4054" i="2" a="1"/>
  <c r="S4054" i="2" s="1"/>
  <c r="S4055" i="2" a="1"/>
  <c r="S4055" i="2" s="1"/>
  <c r="S4056" i="2" a="1"/>
  <c r="S4056" i="2" s="1"/>
  <c r="S4057" i="2" a="1"/>
  <c r="S4057" i="2" s="1"/>
  <c r="S4058" i="2" a="1"/>
  <c r="S4058" i="2" s="1"/>
  <c r="S4059" i="2" a="1"/>
  <c r="S4059" i="2" s="1"/>
  <c r="S4060" i="2" a="1"/>
  <c r="S4060" i="2" s="1"/>
  <c r="S4061" i="2" a="1"/>
  <c r="S4061" i="2" s="1"/>
  <c r="S4062" i="2" a="1"/>
  <c r="S4062" i="2" s="1"/>
  <c r="S4063" i="2" a="1"/>
  <c r="S4063" i="2" s="1"/>
  <c r="S4064" i="2" a="1"/>
  <c r="S4064" i="2" s="1"/>
  <c r="S4065" i="2" a="1"/>
  <c r="S4065" i="2" s="1"/>
  <c r="S4066" i="2" a="1"/>
  <c r="S4066" i="2" s="1"/>
  <c r="S4067" i="2" a="1"/>
  <c r="S4067" i="2" s="1"/>
  <c r="S4068" i="2" a="1"/>
  <c r="S4068" i="2" s="1"/>
  <c r="S4069" i="2" a="1"/>
  <c r="S4069" i="2" s="1"/>
  <c r="S4070" i="2" a="1"/>
  <c r="S4070" i="2" s="1"/>
  <c r="S4071" i="2" a="1"/>
  <c r="S4071" i="2" s="1"/>
  <c r="S4072" i="2" a="1"/>
  <c r="S4072" i="2" s="1"/>
  <c r="S4073" i="2" a="1"/>
  <c r="S4073" i="2" s="1"/>
  <c r="S4074" i="2" a="1"/>
  <c r="S4074" i="2" s="1"/>
  <c r="S4075" i="2" a="1"/>
  <c r="S4075" i="2" s="1"/>
  <c r="S4076" i="2" a="1"/>
  <c r="S4076" i="2" s="1"/>
  <c r="S4077" i="2" a="1"/>
  <c r="S4077" i="2" s="1"/>
  <c r="S4078" i="2" a="1"/>
  <c r="S4078" i="2" s="1"/>
  <c r="S4079" i="2" a="1"/>
  <c r="S4079" i="2" s="1"/>
  <c r="S4080" i="2" a="1"/>
  <c r="S4080" i="2" s="1"/>
  <c r="S4081" i="2" a="1"/>
  <c r="S4081" i="2" s="1"/>
  <c r="S4082" i="2" a="1"/>
  <c r="S4082" i="2" s="1"/>
  <c r="S4083" i="2" a="1"/>
  <c r="S4083" i="2" s="1"/>
  <c r="S4084" i="2" a="1"/>
  <c r="S4084" i="2" s="1"/>
  <c r="S4085" i="2" a="1"/>
  <c r="S4085" i="2" s="1"/>
  <c r="S4086" i="2" a="1"/>
  <c r="S4086" i="2" s="1"/>
  <c r="S4087" i="2" a="1"/>
  <c r="S4087" i="2" s="1"/>
  <c r="S4088" i="2" a="1"/>
  <c r="S4088" i="2" s="1"/>
  <c r="S4089" i="2" a="1"/>
  <c r="S4089" i="2" s="1"/>
  <c r="S4090" i="2" a="1"/>
  <c r="S4090" i="2" s="1"/>
  <c r="S4091" i="2" a="1"/>
  <c r="S4091" i="2" s="1"/>
  <c r="S4092" i="2" a="1"/>
  <c r="S4092" i="2" s="1"/>
  <c r="S4093" i="2" a="1"/>
  <c r="S4093" i="2" s="1"/>
  <c r="S4094" i="2" a="1"/>
  <c r="S4094" i="2" s="1"/>
  <c r="S4095" i="2" a="1"/>
  <c r="S4095" i="2" s="1"/>
  <c r="S4096" i="2" a="1"/>
  <c r="S4096" i="2" s="1"/>
  <c r="S4097" i="2" a="1"/>
  <c r="S4097" i="2" s="1"/>
  <c r="S4098" i="2" a="1"/>
  <c r="S4098" i="2" s="1"/>
  <c r="S4099" i="2" a="1"/>
  <c r="S4099" i="2" s="1"/>
  <c r="S4100" i="2" a="1"/>
  <c r="S4100" i="2" s="1"/>
  <c r="S4101" i="2" a="1"/>
  <c r="S4101" i="2" s="1"/>
  <c r="S4102" i="2" a="1"/>
  <c r="S4102" i="2" s="1"/>
  <c r="S4103" i="2" a="1"/>
  <c r="S4103" i="2" s="1"/>
  <c r="S4104" i="2" a="1"/>
  <c r="S4104" i="2" s="1"/>
  <c r="S4105" i="2" a="1"/>
  <c r="S4105" i="2" s="1"/>
  <c r="S4106" i="2" a="1"/>
  <c r="S4106" i="2" s="1"/>
  <c r="S4107" i="2" a="1"/>
  <c r="S4107" i="2" s="1"/>
  <c r="S4108" i="2" a="1"/>
  <c r="S4108" i="2" s="1"/>
  <c r="S4109" i="2" a="1"/>
  <c r="S4109" i="2" s="1"/>
  <c r="S4110" i="2" a="1"/>
  <c r="S4110" i="2" s="1"/>
  <c r="S4111" i="2" a="1"/>
  <c r="S4111" i="2" s="1"/>
  <c r="S4112" i="2" a="1"/>
  <c r="S4112" i="2" s="1"/>
  <c r="S4113" i="2" a="1"/>
  <c r="S4113" i="2" s="1"/>
  <c r="S4114" i="2" a="1"/>
  <c r="S4114" i="2" s="1"/>
  <c r="S4115" i="2" a="1"/>
  <c r="S4115" i="2" s="1"/>
  <c r="S4116" i="2" a="1"/>
  <c r="S4116" i="2" s="1"/>
  <c r="S4117" i="2" a="1"/>
  <c r="S4117" i="2" s="1"/>
  <c r="S4118" i="2" a="1"/>
  <c r="S4118" i="2" s="1"/>
  <c r="S4119" i="2" a="1"/>
  <c r="S4119" i="2" s="1"/>
  <c r="S4120" i="2" a="1"/>
  <c r="S4120" i="2" s="1"/>
  <c r="S4121" i="2" a="1"/>
  <c r="S4121" i="2" s="1"/>
  <c r="S4122" i="2" a="1"/>
  <c r="S4122" i="2" s="1"/>
  <c r="S4123" i="2" a="1"/>
  <c r="S4123" i="2" s="1"/>
  <c r="S4124" i="2" a="1"/>
  <c r="S4124" i="2" s="1"/>
  <c r="S4125" i="2" a="1"/>
  <c r="S4125" i="2" s="1"/>
  <c r="S4126" i="2" a="1"/>
  <c r="S4126" i="2" s="1"/>
  <c r="S4127" i="2" a="1"/>
  <c r="S4127" i="2" s="1"/>
  <c r="S4128" i="2" a="1"/>
  <c r="S4128" i="2" s="1"/>
  <c r="S4129" i="2" a="1"/>
  <c r="S4129" i="2" s="1"/>
  <c r="S4130" i="2" a="1"/>
  <c r="S4130" i="2" s="1"/>
  <c r="S4131" i="2" a="1"/>
  <c r="S4131" i="2" s="1"/>
  <c r="S4132" i="2" a="1"/>
  <c r="S4132" i="2" s="1"/>
  <c r="S4133" i="2" a="1"/>
  <c r="S4133" i="2" s="1"/>
  <c r="S4134" i="2" a="1"/>
  <c r="S4134" i="2" s="1"/>
  <c r="S4135" i="2" a="1"/>
  <c r="S4135" i="2" s="1"/>
  <c r="S4136" i="2" a="1"/>
  <c r="S4136" i="2" s="1"/>
  <c r="S4137" i="2" a="1"/>
  <c r="S4137" i="2" s="1"/>
  <c r="S4138" i="2" a="1"/>
  <c r="S4138" i="2" s="1"/>
  <c r="S4139" i="2" a="1"/>
  <c r="S4139" i="2" s="1"/>
  <c r="S4140" i="2" a="1"/>
  <c r="S4140" i="2" s="1"/>
  <c r="S4141" i="2" a="1"/>
  <c r="S4141" i="2" s="1"/>
  <c r="S4142" i="2" a="1"/>
  <c r="S4142" i="2" s="1"/>
  <c r="S4143" i="2" a="1"/>
  <c r="S4143" i="2" s="1"/>
  <c r="S4144" i="2" a="1"/>
  <c r="S4144" i="2" s="1"/>
  <c r="S4145" i="2" a="1"/>
  <c r="S4145" i="2" s="1"/>
  <c r="S4146" i="2" a="1"/>
  <c r="S4146" i="2" s="1"/>
  <c r="S4147" i="2" a="1"/>
  <c r="S4147" i="2" s="1"/>
  <c r="S4148" i="2" a="1"/>
  <c r="S4148" i="2" s="1"/>
  <c r="S4149" i="2" a="1"/>
  <c r="S4149" i="2" s="1"/>
  <c r="S4150" i="2" a="1"/>
  <c r="S4150" i="2" s="1"/>
  <c r="S4151" i="2" a="1"/>
  <c r="S4151" i="2" s="1"/>
  <c r="S4152" i="2" a="1"/>
  <c r="S4152" i="2" s="1"/>
  <c r="S4153" i="2" a="1"/>
  <c r="S4153" i="2" s="1"/>
  <c r="S4154" i="2" a="1"/>
  <c r="S4154" i="2" s="1"/>
  <c r="S4155" i="2" a="1"/>
  <c r="S4155" i="2" s="1"/>
  <c r="S4156" i="2" a="1"/>
  <c r="S4156" i="2" s="1"/>
  <c r="S4157" i="2" a="1"/>
  <c r="S4157" i="2" s="1"/>
  <c r="S4158" i="2" a="1"/>
  <c r="S4158" i="2" s="1"/>
  <c r="S4159" i="2" a="1"/>
  <c r="S4159" i="2" s="1"/>
  <c r="S4160" i="2" a="1"/>
  <c r="S4160" i="2" s="1"/>
  <c r="S4161" i="2" a="1"/>
  <c r="S4161" i="2" s="1"/>
  <c r="S4162" i="2" a="1"/>
  <c r="S4162" i="2" s="1"/>
  <c r="S4163" i="2" a="1"/>
  <c r="S4163" i="2" s="1"/>
  <c r="S4164" i="2" a="1"/>
  <c r="S4164" i="2" s="1"/>
  <c r="S4165" i="2" a="1"/>
  <c r="S4165" i="2" s="1"/>
  <c r="S4166" i="2" a="1"/>
  <c r="S4166" i="2" s="1"/>
  <c r="S4167" i="2" a="1"/>
  <c r="S4167" i="2" s="1"/>
  <c r="S4168" i="2" a="1"/>
  <c r="S4168" i="2" s="1"/>
  <c r="S4169" i="2" a="1"/>
  <c r="S4169" i="2" s="1"/>
  <c r="S4170" i="2" a="1"/>
  <c r="S4170" i="2" s="1"/>
  <c r="S4171" i="2" a="1"/>
  <c r="S4171" i="2" s="1"/>
  <c r="S4172" i="2" a="1"/>
  <c r="S4172" i="2" s="1"/>
  <c r="S4173" i="2" a="1"/>
  <c r="S4173" i="2" s="1"/>
  <c r="S4174" i="2" a="1"/>
  <c r="S4174" i="2" s="1"/>
  <c r="S4175" i="2" a="1"/>
  <c r="S4175" i="2" s="1"/>
  <c r="S4176" i="2" a="1"/>
  <c r="S4176" i="2" s="1"/>
  <c r="S4177" i="2" a="1"/>
  <c r="S4177" i="2" s="1"/>
  <c r="S4178" i="2" a="1"/>
  <c r="S4178" i="2" s="1"/>
  <c r="S4179" i="2" a="1"/>
  <c r="S4179" i="2" s="1"/>
  <c r="S4180" i="2" a="1"/>
  <c r="S4180" i="2" s="1"/>
  <c r="S4181" i="2" a="1"/>
  <c r="S4181" i="2" s="1"/>
  <c r="S4182" i="2" a="1"/>
  <c r="S4182" i="2" s="1"/>
  <c r="S4183" i="2" a="1"/>
  <c r="S4183" i="2" s="1"/>
  <c r="S4184" i="2" a="1"/>
  <c r="S4184" i="2" s="1"/>
  <c r="S4185" i="2" a="1"/>
  <c r="S4185" i="2" s="1"/>
  <c r="S4186" i="2" a="1"/>
  <c r="S4186" i="2" s="1"/>
  <c r="S4187" i="2" a="1"/>
  <c r="S4187" i="2" s="1"/>
  <c r="S4188" i="2" a="1"/>
  <c r="S4188" i="2" s="1"/>
  <c r="S4189" i="2" a="1"/>
  <c r="S4189" i="2" s="1"/>
  <c r="S4190" i="2" a="1"/>
  <c r="S4190" i="2" s="1"/>
  <c r="S4191" i="2" a="1"/>
  <c r="S4191" i="2" s="1"/>
  <c r="S4192" i="2" a="1"/>
  <c r="S4192" i="2" s="1"/>
  <c r="S4193" i="2" a="1"/>
  <c r="S4193" i="2" s="1"/>
  <c r="S4194" i="2" a="1"/>
  <c r="S4194" i="2" s="1"/>
  <c r="S4195" i="2" a="1"/>
  <c r="S4195" i="2" s="1"/>
  <c r="S4196" i="2" a="1"/>
  <c r="S4196" i="2" s="1"/>
  <c r="S4197" i="2" a="1"/>
  <c r="S4197" i="2" s="1"/>
  <c r="S4198" i="2" a="1"/>
  <c r="S4198" i="2" s="1"/>
  <c r="S4199" i="2" a="1"/>
  <c r="S4199" i="2" s="1"/>
  <c r="S4200" i="2" a="1"/>
  <c r="S4200" i="2" s="1"/>
  <c r="S4201" i="2" a="1"/>
  <c r="S4201" i="2" s="1"/>
  <c r="S4202" i="2" a="1"/>
  <c r="S4202" i="2" s="1"/>
  <c r="S4203" i="2" a="1"/>
  <c r="S4203" i="2" s="1"/>
  <c r="S4204" i="2" a="1"/>
  <c r="S4204" i="2" s="1"/>
  <c r="S4205" i="2" a="1"/>
  <c r="S4205" i="2" s="1"/>
  <c r="S4206" i="2" a="1"/>
  <c r="S4206" i="2" s="1"/>
  <c r="S4207" i="2" a="1"/>
  <c r="S4207" i="2" s="1"/>
  <c r="S4208" i="2" a="1"/>
  <c r="S4208" i="2" s="1"/>
  <c r="S4209" i="2" a="1"/>
  <c r="S4209" i="2" s="1"/>
  <c r="S4210" i="2" a="1"/>
  <c r="S4210" i="2" s="1"/>
  <c r="S4211" i="2" a="1"/>
  <c r="S4211" i="2" s="1"/>
  <c r="S4212" i="2" a="1"/>
  <c r="S4212" i="2" s="1"/>
  <c r="S4213" i="2" a="1"/>
  <c r="S4213" i="2" s="1"/>
  <c r="S4214" i="2" a="1"/>
  <c r="S4214" i="2" s="1"/>
  <c r="S4215" i="2" a="1"/>
  <c r="S4215" i="2" s="1"/>
  <c r="S4216" i="2" a="1"/>
  <c r="S4216" i="2" s="1"/>
  <c r="S4217" i="2" a="1"/>
  <c r="S4217" i="2" s="1"/>
  <c r="S4218" i="2" a="1"/>
  <c r="S4218" i="2" s="1"/>
  <c r="S4219" i="2" a="1"/>
  <c r="S4219" i="2" s="1"/>
  <c r="S4220" i="2" a="1"/>
  <c r="S4220" i="2" s="1"/>
  <c r="S4221" i="2" a="1"/>
  <c r="S4221" i="2" s="1"/>
  <c r="S4222" i="2" a="1"/>
  <c r="S4222" i="2" s="1"/>
  <c r="S4223" i="2" a="1"/>
  <c r="S4223" i="2" s="1"/>
  <c r="S4224" i="2" a="1"/>
  <c r="S4224" i="2" s="1"/>
  <c r="S4225" i="2" a="1"/>
  <c r="S4225" i="2" s="1"/>
  <c r="S4226" i="2" a="1"/>
  <c r="S4226" i="2" s="1"/>
  <c r="S4227" i="2" a="1"/>
  <c r="S4227" i="2" s="1"/>
  <c r="S4228" i="2" a="1"/>
  <c r="S4228" i="2" s="1"/>
  <c r="S4229" i="2" a="1"/>
  <c r="S4229" i="2" s="1"/>
  <c r="S4230" i="2" a="1"/>
  <c r="S4230" i="2" s="1"/>
  <c r="S4231" i="2" a="1"/>
  <c r="S4231" i="2" s="1"/>
  <c r="S4232" i="2" a="1"/>
  <c r="S4232" i="2" s="1"/>
  <c r="S4233" i="2" a="1"/>
  <c r="S4233" i="2" s="1"/>
  <c r="S4234" i="2" a="1"/>
  <c r="S4234" i="2" s="1"/>
  <c r="S4235" i="2" a="1"/>
  <c r="S4235" i="2" s="1"/>
  <c r="S4236" i="2" a="1"/>
  <c r="S4236" i="2" s="1"/>
  <c r="S4237" i="2" a="1"/>
  <c r="S4237" i="2" s="1"/>
  <c r="S4238" i="2" a="1"/>
  <c r="S4238" i="2" s="1"/>
  <c r="S4239" i="2" a="1"/>
  <c r="S4239" i="2" s="1"/>
  <c r="S4240" i="2" a="1"/>
  <c r="S4240" i="2" s="1"/>
  <c r="S4241" i="2" a="1"/>
  <c r="S4241" i="2" s="1"/>
  <c r="S4242" i="2" a="1"/>
  <c r="S4242" i="2" s="1"/>
  <c r="S4243" i="2" a="1"/>
  <c r="S4243" i="2" s="1"/>
  <c r="S4244" i="2" a="1"/>
  <c r="S4244" i="2" s="1"/>
  <c r="S4245" i="2" a="1"/>
  <c r="S4245" i="2" s="1"/>
  <c r="S4246" i="2" a="1"/>
  <c r="S4246" i="2" s="1"/>
  <c r="S4247" i="2" a="1"/>
  <c r="S4247" i="2" s="1"/>
  <c r="S4248" i="2" a="1"/>
  <c r="S4248" i="2" s="1"/>
  <c r="S4249" i="2" a="1"/>
  <c r="S4249" i="2" s="1"/>
  <c r="S4250" i="2" a="1"/>
  <c r="S4250" i="2" s="1"/>
  <c r="S4251" i="2" a="1"/>
  <c r="S4251" i="2" s="1"/>
  <c r="S4252" i="2" a="1"/>
  <c r="S4252" i="2" s="1"/>
  <c r="S4253" i="2" a="1"/>
  <c r="S4253" i="2" s="1"/>
  <c r="S4254" i="2" a="1"/>
  <c r="S4254" i="2" s="1"/>
  <c r="S4255" i="2" a="1"/>
  <c r="S4255" i="2" s="1"/>
  <c r="S4256" i="2" a="1"/>
  <c r="S4256" i="2" s="1"/>
  <c r="S4257" i="2" a="1"/>
  <c r="S4257" i="2" s="1"/>
  <c r="S4258" i="2" a="1"/>
  <c r="S4258" i="2" s="1"/>
  <c r="S4259" i="2" a="1"/>
  <c r="S4259" i="2" s="1"/>
  <c r="S4260" i="2" a="1"/>
  <c r="S4260" i="2" s="1"/>
  <c r="S4261" i="2" a="1"/>
  <c r="S4261" i="2" s="1"/>
  <c r="S4262" i="2" a="1"/>
  <c r="S4262" i="2" s="1"/>
  <c r="S4263" i="2" a="1"/>
  <c r="S4263" i="2" s="1"/>
  <c r="S4264" i="2" a="1"/>
  <c r="S4264" i="2" s="1"/>
  <c r="S4265" i="2" a="1"/>
  <c r="S4265" i="2" s="1"/>
  <c r="S4266" i="2" a="1"/>
  <c r="S4266" i="2" s="1"/>
  <c r="S4267" i="2" a="1"/>
  <c r="S4267" i="2" s="1"/>
  <c r="S4268" i="2" a="1"/>
  <c r="S4268" i="2" s="1"/>
  <c r="S4269" i="2" a="1"/>
  <c r="S4269" i="2" s="1"/>
  <c r="S4270" i="2" a="1"/>
  <c r="S4270" i="2" s="1"/>
  <c r="S4271" i="2" a="1"/>
  <c r="S4271" i="2" s="1"/>
  <c r="S4272" i="2" a="1"/>
  <c r="S4272" i="2" s="1"/>
  <c r="S4273" i="2" a="1"/>
  <c r="S4273" i="2" s="1"/>
  <c r="S4274" i="2" a="1"/>
  <c r="S4274" i="2" s="1"/>
  <c r="S4275" i="2" a="1"/>
  <c r="S4275" i="2" s="1"/>
  <c r="S4276" i="2" a="1"/>
  <c r="S4276" i="2" s="1"/>
  <c r="S4277" i="2" a="1"/>
  <c r="S4277" i="2" s="1"/>
  <c r="S4278" i="2" a="1"/>
  <c r="S4278" i="2" s="1"/>
  <c r="S4279" i="2" a="1"/>
  <c r="S4279" i="2" s="1"/>
  <c r="S4280" i="2" a="1"/>
  <c r="S4280" i="2" s="1"/>
  <c r="S4281" i="2" a="1"/>
  <c r="S4281" i="2" s="1"/>
  <c r="S4282" i="2" a="1"/>
  <c r="S4282" i="2" s="1"/>
  <c r="S4283" i="2" a="1"/>
  <c r="S4283" i="2" s="1"/>
  <c r="S4284" i="2" a="1"/>
  <c r="S4284" i="2" s="1"/>
  <c r="S4285" i="2" a="1"/>
  <c r="S4285" i="2" s="1"/>
  <c r="S4286" i="2" a="1"/>
  <c r="S4286" i="2" s="1"/>
  <c r="S4287" i="2" a="1"/>
  <c r="S4287" i="2" s="1"/>
  <c r="S4288" i="2" a="1"/>
  <c r="S4288" i="2" s="1"/>
  <c r="S4289" i="2" a="1"/>
  <c r="S4289" i="2" s="1"/>
  <c r="S4290" i="2" a="1"/>
  <c r="S4290" i="2" s="1"/>
  <c r="S4291" i="2" a="1"/>
  <c r="S4291" i="2" s="1"/>
  <c r="S4292" i="2" a="1"/>
  <c r="S4292" i="2" s="1"/>
  <c r="S4293" i="2" a="1"/>
  <c r="S4293" i="2" s="1"/>
  <c r="S4294" i="2" a="1"/>
  <c r="S4294" i="2" s="1"/>
  <c r="S4295" i="2" a="1"/>
  <c r="S4295" i="2" s="1"/>
  <c r="S4296" i="2" a="1"/>
  <c r="S4296" i="2" s="1"/>
  <c r="S4297" i="2" a="1"/>
  <c r="S4297" i="2" s="1"/>
  <c r="S4298" i="2" a="1"/>
  <c r="S4298" i="2" s="1"/>
  <c r="S4299" i="2" a="1"/>
  <c r="S4299" i="2" s="1"/>
  <c r="S4300" i="2" a="1"/>
  <c r="S4300" i="2" s="1"/>
  <c r="S4301" i="2" a="1"/>
  <c r="S4301" i="2" s="1"/>
  <c r="S4302" i="2" a="1"/>
  <c r="S4302" i="2" s="1"/>
  <c r="S4303" i="2" a="1"/>
  <c r="S4303" i="2" s="1"/>
  <c r="S4304" i="2" a="1"/>
  <c r="S4304" i="2" s="1"/>
  <c r="S4305" i="2" a="1"/>
  <c r="S4305" i="2" s="1"/>
  <c r="S4306" i="2" a="1"/>
  <c r="S4306" i="2" s="1"/>
  <c r="S4307" i="2" a="1"/>
  <c r="S4307" i="2" s="1"/>
  <c r="S4308" i="2" a="1"/>
  <c r="S4308" i="2" s="1"/>
  <c r="S4309" i="2" a="1"/>
  <c r="S4309" i="2" s="1"/>
  <c r="S4310" i="2" a="1"/>
  <c r="S4310" i="2" s="1"/>
  <c r="S4311" i="2" a="1"/>
  <c r="S4311" i="2" s="1"/>
  <c r="S4312" i="2" a="1"/>
  <c r="S4312" i="2" s="1"/>
  <c r="S4313" i="2" a="1"/>
  <c r="S4313" i="2" s="1"/>
  <c r="S4314" i="2" a="1"/>
  <c r="S4314" i="2" s="1"/>
  <c r="S4315" i="2" a="1"/>
  <c r="S4315" i="2" s="1"/>
  <c r="S4316" i="2" a="1"/>
  <c r="S4316" i="2" s="1"/>
  <c r="S4317" i="2" a="1"/>
  <c r="S4317" i="2" s="1"/>
  <c r="S4318" i="2" a="1"/>
  <c r="S4318" i="2" s="1"/>
  <c r="S4319" i="2" a="1"/>
  <c r="S4319" i="2" s="1"/>
  <c r="S4320" i="2" a="1"/>
  <c r="S4320" i="2" s="1"/>
  <c r="S4321" i="2" a="1"/>
  <c r="S4321" i="2" s="1"/>
  <c r="S4322" i="2" a="1"/>
  <c r="S4322" i="2" s="1"/>
  <c r="S4323" i="2" a="1"/>
  <c r="S4323" i="2" s="1"/>
  <c r="S4324" i="2" a="1"/>
  <c r="S4324" i="2" s="1"/>
  <c r="S4325" i="2" a="1"/>
  <c r="S4325" i="2" s="1"/>
  <c r="S4326" i="2" a="1"/>
  <c r="S4326" i="2" s="1"/>
  <c r="S4327" i="2" a="1"/>
  <c r="S4327" i="2" s="1"/>
  <c r="S4328" i="2" a="1"/>
  <c r="S4328" i="2" s="1"/>
  <c r="S4329" i="2" a="1"/>
  <c r="S4329" i="2" s="1"/>
  <c r="S4330" i="2" a="1"/>
  <c r="S4330" i="2" s="1"/>
  <c r="S4331" i="2" a="1"/>
  <c r="S4331" i="2" s="1"/>
  <c r="S4332" i="2" a="1"/>
  <c r="S4332" i="2" s="1"/>
  <c r="S4333" i="2" a="1"/>
  <c r="S4333" i="2" s="1"/>
  <c r="S4334" i="2" a="1"/>
  <c r="S4334" i="2" s="1"/>
  <c r="S4335" i="2" a="1"/>
  <c r="S4335" i="2" s="1"/>
  <c r="S4336" i="2" a="1"/>
  <c r="S4336" i="2" s="1"/>
  <c r="S4337" i="2" a="1"/>
  <c r="S4337" i="2" s="1"/>
  <c r="S4338" i="2" a="1"/>
  <c r="S4338" i="2" s="1"/>
  <c r="S4339" i="2" a="1"/>
  <c r="S4339" i="2" s="1"/>
  <c r="S4340" i="2" a="1"/>
  <c r="S4340" i="2" s="1"/>
  <c r="S4341" i="2" a="1"/>
  <c r="S4341" i="2" s="1"/>
  <c r="S4342" i="2" a="1"/>
  <c r="S4342" i="2" s="1"/>
  <c r="S4343" i="2" a="1"/>
  <c r="S4343" i="2" s="1"/>
  <c r="S4344" i="2" a="1"/>
  <c r="S4344" i="2" s="1"/>
  <c r="S4345" i="2" a="1"/>
  <c r="S4345" i="2" s="1"/>
  <c r="S4346" i="2" a="1"/>
  <c r="S4346" i="2" s="1"/>
  <c r="S4347" i="2" a="1"/>
  <c r="S4347" i="2" s="1"/>
  <c r="S4348" i="2" a="1"/>
  <c r="S4348" i="2" s="1"/>
  <c r="S4349" i="2" a="1"/>
  <c r="S4349" i="2" s="1"/>
  <c r="S4350" i="2" a="1"/>
  <c r="S4350" i="2" s="1"/>
  <c r="S4351" i="2" a="1"/>
  <c r="S4351" i="2" s="1"/>
  <c r="S4352" i="2" a="1"/>
  <c r="S4352" i="2" s="1"/>
  <c r="S4353" i="2" a="1"/>
  <c r="S4353" i="2" s="1"/>
  <c r="S4354" i="2" a="1"/>
  <c r="S4354" i="2" s="1"/>
  <c r="S4355" i="2" a="1"/>
  <c r="S4355" i="2" s="1"/>
  <c r="S4356" i="2" a="1"/>
  <c r="S4356" i="2" s="1"/>
  <c r="S4357" i="2" a="1"/>
  <c r="S4357" i="2" s="1"/>
  <c r="S4358" i="2" a="1"/>
  <c r="S4358" i="2" s="1"/>
  <c r="S4359" i="2" a="1"/>
  <c r="S4359" i="2" s="1"/>
  <c r="S4360" i="2" a="1"/>
  <c r="S4360" i="2" s="1"/>
  <c r="S4361" i="2" a="1"/>
  <c r="S4361" i="2" s="1"/>
  <c r="S4362" i="2" a="1"/>
  <c r="S4362" i="2" s="1"/>
  <c r="S4363" i="2" a="1"/>
  <c r="S4363" i="2" s="1"/>
  <c r="S4364" i="2" a="1"/>
  <c r="S4364" i="2" s="1"/>
  <c r="S4365" i="2" a="1"/>
  <c r="S4365" i="2" s="1"/>
  <c r="S4366" i="2" a="1"/>
  <c r="S4366" i="2" s="1"/>
  <c r="S4367" i="2" a="1"/>
  <c r="S4367" i="2" s="1"/>
  <c r="S4368" i="2" a="1"/>
  <c r="S4368" i="2" s="1"/>
  <c r="S4369" i="2" a="1"/>
  <c r="S4369" i="2" s="1"/>
  <c r="S4370" i="2" a="1"/>
  <c r="S4370" i="2" s="1"/>
  <c r="S4371" i="2" a="1"/>
  <c r="S4371" i="2" s="1"/>
  <c r="S4372" i="2" a="1"/>
  <c r="S4372" i="2" s="1"/>
  <c r="S4373" i="2" a="1"/>
  <c r="S4373" i="2" s="1"/>
  <c r="S4374" i="2" a="1"/>
  <c r="S4374" i="2" s="1"/>
  <c r="S4375" i="2" a="1"/>
  <c r="S4375" i="2" s="1"/>
  <c r="S4376" i="2" a="1"/>
  <c r="S4376" i="2" s="1"/>
  <c r="S4377" i="2" a="1"/>
  <c r="S4377" i="2" s="1"/>
  <c r="S4378" i="2" a="1"/>
  <c r="S4378" i="2" s="1"/>
  <c r="S4379" i="2" a="1"/>
  <c r="S4379" i="2" s="1"/>
  <c r="S4380" i="2" a="1"/>
  <c r="S4380" i="2" s="1"/>
  <c r="S4381" i="2" a="1"/>
  <c r="S4381" i="2" s="1"/>
  <c r="S4382" i="2" a="1"/>
  <c r="S4382" i="2" s="1"/>
  <c r="S4383" i="2" a="1"/>
  <c r="S4383" i="2" s="1"/>
  <c r="S4384" i="2" a="1"/>
  <c r="S4384" i="2" s="1"/>
  <c r="S4385" i="2" a="1"/>
  <c r="S4385" i="2" s="1"/>
  <c r="S4386" i="2" a="1"/>
  <c r="S4386" i="2" s="1"/>
  <c r="S4387" i="2" a="1"/>
  <c r="S4387" i="2" s="1"/>
  <c r="S4388" i="2" a="1"/>
  <c r="S4388" i="2" s="1"/>
  <c r="S4389" i="2" a="1"/>
  <c r="S4389" i="2" s="1"/>
  <c r="S4390" i="2" a="1"/>
  <c r="S4390" i="2" s="1"/>
  <c r="S4391" i="2" a="1"/>
  <c r="S4391" i="2" s="1"/>
  <c r="S4392" i="2" a="1"/>
  <c r="S4392" i="2" s="1"/>
  <c r="S4393" i="2" a="1"/>
  <c r="S4393" i="2" s="1"/>
  <c r="S4394" i="2" a="1"/>
  <c r="S4394" i="2" s="1"/>
  <c r="S4395" i="2" a="1"/>
  <c r="S4395" i="2" s="1"/>
  <c r="S4396" i="2" a="1"/>
  <c r="S4396" i="2" s="1"/>
  <c r="S4397" i="2" a="1"/>
  <c r="S4397" i="2" s="1"/>
  <c r="S4398" i="2" a="1"/>
  <c r="S4398" i="2" s="1"/>
  <c r="S4399" i="2" a="1"/>
  <c r="S4399" i="2" s="1"/>
  <c r="S4400" i="2" a="1"/>
  <c r="S4400" i="2" s="1"/>
  <c r="S4401" i="2" a="1"/>
  <c r="S4401" i="2" s="1"/>
  <c r="S4402" i="2" a="1"/>
  <c r="S4402" i="2" s="1"/>
  <c r="S4403" i="2" a="1"/>
  <c r="S4403" i="2" s="1"/>
  <c r="S4404" i="2" a="1"/>
  <c r="S4404" i="2" s="1"/>
  <c r="S4405" i="2" a="1"/>
  <c r="S4405" i="2" s="1"/>
  <c r="S4406" i="2" a="1"/>
  <c r="S4406" i="2" s="1"/>
  <c r="S4407" i="2" a="1"/>
  <c r="S4407" i="2" s="1"/>
  <c r="S4408" i="2" a="1"/>
  <c r="S4408" i="2" s="1"/>
  <c r="S4409" i="2" a="1"/>
  <c r="S4409" i="2" s="1"/>
  <c r="S4410" i="2" a="1"/>
  <c r="S4410" i="2" s="1"/>
  <c r="S4411" i="2" a="1"/>
  <c r="S4411" i="2" s="1"/>
  <c r="S4412" i="2" a="1"/>
  <c r="S4412" i="2" s="1"/>
  <c r="S4413" i="2" a="1"/>
  <c r="S4413" i="2" s="1"/>
  <c r="S4414" i="2" a="1"/>
  <c r="S4414" i="2" s="1"/>
  <c r="S4415" i="2" a="1"/>
  <c r="S4415" i="2" s="1"/>
  <c r="S4416" i="2" a="1"/>
  <c r="S4416" i="2" s="1"/>
  <c r="S4417" i="2" a="1"/>
  <c r="S4417" i="2" s="1"/>
  <c r="S4418" i="2" a="1"/>
  <c r="S4418" i="2" s="1"/>
  <c r="S4419" i="2" a="1"/>
  <c r="S4419" i="2" s="1"/>
  <c r="S4420" i="2" a="1"/>
  <c r="S4420" i="2" s="1"/>
  <c r="S4421" i="2" a="1"/>
  <c r="S4421" i="2" s="1"/>
  <c r="S4422" i="2" a="1"/>
  <c r="S4422" i="2" s="1"/>
  <c r="S4423" i="2" a="1"/>
  <c r="S4423" i="2" s="1"/>
  <c r="S4424" i="2" a="1"/>
  <c r="S4424" i="2" s="1"/>
  <c r="S4425" i="2" a="1"/>
  <c r="S4425" i="2" s="1"/>
  <c r="S4426" i="2" a="1"/>
  <c r="S4426" i="2" s="1"/>
  <c r="S4427" i="2" a="1"/>
  <c r="S4427" i="2" s="1"/>
  <c r="S4428" i="2" a="1"/>
  <c r="S4428" i="2" s="1"/>
  <c r="S4429" i="2" a="1"/>
  <c r="S4429" i="2" s="1"/>
  <c r="S4430" i="2" a="1"/>
  <c r="S4430" i="2" s="1"/>
  <c r="S4431" i="2" a="1"/>
  <c r="S4431" i="2" s="1"/>
  <c r="S4432" i="2" a="1"/>
  <c r="S4432" i="2" s="1"/>
  <c r="S4433" i="2" a="1"/>
  <c r="S4433" i="2" s="1"/>
  <c r="S4434" i="2" a="1"/>
  <c r="S4434" i="2" s="1"/>
  <c r="S4435" i="2" a="1"/>
  <c r="S4435" i="2" s="1"/>
  <c r="S4436" i="2" a="1"/>
  <c r="S4436" i="2" s="1"/>
  <c r="S4437" i="2" a="1"/>
  <c r="S4437" i="2" s="1"/>
  <c r="S4438" i="2" a="1"/>
  <c r="S4438" i="2" s="1"/>
  <c r="S4439" i="2" a="1"/>
  <c r="S4439" i="2" s="1"/>
  <c r="S4440" i="2" a="1"/>
  <c r="S4440" i="2" s="1"/>
  <c r="S4441" i="2" a="1"/>
  <c r="S4441" i="2" s="1"/>
  <c r="S4442" i="2" a="1"/>
  <c r="S4442" i="2" s="1"/>
  <c r="S4443" i="2" a="1"/>
  <c r="S4443" i="2" s="1"/>
  <c r="S4444" i="2" a="1"/>
  <c r="S4444" i="2" s="1"/>
  <c r="S4445" i="2" a="1"/>
  <c r="S4445" i="2" s="1"/>
  <c r="S4446" i="2" a="1"/>
  <c r="S4446" i="2" s="1"/>
  <c r="S4447" i="2" a="1"/>
  <c r="S4447" i="2" s="1"/>
  <c r="S4448" i="2" a="1"/>
  <c r="S4448" i="2" s="1"/>
  <c r="S4449" i="2" a="1"/>
  <c r="S4449" i="2" s="1"/>
  <c r="S4450" i="2" a="1"/>
  <c r="S4450" i="2" s="1"/>
  <c r="S4451" i="2" a="1"/>
  <c r="S4451" i="2" s="1"/>
  <c r="S4452" i="2" a="1"/>
  <c r="S4452" i="2" s="1"/>
  <c r="S4453" i="2" a="1"/>
  <c r="S4453" i="2" s="1"/>
  <c r="S4454" i="2" a="1"/>
  <c r="S4454" i="2" s="1"/>
  <c r="S4455" i="2" a="1"/>
  <c r="S4455" i="2" s="1"/>
  <c r="S4456" i="2" a="1"/>
  <c r="S4456" i="2" s="1"/>
  <c r="S4457" i="2" a="1"/>
  <c r="S4457" i="2" s="1"/>
  <c r="S4458" i="2" a="1"/>
  <c r="S4458" i="2" s="1"/>
  <c r="S4459" i="2" a="1"/>
  <c r="S4459" i="2" s="1"/>
  <c r="S4460" i="2" a="1"/>
  <c r="S4460" i="2" s="1"/>
  <c r="S4461" i="2" a="1"/>
  <c r="S4461" i="2" s="1"/>
  <c r="S4462" i="2" a="1"/>
  <c r="S4462" i="2" s="1"/>
  <c r="S4463" i="2" a="1"/>
  <c r="S4463" i="2" s="1"/>
  <c r="S4464" i="2" a="1"/>
  <c r="S4464" i="2" s="1"/>
  <c r="S4465" i="2" a="1"/>
  <c r="S4465" i="2" s="1"/>
  <c r="S4466" i="2" a="1"/>
  <c r="S4466" i="2" s="1"/>
  <c r="S4467" i="2" a="1"/>
  <c r="S4467" i="2" s="1"/>
  <c r="S4468" i="2" a="1"/>
  <c r="S4468" i="2" s="1"/>
  <c r="S4469" i="2" a="1"/>
  <c r="S4469" i="2" s="1"/>
  <c r="S4470" i="2" a="1"/>
  <c r="S4470" i="2" s="1"/>
  <c r="S4471" i="2" a="1"/>
  <c r="S4471" i="2" s="1"/>
  <c r="S4472" i="2" a="1"/>
  <c r="S4472" i="2" s="1"/>
  <c r="S4473" i="2" a="1"/>
  <c r="S4473" i="2" s="1"/>
  <c r="S4474" i="2" a="1"/>
  <c r="S4474" i="2" s="1"/>
  <c r="S4475" i="2" a="1"/>
  <c r="S4475" i="2" s="1"/>
  <c r="S4476" i="2" a="1"/>
  <c r="S4476" i="2" s="1"/>
  <c r="S4477" i="2" a="1"/>
  <c r="S4477" i="2" s="1"/>
  <c r="S4478" i="2" a="1"/>
  <c r="S4478" i="2" s="1"/>
  <c r="S4479" i="2" a="1"/>
  <c r="S4479" i="2" s="1"/>
  <c r="S4480" i="2" a="1"/>
  <c r="S4480" i="2" s="1"/>
  <c r="S4481" i="2" a="1"/>
  <c r="S4481" i="2" s="1"/>
  <c r="S4482" i="2" a="1"/>
  <c r="S4482" i="2" s="1"/>
  <c r="S4483" i="2" a="1"/>
  <c r="S4483" i="2" s="1"/>
  <c r="S4484" i="2" a="1"/>
  <c r="S4484" i="2" s="1"/>
  <c r="S4485" i="2" a="1"/>
  <c r="S4485" i="2" s="1"/>
  <c r="S4486" i="2" a="1"/>
  <c r="S4486" i="2" s="1"/>
  <c r="S4487" i="2" a="1"/>
  <c r="S4487" i="2" s="1"/>
  <c r="S4488" i="2" a="1"/>
  <c r="S4488" i="2" s="1"/>
  <c r="S4489" i="2" a="1"/>
  <c r="S4489" i="2" s="1"/>
  <c r="S4490" i="2" a="1"/>
  <c r="S4490" i="2" s="1"/>
  <c r="S4491" i="2" a="1"/>
  <c r="S4491" i="2" s="1"/>
  <c r="S4492" i="2" a="1"/>
  <c r="S4492" i="2" s="1"/>
  <c r="S4493" i="2" a="1"/>
  <c r="S4493" i="2" s="1"/>
  <c r="S4494" i="2" a="1"/>
  <c r="S4494" i="2" s="1"/>
  <c r="S4495" i="2" a="1"/>
  <c r="S4495" i="2" s="1"/>
  <c r="S4496" i="2" a="1"/>
  <c r="S4496" i="2" s="1"/>
  <c r="S4497" i="2" a="1"/>
  <c r="S4497" i="2" s="1"/>
  <c r="S4498" i="2" a="1"/>
  <c r="S4498" i="2" s="1"/>
  <c r="S4499" i="2" a="1"/>
  <c r="S4499" i="2" s="1"/>
  <c r="S4500" i="2" a="1"/>
  <c r="S4500" i="2" s="1"/>
  <c r="S4501" i="2" a="1"/>
  <c r="S4501" i="2" s="1"/>
  <c r="S4502" i="2" a="1"/>
  <c r="S4502" i="2" s="1"/>
  <c r="S4503" i="2" a="1"/>
  <c r="S4503" i="2" s="1"/>
  <c r="S4504" i="2" a="1"/>
  <c r="S4504" i="2" s="1"/>
  <c r="S4505" i="2" a="1"/>
  <c r="S4505" i="2" s="1"/>
  <c r="S4506" i="2" a="1"/>
  <c r="S4506" i="2" s="1"/>
  <c r="S4507" i="2" a="1"/>
  <c r="S4507" i="2" s="1"/>
  <c r="S4508" i="2" a="1"/>
  <c r="S4508" i="2" s="1"/>
  <c r="S4509" i="2" a="1"/>
  <c r="S4509" i="2" s="1"/>
  <c r="S4510" i="2" a="1"/>
  <c r="S4510" i="2" s="1"/>
  <c r="S4511" i="2" a="1"/>
  <c r="S4511" i="2" s="1"/>
  <c r="S4512" i="2" a="1"/>
  <c r="S4512" i="2" s="1"/>
  <c r="S4513" i="2" a="1"/>
  <c r="S4513" i="2" s="1"/>
  <c r="S4514" i="2" a="1"/>
  <c r="S4514" i="2" s="1"/>
  <c r="S4515" i="2" a="1"/>
  <c r="S4515" i="2" s="1"/>
  <c r="S4516" i="2" a="1"/>
  <c r="S4516" i="2" s="1"/>
  <c r="S4517" i="2" a="1"/>
  <c r="S4517" i="2" s="1"/>
  <c r="S4518" i="2" a="1"/>
  <c r="S4518" i="2" s="1"/>
  <c r="S4519" i="2" a="1"/>
  <c r="S4519" i="2" s="1"/>
  <c r="S4520" i="2" a="1"/>
  <c r="S4520" i="2" s="1"/>
  <c r="S4521" i="2" a="1"/>
  <c r="S4521" i="2" s="1"/>
  <c r="S4522" i="2" a="1"/>
  <c r="S4522" i="2" s="1"/>
  <c r="M3" i="3"/>
  <c r="M4" i="3" s="1"/>
  <c r="K4" i="3"/>
  <c r="J4" i="3"/>
  <c r="F4" i="3"/>
  <c r="D4" i="3"/>
  <c r="A4" i="3"/>
  <c r="E3" i="3" l="1"/>
  <c r="E4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453AB4-D983-4A5A-ADBE-4D6A52E1B129}" keepAlive="1" name="Query - bank" description="Connection to the 'bank' query in the workbook." type="5" refreshedVersion="8" background="1" saveData="1">
    <dbPr connection="Provider=Microsoft.Mashup.OleDb.1;Data Source=$Workbook$;Location=bank;Extended Properties=&quot;&quot;" command="SELECT * FROM [bank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<sst xmlns="http://schemas.openxmlformats.org/spreadsheetml/2006/main" count="45402" uniqueCount="109">
  <si>
    <t>unemployed</t>
  </si>
  <si>
    <t>married</t>
  </si>
  <si>
    <t>primary</t>
  </si>
  <si>
    <t>no</t>
  </si>
  <si>
    <t>cellular</t>
  </si>
  <si>
    <t>oct</t>
  </si>
  <si>
    <t>unknown</t>
  </si>
  <si>
    <t>services</t>
  </si>
  <si>
    <t>secondary</t>
  </si>
  <si>
    <t>yes</t>
  </si>
  <si>
    <t>may</t>
  </si>
  <si>
    <t>failure</t>
  </si>
  <si>
    <t>management</t>
  </si>
  <si>
    <t>single</t>
  </si>
  <si>
    <t>tertiary</t>
  </si>
  <si>
    <t>apr</t>
  </si>
  <si>
    <t>jun</t>
  </si>
  <si>
    <t>blue-collar</t>
  </si>
  <si>
    <t>feb</t>
  </si>
  <si>
    <t>self-employed</t>
  </si>
  <si>
    <t>other</t>
  </si>
  <si>
    <t>technician</t>
  </si>
  <si>
    <t>entrepreneur</t>
  </si>
  <si>
    <t>admin.</t>
  </si>
  <si>
    <t>aug</t>
  </si>
  <si>
    <t>student</t>
  </si>
  <si>
    <t>jan</t>
  </si>
  <si>
    <t>jul</t>
  </si>
  <si>
    <t>divorced</t>
  </si>
  <si>
    <t>nov</t>
  </si>
  <si>
    <t>housemaid</t>
  </si>
  <si>
    <t>retired</t>
  </si>
  <si>
    <t>telephone</t>
  </si>
  <si>
    <t>success</t>
  </si>
  <si>
    <t>sep</t>
  </si>
  <si>
    <t>mar</t>
  </si>
  <si>
    <t>dec</t>
  </si>
  <si>
    <t>Age</t>
  </si>
  <si>
    <t>Job</t>
  </si>
  <si>
    <t>Marital</t>
  </si>
  <si>
    <t>Education</t>
  </si>
  <si>
    <t>Default</t>
  </si>
  <si>
    <t>Balance</t>
  </si>
  <si>
    <t>Housing</t>
  </si>
  <si>
    <t>Loan</t>
  </si>
  <si>
    <t>Contact</t>
  </si>
  <si>
    <t>Day</t>
  </si>
  <si>
    <t>Month</t>
  </si>
  <si>
    <t>Duration</t>
  </si>
  <si>
    <t>Campaign</t>
  </si>
  <si>
    <t>Pdays</t>
  </si>
  <si>
    <t>Previous</t>
  </si>
  <si>
    <t>Poutcome</t>
  </si>
  <si>
    <t>Y</t>
  </si>
  <si>
    <t>TOTAL CALLS MADE</t>
  </si>
  <si>
    <t>AVERAGE CALL DURATION</t>
  </si>
  <si>
    <t>Count of Campaign</t>
  </si>
  <si>
    <t>Average of Duration</t>
  </si>
  <si>
    <t>Row Labels</t>
  </si>
  <si>
    <t>Column Labels</t>
  </si>
  <si>
    <t>Successful subscription/ total calls</t>
  </si>
  <si>
    <t>4.4min</t>
  </si>
  <si>
    <t>CONVERSION RATE</t>
  </si>
  <si>
    <t>JOB VS SUBSCRIPTION RATE</t>
  </si>
  <si>
    <t>TOTAL SUCCESSFUL SUBSCRIPTION</t>
  </si>
  <si>
    <t>EDUCATION VS SUBSCRIPTION RATE</t>
  </si>
  <si>
    <t>SUBSCRIPTION BY MONTH</t>
  </si>
  <si>
    <t>19-26</t>
  </si>
  <si>
    <t>27-34</t>
  </si>
  <si>
    <t>35-42</t>
  </si>
  <si>
    <t>43-50</t>
  </si>
  <si>
    <t>51-58</t>
  </si>
  <si>
    <t>59-67</t>
  </si>
  <si>
    <t>&gt;67</t>
  </si>
  <si>
    <t>Contact Type/ SUBSCRIPTION</t>
  </si>
  <si>
    <t>Subscription By AGE GROUP</t>
  </si>
  <si>
    <t>Subscription By Marital status</t>
  </si>
  <si>
    <t>Average of Campaign</t>
  </si>
  <si>
    <t>Average of Balance</t>
  </si>
  <si>
    <t>Conversion Rate from Previous Campaign</t>
  </si>
  <si>
    <t>Avg Contact per Client</t>
  </si>
  <si>
    <t>Average Balance</t>
  </si>
  <si>
    <t>Previous Outcome Distribution</t>
  </si>
  <si>
    <t>1-10</t>
  </si>
  <si>
    <t>11-20</t>
  </si>
  <si>
    <t>21-30</t>
  </si>
  <si>
    <t>1K-5K</t>
  </si>
  <si>
    <t>5K-10K</t>
  </si>
  <si>
    <t>Below 1K</t>
  </si>
  <si>
    <t>10K And Above</t>
  </si>
  <si>
    <t>IMPACT OF CONTACT FREQUENCY ON SUBSCRIPTION</t>
  </si>
  <si>
    <t>BAL VS SUBSCRIPTION</t>
  </si>
  <si>
    <t>LOAN</t>
  </si>
  <si>
    <t>HOUSING</t>
  </si>
  <si>
    <t>DEFAULT</t>
  </si>
  <si>
    <t>CALL DURATION</t>
  </si>
  <si>
    <t>12-15mins</t>
  </si>
  <si>
    <t>15-18mins</t>
  </si>
  <si>
    <t>18-21mins</t>
  </si>
  <si>
    <t>3-6mins</t>
  </si>
  <si>
    <t>6-9mins</t>
  </si>
  <si>
    <t>9-12mins</t>
  </si>
  <si>
    <t>Less Than 3mins</t>
  </si>
  <si>
    <t>21mins And Above</t>
  </si>
  <si>
    <t>Beginning</t>
  </si>
  <si>
    <t>End</t>
  </si>
  <si>
    <t>Middle</t>
  </si>
  <si>
    <t>Balance Group</t>
  </si>
  <si>
    <t>Period Of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</si>
</sst>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[$€-2]\ * #,##0.00_);_([$€-2]\ * \(#,##0.00\);_([$€-2]\ * &quot;-&quot;??_);_(@_)"/>
    <numFmt numFmtId="165" formatCode="0.0,&quot;K&quot;"/>
    <numFmt numFmtId="166" formatCode="0.0"/>
    <numFmt numFmtId="168" formatCode="[$€-2]\ #,##0.0,&quot;K&quot;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0" fontId="0" fillId="0" borderId="0" xfId="0" applyNumberFormat="1"/>
    <xf numFmtId="2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1" xfId="0" applyBorder="1"/>
    <xf numFmtId="0" fontId="0" fillId="0" borderId="3" xfId="0" applyBorder="1"/>
    <xf numFmtId="0" fontId="0" fillId="0" borderId="3" xfId="0" pivotButton="1" applyBorder="1"/>
    <xf numFmtId="0" fontId="0" fillId="0" borderId="3" xfId="0" applyNumberFormat="1" applyBorder="1"/>
    <xf numFmtId="0" fontId="0" fillId="0" borderId="2" xfId="0" applyBorder="1"/>
    <xf numFmtId="166" fontId="0" fillId="0" borderId="0" xfId="0" applyNumberFormat="1"/>
    <xf numFmtId="168" fontId="0" fillId="0" borderId="0" xfId="0" applyNumberFormat="1"/>
    <xf numFmtId="2" fontId="0" fillId="0" borderId="0" xfId="0" applyNumberFormat="1" applyAlignment="1">
      <alignment horizontal="left"/>
    </xf>
  </cellXfs>
  <cellStyles count="1">
    <cellStyle name="Normal" xfId="0" builtinId="0"/>
  </cellStyles>
  <dxfs count="19">
    <dxf>
      <numFmt numFmtId="0" formatCode="General"/>
    </dxf>
    <dxf>
      <fill>
        <gradientFill>
          <stop position="0">
            <color theme="0"/>
          </stop>
          <stop position="1">
            <color rgb="FFFF0000"/>
          </stop>
        </gradientFill>
      </fill>
    </dxf>
    <dxf>
      <fill>
        <gradientFill degree="180">
          <stop position="0">
            <color theme="0"/>
          </stop>
          <stop position="1">
            <color theme="5" tint="-0.25098422193060094"/>
          </stop>
        </gradientFill>
      </fill>
    </dxf>
    <dxf>
      <numFmt numFmtId="0" formatCode="General"/>
    </dxf>
    <dxf>
      <numFmt numFmtId="0" formatCode="General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[$€-2]\ * #,##0.00_);_([$€-2]\ * \(#,##0.00\);_([$€-2]\ 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20505"/>
      <color rgb="FF4682B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CAMPAIGN.xlsx]WORKSHEET!PivotTable5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002060"/>
          </a:solidFill>
          <a:ln w="19050">
            <a:noFill/>
          </a:ln>
          <a:effectLst/>
        </c:spPr>
      </c:pivotFmt>
      <c:pivotFmt>
        <c:idx val="2"/>
        <c:spPr>
          <a:solidFill>
            <a:srgbClr val="F20505"/>
          </a:solidFill>
          <a:ln w="19050">
            <a:noFill/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20505"/>
          </a:solidFill>
          <a:ln w="19050">
            <a:noFill/>
          </a:ln>
          <a:effectLst/>
        </c:spPr>
      </c:pivotFmt>
      <c:pivotFmt>
        <c:idx val="5"/>
        <c:spPr>
          <a:solidFill>
            <a:srgbClr val="002060"/>
          </a:solidFill>
          <a:ln w="19050">
            <a:noFill/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7"/>
        <c:spPr>
          <a:solidFill>
            <a:srgbClr val="F20505"/>
          </a:solidFill>
          <a:ln w="19050">
            <a:noFill/>
          </a:ln>
          <a:effectLst/>
        </c:spPr>
        <c:dLbl>
          <c:idx val="0"/>
          <c:layout>
            <c:manualLayout>
              <c:x val="-0.15455950540958269"/>
              <c:y val="8.33333333333333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8"/>
        <c:spPr>
          <a:solidFill>
            <a:srgbClr val="002060"/>
          </a:solidFill>
          <a:ln w="19050">
            <a:noFill/>
          </a:ln>
          <a:effectLst/>
        </c:spPr>
        <c:dLbl>
          <c:idx val="0"/>
          <c:layout>
            <c:manualLayout>
              <c:x val="0.19165378670788241"/>
              <c:y val="-7.49999999999999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0"/>
        <c:spPr>
          <a:solidFill>
            <a:srgbClr val="F20505"/>
          </a:solidFill>
          <a:ln w="19050">
            <a:noFill/>
          </a:ln>
          <a:effectLst/>
        </c:spPr>
        <c:dLbl>
          <c:idx val="0"/>
          <c:layout>
            <c:manualLayout>
              <c:x val="-0.15455950540958269"/>
              <c:y val="8.33333333333333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1"/>
        <c:spPr>
          <a:solidFill>
            <a:srgbClr val="002060"/>
          </a:solidFill>
          <a:ln w="19050">
            <a:noFill/>
          </a:ln>
          <a:effectLst/>
        </c:spPr>
        <c:dLbl>
          <c:idx val="0"/>
          <c:layout>
            <c:manualLayout>
              <c:x val="0.19165378670788241"/>
              <c:y val="-7.49999999999999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3"/>
        <c:spPr>
          <a:solidFill>
            <a:srgbClr val="F20505"/>
          </a:solidFill>
          <a:ln w="19050">
            <a:noFill/>
          </a:ln>
          <a:effectLst/>
        </c:spPr>
        <c:dLbl>
          <c:idx val="0"/>
          <c:layout>
            <c:manualLayout>
              <c:x val="-0.15455950540958269"/>
              <c:y val="8.33333333333333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4"/>
        <c:spPr>
          <a:solidFill>
            <a:srgbClr val="002060"/>
          </a:solidFill>
          <a:ln w="19050">
            <a:noFill/>
          </a:ln>
          <a:effectLst/>
        </c:spPr>
        <c:dLbl>
          <c:idx val="0"/>
          <c:layout>
            <c:manualLayout>
              <c:x val="0.19165378670788241"/>
              <c:y val="-7.49999999999999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6"/>
        <c:spPr>
          <a:solidFill>
            <a:srgbClr val="F20505"/>
          </a:solidFill>
          <a:ln w="19050">
            <a:noFill/>
          </a:ln>
          <a:effectLst/>
        </c:spPr>
        <c:dLbl>
          <c:idx val="0"/>
          <c:layout>
            <c:manualLayout>
              <c:x val="-0.24910479547876621"/>
              <c:y val="5.955173045229811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7"/>
        <c:spPr>
          <a:solidFill>
            <a:srgbClr val="002060"/>
          </a:solidFill>
          <a:ln w="19050">
            <a:noFill/>
          </a:ln>
          <a:effectLst/>
        </c:spPr>
        <c:dLbl>
          <c:idx val="0"/>
          <c:layout>
            <c:manualLayout>
              <c:x val="0.19165378670788241"/>
              <c:y val="-7.49999999999999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2692806123296277"/>
          <c:y val="1.9162790697674417E-2"/>
          <c:w val="0.80830912430014268"/>
          <c:h val="0.98083720930232554"/>
        </c:manualLayout>
      </c:layout>
      <c:doughnutChart>
        <c:varyColors val="1"/>
        <c:ser>
          <c:idx val="0"/>
          <c:order val="0"/>
          <c:tx>
            <c:strRef>
              <c:f>WORKSHEET!$E$8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F2050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733-4876-B7C4-51AEEABF82BA}"/>
              </c:ext>
            </c:extLst>
          </c:dPt>
          <c:dPt>
            <c:idx val="1"/>
            <c:bubble3D val="0"/>
            <c:spPr>
              <a:solidFill>
                <a:srgbClr val="00206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733-4876-B7C4-51AEEABF82BA}"/>
              </c:ext>
            </c:extLst>
          </c:dPt>
          <c:dLbls>
            <c:dLbl>
              <c:idx val="0"/>
              <c:layout>
                <c:manualLayout>
                  <c:x val="-0.24910479547876621"/>
                  <c:y val="5.955173045229811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733-4876-B7C4-51AEEABF82BA}"/>
                </c:ext>
              </c:extLst>
            </c:dLbl>
            <c:dLbl>
              <c:idx val="1"/>
              <c:layout>
                <c:manualLayout>
                  <c:x val="0.19165378670788241"/>
                  <c:y val="-7.499999999999999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733-4876-B7C4-51AEEABF8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</c:ext>
            </c:extLst>
          </c:dLbls>
          <c:cat>
            <c:multiLvlStrRef>
              <c:f>WORKSHEET!$D$9:$D$11</c:f>
              <c:multiLvlStrCache>
                <c:ptCount val="2"/>
                <c:lvl>
                  <c:pt idx="0">
                    <c:v>no</c:v>
                  </c:pt>
                  <c:pt idx="1">
                    <c:v>yes</c:v>
                  </c:pt>
                </c:lvl>
                <c:lvl>
                  <c:pt idx="0">
                    <c:v>primary</c:v>
                  </c:pt>
                </c:lvl>
              </c:multiLvlStrCache>
            </c:multiLvlStrRef>
          </c:cat>
          <c:val>
            <c:numRef>
              <c:f>WORKSHEET!$E$9:$E$11</c:f>
              <c:numCache>
                <c:formatCode>General</c:formatCode>
                <c:ptCount val="2"/>
                <c:pt idx="0">
                  <c:v>614</c:v>
                </c:pt>
                <c:pt idx="1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733-4876-B7C4-51AEEABF82B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46"/>
        <c:holeSize val="75"/>
      </c:doughnutChart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CAMPAIGN.xlsx]WORKSHEET!PivotTable6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F2050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20505"/>
          </a:solidFill>
          <a:ln w="19050">
            <a:noFill/>
          </a:ln>
          <a:effectLst/>
        </c:spPr>
        <c:dLbl>
          <c:idx val="0"/>
          <c:layout>
            <c:manualLayout>
              <c:x val="-0.22408973470510365"/>
              <c:y val="2.67857142857142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2060"/>
          </a:solidFill>
          <a:ln w="19050">
            <a:noFill/>
          </a:ln>
          <a:effectLst/>
        </c:spPr>
        <c:dLbl>
          <c:idx val="0"/>
          <c:layout>
            <c:manualLayout>
              <c:x val="0.19607851786696559"/>
              <c:y val="-7.142857142857142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65659649686647E-2"/>
          <c:y val="2.6151574803149603E-2"/>
          <c:w val="0.91669034227864388"/>
          <c:h val="0.97384842519685044"/>
        </c:manualLayout>
      </c:layout>
      <c:doughnutChart>
        <c:varyColors val="1"/>
        <c:ser>
          <c:idx val="0"/>
          <c:order val="0"/>
          <c:tx>
            <c:strRef>
              <c:f>WORKSHEET!$E$13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20505"/>
            </a:solidFill>
          </c:spPr>
          <c:dPt>
            <c:idx val="0"/>
            <c:bubble3D val="0"/>
            <c:spPr>
              <a:solidFill>
                <a:srgbClr val="F2050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E48-4F2D-A15A-E0681573B064}"/>
              </c:ext>
            </c:extLst>
          </c:dPt>
          <c:dPt>
            <c:idx val="1"/>
            <c:bubble3D val="0"/>
            <c:spPr>
              <a:solidFill>
                <a:srgbClr val="00206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E48-4F2D-A15A-E0681573B064}"/>
              </c:ext>
            </c:extLst>
          </c:dPt>
          <c:dLbls>
            <c:dLbl>
              <c:idx val="0"/>
              <c:layout>
                <c:manualLayout>
                  <c:x val="-0.22408973470510365"/>
                  <c:y val="2.678571428571428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E48-4F2D-A15A-E0681573B064}"/>
                </c:ext>
              </c:extLst>
            </c:dLbl>
            <c:dLbl>
              <c:idx val="1"/>
              <c:layout>
                <c:manualLayout>
                  <c:x val="0.19607851786696559"/>
                  <c:y val="-7.142857142857142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48-4F2D-A15A-E0681573B0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WORKSHEET!$D$14:$D$16</c:f>
              <c:multiLvlStrCache>
                <c:ptCount val="2"/>
                <c:lvl>
                  <c:pt idx="0">
                    <c:v>no</c:v>
                  </c:pt>
                  <c:pt idx="1">
                    <c:v>yes</c:v>
                  </c:pt>
                </c:lvl>
                <c:lvl>
                  <c:pt idx="0">
                    <c:v>secondary</c:v>
                  </c:pt>
                </c:lvl>
              </c:multiLvlStrCache>
            </c:multiLvlStrRef>
          </c:cat>
          <c:val>
            <c:numRef>
              <c:f>WORKSHEET!$E$14:$E$16</c:f>
              <c:numCache>
                <c:formatCode>General</c:formatCode>
                <c:ptCount val="2"/>
                <c:pt idx="0">
                  <c:v>2061</c:v>
                </c:pt>
                <c:pt idx="1">
                  <c:v>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48-4F2D-A15A-E0681573B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46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CAMPAIGN.xlsx]WORKSHEET!PivotTable7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20505"/>
          </a:solidFill>
          <a:ln w="19050">
            <a:noFill/>
          </a:ln>
          <a:effectLst/>
        </c:spPr>
        <c:dLbl>
          <c:idx val="0"/>
          <c:layout>
            <c:manualLayout>
              <c:x val="-0.20121960880526638"/>
              <c:y val="6.53061224489795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2060"/>
          </a:solidFill>
          <a:ln w="19050">
            <a:noFill/>
          </a:ln>
          <a:effectLst/>
        </c:spPr>
        <c:dLbl>
          <c:idx val="0"/>
          <c:layout>
            <c:manualLayout>
              <c:x val="0.2621952478371653"/>
              <c:y val="-4.08163265306122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7798170449282087E-2"/>
          <c:y val="4.2371748985922213E-2"/>
          <c:w val="0.81732920333487724"/>
          <c:h val="0.95762825101407778"/>
        </c:manualLayout>
      </c:layout>
      <c:doughnutChart>
        <c:varyColors val="1"/>
        <c:ser>
          <c:idx val="0"/>
          <c:order val="0"/>
          <c:tx>
            <c:strRef>
              <c:f>WORKSHEET!$E$18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F2050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BBD-4804-8FE5-E709F9267AF1}"/>
              </c:ext>
            </c:extLst>
          </c:dPt>
          <c:dPt>
            <c:idx val="1"/>
            <c:bubble3D val="0"/>
            <c:spPr>
              <a:solidFill>
                <a:srgbClr val="00206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BBD-4804-8FE5-E709F9267AF1}"/>
              </c:ext>
            </c:extLst>
          </c:dPt>
          <c:dLbls>
            <c:dLbl>
              <c:idx val="0"/>
              <c:layout>
                <c:manualLayout>
                  <c:x val="-0.20121960880526638"/>
                  <c:y val="6.530612244897959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BD-4804-8FE5-E709F9267AF1}"/>
                </c:ext>
              </c:extLst>
            </c:dLbl>
            <c:dLbl>
              <c:idx val="1"/>
              <c:layout>
                <c:manualLayout>
                  <c:x val="0.2621952478371653"/>
                  <c:y val="-4.081632653061224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BD-4804-8FE5-E709F9267AF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WORKSHEET!$D$19:$D$21</c:f>
              <c:multiLvlStrCache>
                <c:ptCount val="2"/>
                <c:lvl>
                  <c:pt idx="0">
                    <c:v>no</c:v>
                  </c:pt>
                  <c:pt idx="1">
                    <c:v>yes</c:v>
                  </c:pt>
                </c:lvl>
                <c:lvl>
                  <c:pt idx="0">
                    <c:v>tertiary</c:v>
                  </c:pt>
                </c:lvl>
              </c:multiLvlStrCache>
            </c:multiLvlStrRef>
          </c:cat>
          <c:val>
            <c:numRef>
              <c:f>WORKSHEET!$E$19:$E$21</c:f>
              <c:numCache>
                <c:formatCode>General</c:formatCode>
                <c:ptCount val="2"/>
                <c:pt idx="0">
                  <c:v>1157</c:v>
                </c:pt>
                <c:pt idx="1">
                  <c:v>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BD-4804-8FE5-E709F9267AF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46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CAMPAIGN.xlsx]WORKSHEET!PivotTable8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rgbClr val="00206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WORKSHEET!$H$8:$H$9</c:f>
              <c:strCache>
                <c:ptCount val="1"/>
                <c:pt idx="0">
                  <c:v>yes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WORKSHEET!$G$10:$G$21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WORKSHEET!$H$10:$H$21</c:f>
              <c:numCache>
                <c:formatCode>General</c:formatCode>
                <c:ptCount val="12"/>
                <c:pt idx="0">
                  <c:v>16</c:v>
                </c:pt>
                <c:pt idx="1">
                  <c:v>38</c:v>
                </c:pt>
                <c:pt idx="2">
                  <c:v>21</c:v>
                </c:pt>
                <c:pt idx="3">
                  <c:v>56</c:v>
                </c:pt>
                <c:pt idx="4">
                  <c:v>93</c:v>
                </c:pt>
                <c:pt idx="5">
                  <c:v>55</c:v>
                </c:pt>
                <c:pt idx="6">
                  <c:v>61</c:v>
                </c:pt>
                <c:pt idx="7">
                  <c:v>79</c:v>
                </c:pt>
                <c:pt idx="8">
                  <c:v>17</c:v>
                </c:pt>
                <c:pt idx="9">
                  <c:v>37</c:v>
                </c:pt>
                <c:pt idx="10">
                  <c:v>39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7B-4679-A9AC-1645F421719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066289823"/>
        <c:axId val="1066290303"/>
      </c:lineChart>
      <c:catAx>
        <c:axId val="106628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290303"/>
        <c:crosses val="autoZero"/>
        <c:auto val="1"/>
        <c:lblAlgn val="ctr"/>
        <c:lblOffset val="100"/>
        <c:noMultiLvlLbl val="0"/>
      </c:catAx>
      <c:valAx>
        <c:axId val="106629030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66289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CAMPAIGN.xlsx]WORKSHEET!PivotTable25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2060"/>
          </a:solidFill>
          <a:ln w="19050">
            <a:noFill/>
          </a:ln>
          <a:effectLst/>
        </c:spPr>
        <c:dLbl>
          <c:idx val="0"/>
          <c:layout>
            <c:manualLayout>
              <c:x val="0.15725806451612903"/>
              <c:y val="9.7982708933717577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Married
</a:t>
                </a:r>
                <a:fld id="{5B324286-DD32-4605-900E-42CC3B3CCEFC}" type="PERCENTAGE">
                  <a:rPr lang="en-US" baseline="0"/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0.13709677419354838"/>
              <c:y val="-0.18443804034582131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Divorced
</a:t>
                </a:r>
                <a:fld id="{0137E73D-F6F9-4F19-90E4-C39AA2C9F446}" type="PERCENTAGE">
                  <a:rPr lang="en-US" baseline="0"/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1">
              <a:lumMod val="75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0.10483870967741939"/>
              <c:y val="-0.13832853025936601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Single
</a:t>
                </a:r>
                <a:fld id="{940341A6-CDAA-46BE-9ACD-AC25048D0F45}" type="PERCENTAGE">
                  <a:rPr lang="en-US" baseline="0"/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60000"/>
              <a:lumOff val="4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0.13709677419354838"/>
              <c:y val="-0.18443804034582131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Divorced
</a:t>
                </a:r>
                <a:fld id="{0137E73D-F6F9-4F19-90E4-C39AA2C9F446}" type="PERCENTAGE">
                  <a:rPr lang="en-US" baseline="0"/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solidFill>
            <a:srgbClr val="002060"/>
          </a:solidFill>
          <a:ln w="19050">
            <a:noFill/>
          </a:ln>
          <a:effectLst/>
        </c:spPr>
        <c:dLbl>
          <c:idx val="0"/>
          <c:layout>
            <c:manualLayout>
              <c:x val="0.15725806451612903"/>
              <c:y val="9.7982708933717577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Married
</a:t>
                </a:r>
                <a:fld id="{5B324286-DD32-4605-900E-42CC3B3CCEFC}" type="PERCENTAGE">
                  <a:rPr lang="en-US" baseline="0"/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spPr>
          <a:solidFill>
            <a:schemeClr val="accent1">
              <a:lumMod val="75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0.10483870967741939"/>
              <c:y val="-0.13832853025936601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Single
</a:t>
                </a:r>
                <a:fld id="{940341A6-CDAA-46BE-9ACD-AC25048D0F45}" type="PERCENTAGE">
                  <a:rPr lang="en-US" baseline="0"/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lumMod val="60000"/>
              <a:lumOff val="4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0.2529657470398064"/>
              <c:y val="-0.11608599486861895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Divorced
</a:t>
                </a:r>
                <a:fld id="{0137E73D-F6F9-4F19-90E4-C39AA2C9F446}" type="PERCENTAGE">
                  <a:rPr lang="en-US" baseline="0"/>
                  <a:pPr>
                    <a:defRPr b="1"/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solidFill>
            <a:srgbClr val="002060"/>
          </a:solidFill>
          <a:ln w="19050">
            <a:noFill/>
          </a:ln>
          <a:effectLst/>
        </c:spPr>
        <c:dLbl>
          <c:idx val="0"/>
          <c:layout>
            <c:manualLayout>
              <c:x val="0.15725806451612903"/>
              <c:y val="9.7982708933717577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Married
</a:t>
                </a:r>
                <a:fld id="{5B324286-DD32-4605-900E-42CC3B3CCEFC}" type="PERCENTAGE">
                  <a:rPr lang="en-US" baseline="0"/>
                  <a:pPr>
                    <a:defRPr b="1"/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"/>
        <c:spPr>
          <a:solidFill>
            <a:schemeClr val="accent1">
              <a:lumMod val="75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0.10483870967741939"/>
              <c:y val="-0.13832853025936601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Single
</a:t>
                </a:r>
                <a:fld id="{940341A6-CDAA-46BE-9ACD-AC25048D0F45}" type="PERCENTAGE">
                  <a:rPr lang="en-US" baseline="0"/>
                  <a:pPr>
                    <a:defRPr b="1"/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2087506693905076"/>
          <c:y val="0.14489663511162229"/>
          <c:w val="0.5179475991193796"/>
          <c:h val="0.7701318234097142"/>
        </c:manualLayout>
      </c:layout>
      <c:doughnutChart>
        <c:varyColors val="1"/>
        <c:ser>
          <c:idx val="0"/>
          <c:order val="0"/>
          <c:tx>
            <c:strRef>
              <c:f>WORKSHEET!$I$24:$I$25</c:f>
              <c:strCache>
                <c:ptCount val="1"/>
                <c:pt idx="0">
                  <c:v>yes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6DF-46D4-B345-E8624E077344}"/>
              </c:ext>
            </c:extLst>
          </c:dPt>
          <c:dPt>
            <c:idx val="1"/>
            <c:bubble3D val="0"/>
            <c:spPr>
              <a:solidFill>
                <a:srgbClr val="00206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6DF-46D4-B345-E8624E077344}"/>
              </c:ext>
            </c:extLst>
          </c:dPt>
          <c:dPt>
            <c:idx val="2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6DF-46D4-B345-E8624E077344}"/>
              </c:ext>
            </c:extLst>
          </c:dPt>
          <c:dLbls>
            <c:dLbl>
              <c:idx val="0"/>
              <c:layout>
                <c:manualLayout>
                  <c:x val="0.2529657470398064"/>
                  <c:y val="-0.11608599486861895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Divorced
</a:t>
                    </a:r>
                    <a:fld id="{0137E73D-F6F9-4F19-90E4-C39AA2C9F446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C6DF-46D4-B345-E8624E077344}"/>
                </c:ext>
              </c:extLst>
            </c:dLbl>
            <c:dLbl>
              <c:idx val="1"/>
              <c:layout>
                <c:manualLayout>
                  <c:x val="0.15725806451612903"/>
                  <c:y val="9.7982708933717577E-2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Married
</a:t>
                    </a:r>
                    <a:fld id="{5B324286-DD32-4605-900E-42CC3B3CCEFC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C6DF-46D4-B345-E8624E077344}"/>
                </c:ext>
              </c:extLst>
            </c:dLbl>
            <c:dLbl>
              <c:idx val="2"/>
              <c:layout>
                <c:manualLayout>
                  <c:x val="-0.10483870967741939"/>
                  <c:y val="-0.13832853025936601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Single
</a:t>
                    </a:r>
                    <a:fld id="{940341A6-CDAA-46BE-9ACD-AC25048D0F45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C6DF-46D4-B345-E8624E0773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WORKSHEET!$H$26:$H$28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WORKSHEET!$I$26:$I$28</c:f>
              <c:numCache>
                <c:formatCode>General</c:formatCode>
                <c:ptCount val="3"/>
                <c:pt idx="0">
                  <c:v>77</c:v>
                </c:pt>
                <c:pt idx="1">
                  <c:v>277</c:v>
                </c:pt>
                <c:pt idx="2">
                  <c:v>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DF-46D4-B345-E8624E07734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CAMPAIGN.xlsx]WORKSHEET!PivotTable24</c:name>
    <c:fmtId val="5"/>
  </c:pivotSource>
  <c:chart>
    <c:autoTitleDeleted val="1"/>
    <c:pivotFmts>
      <c:pivotFmt>
        <c:idx val="0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556200105471805"/>
          <c:y val="7.0739549839228297E-2"/>
          <c:w val="0.81474085739282587"/>
          <c:h val="0.8585209003215433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WORKSHEET!$F$24:$F$25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WORKSHEET!$E$26:$E$32</c:f>
              <c:strCache>
                <c:ptCount val="7"/>
                <c:pt idx="0">
                  <c:v>19-26</c:v>
                </c:pt>
                <c:pt idx="1">
                  <c:v>27-34</c:v>
                </c:pt>
                <c:pt idx="2">
                  <c:v>35-42</c:v>
                </c:pt>
                <c:pt idx="3">
                  <c:v>43-50</c:v>
                </c:pt>
                <c:pt idx="4">
                  <c:v>51-58</c:v>
                </c:pt>
                <c:pt idx="5">
                  <c:v>59-67</c:v>
                </c:pt>
                <c:pt idx="6">
                  <c:v>&gt;67</c:v>
                </c:pt>
              </c:strCache>
            </c:strRef>
          </c:cat>
          <c:val>
            <c:numRef>
              <c:f>WORKSHEET!$F$26:$F$32</c:f>
              <c:numCache>
                <c:formatCode>General</c:formatCode>
                <c:ptCount val="7"/>
                <c:pt idx="0">
                  <c:v>30</c:v>
                </c:pt>
                <c:pt idx="1">
                  <c:v>148</c:v>
                </c:pt>
                <c:pt idx="2">
                  <c:v>116</c:v>
                </c:pt>
                <c:pt idx="3">
                  <c:v>97</c:v>
                </c:pt>
                <c:pt idx="4">
                  <c:v>62</c:v>
                </c:pt>
                <c:pt idx="5">
                  <c:v>40</c:v>
                </c:pt>
                <c:pt idx="6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17-4B40-A701-BC163675F1C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666709088"/>
        <c:axId val="1666716288"/>
      </c:barChart>
      <c:catAx>
        <c:axId val="1666709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716288"/>
        <c:crosses val="autoZero"/>
        <c:auto val="1"/>
        <c:lblAlgn val="ctr"/>
        <c:lblOffset val="100"/>
        <c:noMultiLvlLbl val="0"/>
      </c:catAx>
      <c:valAx>
        <c:axId val="16667162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66709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CAMPAIGN.xlsx]WORKSHEET!PivotTable4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918393762423532"/>
          <c:y val="2.4024046746633321E-2"/>
          <c:w val="0.86540710943740728"/>
          <c:h val="0.642390714233018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WORKSHEET!$B$8:$B$9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WORKSHEET!$A$10:$A$21</c:f>
              <c:strCache>
                <c:ptCount val="12"/>
                <c:pt idx="0">
                  <c:v>management</c:v>
                </c:pt>
                <c:pt idx="1">
                  <c:v>technician</c:v>
                </c:pt>
                <c:pt idx="2">
                  <c:v>blue-collar</c:v>
                </c:pt>
                <c:pt idx="3">
                  <c:v>admin.</c:v>
                </c:pt>
                <c:pt idx="4">
                  <c:v>retired</c:v>
                </c:pt>
                <c:pt idx="5">
                  <c:v>services</c:v>
                </c:pt>
                <c:pt idx="6">
                  <c:v>self-employed</c:v>
                </c:pt>
                <c:pt idx="7">
                  <c:v>student</c:v>
                </c:pt>
                <c:pt idx="8">
                  <c:v>entrepreneur</c:v>
                </c:pt>
                <c:pt idx="9">
                  <c:v>housemaid</c:v>
                </c:pt>
                <c:pt idx="10">
                  <c:v>unemployed</c:v>
                </c:pt>
                <c:pt idx="11">
                  <c:v>unknown</c:v>
                </c:pt>
              </c:strCache>
            </c:strRef>
          </c:cat>
          <c:val>
            <c:numRef>
              <c:f>WORKSHEET!$B$10:$B$21</c:f>
              <c:numCache>
                <c:formatCode>General</c:formatCode>
                <c:ptCount val="12"/>
                <c:pt idx="0">
                  <c:v>131</c:v>
                </c:pt>
                <c:pt idx="1">
                  <c:v>83</c:v>
                </c:pt>
                <c:pt idx="2">
                  <c:v>69</c:v>
                </c:pt>
                <c:pt idx="3">
                  <c:v>58</c:v>
                </c:pt>
                <c:pt idx="4">
                  <c:v>54</c:v>
                </c:pt>
                <c:pt idx="5">
                  <c:v>38</c:v>
                </c:pt>
                <c:pt idx="6">
                  <c:v>20</c:v>
                </c:pt>
                <c:pt idx="7">
                  <c:v>19</c:v>
                </c:pt>
                <c:pt idx="8">
                  <c:v>15</c:v>
                </c:pt>
                <c:pt idx="9">
                  <c:v>14</c:v>
                </c:pt>
                <c:pt idx="10">
                  <c:v>13</c:v>
                </c:pt>
                <c:pt idx="1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FA-4AC4-9FDF-5A5E9E40F93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568073087"/>
        <c:axId val="1568073567"/>
      </c:barChart>
      <c:catAx>
        <c:axId val="156807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073567"/>
        <c:crosses val="autoZero"/>
        <c:auto val="1"/>
        <c:lblAlgn val="ctr"/>
        <c:lblOffset val="100"/>
        <c:noMultiLvlLbl val="0"/>
      </c:catAx>
      <c:valAx>
        <c:axId val="156807356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68073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CAMPAIGN.xlsx]WORKSHEET!PivotTable43</c:name>
    <c:fmtId val="2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0.12777777777777777"/>
              <c:y val="-0.12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0.13055555555555556"/>
              <c:y val="6.94444444444444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 w="19050">
            <a:noFill/>
          </a:ln>
          <a:effectLst/>
        </c:spPr>
        <c:dLbl>
          <c:idx val="0"/>
          <c:layout>
            <c:manualLayout>
              <c:x val="-0.10555555555555558"/>
              <c:y val="-0.1018518518518518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60000"/>
              <a:lumOff val="4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0.12777777777777777"/>
              <c:y val="-0.12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75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0.13055555555555556"/>
              <c:y val="6.94444444444444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 w="19050">
            <a:noFill/>
          </a:ln>
          <a:effectLst/>
        </c:spPr>
        <c:dLbl>
          <c:idx val="0"/>
          <c:layout>
            <c:manualLayout>
              <c:x val="-0.10555555555555558"/>
              <c:y val="-0.1018518518518518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lumMod val="60000"/>
              <a:lumOff val="4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0.12777777777777777"/>
              <c:y val="-0.12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lumMod val="75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0.13055555555555556"/>
              <c:y val="6.94444444444444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2060"/>
          </a:solidFill>
          <a:ln w="19050">
            <a:noFill/>
          </a:ln>
          <a:effectLst/>
        </c:spPr>
        <c:dLbl>
          <c:idx val="0"/>
          <c:layout>
            <c:manualLayout>
              <c:x val="-0.10555555555555558"/>
              <c:y val="-0.1018518518518518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475033841108846"/>
          <c:y val="0.18679048114486638"/>
          <c:w val="0.62628014718499181"/>
          <c:h val="0.75080934404961852"/>
        </c:manualLayout>
      </c:layout>
      <c:doughnutChart>
        <c:varyColors val="1"/>
        <c:ser>
          <c:idx val="0"/>
          <c:order val="0"/>
          <c:tx>
            <c:strRef>
              <c:f>WORKSHEET!$K$36:$K$37</c:f>
              <c:strCache>
                <c:ptCount val="1"/>
                <c:pt idx="0">
                  <c:v>yes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304-4167-B2DA-5B59F4BF7AF6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304-4167-B2DA-5B59F4BF7AF6}"/>
              </c:ext>
            </c:extLst>
          </c:dPt>
          <c:dPt>
            <c:idx val="2"/>
            <c:bubble3D val="0"/>
            <c:spPr>
              <a:solidFill>
                <a:srgbClr val="00206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304-4167-B2DA-5B59F4BF7AF6}"/>
              </c:ext>
            </c:extLst>
          </c:dPt>
          <c:dLbls>
            <c:dLbl>
              <c:idx val="0"/>
              <c:layout>
                <c:manualLayout>
                  <c:x val="0.12777777777777777"/>
                  <c:y val="-0.1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304-4167-B2DA-5B59F4BF7AF6}"/>
                </c:ext>
              </c:extLst>
            </c:dLbl>
            <c:dLbl>
              <c:idx val="1"/>
              <c:layout>
                <c:manualLayout>
                  <c:x val="0.13055555555555556"/>
                  <c:y val="6.94444444444444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04-4167-B2DA-5B59F4BF7AF6}"/>
                </c:ext>
              </c:extLst>
            </c:dLbl>
            <c:dLbl>
              <c:idx val="2"/>
              <c:layout>
                <c:manualLayout>
                  <c:x val="-0.10555555555555558"/>
                  <c:y val="-0.1018518518518518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04-4167-B2DA-5B59F4BF7AF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WORKSHEET!$J$38:$J$40</c:f>
              <c:strCache>
                <c:ptCount val="3"/>
                <c:pt idx="0">
                  <c:v>Beginning</c:v>
                </c:pt>
                <c:pt idx="1">
                  <c:v>End</c:v>
                </c:pt>
                <c:pt idx="2">
                  <c:v>Middle</c:v>
                </c:pt>
              </c:strCache>
            </c:strRef>
          </c:cat>
          <c:val>
            <c:numRef>
              <c:f>WORKSHEET!$K$38:$K$40</c:f>
              <c:numCache>
                <c:formatCode>General</c:formatCode>
                <c:ptCount val="3"/>
                <c:pt idx="0">
                  <c:v>149</c:v>
                </c:pt>
                <c:pt idx="1">
                  <c:v>154</c:v>
                </c:pt>
                <c:pt idx="2">
                  <c:v>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04-4167-B2DA-5B59F4BF7AF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CAMPAIGN.xlsx]WORKSHEET!PivotTable29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2060"/>
          </a:solidFill>
          <a:ln w="19050">
            <a:noFill/>
          </a:ln>
          <a:effectLst/>
        </c:spPr>
        <c:dLbl>
          <c:idx val="0"/>
          <c:layout>
            <c:manualLayout>
              <c:x val="-0.23090586145648312"/>
              <c:y val="-5.899705014749370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20505"/>
          </a:solidFill>
          <a:ln w="19050">
            <a:noFill/>
          </a:ln>
          <a:effectLst/>
        </c:spPr>
        <c:dLbl>
          <c:idx val="0"/>
          <c:layout>
            <c:manualLayout>
              <c:x val="7.8152753108348141E-2"/>
              <c:y val="-0.1592920353982300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 w="19050">
            <a:noFill/>
          </a:ln>
          <a:effectLst/>
        </c:spPr>
        <c:dLbl>
          <c:idx val="0"/>
          <c:layout>
            <c:manualLayout>
              <c:x val="0.20071047957371227"/>
              <c:y val="-0.1209434882586579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486678507992896"/>
                  <c:h val="0.15321533923303834"/>
                </c:manualLayout>
              </c15:layout>
            </c:ext>
          </c:extLst>
        </c:dLbl>
      </c:pivotFmt>
      <c:pivotFmt>
        <c:idx val="4"/>
        <c:spPr>
          <a:solidFill>
            <a:schemeClr val="accent5">
              <a:lumMod val="60000"/>
              <a:lumOff val="4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0.22380106571936056"/>
              <c:y val="8.84955752212388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20505"/>
          </a:solidFill>
          <a:ln w="19050">
            <a:noFill/>
          </a:ln>
          <a:effectLst/>
        </c:spPr>
        <c:dLbl>
          <c:idx val="0"/>
          <c:layout>
            <c:manualLayout>
              <c:x val="7.8152753108348141E-2"/>
              <c:y val="-0.1592920353982300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70C0"/>
          </a:solidFill>
          <a:ln w="19050">
            <a:noFill/>
          </a:ln>
          <a:effectLst/>
        </c:spPr>
        <c:dLbl>
          <c:idx val="0"/>
          <c:layout>
            <c:manualLayout>
              <c:x val="0.20071047957371227"/>
              <c:y val="-0.1209434882586579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486678507992896"/>
                  <c:h val="0.15321533923303834"/>
                </c:manualLayout>
              </c15:layout>
            </c:ext>
          </c:extLst>
        </c:dLbl>
      </c:pivotFmt>
      <c:pivotFmt>
        <c:idx val="8"/>
        <c:spPr>
          <a:solidFill>
            <a:schemeClr val="accent5">
              <a:lumMod val="60000"/>
              <a:lumOff val="4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0.22380106571936056"/>
              <c:y val="8.84955752212388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2060"/>
          </a:solidFill>
          <a:ln w="19050">
            <a:noFill/>
          </a:ln>
          <a:effectLst/>
        </c:spPr>
        <c:dLbl>
          <c:idx val="0"/>
          <c:layout>
            <c:manualLayout>
              <c:x val="-0.23090586145648312"/>
              <c:y val="-5.899705014749370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20505"/>
          </a:solidFill>
          <a:ln w="19050">
            <a:noFill/>
          </a:ln>
          <a:effectLst/>
        </c:spPr>
        <c:dLbl>
          <c:idx val="0"/>
          <c:layout>
            <c:manualLayout>
              <c:x val="0.22885664228621619"/>
              <c:y val="-0.1829140058280116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70C0"/>
          </a:solidFill>
          <a:ln w="19050">
            <a:noFill/>
          </a:ln>
          <a:effectLst/>
        </c:spPr>
        <c:dLbl>
          <c:idx val="0"/>
          <c:layout>
            <c:manualLayout>
              <c:x val="0.22872594803842167"/>
              <c:y val="-8.93836293759410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6089772200934777"/>
                  <c:h val="0.21633505699847222"/>
                </c:manualLayout>
              </c15:layout>
            </c:ext>
          </c:extLst>
        </c:dLbl>
      </c:pivotFmt>
      <c:pivotFmt>
        <c:idx val="13"/>
        <c:spPr>
          <a:solidFill>
            <a:schemeClr val="accent5">
              <a:lumMod val="60000"/>
              <a:lumOff val="4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0.1999823150448439"/>
              <c:y val="8.849571042425666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2060"/>
          </a:solidFill>
          <a:ln w="19050">
            <a:noFill/>
          </a:ln>
          <a:effectLst/>
        </c:spPr>
        <c:dLbl>
          <c:idx val="0"/>
          <c:layout>
            <c:manualLayout>
              <c:x val="-0.16518295507179251"/>
              <c:y val="0.2179812551416147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719272390416438"/>
                  <c:h val="0.22354506992596071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9472398837845803"/>
          <c:y val="0.10627688330003526"/>
          <c:w val="0.5863328453290072"/>
          <c:h val="0.83046431473645865"/>
        </c:manualLayout>
      </c:layout>
      <c:doughnutChart>
        <c:varyColors val="1"/>
        <c:ser>
          <c:idx val="0"/>
          <c:order val="0"/>
          <c:tx>
            <c:strRef>
              <c:f>WORKSHEET!$K$7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F2050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A82-4074-9AD5-83871CB37CB4}"/>
              </c:ext>
            </c:extLst>
          </c:dPt>
          <c:dPt>
            <c:idx val="1"/>
            <c:bubble3D val="0"/>
            <c:spPr>
              <a:solidFill>
                <a:srgbClr val="0070C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A82-4074-9AD5-83871CB37CB4}"/>
              </c:ext>
            </c:extLst>
          </c:dPt>
          <c:dPt>
            <c:idx val="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A82-4074-9AD5-83871CB37CB4}"/>
              </c:ext>
            </c:extLst>
          </c:dPt>
          <c:dPt>
            <c:idx val="3"/>
            <c:bubble3D val="0"/>
            <c:spPr>
              <a:solidFill>
                <a:srgbClr val="00206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A82-4074-9AD5-83871CB37CB4}"/>
              </c:ext>
            </c:extLst>
          </c:dPt>
          <c:dLbls>
            <c:dLbl>
              <c:idx val="0"/>
              <c:layout>
                <c:manualLayout>
                  <c:x val="0.22885664228621619"/>
                  <c:y val="-0.1829140058280116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82-4074-9AD5-83871CB37CB4}"/>
                </c:ext>
              </c:extLst>
            </c:dLbl>
            <c:dLbl>
              <c:idx val="1"/>
              <c:layout>
                <c:manualLayout>
                  <c:x val="0.22872594803842167"/>
                  <c:y val="-8.938362937594100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089772200934777"/>
                      <c:h val="0.21633505699847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4A82-4074-9AD5-83871CB37CB4}"/>
                </c:ext>
              </c:extLst>
            </c:dLbl>
            <c:dLbl>
              <c:idx val="2"/>
              <c:layout>
                <c:manualLayout>
                  <c:x val="0.1999823150448439"/>
                  <c:y val="8.84957104242566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82-4074-9AD5-83871CB37CB4}"/>
                </c:ext>
              </c:extLst>
            </c:dLbl>
            <c:dLbl>
              <c:idx val="3"/>
              <c:layout>
                <c:manualLayout>
                  <c:x val="-0.16518295507179251"/>
                  <c:y val="0.2179812551416147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719272390416438"/>
                      <c:h val="0.223545069925960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82-4074-9AD5-83871CB37CB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WORKSHEET!$J$8:$J$11</c:f>
              <c:strCache>
                <c:ptCount val="4"/>
                <c:pt idx="0">
                  <c:v>failure</c:v>
                </c:pt>
                <c:pt idx="1">
                  <c:v>other</c:v>
                </c:pt>
                <c:pt idx="2">
                  <c:v>success</c:v>
                </c:pt>
                <c:pt idx="3">
                  <c:v>unknown</c:v>
                </c:pt>
              </c:strCache>
            </c:strRef>
          </c:cat>
          <c:val>
            <c:numRef>
              <c:f>WORKSHEET!$K$8:$K$11</c:f>
              <c:numCache>
                <c:formatCode>General</c:formatCode>
                <c:ptCount val="4"/>
                <c:pt idx="0">
                  <c:v>490</c:v>
                </c:pt>
                <c:pt idx="1">
                  <c:v>197</c:v>
                </c:pt>
                <c:pt idx="2">
                  <c:v>129</c:v>
                </c:pt>
                <c:pt idx="3">
                  <c:v>3705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A82-4074-9AD5-83871CB37CB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0"/>
        <c:holeSize val="57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CAMPAIGN.xlsx]WORKSHEET!PivotTable30</c:name>
    <c:fmtId val="14"/>
  </c:pivotSource>
  <c:chart>
    <c:autoTitleDeleted val="1"/>
    <c:pivotFmts>
      <c:pivotFmt>
        <c:idx val="0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WORKSHEET!$N$7:$N$8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WORKSHEET!$M$9:$M$11</c:f>
              <c:strCache>
                <c:ptCount val="3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</c:strCache>
            </c:strRef>
          </c:cat>
          <c:val>
            <c:numRef>
              <c:f>WORKSHEET!$N$9:$N$11</c:f>
              <c:numCache>
                <c:formatCode>General</c:formatCode>
                <c:ptCount val="3"/>
                <c:pt idx="0">
                  <c:v>516</c:v>
                </c:pt>
                <c:pt idx="1">
                  <c:v>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7B-4D1B-8DD0-031D90C7EC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643595728"/>
        <c:axId val="1668128096"/>
      </c:barChart>
      <c:catAx>
        <c:axId val="164359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128096"/>
        <c:crosses val="autoZero"/>
        <c:auto val="1"/>
        <c:lblAlgn val="ctr"/>
        <c:lblOffset val="100"/>
        <c:noMultiLvlLbl val="0"/>
      </c:catAx>
      <c:valAx>
        <c:axId val="16681280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43595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CAMPAIGN.xlsx]WORKSHEET!PivotTable32</c:name>
    <c:fmtId val="21"/>
  </c:pivotSource>
  <c:chart>
    <c:autoTitleDeleted val="0"/>
    <c:pivotFmts>
      <c:pivotFmt>
        <c:idx val="0"/>
        <c:spPr>
          <a:solidFill>
            <a:srgbClr val="F2050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2050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2050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6358705161854774E-2"/>
          <c:y val="7.407407407407407E-2"/>
          <c:w val="0.87753018372703417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WORKSHEET!$K$14:$K$15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F2050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WORKSHEET!$J$16:$J$19</c:f>
              <c:strCache>
                <c:ptCount val="4"/>
                <c:pt idx="0">
                  <c:v>Below 1K</c:v>
                </c:pt>
                <c:pt idx="1">
                  <c:v>1K-5K</c:v>
                </c:pt>
                <c:pt idx="2">
                  <c:v>5K-10K</c:v>
                </c:pt>
                <c:pt idx="3">
                  <c:v>10K And Above</c:v>
                </c:pt>
              </c:strCache>
            </c:strRef>
          </c:cat>
          <c:val>
            <c:numRef>
              <c:f>WORKSHEET!$K$16:$K$19</c:f>
              <c:numCache>
                <c:formatCode>General</c:formatCode>
                <c:ptCount val="4"/>
                <c:pt idx="0">
                  <c:v>2740</c:v>
                </c:pt>
                <c:pt idx="1">
                  <c:v>985</c:v>
                </c:pt>
                <c:pt idx="2">
                  <c:v>188</c:v>
                </c:pt>
                <c:pt idx="3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B2-4C67-99CE-037E286D5E2C}"/>
            </c:ext>
          </c:extLst>
        </c:ser>
        <c:ser>
          <c:idx val="1"/>
          <c:order val="1"/>
          <c:tx>
            <c:strRef>
              <c:f>WORKSHEET!$L$14:$L$15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WORKSHEET!$J$16:$J$19</c:f>
              <c:strCache>
                <c:ptCount val="4"/>
                <c:pt idx="0">
                  <c:v>Below 1K</c:v>
                </c:pt>
                <c:pt idx="1">
                  <c:v>1K-5K</c:v>
                </c:pt>
                <c:pt idx="2">
                  <c:v>5K-10K</c:v>
                </c:pt>
                <c:pt idx="3">
                  <c:v>10K And Above</c:v>
                </c:pt>
              </c:strCache>
            </c:strRef>
          </c:cat>
          <c:val>
            <c:numRef>
              <c:f>WORKSHEET!$L$16:$L$19</c:f>
              <c:numCache>
                <c:formatCode>General</c:formatCode>
                <c:ptCount val="4"/>
                <c:pt idx="0">
                  <c:v>300</c:v>
                </c:pt>
                <c:pt idx="1">
                  <c:v>187</c:v>
                </c:pt>
                <c:pt idx="2">
                  <c:v>29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B2-4C67-99CE-037E286D5E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67557200"/>
        <c:axId val="1667556720"/>
      </c:barChart>
      <c:catAx>
        <c:axId val="166755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556720"/>
        <c:crosses val="autoZero"/>
        <c:auto val="1"/>
        <c:lblAlgn val="ctr"/>
        <c:lblOffset val="100"/>
        <c:noMultiLvlLbl val="0"/>
      </c:catAx>
      <c:valAx>
        <c:axId val="16675567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67557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CAMPAIGN.xlsx]WORKSHEET!PivotTable33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2050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2050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2060"/>
          </a:solidFill>
          <a:ln>
            <a:noFill/>
          </a:ln>
          <a:effectLst/>
        </c:spPr>
      </c:pivotFmt>
      <c:pivotFmt>
        <c:idx val="10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2050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2050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2050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F2050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564454178728753"/>
          <c:y val="6.1403508771929821E-2"/>
          <c:w val="0.74406352264061293"/>
          <c:h val="0.8491380024865312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WORKSHEET!$O$14:$O$15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F2050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WORKSHEET!$N$16:$N$17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WORKSHEET!$O$16:$O$17</c:f>
              <c:numCache>
                <c:formatCode>General</c:formatCode>
                <c:ptCount val="2"/>
                <c:pt idx="0">
                  <c:v>3352</c:v>
                </c:pt>
                <c:pt idx="1">
                  <c:v>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11-4E35-B098-2E4DAB0B226E}"/>
            </c:ext>
          </c:extLst>
        </c:ser>
        <c:ser>
          <c:idx val="1"/>
          <c:order val="1"/>
          <c:tx>
            <c:strRef>
              <c:f>WORKSHEET!$P$14:$P$15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WORKSHEET!$N$16:$N$17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WORKSHEET!$P$16:$P$17</c:f>
              <c:numCache>
                <c:formatCode>General</c:formatCode>
                <c:ptCount val="2"/>
                <c:pt idx="0">
                  <c:v>478</c:v>
                </c:pt>
                <c:pt idx="1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11-4E35-B098-2E4DAB0B226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176248288"/>
        <c:axId val="1176249248"/>
      </c:barChart>
      <c:catAx>
        <c:axId val="1176248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49248"/>
        <c:crosses val="autoZero"/>
        <c:auto val="1"/>
        <c:lblAlgn val="ctr"/>
        <c:lblOffset val="100"/>
        <c:noMultiLvlLbl val="0"/>
      </c:catAx>
      <c:valAx>
        <c:axId val="11762492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7624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CAMPAIGN.xlsx]WORKSHEET!PivotTable34</c:name>
    <c:fmtId val="5"/>
  </c:pivotSource>
  <c:chart>
    <c:autoTitleDeleted val="0"/>
    <c:pivotFmts>
      <c:pivotFmt>
        <c:idx val="0"/>
        <c:spPr>
          <a:solidFill>
            <a:srgbClr val="F2050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2050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2050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WORKSHEET!$K$22:$K$23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F2050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WORKSHEET!$J$24:$J$25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WORKSHEET!$K$24:$K$25</c:f>
              <c:numCache>
                <c:formatCode>General</c:formatCode>
                <c:ptCount val="2"/>
                <c:pt idx="0">
                  <c:v>1661</c:v>
                </c:pt>
                <c:pt idx="1">
                  <c:v>2339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6-4B6E-820B-5B8B71D8D3C7}"/>
            </c:ext>
          </c:extLst>
        </c:ser>
        <c:ser>
          <c:idx val="1"/>
          <c:order val="1"/>
          <c:tx>
            <c:strRef>
              <c:f>WORKSHEET!$L$22:$L$23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WORKSHEET!$J$24:$J$25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WORKSHEET!$L$24:$L$25</c:f>
              <c:numCache>
                <c:formatCode>General</c:formatCode>
                <c:ptCount val="2"/>
                <c:pt idx="0">
                  <c:v>301</c:v>
                </c:pt>
                <c:pt idx="1">
                  <c:v>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6-4B6E-820B-5B8B71D8D3C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83090272"/>
        <c:axId val="1669371552"/>
      </c:barChart>
      <c:catAx>
        <c:axId val="1683090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371552"/>
        <c:crosses val="autoZero"/>
        <c:auto val="1"/>
        <c:lblAlgn val="ctr"/>
        <c:lblOffset val="100"/>
        <c:noMultiLvlLbl val="0"/>
      </c:catAx>
      <c:valAx>
        <c:axId val="16693715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8309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CAMPAIGN.xlsx]WORKSHEET!PivotTable35</c:name>
    <c:fmtId val="5"/>
  </c:pivotSource>
  <c:chart>
    <c:autoTitleDeleted val="0"/>
    <c:pivotFmts>
      <c:pivotFmt>
        <c:idx val="0"/>
        <c:spPr>
          <a:solidFill>
            <a:srgbClr val="F2050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2050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2050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37139228124012"/>
          <c:y val="6.7796650382816778E-2"/>
          <c:w val="0.85781989320300478"/>
          <c:h val="0.8342748546197812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WORKSHEET!$O$22:$O$23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F2050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WORKSHEET!$N$24:$N$25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WORKSHEET!$O$24:$O$25</c:f>
              <c:numCache>
                <c:formatCode>General</c:formatCode>
                <c:ptCount val="2"/>
                <c:pt idx="0">
                  <c:v>3933</c:v>
                </c:pt>
                <c:pt idx="1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62-494B-9018-4E390693C73E}"/>
            </c:ext>
          </c:extLst>
        </c:ser>
        <c:ser>
          <c:idx val="1"/>
          <c:order val="1"/>
          <c:tx>
            <c:strRef>
              <c:f>WORKSHEET!$P$22:$P$23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WORKSHEET!$N$24:$N$25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WORKSHEET!$P$24:$P$25</c:f>
              <c:numCache>
                <c:formatCode>General</c:formatCode>
                <c:ptCount val="2"/>
                <c:pt idx="0">
                  <c:v>512</c:v>
                </c:pt>
                <c:pt idx="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62-494B-9018-4E390693C73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67558160"/>
        <c:axId val="1667558640"/>
      </c:barChart>
      <c:catAx>
        <c:axId val="1667558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558640"/>
        <c:crosses val="autoZero"/>
        <c:auto val="1"/>
        <c:lblAlgn val="ctr"/>
        <c:lblOffset val="100"/>
        <c:noMultiLvlLbl val="0"/>
      </c:catAx>
      <c:valAx>
        <c:axId val="16675586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6755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CAMPAIGN.xlsx]WORKSHEET!PivotTable36</c:name>
    <c:fmtId val="11"/>
  </c:pivotSource>
  <c:chart>
    <c:autoTitleDeleted val="0"/>
    <c:pivotFmts>
      <c:pivotFmt>
        <c:idx val="0"/>
        <c:spPr>
          <a:solidFill>
            <a:srgbClr val="F2050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2050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2050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WORKSHEET!$K$28:$K$29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F2050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WORKSHEET!$J$30:$J$33</c:f>
              <c:strCache>
                <c:ptCount val="4"/>
                <c:pt idx="0">
                  <c:v>unknown</c:v>
                </c:pt>
                <c:pt idx="1">
                  <c:v>failure</c:v>
                </c:pt>
                <c:pt idx="2">
                  <c:v>other</c:v>
                </c:pt>
                <c:pt idx="3">
                  <c:v>success</c:v>
                </c:pt>
              </c:strCache>
            </c:strRef>
          </c:cat>
          <c:val>
            <c:numRef>
              <c:f>WORKSHEET!$K$30:$K$33</c:f>
              <c:numCache>
                <c:formatCode>General</c:formatCode>
                <c:ptCount val="4"/>
                <c:pt idx="0">
                  <c:v>3368</c:v>
                </c:pt>
                <c:pt idx="1">
                  <c:v>427</c:v>
                </c:pt>
                <c:pt idx="2">
                  <c:v>159</c:v>
                </c:pt>
                <c:pt idx="3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D7-4D4F-9D64-0B012EAC0DA6}"/>
            </c:ext>
          </c:extLst>
        </c:ser>
        <c:ser>
          <c:idx val="1"/>
          <c:order val="1"/>
          <c:tx>
            <c:strRef>
              <c:f>WORKSHEET!$L$28:$L$29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WORKSHEET!$J$30:$J$33</c:f>
              <c:strCache>
                <c:ptCount val="4"/>
                <c:pt idx="0">
                  <c:v>unknown</c:v>
                </c:pt>
                <c:pt idx="1">
                  <c:v>failure</c:v>
                </c:pt>
                <c:pt idx="2">
                  <c:v>other</c:v>
                </c:pt>
                <c:pt idx="3">
                  <c:v>success</c:v>
                </c:pt>
              </c:strCache>
            </c:strRef>
          </c:cat>
          <c:val>
            <c:numRef>
              <c:f>WORKSHEET!$L$30:$L$33</c:f>
              <c:numCache>
                <c:formatCode>General</c:formatCode>
                <c:ptCount val="4"/>
                <c:pt idx="0">
                  <c:v>337</c:v>
                </c:pt>
                <c:pt idx="1">
                  <c:v>63</c:v>
                </c:pt>
                <c:pt idx="2">
                  <c:v>38</c:v>
                </c:pt>
                <c:pt idx="3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D7-4D4F-9D64-0B012EAC0DA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85800384"/>
        <c:axId val="1685811424"/>
      </c:barChart>
      <c:catAx>
        <c:axId val="168580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811424"/>
        <c:crosses val="autoZero"/>
        <c:auto val="1"/>
        <c:lblAlgn val="ctr"/>
        <c:lblOffset val="100"/>
        <c:noMultiLvlLbl val="0"/>
      </c:catAx>
      <c:valAx>
        <c:axId val="16858114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85800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CAMPAIGN.xlsx]WORKSHEET!PivotTable42</c:name>
    <c:fmtId val="8"/>
  </c:pivotSource>
  <c:chart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726256983240222E-2"/>
          <c:y val="6.3400576368876083E-2"/>
          <c:w val="0.96927363369519637"/>
          <c:h val="0.6588858381174975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WORKSHEET!$O$28:$O$29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WORKSHEET!$N$30:$N$37</c:f>
              <c:strCache>
                <c:ptCount val="8"/>
                <c:pt idx="0">
                  <c:v>Less Than 3mins</c:v>
                </c:pt>
                <c:pt idx="1">
                  <c:v>3-6mins</c:v>
                </c:pt>
                <c:pt idx="2">
                  <c:v>6-9mins</c:v>
                </c:pt>
                <c:pt idx="3">
                  <c:v>9-12mins</c:v>
                </c:pt>
                <c:pt idx="4">
                  <c:v>12-15mins</c:v>
                </c:pt>
                <c:pt idx="5">
                  <c:v>15-18mins</c:v>
                </c:pt>
                <c:pt idx="6">
                  <c:v>18-21mins</c:v>
                </c:pt>
                <c:pt idx="7">
                  <c:v>21mins And Above</c:v>
                </c:pt>
              </c:strCache>
            </c:strRef>
          </c:cat>
          <c:val>
            <c:numRef>
              <c:f>WORKSHEET!$O$30:$O$37</c:f>
              <c:numCache>
                <c:formatCode>General</c:formatCode>
                <c:ptCount val="8"/>
                <c:pt idx="0">
                  <c:v>2147</c:v>
                </c:pt>
                <c:pt idx="1">
                  <c:v>1183</c:v>
                </c:pt>
                <c:pt idx="2">
                  <c:v>367</c:v>
                </c:pt>
                <c:pt idx="3">
                  <c:v>172</c:v>
                </c:pt>
                <c:pt idx="4">
                  <c:v>63</c:v>
                </c:pt>
                <c:pt idx="5">
                  <c:v>32</c:v>
                </c:pt>
                <c:pt idx="6">
                  <c:v>19</c:v>
                </c:pt>
                <c:pt idx="7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44-413C-A5CF-8868DBE499E5}"/>
            </c:ext>
          </c:extLst>
        </c:ser>
        <c:ser>
          <c:idx val="1"/>
          <c:order val="1"/>
          <c:tx>
            <c:strRef>
              <c:f>WORKSHEET!$P$28:$P$29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WORKSHEET!$N$30:$N$37</c:f>
              <c:strCache>
                <c:ptCount val="8"/>
                <c:pt idx="0">
                  <c:v>Less Than 3mins</c:v>
                </c:pt>
                <c:pt idx="1">
                  <c:v>3-6mins</c:v>
                </c:pt>
                <c:pt idx="2">
                  <c:v>6-9mins</c:v>
                </c:pt>
                <c:pt idx="3">
                  <c:v>9-12mins</c:v>
                </c:pt>
                <c:pt idx="4">
                  <c:v>12-15mins</c:v>
                </c:pt>
                <c:pt idx="5">
                  <c:v>15-18mins</c:v>
                </c:pt>
                <c:pt idx="6">
                  <c:v>18-21mins</c:v>
                </c:pt>
                <c:pt idx="7">
                  <c:v>21mins And Above</c:v>
                </c:pt>
              </c:strCache>
            </c:strRef>
          </c:cat>
          <c:val>
            <c:numRef>
              <c:f>WORKSHEET!$P$30:$P$37</c:f>
              <c:numCache>
                <c:formatCode>General</c:formatCode>
                <c:ptCount val="8"/>
                <c:pt idx="0">
                  <c:v>56</c:v>
                </c:pt>
                <c:pt idx="1">
                  <c:v>155</c:v>
                </c:pt>
                <c:pt idx="2">
                  <c:v>95</c:v>
                </c:pt>
                <c:pt idx="3">
                  <c:v>74</c:v>
                </c:pt>
                <c:pt idx="4">
                  <c:v>59</c:v>
                </c:pt>
                <c:pt idx="5">
                  <c:v>36</c:v>
                </c:pt>
                <c:pt idx="6">
                  <c:v>18</c:v>
                </c:pt>
                <c:pt idx="7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44-413C-A5CF-8868DBE499E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55170720"/>
        <c:axId val="1755169760"/>
      </c:barChart>
      <c:catAx>
        <c:axId val="175517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169760"/>
        <c:crosses val="autoZero"/>
        <c:auto val="1"/>
        <c:lblAlgn val="ctr"/>
        <c:lblOffset val="100"/>
        <c:noMultiLvlLbl val="0"/>
      </c:catAx>
      <c:valAx>
        <c:axId val="17551697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55170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MARKETING CAMPAIGN.xlsx]WORKSHEET!PivotTable9</c:name>
    <c:fmtId val="18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2060"/>
          </a:solidFill>
          <a:ln w="19050">
            <a:noFill/>
          </a:ln>
          <a:effectLst/>
        </c:spPr>
        <c:dLbl>
          <c:idx val="0"/>
          <c:layout>
            <c:manualLayout>
              <c:x val="9.2358695163104618E-2"/>
              <c:y val="-7.750594951302218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3.3440179977502815E-2"/>
              <c:y val="2.902758946668775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1.7235185601799773E-2"/>
              <c:y val="-0.169988763808675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2060"/>
          </a:solidFill>
          <a:ln w="19050">
            <a:noFill/>
          </a:ln>
          <a:effectLst/>
        </c:spPr>
        <c:dLbl>
          <c:idx val="0"/>
          <c:layout>
            <c:manualLayout>
              <c:x val="9.2358695163104618E-2"/>
              <c:y val="-7.750594951302218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  <a:lumOff val="4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1.7235185601799773E-2"/>
              <c:y val="-0.169988763808675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75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3.3440179977502815E-2"/>
              <c:y val="2.902758946668775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2060"/>
          </a:solidFill>
          <a:ln w="19050">
            <a:noFill/>
          </a:ln>
          <a:effectLst/>
        </c:spPr>
        <c:dLbl>
          <c:idx val="0"/>
          <c:layout>
            <c:manualLayout>
              <c:x val="6.0358695163104589E-2"/>
              <c:y val="0.131581834488798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lumMod val="60000"/>
              <a:lumOff val="4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3.3050528683914511E-2"/>
              <c:y val="5.805517893337551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643428571428568"/>
                  <c:h val="0.20873762441864824"/>
                </c:manualLayout>
              </c15:layout>
            </c:ext>
          </c:extLst>
        </c:dLbl>
      </c:pivotFmt>
      <c:pivotFmt>
        <c:idx val="11"/>
        <c:spPr>
          <a:solidFill>
            <a:schemeClr val="accent1">
              <a:lumMod val="75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2.8868751406074242E-2"/>
              <c:y val="0.1306241526000948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292841394825649"/>
          <c:y val="0.12055500751060307"/>
          <c:w val="0.58842852643419574"/>
          <c:h val="0.74727894919211879"/>
        </c:manualLayout>
      </c:layout>
      <c:pieChart>
        <c:varyColors val="1"/>
        <c:ser>
          <c:idx val="0"/>
          <c:order val="0"/>
          <c:tx>
            <c:strRef>
              <c:f>WORKSHEET!$B$24:$B$25</c:f>
              <c:strCache>
                <c:ptCount val="1"/>
                <c:pt idx="0">
                  <c:v>yes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00206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5CD-4C5E-B666-9AA3B8CD2B9C}"/>
              </c:ext>
            </c:extLst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5CD-4C5E-B666-9AA3B8CD2B9C}"/>
              </c:ext>
            </c:extLst>
          </c:dPt>
          <c:dPt>
            <c:idx val="2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5CD-4C5E-B666-9AA3B8CD2B9C}"/>
              </c:ext>
            </c:extLst>
          </c:dPt>
          <c:dLbls>
            <c:dLbl>
              <c:idx val="0"/>
              <c:layout>
                <c:manualLayout>
                  <c:x val="6.0358695163104589E-2"/>
                  <c:y val="0.131581834488798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5CD-4C5E-B666-9AA3B8CD2B9C}"/>
                </c:ext>
              </c:extLst>
            </c:dLbl>
            <c:dLbl>
              <c:idx val="1"/>
              <c:layout>
                <c:manualLayout>
                  <c:x val="3.3050528683914511E-2"/>
                  <c:y val="5.8055178933375511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643428571428568"/>
                      <c:h val="0.208737624418648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A5CD-4C5E-B666-9AA3B8CD2B9C}"/>
                </c:ext>
              </c:extLst>
            </c:dLbl>
            <c:dLbl>
              <c:idx val="2"/>
              <c:layout>
                <c:manualLayout>
                  <c:x val="2.8868751406074242E-2"/>
                  <c:y val="0.13062415260009486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5CD-4C5E-B666-9AA3B8CD2B9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WORKSHEET!$A$26:$A$28</c:f>
              <c:strCache>
                <c:ptCount val="3"/>
                <c:pt idx="0">
                  <c:v>cellular</c:v>
                </c:pt>
                <c:pt idx="1">
                  <c:v>telephone</c:v>
                </c:pt>
                <c:pt idx="2">
                  <c:v>unknown</c:v>
                </c:pt>
              </c:strCache>
            </c:strRef>
          </c:cat>
          <c:val>
            <c:numRef>
              <c:f>WORKSHEET!$B$26:$B$28</c:f>
              <c:numCache>
                <c:formatCode>General</c:formatCode>
                <c:ptCount val="3"/>
                <c:pt idx="0">
                  <c:v>416</c:v>
                </c:pt>
                <c:pt idx="1">
                  <c:v>44</c:v>
                </c:pt>
                <c:pt idx="2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CD-4C5E-B666-9AA3B8CD2B9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114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13" Type="http://schemas.openxmlformats.org/officeDocument/2006/relationships/chart" Target="../charts/chart8.xml"/><Relationship Id="rId3" Type="http://schemas.openxmlformats.org/officeDocument/2006/relationships/image" Target="../media/image3.png"/><Relationship Id="rId7" Type="http://schemas.openxmlformats.org/officeDocument/2006/relationships/chart" Target="../charts/chart2.xml"/><Relationship Id="rId12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chart" Target="../charts/chart1.xml"/><Relationship Id="rId11" Type="http://schemas.openxmlformats.org/officeDocument/2006/relationships/chart" Target="../charts/chart6.xml"/><Relationship Id="rId5" Type="http://schemas.openxmlformats.org/officeDocument/2006/relationships/image" Target="../media/image5.png"/><Relationship Id="rId10" Type="http://schemas.openxmlformats.org/officeDocument/2006/relationships/chart" Target="../charts/chart5.xml"/><Relationship Id="rId4" Type="http://schemas.openxmlformats.org/officeDocument/2006/relationships/image" Target="../media/image4.png"/><Relationship Id="rId9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13" Type="http://schemas.openxmlformats.org/officeDocument/2006/relationships/chart" Target="../charts/chart17.xml"/><Relationship Id="rId3" Type="http://schemas.openxmlformats.org/officeDocument/2006/relationships/image" Target="../media/image6.png"/><Relationship Id="rId7" Type="http://schemas.openxmlformats.org/officeDocument/2006/relationships/chart" Target="../charts/chart11.xml"/><Relationship Id="rId12" Type="http://schemas.openxmlformats.org/officeDocument/2006/relationships/chart" Target="../charts/chart16.xml"/><Relationship Id="rId2" Type="http://schemas.openxmlformats.org/officeDocument/2006/relationships/image" Target="../media/image4.png"/><Relationship Id="rId1" Type="http://schemas.openxmlformats.org/officeDocument/2006/relationships/image" Target="../media/image1.jpeg"/><Relationship Id="rId6" Type="http://schemas.openxmlformats.org/officeDocument/2006/relationships/chart" Target="../charts/chart10.xml"/><Relationship Id="rId11" Type="http://schemas.openxmlformats.org/officeDocument/2006/relationships/chart" Target="../charts/chart15.xml"/><Relationship Id="rId5" Type="http://schemas.openxmlformats.org/officeDocument/2006/relationships/chart" Target="../charts/chart9.xml"/><Relationship Id="rId10" Type="http://schemas.openxmlformats.org/officeDocument/2006/relationships/chart" Target="../charts/chart14.xml"/><Relationship Id="rId4" Type="http://schemas.openxmlformats.org/officeDocument/2006/relationships/image" Target="../media/image3.png"/><Relationship Id="rId9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361950</xdr:colOff>
      <xdr:row>31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58A13D-F7F9-4C89-66B2-0D5CBCBC0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553950" cy="5721350"/>
        </a:xfrm>
        <a:prstGeom prst="rect">
          <a:avLst/>
        </a:prstGeom>
      </xdr:spPr>
    </xdr:pic>
    <xdr:clientData/>
  </xdr:twoCellAnchor>
  <xdr:twoCellAnchor>
    <xdr:from>
      <xdr:col>0</xdr:col>
      <xdr:colOff>44450</xdr:colOff>
      <xdr:row>0</xdr:row>
      <xdr:rowOff>57150</xdr:rowOff>
    </xdr:from>
    <xdr:to>
      <xdr:col>19</xdr:col>
      <xdr:colOff>165100</xdr:colOff>
      <xdr:row>28</xdr:row>
      <xdr:rowOff>88900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8F99259B-3FFA-3993-1EC2-781E53B19055}"/>
            </a:ext>
          </a:extLst>
        </xdr:cNvPr>
        <xdr:cNvSpPr/>
      </xdr:nvSpPr>
      <xdr:spPr>
        <a:xfrm>
          <a:off x="44450" y="57150"/>
          <a:ext cx="11703050" cy="5187950"/>
        </a:xfrm>
        <a:prstGeom prst="roundRect">
          <a:avLst>
            <a:gd name="adj" fmla="val 1979"/>
          </a:avLst>
        </a:prstGeom>
        <a:solidFill>
          <a:schemeClr val="bg1">
            <a:alpha val="57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50800</xdr:colOff>
      <xdr:row>0</xdr:row>
      <xdr:rowOff>0</xdr:rowOff>
    </xdr:from>
    <xdr:to>
      <xdr:col>7</xdr:col>
      <xdr:colOff>368300</xdr:colOff>
      <xdr:row>2</xdr:row>
      <xdr:rowOff>139700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14DC6B5-F259-FE00-21C8-4299174FD444}"/>
            </a:ext>
          </a:extLst>
        </xdr:cNvPr>
        <xdr:cNvSpPr txBox="1"/>
      </xdr:nvSpPr>
      <xdr:spPr>
        <a:xfrm>
          <a:off x="50800" y="0"/>
          <a:ext cx="4584700" cy="50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chemeClr val="tx2">
                  <a:lumMod val="50000"/>
                </a:schemeClr>
              </a:solidFill>
            </a:rPr>
            <a:t>BANK MARKETING CAMPAIGN ANALYSIS</a:t>
          </a:r>
        </a:p>
      </xdr:txBody>
    </xdr:sp>
    <xdr:clientData/>
  </xdr:twoCellAnchor>
  <xdr:twoCellAnchor>
    <xdr:from>
      <xdr:col>0</xdr:col>
      <xdr:colOff>107950</xdr:colOff>
      <xdr:row>7</xdr:row>
      <xdr:rowOff>44450</xdr:rowOff>
    </xdr:from>
    <xdr:to>
      <xdr:col>10</xdr:col>
      <xdr:colOff>133350</xdr:colOff>
      <xdr:row>28</xdr:row>
      <xdr:rowOff>19050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F871FD57-90BF-6A94-891C-45B01017B39C}"/>
            </a:ext>
          </a:extLst>
        </xdr:cNvPr>
        <xdr:cNvSpPr/>
      </xdr:nvSpPr>
      <xdr:spPr>
        <a:xfrm>
          <a:off x="107950" y="1333500"/>
          <a:ext cx="6121400" cy="3841750"/>
        </a:xfrm>
        <a:prstGeom prst="roundRect">
          <a:avLst>
            <a:gd name="adj" fmla="val 1576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95250</xdr:colOff>
      <xdr:row>2</xdr:row>
      <xdr:rowOff>82550</xdr:rowOff>
    </xdr:from>
    <xdr:to>
      <xdr:col>10</xdr:col>
      <xdr:colOff>234950</xdr:colOff>
      <xdr:row>6</xdr:row>
      <xdr:rowOff>171450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2D4A17F4-9540-2046-19CF-434B67528C7D}"/>
            </a:ext>
          </a:extLst>
        </xdr:cNvPr>
        <xdr:cNvGrpSpPr/>
      </xdr:nvGrpSpPr>
      <xdr:grpSpPr>
        <a:xfrm>
          <a:off x="95250" y="450850"/>
          <a:ext cx="6235700" cy="825500"/>
          <a:chOff x="146050" y="730250"/>
          <a:chExt cx="6235700" cy="895350"/>
        </a:xfrm>
      </xdr:grpSpPr>
      <xdr:sp macro="" textlink="">
        <xdr:nvSpPr>
          <xdr:cNvPr id="7" name="Rectangle: Rounded Corners 6">
            <a:extLst>
              <a:ext uri="{FF2B5EF4-FFF2-40B4-BE49-F238E27FC236}">
                <a16:creationId xmlns:a16="http://schemas.microsoft.com/office/drawing/2014/main" id="{97C2DC51-FDDC-458F-8468-9BCA37DA45AC}"/>
              </a:ext>
            </a:extLst>
          </xdr:cNvPr>
          <xdr:cNvSpPr/>
        </xdr:nvSpPr>
        <xdr:spPr>
          <a:xfrm>
            <a:off x="146050" y="730250"/>
            <a:ext cx="6134100" cy="895350"/>
          </a:xfrm>
          <a:prstGeom prst="roundRect">
            <a:avLst>
              <a:gd name="adj" fmla="val 7959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A79831B1-7DE4-4F23-EA6D-04DEF0AB47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20202" y="861109"/>
            <a:ext cx="442853" cy="442853"/>
          </a:xfrm>
          <a:prstGeom prst="rect">
            <a:avLst/>
          </a:prstGeom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B5DCC815-5C5A-3D48-75C3-42361C0112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14500" y="907680"/>
            <a:ext cx="393700" cy="386044"/>
          </a:xfrm>
          <a:prstGeom prst="rect">
            <a:avLst/>
          </a:prstGeom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D458E6FC-3637-051E-0C9D-D09CD71210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5850" y="880124"/>
            <a:ext cx="388200" cy="388200"/>
          </a:xfrm>
          <a:prstGeom prst="rect">
            <a:avLst/>
          </a:prstGeom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A7D44A24-EEE7-54E7-C5C4-5E2839659F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749800" y="913238"/>
            <a:ext cx="361950" cy="339325"/>
          </a:xfrm>
          <a:prstGeom prst="rect">
            <a:avLst/>
          </a:prstGeom>
        </xdr:spPr>
      </xdr:pic>
      <xdr:sp macro="" textlink="WORKSHEET!A4">
        <xdr:nvSpPr>
          <xdr:cNvPr id="19" name="TextBox 18">
            <a:extLst>
              <a:ext uri="{FF2B5EF4-FFF2-40B4-BE49-F238E27FC236}">
                <a16:creationId xmlns:a16="http://schemas.microsoft.com/office/drawing/2014/main" id="{18C68BED-D306-E0C1-96F6-1BC48211E169}"/>
              </a:ext>
            </a:extLst>
          </xdr:cNvPr>
          <xdr:cNvSpPr txBox="1"/>
        </xdr:nvSpPr>
        <xdr:spPr>
          <a:xfrm>
            <a:off x="647700" y="800100"/>
            <a:ext cx="965200" cy="508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787C3E1-49F7-49AB-AF9B-D1B0BAD9FBEB}" type="TxLink">
              <a:rPr lang="en-US" sz="2800" b="1" i="0" u="none" strike="noStrike">
                <a:solidFill>
                  <a:schemeClr val="tx2">
                    <a:lumMod val="75000"/>
                  </a:schemeClr>
                </a:solidFill>
                <a:latin typeface="Calibri"/>
                <a:ea typeface="Calibri"/>
                <a:cs typeface="Calibri"/>
              </a:rPr>
              <a:pPr/>
              <a:t>4.5K</a:t>
            </a:fld>
            <a:endParaRPr lang="en-US" sz="2800" b="1">
              <a:solidFill>
                <a:schemeClr val="tx2">
                  <a:lumMod val="75000"/>
                </a:schemeClr>
              </a:solidFill>
            </a:endParaRPr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50241353-23C2-3F98-4635-FEFA26CF7A44}"/>
              </a:ext>
            </a:extLst>
          </xdr:cNvPr>
          <xdr:cNvSpPr txBox="1"/>
        </xdr:nvSpPr>
        <xdr:spPr>
          <a:xfrm>
            <a:off x="203200" y="1314450"/>
            <a:ext cx="1365250" cy="254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>
                <a:solidFill>
                  <a:schemeClr val="bg2">
                    <a:lumMod val="50000"/>
                  </a:schemeClr>
                </a:solidFill>
              </a:rPr>
              <a:t>TOTAL CALLS MADE</a:t>
            </a:r>
          </a:p>
        </xdr:txBody>
      </xdr:sp>
      <xdr:sp macro="" textlink="WORKSHEET!D4">
        <xdr:nvSpPr>
          <xdr:cNvPr id="21" name="TextBox 20">
            <a:extLst>
              <a:ext uri="{FF2B5EF4-FFF2-40B4-BE49-F238E27FC236}">
                <a16:creationId xmlns:a16="http://schemas.microsoft.com/office/drawing/2014/main" id="{99A3451B-7458-4C48-B641-9742D312ACC0}"/>
              </a:ext>
            </a:extLst>
          </xdr:cNvPr>
          <xdr:cNvSpPr txBox="1"/>
        </xdr:nvSpPr>
        <xdr:spPr>
          <a:xfrm>
            <a:off x="2108200" y="812800"/>
            <a:ext cx="965200" cy="508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DC580AA0-359B-43B2-AF73-3BC718E8025E}" type="TxLink">
              <a:rPr lang="en-US" sz="2800" b="1" i="0" u="none" strike="noStrike">
                <a:solidFill>
                  <a:schemeClr val="tx2">
                    <a:lumMod val="75000"/>
                  </a:schemeClr>
                </a:solidFill>
                <a:latin typeface="Calibri"/>
                <a:ea typeface="Calibri"/>
                <a:cs typeface="Calibri"/>
              </a:rPr>
              <a:pPr marL="0" indent="0"/>
              <a:t>521</a:t>
            </a:fld>
            <a:endParaRPr lang="en-US" sz="2800" b="1" i="0" u="none" strike="noStrike">
              <a:solidFill>
                <a:schemeClr val="tx2">
                  <a:lumMod val="75000"/>
                </a:schemeClr>
              </a:solidFill>
              <a:latin typeface="Calibri"/>
              <a:ea typeface="Calibri"/>
              <a:cs typeface="Calibri"/>
            </a:endParaRPr>
          </a:p>
        </xdr:txBody>
      </xdr: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8AE3A41C-2713-4652-84FD-E93A39F04986}"/>
              </a:ext>
            </a:extLst>
          </xdr:cNvPr>
          <xdr:cNvSpPr txBox="1"/>
        </xdr:nvSpPr>
        <xdr:spPr>
          <a:xfrm>
            <a:off x="1625600" y="1320800"/>
            <a:ext cx="1365250" cy="254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>
                <a:solidFill>
                  <a:schemeClr val="bg2">
                    <a:lumMod val="50000"/>
                  </a:schemeClr>
                </a:solidFill>
              </a:rPr>
              <a:t>TOTAL SUCCESSES</a:t>
            </a:r>
          </a:p>
        </xdr:txBody>
      </xdr:sp>
      <xdr:sp macro="" textlink="WORKSHEET!E4">
        <xdr:nvSpPr>
          <xdr:cNvPr id="23" name="TextBox 22">
            <a:extLst>
              <a:ext uri="{FF2B5EF4-FFF2-40B4-BE49-F238E27FC236}">
                <a16:creationId xmlns:a16="http://schemas.microsoft.com/office/drawing/2014/main" id="{3E103E45-2F65-4DD9-B65B-1D39033B9D28}"/>
              </a:ext>
            </a:extLst>
          </xdr:cNvPr>
          <xdr:cNvSpPr txBox="1"/>
        </xdr:nvSpPr>
        <xdr:spPr>
          <a:xfrm>
            <a:off x="3390900" y="774700"/>
            <a:ext cx="1295400" cy="508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3BF1595D-83C2-4AFE-A029-120BAD887647}" type="TxLink">
              <a:rPr lang="en-US" sz="2800" b="1" i="0" u="none" strike="noStrike">
                <a:solidFill>
                  <a:schemeClr val="tx2">
                    <a:lumMod val="75000"/>
                  </a:schemeClr>
                </a:solidFill>
                <a:latin typeface="Calibri"/>
                <a:ea typeface="Calibri"/>
                <a:cs typeface="Calibri"/>
              </a:rPr>
              <a:pPr marL="0" indent="0"/>
              <a:t>11.52%</a:t>
            </a:fld>
            <a:endParaRPr lang="en-US" sz="2800" b="1" i="0" u="none" strike="noStrike">
              <a:solidFill>
                <a:schemeClr val="tx2">
                  <a:lumMod val="75000"/>
                </a:schemeClr>
              </a:solidFill>
              <a:latin typeface="Calibri"/>
              <a:ea typeface="Calibri"/>
              <a:cs typeface="Calibri"/>
            </a:endParaRPr>
          </a:p>
        </xdr:txBody>
      </xdr:sp>
      <xdr:sp macro="" textlink="">
        <xdr:nvSpPr>
          <xdr:cNvPr id="24" name="TextBox 23">
            <a:extLst>
              <a:ext uri="{FF2B5EF4-FFF2-40B4-BE49-F238E27FC236}">
                <a16:creationId xmlns:a16="http://schemas.microsoft.com/office/drawing/2014/main" id="{B3A6C629-C8C5-43A3-A3BF-B4BAABF6F867}"/>
              </a:ext>
            </a:extLst>
          </xdr:cNvPr>
          <xdr:cNvSpPr txBox="1"/>
        </xdr:nvSpPr>
        <xdr:spPr>
          <a:xfrm>
            <a:off x="3079750" y="1301750"/>
            <a:ext cx="1365250" cy="254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>
                <a:solidFill>
                  <a:schemeClr val="bg2">
                    <a:lumMod val="50000"/>
                  </a:schemeClr>
                </a:solidFill>
              </a:rPr>
              <a:t>CONVERSION</a:t>
            </a:r>
            <a:r>
              <a:rPr lang="en-US" sz="1100" b="1" baseline="0">
                <a:solidFill>
                  <a:schemeClr val="bg2">
                    <a:lumMod val="50000"/>
                  </a:schemeClr>
                </a:solidFill>
              </a:rPr>
              <a:t> RATE</a:t>
            </a:r>
            <a:endParaRPr lang="en-US" sz="1100" b="1">
              <a:solidFill>
                <a:schemeClr val="bg2">
                  <a:lumMod val="50000"/>
                </a:schemeClr>
              </a:solidFill>
            </a:endParaRPr>
          </a:p>
        </xdr:txBody>
      </xdr:sp>
      <xdr:sp macro="" textlink="WORKSHEET!F5">
        <xdr:nvSpPr>
          <xdr:cNvPr id="25" name="TextBox 24">
            <a:extLst>
              <a:ext uri="{FF2B5EF4-FFF2-40B4-BE49-F238E27FC236}">
                <a16:creationId xmlns:a16="http://schemas.microsoft.com/office/drawing/2014/main" id="{427954E0-6D3F-4C6B-AA12-20E52DCCAEC2}"/>
              </a:ext>
            </a:extLst>
          </xdr:cNvPr>
          <xdr:cNvSpPr txBox="1"/>
        </xdr:nvSpPr>
        <xdr:spPr>
          <a:xfrm>
            <a:off x="5086350" y="774700"/>
            <a:ext cx="1295400" cy="508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AB5D32BB-853A-48AC-B446-FBECDBFEF275}" type="TxLink">
              <a:rPr lang="en-US" sz="2800" b="1" i="0" u="none" strike="noStrike">
                <a:solidFill>
                  <a:schemeClr val="tx2">
                    <a:lumMod val="75000"/>
                  </a:schemeClr>
                </a:solidFill>
                <a:latin typeface="Calibri"/>
                <a:ea typeface="Calibri"/>
                <a:cs typeface="Calibri"/>
              </a:rPr>
              <a:pPr marL="0" indent="0"/>
              <a:t>4.4min</a:t>
            </a:fld>
            <a:endParaRPr lang="en-US" sz="2800" b="1" i="0" u="none" strike="noStrike">
              <a:solidFill>
                <a:schemeClr val="tx2">
                  <a:lumMod val="75000"/>
                </a:schemeClr>
              </a:solidFill>
              <a:latin typeface="Calibri"/>
              <a:ea typeface="Calibri"/>
              <a:cs typeface="Calibri"/>
            </a:endParaRPr>
          </a:p>
        </xdr:txBody>
      </xdr:sp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9EDADDF6-FF30-452B-BB89-8233FBFD67BB}"/>
              </a:ext>
            </a:extLst>
          </xdr:cNvPr>
          <xdr:cNvSpPr txBox="1"/>
        </xdr:nvSpPr>
        <xdr:spPr>
          <a:xfrm>
            <a:off x="4845050" y="1301750"/>
            <a:ext cx="1365250" cy="254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>
                <a:solidFill>
                  <a:schemeClr val="bg2">
                    <a:lumMod val="50000"/>
                  </a:schemeClr>
                </a:solidFill>
              </a:rPr>
              <a:t>AVG.</a:t>
            </a:r>
            <a:r>
              <a:rPr lang="en-US" sz="1100" b="1" baseline="0">
                <a:solidFill>
                  <a:schemeClr val="bg2">
                    <a:lumMod val="50000"/>
                  </a:schemeClr>
                </a:solidFill>
              </a:rPr>
              <a:t> CALL TIME</a:t>
            </a:r>
            <a:endParaRPr lang="en-US" sz="1100" b="1">
              <a:solidFill>
                <a:schemeClr val="bg2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10</xdr:col>
      <xdr:colOff>190500</xdr:colOff>
      <xdr:row>2</xdr:row>
      <xdr:rowOff>88900</xdr:rowOff>
    </xdr:from>
    <xdr:to>
      <xdr:col>19</xdr:col>
      <xdr:colOff>82550</xdr:colOff>
      <xdr:row>15</xdr:row>
      <xdr:rowOff>25400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CE6870C7-304F-4CA5-BFC2-D99252AB1BE4}"/>
            </a:ext>
          </a:extLst>
        </xdr:cNvPr>
        <xdr:cNvSpPr/>
      </xdr:nvSpPr>
      <xdr:spPr>
        <a:xfrm>
          <a:off x="6286500" y="457200"/>
          <a:ext cx="5378450" cy="2330450"/>
        </a:xfrm>
        <a:prstGeom prst="roundRect">
          <a:avLst>
            <a:gd name="adj" fmla="val 1576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76200</xdr:colOff>
      <xdr:row>7</xdr:row>
      <xdr:rowOff>38100</xdr:rowOff>
    </xdr:from>
    <xdr:to>
      <xdr:col>5</xdr:col>
      <xdr:colOff>406400</xdr:colOff>
      <xdr:row>9</xdr:row>
      <xdr:rowOff>6350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D17B2BEA-724A-8D4B-B77B-C57BF22FC465}"/>
            </a:ext>
          </a:extLst>
        </xdr:cNvPr>
        <xdr:cNvSpPr txBox="1"/>
      </xdr:nvSpPr>
      <xdr:spPr>
        <a:xfrm>
          <a:off x="76200" y="1327150"/>
          <a:ext cx="3378200" cy="336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accent1">
                  <a:lumMod val="50000"/>
                </a:schemeClr>
              </a:solidFill>
              <a:latin typeface="+mn-lt"/>
            </a:rPr>
            <a:t>SUBSCRIPTION</a:t>
          </a:r>
          <a:r>
            <a:rPr lang="en-US" sz="1100" b="1" baseline="0">
              <a:solidFill>
                <a:schemeClr val="accent1">
                  <a:lumMod val="50000"/>
                </a:schemeClr>
              </a:solidFill>
              <a:latin typeface="+mn-lt"/>
            </a:rPr>
            <a:t> PERFORMANCE BY EDUCATION LEVEL</a:t>
          </a:r>
          <a:endParaRPr lang="en-US" sz="1100" b="1">
            <a:solidFill>
              <a:schemeClr val="accent1">
                <a:lumMod val="50000"/>
              </a:schemeClr>
            </a:solidFill>
            <a:latin typeface="+mn-lt"/>
          </a:endParaRPr>
        </a:p>
      </xdr:txBody>
    </xdr:sp>
    <xdr:clientData/>
  </xdr:twoCellAnchor>
  <xdr:twoCellAnchor>
    <xdr:from>
      <xdr:col>14</xdr:col>
      <xdr:colOff>495300</xdr:colOff>
      <xdr:row>0</xdr:row>
      <xdr:rowOff>139700</xdr:rowOff>
    </xdr:from>
    <xdr:to>
      <xdr:col>15</xdr:col>
      <xdr:colOff>31750</xdr:colOff>
      <xdr:row>1</xdr:row>
      <xdr:rowOff>95250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37B4D903-CBAF-934A-FC06-21012716283D}"/>
            </a:ext>
          </a:extLst>
        </xdr:cNvPr>
        <xdr:cNvSpPr/>
      </xdr:nvSpPr>
      <xdr:spPr>
        <a:xfrm>
          <a:off x="9029700" y="139700"/>
          <a:ext cx="146050" cy="139700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584200</xdr:colOff>
      <xdr:row>0</xdr:row>
      <xdr:rowOff>88900</xdr:rowOff>
    </xdr:from>
    <xdr:to>
      <xdr:col>16</xdr:col>
      <xdr:colOff>387350</xdr:colOff>
      <xdr:row>1</xdr:row>
      <xdr:rowOff>152400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735C62AA-0381-69F5-C204-F8DA820CE8A1}"/>
            </a:ext>
          </a:extLst>
        </xdr:cNvPr>
        <xdr:cNvSpPr txBox="1"/>
      </xdr:nvSpPr>
      <xdr:spPr>
        <a:xfrm>
          <a:off x="9118600" y="88900"/>
          <a:ext cx="102235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SUBSCRIBED</a:t>
          </a:r>
        </a:p>
      </xdr:txBody>
    </xdr:sp>
    <xdr:clientData/>
  </xdr:twoCellAnchor>
  <xdr:twoCellAnchor>
    <xdr:from>
      <xdr:col>16</xdr:col>
      <xdr:colOff>361950</xdr:colOff>
      <xdr:row>0</xdr:row>
      <xdr:rowOff>146050</xdr:rowOff>
    </xdr:from>
    <xdr:to>
      <xdr:col>16</xdr:col>
      <xdr:colOff>508000</xdr:colOff>
      <xdr:row>1</xdr:row>
      <xdr:rowOff>101600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C130702A-435C-402A-8A95-4E52E092628F}"/>
            </a:ext>
          </a:extLst>
        </xdr:cNvPr>
        <xdr:cNvSpPr/>
      </xdr:nvSpPr>
      <xdr:spPr>
        <a:xfrm>
          <a:off x="10115550" y="146050"/>
          <a:ext cx="146050" cy="139700"/>
        </a:xfrm>
        <a:prstGeom prst="rect">
          <a:avLst/>
        </a:prstGeom>
        <a:solidFill>
          <a:srgbClr val="F20505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444500</xdr:colOff>
      <xdr:row>0</xdr:row>
      <xdr:rowOff>82550</xdr:rowOff>
    </xdr:from>
    <xdr:to>
      <xdr:col>18</xdr:col>
      <xdr:colOff>476250</xdr:colOff>
      <xdr:row>2</xdr:row>
      <xdr:rowOff>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E804B2A6-9EBF-47A6-8958-888D33BB2C80}"/>
            </a:ext>
          </a:extLst>
        </xdr:cNvPr>
        <xdr:cNvSpPr txBox="1"/>
      </xdr:nvSpPr>
      <xdr:spPr>
        <a:xfrm>
          <a:off x="10198100" y="82550"/>
          <a:ext cx="12509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NOT SUBSCRIBED</a:t>
          </a:r>
        </a:p>
      </xdr:txBody>
    </xdr:sp>
    <xdr:clientData/>
  </xdr:twoCellAnchor>
  <xdr:twoCellAnchor>
    <xdr:from>
      <xdr:col>0</xdr:col>
      <xdr:colOff>101600</xdr:colOff>
      <xdr:row>8</xdr:row>
      <xdr:rowOff>63500</xdr:rowOff>
    </xdr:from>
    <xdr:to>
      <xdr:col>10</xdr:col>
      <xdr:colOff>69850</xdr:colOff>
      <xdr:row>16</xdr:row>
      <xdr:rowOff>19050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A71642CD-8E12-DCE8-D60B-9F5E27E930C8}"/>
            </a:ext>
          </a:extLst>
        </xdr:cNvPr>
        <xdr:cNvGrpSpPr/>
      </xdr:nvGrpSpPr>
      <xdr:grpSpPr>
        <a:xfrm>
          <a:off x="101600" y="1536700"/>
          <a:ext cx="6064250" cy="1428750"/>
          <a:chOff x="146050" y="1714500"/>
          <a:chExt cx="6064250" cy="1428750"/>
        </a:xfrm>
      </xdr:grpSpPr>
      <xdr:graphicFrame macro="">
        <xdr:nvGraphicFramePr>
          <xdr:cNvPr id="40" name="Chart 39">
            <a:extLst>
              <a:ext uri="{FF2B5EF4-FFF2-40B4-BE49-F238E27FC236}">
                <a16:creationId xmlns:a16="http://schemas.microsoft.com/office/drawing/2014/main" id="{E3802970-3891-4A58-991B-AEBFA3A9DFF6}"/>
              </a:ext>
            </a:extLst>
          </xdr:cNvPr>
          <xdr:cNvGraphicFramePr>
            <a:graphicFrameLocks/>
          </xdr:cNvGraphicFramePr>
        </xdr:nvGraphicFramePr>
        <xdr:xfrm>
          <a:off x="361951" y="1803400"/>
          <a:ext cx="1746249" cy="13081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43E3C364-2B00-0C3F-C7E6-4EBC6DB6AE0A}"/>
              </a:ext>
            </a:extLst>
          </xdr:cNvPr>
          <xdr:cNvSpPr txBox="1"/>
        </xdr:nvSpPr>
        <xdr:spPr>
          <a:xfrm>
            <a:off x="146050" y="1727200"/>
            <a:ext cx="8255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1">
                <a:solidFill>
                  <a:schemeClr val="tx1">
                    <a:lumMod val="65000"/>
                    <a:lumOff val="35000"/>
                  </a:schemeClr>
                </a:solidFill>
              </a:rPr>
              <a:t>Primary</a:t>
            </a:r>
          </a:p>
        </xdr:txBody>
      </xdr:sp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AC8BA88B-42E0-476A-9AAA-B0C8FEA586F7}"/>
              </a:ext>
            </a:extLst>
          </xdr:cNvPr>
          <xdr:cNvSpPr txBox="1"/>
        </xdr:nvSpPr>
        <xdr:spPr>
          <a:xfrm>
            <a:off x="2127250" y="1739900"/>
            <a:ext cx="869950" cy="2413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1">
                <a:solidFill>
                  <a:schemeClr val="tx1">
                    <a:lumMod val="65000"/>
                    <a:lumOff val="35000"/>
                  </a:schemeClr>
                </a:solidFill>
              </a:rPr>
              <a:t>Secondary</a:t>
            </a:r>
          </a:p>
        </xdr:txBody>
      </xdr:sp>
      <xdr:graphicFrame macro="">
        <xdr:nvGraphicFramePr>
          <xdr:cNvPr id="44" name="Chart 43">
            <a:extLst>
              <a:ext uri="{FF2B5EF4-FFF2-40B4-BE49-F238E27FC236}">
                <a16:creationId xmlns:a16="http://schemas.microsoft.com/office/drawing/2014/main" id="{1B896D15-3DCB-45F4-8845-BCB05DFF8094}"/>
              </a:ext>
            </a:extLst>
          </xdr:cNvPr>
          <xdr:cNvGraphicFramePr>
            <a:graphicFrameLocks/>
          </xdr:cNvGraphicFramePr>
        </xdr:nvGraphicFramePr>
        <xdr:xfrm>
          <a:off x="2597150" y="1790700"/>
          <a:ext cx="1555750" cy="13525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9443868C-8796-474B-A251-01460BE5CC29}"/>
              </a:ext>
            </a:extLst>
          </xdr:cNvPr>
          <xdr:cNvSpPr txBox="1"/>
        </xdr:nvSpPr>
        <xdr:spPr>
          <a:xfrm>
            <a:off x="4152900" y="1746250"/>
            <a:ext cx="8255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1">
                <a:solidFill>
                  <a:schemeClr val="tx1">
                    <a:lumMod val="65000"/>
                    <a:lumOff val="35000"/>
                  </a:schemeClr>
                </a:solidFill>
              </a:rPr>
              <a:t>Tertiary</a:t>
            </a:r>
          </a:p>
        </xdr:txBody>
      </xdr:sp>
      <xdr:graphicFrame macro="">
        <xdr:nvGraphicFramePr>
          <xdr:cNvPr id="46" name="Chart 45">
            <a:extLst>
              <a:ext uri="{FF2B5EF4-FFF2-40B4-BE49-F238E27FC236}">
                <a16:creationId xmlns:a16="http://schemas.microsoft.com/office/drawing/2014/main" id="{CC8045B2-892A-45F6-B5EA-E047E7344D60}"/>
              </a:ext>
            </a:extLst>
          </xdr:cNvPr>
          <xdr:cNvGraphicFramePr>
            <a:graphicFrameLocks/>
          </xdr:cNvGraphicFramePr>
        </xdr:nvGraphicFramePr>
        <xdr:xfrm>
          <a:off x="4438650" y="1714500"/>
          <a:ext cx="1771650" cy="1346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  <xdr:twoCellAnchor>
    <xdr:from>
      <xdr:col>0</xdr:col>
      <xdr:colOff>127000</xdr:colOff>
      <xdr:row>16</xdr:row>
      <xdr:rowOff>31750</xdr:rowOff>
    </xdr:from>
    <xdr:to>
      <xdr:col>5</xdr:col>
      <xdr:colOff>457200</xdr:colOff>
      <xdr:row>17</xdr:row>
      <xdr:rowOff>127000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360431AA-1DEB-4608-94A1-307BDAEE5E10}"/>
            </a:ext>
          </a:extLst>
        </xdr:cNvPr>
        <xdr:cNvSpPr txBox="1"/>
      </xdr:nvSpPr>
      <xdr:spPr>
        <a:xfrm>
          <a:off x="127000" y="2978150"/>
          <a:ext cx="3378200" cy="279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b="1">
              <a:solidFill>
                <a:schemeClr val="accent1">
                  <a:lumMod val="50000"/>
                </a:schemeClr>
              </a:solidFill>
            </a:rPr>
            <a:t>MONTHLY</a:t>
          </a:r>
          <a:r>
            <a:rPr lang="en-US" b="1" baseline="0">
              <a:solidFill>
                <a:schemeClr val="accent1">
                  <a:lumMod val="50000"/>
                </a:schemeClr>
              </a:solidFill>
            </a:rPr>
            <a:t> CAMPAIGN PERFORMANCE</a:t>
          </a:r>
          <a:endParaRPr lang="en-US" sz="1100" b="1">
            <a:solidFill>
              <a:schemeClr val="accent1">
                <a:lumMod val="50000"/>
              </a:schemeClr>
            </a:solidFill>
            <a:latin typeface="+mn-lt"/>
          </a:endParaRPr>
        </a:p>
      </xdr:txBody>
    </xdr:sp>
    <xdr:clientData/>
  </xdr:twoCellAnchor>
  <xdr:twoCellAnchor>
    <xdr:from>
      <xdr:col>0</xdr:col>
      <xdr:colOff>120650</xdr:colOff>
      <xdr:row>17</xdr:row>
      <xdr:rowOff>107950</xdr:rowOff>
    </xdr:from>
    <xdr:to>
      <xdr:col>10</xdr:col>
      <xdr:colOff>88900</xdr:colOff>
      <xdr:row>27</xdr:row>
      <xdr:rowOff>152400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714E2912-B91A-419D-BF25-1A91297D2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165100</xdr:colOff>
      <xdr:row>2</xdr:row>
      <xdr:rowOff>107950</xdr:rowOff>
    </xdr:from>
    <xdr:to>
      <xdr:col>13</xdr:col>
      <xdr:colOff>247650</xdr:colOff>
      <xdr:row>3</xdr:row>
      <xdr:rowOff>139700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D27BEC-A32E-1A31-F35B-9606D7F2EB5A}"/>
            </a:ext>
          </a:extLst>
        </xdr:cNvPr>
        <xdr:cNvSpPr txBox="1"/>
      </xdr:nvSpPr>
      <xdr:spPr>
        <a:xfrm>
          <a:off x="6261100" y="476250"/>
          <a:ext cx="19113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100" b="1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DEMOGRAPHICS</a:t>
          </a:r>
        </a:p>
      </xdr:txBody>
    </xdr:sp>
    <xdr:clientData/>
  </xdr:twoCellAnchor>
  <xdr:twoCellAnchor>
    <xdr:from>
      <xdr:col>10</xdr:col>
      <xdr:colOff>76200</xdr:colOff>
      <xdr:row>5</xdr:row>
      <xdr:rowOff>50800</xdr:rowOff>
    </xdr:from>
    <xdr:to>
      <xdr:col>14</xdr:col>
      <xdr:colOff>158750</xdr:colOff>
      <xdr:row>14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5132983-96F1-4061-B1EF-A8B8154AD3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222250</xdr:colOff>
      <xdr:row>4</xdr:row>
      <xdr:rowOff>12700</xdr:rowOff>
    </xdr:from>
    <xdr:to>
      <xdr:col>13</xdr:col>
      <xdr:colOff>304800</xdr:colOff>
      <xdr:row>5</xdr:row>
      <xdr:rowOff>44450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923AD388-593D-4751-864E-66216916FB96}"/>
            </a:ext>
          </a:extLst>
        </xdr:cNvPr>
        <xdr:cNvSpPr txBox="1"/>
      </xdr:nvSpPr>
      <xdr:spPr>
        <a:xfrm>
          <a:off x="6318250" y="749300"/>
          <a:ext cx="19113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200" b="1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rPr>
            <a:t>Marital Status</a:t>
          </a:r>
        </a:p>
      </xdr:txBody>
    </xdr:sp>
    <xdr:clientData/>
  </xdr:twoCellAnchor>
  <xdr:twoCellAnchor>
    <xdr:from>
      <xdr:col>14</xdr:col>
      <xdr:colOff>527050</xdr:colOff>
      <xdr:row>5</xdr:row>
      <xdr:rowOff>0</xdr:rowOff>
    </xdr:from>
    <xdr:to>
      <xdr:col>19</xdr:col>
      <xdr:colOff>336550</xdr:colOff>
      <xdr:row>15</xdr:row>
      <xdr:rowOff>133350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5B8D363-9DF9-45D2-9DBF-0314AAF132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57150</xdr:colOff>
      <xdr:row>4</xdr:row>
      <xdr:rowOff>12700</xdr:rowOff>
    </xdr:from>
    <xdr:to>
      <xdr:col>18</xdr:col>
      <xdr:colOff>139700</xdr:colOff>
      <xdr:row>5</xdr:row>
      <xdr:rowOff>44450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23ECBC1-178D-4139-9B83-B1E0A935A339}"/>
            </a:ext>
          </a:extLst>
        </xdr:cNvPr>
        <xdr:cNvSpPr txBox="1"/>
      </xdr:nvSpPr>
      <xdr:spPr>
        <a:xfrm>
          <a:off x="9201150" y="749300"/>
          <a:ext cx="19113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200" b="1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rPr>
            <a:t>Age</a:t>
          </a:r>
          <a:r>
            <a:rPr lang="en-US" sz="1200" b="1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rPr>
            <a:t> Groups</a:t>
          </a:r>
          <a:endParaRPr lang="en-US" sz="1200" b="1">
            <a:solidFill>
              <a:schemeClr val="tx1">
                <a:lumMod val="65000"/>
                <a:lumOff val="3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82550</xdr:colOff>
      <xdr:row>15</xdr:row>
      <xdr:rowOff>82550</xdr:rowOff>
    </xdr:from>
    <xdr:to>
      <xdr:col>19</xdr:col>
      <xdr:colOff>88900</xdr:colOff>
      <xdr:row>28</xdr:row>
      <xdr:rowOff>19050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C0E6650F-4C2A-4C8A-98DA-ECA7D15E1EEA}"/>
            </a:ext>
          </a:extLst>
        </xdr:cNvPr>
        <xdr:cNvSpPr/>
      </xdr:nvSpPr>
      <xdr:spPr>
        <a:xfrm>
          <a:off x="8616950" y="2844800"/>
          <a:ext cx="3054350" cy="2330450"/>
        </a:xfrm>
        <a:prstGeom prst="roundRect">
          <a:avLst>
            <a:gd name="adj" fmla="val 1576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44451</xdr:colOff>
      <xdr:row>15</xdr:row>
      <xdr:rowOff>165099</xdr:rowOff>
    </xdr:from>
    <xdr:to>
      <xdr:col>19</xdr:col>
      <xdr:colOff>63501</xdr:colOff>
      <xdr:row>28</xdr:row>
      <xdr:rowOff>76199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96CEB31F-5EDB-4C73-9986-49241BCBF2BD}"/>
            </a:ext>
          </a:extLst>
        </xdr:cNvPr>
        <xdr:cNvGrpSpPr/>
      </xdr:nvGrpSpPr>
      <xdr:grpSpPr>
        <a:xfrm>
          <a:off x="8578851" y="2927349"/>
          <a:ext cx="3067050" cy="2305050"/>
          <a:chOff x="6368578" y="2752760"/>
          <a:chExt cx="3313134" cy="2486347"/>
        </a:xfrm>
      </xdr:grpSpPr>
      <xdr:graphicFrame macro="">
        <xdr:nvGraphicFramePr>
          <xdr:cNvPr id="16" name="Chart 15">
            <a:extLst>
              <a:ext uri="{FF2B5EF4-FFF2-40B4-BE49-F238E27FC236}">
                <a16:creationId xmlns:a16="http://schemas.microsoft.com/office/drawing/2014/main" id="{07AB4196-9C38-408A-B056-F360F2977F83}"/>
              </a:ext>
            </a:extLst>
          </xdr:cNvPr>
          <xdr:cNvGraphicFramePr>
            <a:graphicFrameLocks/>
          </xdr:cNvGraphicFramePr>
        </xdr:nvGraphicFramePr>
        <xdr:xfrm>
          <a:off x="6368578" y="2958245"/>
          <a:ext cx="3313134" cy="22808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9C52E661-44C1-4CD6-92E2-879CAAD6149E}"/>
              </a:ext>
            </a:extLst>
          </xdr:cNvPr>
          <xdr:cNvSpPr txBox="1"/>
        </xdr:nvSpPr>
        <xdr:spPr>
          <a:xfrm>
            <a:off x="6993114" y="2752760"/>
            <a:ext cx="1911350" cy="3029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r>
              <a:rPr lang="en-US" sz="1200" b="1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rPr>
              <a:t>Jobs</a:t>
            </a:r>
          </a:p>
        </xdr:txBody>
      </xdr:sp>
    </xdr:grpSp>
    <xdr:clientData/>
  </xdr:twoCellAnchor>
  <xdr:twoCellAnchor>
    <xdr:from>
      <xdr:col>10</xdr:col>
      <xdr:colOff>215900</xdr:colOff>
      <xdr:row>15</xdr:row>
      <xdr:rowOff>88900</xdr:rowOff>
    </xdr:from>
    <xdr:to>
      <xdr:col>14</xdr:col>
      <xdr:colOff>50800</xdr:colOff>
      <xdr:row>28</xdr:row>
      <xdr:rowOff>25400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0383ED77-FF73-468E-A8D3-0610A78A17BD}"/>
            </a:ext>
          </a:extLst>
        </xdr:cNvPr>
        <xdr:cNvSpPr/>
      </xdr:nvSpPr>
      <xdr:spPr>
        <a:xfrm>
          <a:off x="6311900" y="2851150"/>
          <a:ext cx="2273300" cy="2330450"/>
        </a:xfrm>
        <a:prstGeom prst="roundRect">
          <a:avLst>
            <a:gd name="adj" fmla="val 1576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558800</xdr:colOff>
      <xdr:row>17</xdr:row>
      <xdr:rowOff>57150</xdr:rowOff>
    </xdr:from>
    <xdr:to>
      <xdr:col>14</xdr:col>
      <xdr:colOff>273050</xdr:colOff>
      <xdr:row>28</xdr:row>
      <xdr:rowOff>22224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7490216E-2975-426E-A977-5317370551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203200</xdr:colOff>
      <xdr:row>15</xdr:row>
      <xdr:rowOff>101600</xdr:rowOff>
    </xdr:from>
    <xdr:to>
      <xdr:col>13</xdr:col>
      <xdr:colOff>571500</xdr:colOff>
      <xdr:row>18</xdr:row>
      <xdr:rowOff>63500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30BB3004-67A4-4FA9-BE71-EFC910EE4B45}"/>
            </a:ext>
          </a:extLst>
        </xdr:cNvPr>
        <xdr:cNvSpPr txBox="1"/>
      </xdr:nvSpPr>
      <xdr:spPr>
        <a:xfrm>
          <a:off x="6299200" y="2863850"/>
          <a:ext cx="2197100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100" b="1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SUBSCRIPTION</a:t>
          </a:r>
          <a:r>
            <a:rPr lang="en-US" sz="1100" b="1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 DURATION BY </a:t>
          </a:r>
        </a:p>
        <a:p>
          <a:pPr marL="0" indent="0"/>
          <a:r>
            <a:rPr lang="en-US" sz="1100" b="1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MONTH PERIOD</a:t>
          </a:r>
          <a:endParaRPr lang="en-US" sz="1100" b="1">
            <a:solidFill>
              <a:schemeClr val="accent1">
                <a:lumMod val="5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495300</xdr:colOff>
      <xdr:row>0</xdr:row>
      <xdr:rowOff>25400</xdr:rowOff>
    </xdr:from>
    <xdr:to>
      <xdr:col>10</xdr:col>
      <xdr:colOff>533400</xdr:colOff>
      <xdr:row>1</xdr:row>
      <xdr:rowOff>57150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97577753-C248-56E3-E074-4D1E61F23F48}"/>
            </a:ext>
          </a:extLst>
        </xdr:cNvPr>
        <xdr:cNvSpPr txBox="1"/>
      </xdr:nvSpPr>
      <xdr:spPr>
        <a:xfrm>
          <a:off x="5981700" y="25400"/>
          <a:ext cx="6477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u="sng">
              <a:solidFill>
                <a:srgbClr val="002060"/>
              </a:solidFill>
            </a:rPr>
            <a:t>PAGE 1</a:t>
          </a:r>
        </a:p>
      </xdr:txBody>
    </xdr:sp>
    <xdr:clientData/>
  </xdr:twoCellAnchor>
  <xdr:twoCellAnchor>
    <xdr:from>
      <xdr:col>10</xdr:col>
      <xdr:colOff>406400</xdr:colOff>
      <xdr:row>0</xdr:row>
      <xdr:rowOff>31750</xdr:rowOff>
    </xdr:from>
    <xdr:to>
      <xdr:col>11</xdr:col>
      <xdr:colOff>444500</xdr:colOff>
      <xdr:row>1</xdr:row>
      <xdr:rowOff>63500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27D4840B-1227-481F-8FCC-4B14FAFF3267}"/>
            </a:ext>
          </a:extLst>
        </xdr:cNvPr>
        <xdr:cNvSpPr txBox="1"/>
      </xdr:nvSpPr>
      <xdr:spPr>
        <a:xfrm>
          <a:off x="6502400" y="31750"/>
          <a:ext cx="6477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u="sng">
              <a:solidFill>
                <a:srgbClr val="F20505"/>
              </a:solidFill>
            </a:rPr>
            <a:t>PAGE 2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361950</xdr:colOff>
      <xdr:row>31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1E75B1-52C2-413F-8EB8-2A2BC2806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553950" cy="5721350"/>
        </a:xfrm>
        <a:prstGeom prst="rect">
          <a:avLst/>
        </a:prstGeom>
      </xdr:spPr>
    </xdr:pic>
    <xdr:clientData/>
  </xdr:twoCellAnchor>
  <xdr:twoCellAnchor>
    <xdr:from>
      <xdr:col>0</xdr:col>
      <xdr:colOff>50800</xdr:colOff>
      <xdr:row>1</xdr:row>
      <xdr:rowOff>158750</xdr:rowOff>
    </xdr:from>
    <xdr:to>
      <xdr:col>19</xdr:col>
      <xdr:colOff>95250</xdr:colOff>
      <xdr:row>28</xdr:row>
      <xdr:rowOff>82550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B369F7E6-C162-4E8E-A129-8141E3995694}"/>
            </a:ext>
          </a:extLst>
        </xdr:cNvPr>
        <xdr:cNvSpPr/>
      </xdr:nvSpPr>
      <xdr:spPr>
        <a:xfrm>
          <a:off x="50800" y="342900"/>
          <a:ext cx="11626850" cy="4895850"/>
        </a:xfrm>
        <a:prstGeom prst="roundRect">
          <a:avLst>
            <a:gd name="adj" fmla="val 1979"/>
          </a:avLst>
        </a:prstGeom>
        <a:solidFill>
          <a:schemeClr val="bg1">
            <a:alpha val="57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0</xdr:row>
      <xdr:rowOff>6350</xdr:rowOff>
    </xdr:from>
    <xdr:to>
      <xdr:col>7</xdr:col>
      <xdr:colOff>317500</xdr:colOff>
      <xdr:row>2</xdr:row>
      <xdr:rowOff>146050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255FD4D-758F-419A-B85A-296D9992073B}"/>
            </a:ext>
          </a:extLst>
        </xdr:cNvPr>
        <xdr:cNvSpPr txBox="1"/>
      </xdr:nvSpPr>
      <xdr:spPr>
        <a:xfrm>
          <a:off x="0" y="6350"/>
          <a:ext cx="4584700" cy="50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chemeClr val="tx2">
                  <a:lumMod val="50000"/>
                </a:schemeClr>
              </a:solidFill>
            </a:rPr>
            <a:t>BANK MARKETING CAMPAIGN ANALYSIS</a:t>
          </a:r>
        </a:p>
      </xdr:txBody>
    </xdr:sp>
    <xdr:clientData/>
  </xdr:twoCellAnchor>
  <xdr:twoCellAnchor>
    <xdr:from>
      <xdr:col>15</xdr:col>
      <xdr:colOff>139700</xdr:colOff>
      <xdr:row>0</xdr:row>
      <xdr:rowOff>139700</xdr:rowOff>
    </xdr:from>
    <xdr:to>
      <xdr:col>15</xdr:col>
      <xdr:colOff>285750</xdr:colOff>
      <xdr:row>1</xdr:row>
      <xdr:rowOff>95250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4FC5DBB4-E134-4864-8644-224724B7616F}"/>
            </a:ext>
          </a:extLst>
        </xdr:cNvPr>
        <xdr:cNvSpPr/>
      </xdr:nvSpPr>
      <xdr:spPr>
        <a:xfrm>
          <a:off x="9283700" y="139700"/>
          <a:ext cx="146050" cy="139700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228600</xdr:colOff>
      <xdr:row>0</xdr:row>
      <xdr:rowOff>69850</xdr:rowOff>
    </xdr:from>
    <xdr:to>
      <xdr:col>17</xdr:col>
      <xdr:colOff>31750</xdr:colOff>
      <xdr:row>1</xdr:row>
      <xdr:rowOff>133350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41D1C27-DA69-47C5-8FE3-A0367A3F270C}"/>
            </a:ext>
          </a:extLst>
        </xdr:cNvPr>
        <xdr:cNvSpPr txBox="1"/>
      </xdr:nvSpPr>
      <xdr:spPr>
        <a:xfrm>
          <a:off x="9372600" y="69850"/>
          <a:ext cx="102235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SUBSCRIBED</a:t>
          </a:r>
        </a:p>
      </xdr:txBody>
    </xdr:sp>
    <xdr:clientData/>
  </xdr:twoCellAnchor>
  <xdr:twoCellAnchor>
    <xdr:from>
      <xdr:col>16</xdr:col>
      <xdr:colOff>603250</xdr:colOff>
      <xdr:row>0</xdr:row>
      <xdr:rowOff>107950</xdr:rowOff>
    </xdr:from>
    <xdr:to>
      <xdr:col>17</xdr:col>
      <xdr:colOff>139700</xdr:colOff>
      <xdr:row>1</xdr:row>
      <xdr:rowOff>63500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ADB37D8C-65F1-4B37-87E0-F3CF97CCF5E9}"/>
            </a:ext>
          </a:extLst>
        </xdr:cNvPr>
        <xdr:cNvSpPr/>
      </xdr:nvSpPr>
      <xdr:spPr>
        <a:xfrm>
          <a:off x="10356850" y="107950"/>
          <a:ext cx="146050" cy="139700"/>
        </a:xfrm>
        <a:prstGeom prst="rect">
          <a:avLst/>
        </a:prstGeom>
        <a:solidFill>
          <a:srgbClr val="F20505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76200</xdr:colOff>
      <xdr:row>0</xdr:row>
      <xdr:rowOff>57150</xdr:rowOff>
    </xdr:from>
    <xdr:to>
      <xdr:col>19</xdr:col>
      <xdr:colOff>107950</xdr:colOff>
      <xdr:row>1</xdr:row>
      <xdr:rowOff>158750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AA37BC9-5D51-41B5-994F-04F0E7847E7C}"/>
            </a:ext>
          </a:extLst>
        </xdr:cNvPr>
        <xdr:cNvSpPr txBox="1"/>
      </xdr:nvSpPr>
      <xdr:spPr>
        <a:xfrm>
          <a:off x="10439400" y="57150"/>
          <a:ext cx="12509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NOT SUBSCRIBED</a:t>
          </a:r>
        </a:p>
      </xdr:txBody>
    </xdr:sp>
    <xdr:clientData/>
  </xdr:twoCellAnchor>
  <xdr:twoCellAnchor>
    <xdr:from>
      <xdr:col>0</xdr:col>
      <xdr:colOff>69850</xdr:colOff>
      <xdr:row>2</xdr:row>
      <xdr:rowOff>82550</xdr:rowOff>
    </xdr:from>
    <xdr:to>
      <xdr:col>8</xdr:col>
      <xdr:colOff>127000</xdr:colOff>
      <xdr:row>6</xdr:row>
      <xdr:rowOff>171450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737F025-CFD0-4642-8041-44B7FBD41641}"/>
            </a:ext>
          </a:extLst>
        </xdr:cNvPr>
        <xdr:cNvGrpSpPr/>
      </xdr:nvGrpSpPr>
      <xdr:grpSpPr>
        <a:xfrm>
          <a:off x="69850" y="450850"/>
          <a:ext cx="4933950" cy="825500"/>
          <a:chOff x="105472" y="730250"/>
          <a:chExt cx="5254900" cy="895350"/>
        </a:xfrm>
      </xdr:grpSpPr>
      <xdr:sp macro="" textlink="">
        <xdr:nvSpPr>
          <xdr:cNvPr id="10" name="Rectangle: Rounded Corners 9">
            <a:extLst>
              <a:ext uri="{FF2B5EF4-FFF2-40B4-BE49-F238E27FC236}">
                <a16:creationId xmlns:a16="http://schemas.microsoft.com/office/drawing/2014/main" id="{437DA823-925F-A668-9692-07A7C74AA722}"/>
              </a:ext>
            </a:extLst>
          </xdr:cNvPr>
          <xdr:cNvSpPr/>
        </xdr:nvSpPr>
        <xdr:spPr>
          <a:xfrm>
            <a:off x="146050" y="730250"/>
            <a:ext cx="5160217" cy="895350"/>
          </a:xfrm>
          <a:prstGeom prst="roundRect">
            <a:avLst>
              <a:gd name="adj" fmla="val 7959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BA91F919-D474-5425-9935-AE422AFBE7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5850" y="880124"/>
            <a:ext cx="388200" cy="388200"/>
          </a:xfrm>
          <a:prstGeom prst="rect">
            <a:avLst/>
          </a:prstGeom>
        </xdr:spPr>
      </xdr:pic>
      <xdr:sp macro="" textlink="WORKSHEET!J4">
        <xdr:nvSpPr>
          <xdr:cNvPr id="15" name="TextBox 14">
            <a:extLst>
              <a:ext uri="{FF2B5EF4-FFF2-40B4-BE49-F238E27FC236}">
                <a16:creationId xmlns:a16="http://schemas.microsoft.com/office/drawing/2014/main" id="{92660323-2C41-E964-7607-A09BF61F8F91}"/>
              </a:ext>
            </a:extLst>
          </xdr:cNvPr>
          <xdr:cNvSpPr txBox="1"/>
        </xdr:nvSpPr>
        <xdr:spPr>
          <a:xfrm>
            <a:off x="701805" y="813875"/>
            <a:ext cx="965200" cy="508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C53D1572-764B-4691-A7D9-37555459E13D}" type="TxLink">
              <a:rPr lang="en-US" sz="2800" b="1" i="0" u="none" strike="noStrike">
                <a:solidFill>
                  <a:schemeClr val="tx2">
                    <a:lumMod val="75000"/>
                  </a:schemeClr>
                </a:solidFill>
                <a:latin typeface="Calibri"/>
                <a:ea typeface="Calibri"/>
                <a:cs typeface="Calibri"/>
              </a:rPr>
              <a:pPr marL="0" indent="0"/>
              <a:t>2.8</a:t>
            </a:fld>
            <a:endParaRPr lang="en-US" sz="2800" b="1" i="0" u="none" strike="noStrike">
              <a:solidFill>
                <a:schemeClr val="tx2">
                  <a:lumMod val="75000"/>
                </a:schemeClr>
              </a:solidFill>
              <a:latin typeface="Calibri"/>
              <a:ea typeface="Calibri"/>
              <a:cs typeface="Calibri"/>
            </a:endParaRPr>
          </a:p>
        </xdr:txBody>
      </xdr:sp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6750D8F3-4CA8-EF31-32EF-4AC72C340440}"/>
              </a:ext>
            </a:extLst>
          </xdr:cNvPr>
          <xdr:cNvSpPr txBox="1"/>
        </xdr:nvSpPr>
        <xdr:spPr>
          <a:xfrm>
            <a:off x="105472" y="1301897"/>
            <a:ext cx="1616372" cy="2823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r>
              <a:rPr lang="en-US" sz="1100" b="1">
                <a:solidFill>
                  <a:schemeClr val="bg2">
                    <a:lumMod val="50000"/>
                  </a:schemeClr>
                </a:solidFill>
                <a:latin typeface="+mn-lt"/>
                <a:ea typeface="+mn-ea"/>
                <a:cs typeface="+mn-cs"/>
              </a:rPr>
              <a:t>Avg.</a:t>
            </a:r>
            <a:r>
              <a:rPr lang="en-US" sz="1100" b="1" baseline="0">
                <a:solidFill>
                  <a:schemeClr val="bg2">
                    <a:lumMod val="50000"/>
                  </a:schemeClr>
                </a:solidFill>
                <a:latin typeface="+mn-lt"/>
                <a:ea typeface="+mn-ea"/>
                <a:cs typeface="+mn-cs"/>
              </a:rPr>
              <a:t> Contact Per Client</a:t>
            </a:r>
            <a:endParaRPr lang="en-US" sz="1100" b="1">
              <a:solidFill>
                <a:schemeClr val="bg2">
                  <a:lumMod val="50000"/>
                </a:schemeClr>
              </a:solidFill>
              <a:latin typeface="+mn-lt"/>
              <a:ea typeface="+mn-ea"/>
              <a:cs typeface="+mn-cs"/>
            </a:endParaRPr>
          </a:p>
        </xdr:txBody>
      </xdr:sp>
      <xdr:sp macro="" textlink="WORKSHEET!K4">
        <xdr:nvSpPr>
          <xdr:cNvPr id="17" name="TextBox 16">
            <a:extLst>
              <a:ext uri="{FF2B5EF4-FFF2-40B4-BE49-F238E27FC236}">
                <a16:creationId xmlns:a16="http://schemas.microsoft.com/office/drawing/2014/main" id="{93E6A84F-0A91-13BE-2CF9-09325F7AE58A}"/>
              </a:ext>
            </a:extLst>
          </xdr:cNvPr>
          <xdr:cNvSpPr txBox="1"/>
        </xdr:nvSpPr>
        <xdr:spPr>
          <a:xfrm>
            <a:off x="2094674" y="819687"/>
            <a:ext cx="1169148" cy="48220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71D5E726-8B4C-4585-849B-3455F14C59BF}" type="TxLink">
              <a:rPr lang="en-US" sz="2800" b="1" i="0" u="none" strike="noStrike">
                <a:solidFill>
                  <a:schemeClr val="tx2">
                    <a:lumMod val="75000"/>
                  </a:schemeClr>
                </a:solidFill>
                <a:latin typeface="Calibri"/>
                <a:ea typeface="Calibri"/>
                <a:cs typeface="Calibri"/>
              </a:rPr>
              <a:pPr marL="0" indent="0"/>
              <a:t>€ 1.4K</a:t>
            </a:fld>
            <a:endParaRPr lang="en-US" sz="2800" b="1" i="0" u="none" strike="noStrike">
              <a:solidFill>
                <a:schemeClr val="tx2">
                  <a:lumMod val="75000"/>
                </a:schemeClr>
              </a:solidFill>
              <a:latin typeface="Calibri"/>
              <a:ea typeface="Calibri"/>
              <a:cs typeface="Calibri"/>
            </a:endParaRPr>
          </a:p>
        </xdr:txBody>
      </xdr: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D2EEF131-4635-1253-5B3A-C3600BC5A52D}"/>
              </a:ext>
            </a:extLst>
          </xdr:cNvPr>
          <xdr:cNvSpPr txBox="1"/>
        </xdr:nvSpPr>
        <xdr:spPr>
          <a:xfrm>
            <a:off x="1929938" y="1293251"/>
            <a:ext cx="1365250" cy="254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>
                <a:solidFill>
                  <a:schemeClr val="bg2">
                    <a:lumMod val="50000"/>
                  </a:schemeClr>
                </a:solidFill>
              </a:rPr>
              <a:t>Avg.</a:t>
            </a:r>
            <a:r>
              <a:rPr lang="en-US" sz="1100" b="1" baseline="0">
                <a:solidFill>
                  <a:schemeClr val="bg2">
                    <a:lumMod val="50000"/>
                  </a:schemeClr>
                </a:solidFill>
              </a:rPr>
              <a:t> Balance</a:t>
            </a:r>
            <a:endParaRPr lang="en-US" sz="1100" b="1">
              <a:solidFill>
                <a:schemeClr val="bg2">
                  <a:lumMod val="50000"/>
                </a:schemeClr>
              </a:solidFill>
            </a:endParaRPr>
          </a:p>
        </xdr:txBody>
      </xdr:sp>
      <xdr:sp macro="" textlink="WORKSHEET!M4">
        <xdr:nvSpPr>
          <xdr:cNvPr id="19" name="TextBox 18">
            <a:extLst>
              <a:ext uri="{FF2B5EF4-FFF2-40B4-BE49-F238E27FC236}">
                <a16:creationId xmlns:a16="http://schemas.microsoft.com/office/drawing/2014/main" id="{3D341CFC-14DD-8DD5-562D-8ABF0B5318EC}"/>
              </a:ext>
            </a:extLst>
          </xdr:cNvPr>
          <xdr:cNvSpPr txBox="1"/>
        </xdr:nvSpPr>
        <xdr:spPr>
          <a:xfrm>
            <a:off x="3884604" y="802249"/>
            <a:ext cx="1428427" cy="508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C9028806-893F-43C2-83E2-64511293F20B}" type="TxLink">
              <a:rPr lang="en-US" sz="2800" b="1" i="0" u="none" strike="noStrike">
                <a:solidFill>
                  <a:schemeClr val="tx2">
                    <a:lumMod val="75000"/>
                  </a:schemeClr>
                </a:solidFill>
                <a:latin typeface="Calibri"/>
                <a:ea typeface="Calibri"/>
                <a:cs typeface="Calibri"/>
              </a:rPr>
              <a:pPr marL="0" indent="0"/>
              <a:t>64.34%</a:t>
            </a:fld>
            <a:endParaRPr lang="en-US" sz="2800" b="1" i="0" u="none" strike="noStrike">
              <a:solidFill>
                <a:schemeClr val="tx2">
                  <a:lumMod val="75000"/>
                </a:schemeClr>
              </a:solidFill>
              <a:latin typeface="Calibri"/>
              <a:ea typeface="Calibri"/>
              <a:cs typeface="Calibri"/>
            </a:endParaRPr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63F91ED0-553B-42C8-41B6-22647129531E}"/>
              </a:ext>
            </a:extLst>
          </xdr:cNvPr>
          <xdr:cNvSpPr txBox="1"/>
        </xdr:nvSpPr>
        <xdr:spPr>
          <a:xfrm>
            <a:off x="3262353" y="1301749"/>
            <a:ext cx="2098019" cy="2894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r>
              <a:rPr lang="en-US" sz="1100" b="1">
                <a:solidFill>
                  <a:schemeClr val="bg2">
                    <a:lumMod val="50000"/>
                  </a:schemeClr>
                </a:solidFill>
                <a:latin typeface="+mn-lt"/>
                <a:ea typeface="+mn-ea"/>
                <a:cs typeface="+mn-cs"/>
              </a:rPr>
              <a:t>Conversion Rate by Poutcome</a:t>
            </a:r>
          </a:p>
        </xdr:txBody>
      </xdr:sp>
    </xdr:grpSp>
    <xdr:clientData/>
  </xdr:twoCellAnchor>
  <xdr:twoCellAnchor editAs="oneCell">
    <xdr:from>
      <xdr:col>2</xdr:col>
      <xdr:colOff>279400</xdr:colOff>
      <xdr:row>2</xdr:row>
      <xdr:rowOff>183540</xdr:rowOff>
    </xdr:from>
    <xdr:to>
      <xdr:col>3</xdr:col>
      <xdr:colOff>101600</xdr:colOff>
      <xdr:row>5</xdr:row>
      <xdr:rowOff>62890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3815489-09D6-E708-076F-4C28CC1E0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600" y="551840"/>
          <a:ext cx="431800" cy="431800"/>
        </a:xfrm>
        <a:prstGeom prst="rect">
          <a:avLst/>
        </a:prstGeom>
      </xdr:spPr>
    </xdr:pic>
    <xdr:clientData/>
  </xdr:twoCellAnchor>
  <xdr:twoCellAnchor>
    <xdr:from>
      <xdr:col>5</xdr:col>
      <xdr:colOff>127000</xdr:colOff>
      <xdr:row>3</xdr:row>
      <xdr:rowOff>69850</xdr:rowOff>
    </xdr:from>
    <xdr:to>
      <xdr:col>5</xdr:col>
      <xdr:colOff>520700</xdr:colOff>
      <xdr:row>5</xdr:row>
      <xdr:rowOff>57477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B207F14-22B3-4BE1-B00F-7E0060C4E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0" y="622300"/>
          <a:ext cx="393700" cy="355927"/>
        </a:xfrm>
        <a:prstGeom prst="rect">
          <a:avLst/>
        </a:prstGeom>
      </xdr:spPr>
    </xdr:pic>
    <xdr:clientData/>
  </xdr:twoCellAnchor>
  <xdr:twoCellAnchor>
    <xdr:from>
      <xdr:col>0</xdr:col>
      <xdr:colOff>57150</xdr:colOff>
      <xdr:row>7</xdr:row>
      <xdr:rowOff>25400</xdr:rowOff>
    </xdr:from>
    <xdr:to>
      <xdr:col>8</xdr:col>
      <xdr:colOff>406400</xdr:colOff>
      <xdr:row>28</xdr:row>
      <xdr:rowOff>19050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F5DC884-3E6D-AE64-6E55-F2FEE7EBA394}"/>
            </a:ext>
          </a:extLst>
        </xdr:cNvPr>
        <xdr:cNvGrpSpPr/>
      </xdr:nvGrpSpPr>
      <xdr:grpSpPr>
        <a:xfrm>
          <a:off x="57150" y="1314450"/>
          <a:ext cx="5226050" cy="3860800"/>
          <a:chOff x="38100" y="1403350"/>
          <a:chExt cx="5162550" cy="3860800"/>
        </a:xfrm>
      </xdr:grpSpPr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46AED50C-DF51-485E-95B1-C276A21915BB}"/>
              </a:ext>
            </a:extLst>
          </xdr:cNvPr>
          <xdr:cNvSpPr/>
        </xdr:nvSpPr>
        <xdr:spPr>
          <a:xfrm>
            <a:off x="88669" y="1428750"/>
            <a:ext cx="4804612" cy="3835400"/>
          </a:xfrm>
          <a:prstGeom prst="roundRect">
            <a:avLst>
              <a:gd name="adj" fmla="val 1576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aphicFrame macro="">
        <xdr:nvGraphicFramePr>
          <xdr:cNvPr id="29" name="Chart 28">
            <a:extLst>
              <a:ext uri="{FF2B5EF4-FFF2-40B4-BE49-F238E27FC236}">
                <a16:creationId xmlns:a16="http://schemas.microsoft.com/office/drawing/2014/main" id="{20B58CA7-934F-438F-9D35-8780CBD48D08}"/>
              </a:ext>
            </a:extLst>
          </xdr:cNvPr>
          <xdr:cNvGraphicFramePr>
            <a:graphicFrameLocks/>
          </xdr:cNvGraphicFramePr>
        </xdr:nvGraphicFramePr>
        <xdr:xfrm>
          <a:off x="63500" y="1695450"/>
          <a:ext cx="2374900" cy="15367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70DF9624-C002-48BC-981E-D53BBC838291}"/>
              </a:ext>
            </a:extLst>
          </xdr:cNvPr>
          <xdr:cNvSpPr txBox="1"/>
        </xdr:nvSpPr>
        <xdr:spPr>
          <a:xfrm>
            <a:off x="38100" y="1416050"/>
            <a:ext cx="2400300" cy="2603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50" b="1">
                <a:solidFill>
                  <a:schemeClr val="accent1">
                    <a:lumMod val="50000"/>
                  </a:schemeClr>
                </a:solidFill>
                <a:latin typeface="+mn-lt"/>
              </a:rPr>
              <a:t>DISTRIBUTION</a:t>
            </a:r>
            <a:r>
              <a:rPr lang="en-US" sz="1050" b="1" baseline="0">
                <a:solidFill>
                  <a:schemeClr val="accent1">
                    <a:lumMod val="50000"/>
                  </a:schemeClr>
                </a:solidFill>
                <a:latin typeface="+mn-lt"/>
              </a:rPr>
              <a:t> OF PREVIOUS OUTCOME</a:t>
            </a:r>
            <a:endParaRPr lang="en-US" sz="1050" b="1">
              <a:solidFill>
                <a:schemeClr val="accent1">
                  <a:lumMod val="50000"/>
                </a:schemeClr>
              </a:solidFill>
              <a:latin typeface="+mn-lt"/>
            </a:endParaRPr>
          </a:p>
        </xdr:txBody>
      </xdr:sp>
      <xdr:graphicFrame macro="">
        <xdr:nvGraphicFramePr>
          <xdr:cNvPr id="31" name="Chart 30">
            <a:extLst>
              <a:ext uri="{FF2B5EF4-FFF2-40B4-BE49-F238E27FC236}">
                <a16:creationId xmlns:a16="http://schemas.microsoft.com/office/drawing/2014/main" id="{0DD8869E-3AEB-4F81-B812-0B1A3E6EBDF8}"/>
              </a:ext>
            </a:extLst>
          </xdr:cNvPr>
          <xdr:cNvGraphicFramePr>
            <a:graphicFrameLocks/>
          </xdr:cNvGraphicFramePr>
        </xdr:nvGraphicFramePr>
        <xdr:xfrm>
          <a:off x="2813051" y="1619250"/>
          <a:ext cx="2161778" cy="16891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">
        <xdr:nvSpPr>
          <xdr:cNvPr id="32" name="TextBox 31">
            <a:extLst>
              <a:ext uri="{FF2B5EF4-FFF2-40B4-BE49-F238E27FC236}">
                <a16:creationId xmlns:a16="http://schemas.microsoft.com/office/drawing/2014/main" id="{F0234E74-7D51-AF89-202B-547B1D2563DA}"/>
              </a:ext>
            </a:extLst>
          </xdr:cNvPr>
          <xdr:cNvSpPr txBox="1"/>
        </xdr:nvSpPr>
        <xdr:spPr>
          <a:xfrm>
            <a:off x="2781300" y="1403350"/>
            <a:ext cx="2419350" cy="444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r>
              <a:rPr lang="en-US" sz="1000" b="1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rPr>
              <a:t>IMPACT OF CONTACT FREQUENCY ON SUBSCRIPTION</a:t>
            </a:r>
          </a:p>
        </xdr:txBody>
      </xdr:sp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EE5872C6-1AF0-8B09-C12B-43FBBD46CE92}"/>
              </a:ext>
            </a:extLst>
          </xdr:cNvPr>
          <xdr:cNvSpPr txBox="1"/>
        </xdr:nvSpPr>
        <xdr:spPr>
          <a:xfrm>
            <a:off x="3568700" y="1790700"/>
            <a:ext cx="1270000" cy="831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US" sz="1100" i="1"/>
              <a:t>"Calls More Than</a:t>
            </a:r>
            <a:r>
              <a:rPr lang="en-US" sz="1100" i="1" baseline="0"/>
              <a:t> 10 Times Has</a:t>
            </a:r>
          </a:p>
          <a:p>
            <a:pPr algn="r"/>
            <a:r>
              <a:rPr lang="en-US" sz="1100" i="1" baseline="0"/>
              <a:t>Low Subscription Rate."</a:t>
            </a:r>
            <a:endParaRPr lang="en-US" sz="1100" i="1"/>
          </a:p>
        </xdr:txBody>
      </xdr:sp>
      <xdr:graphicFrame macro="">
        <xdr:nvGraphicFramePr>
          <xdr:cNvPr id="34" name="Chart 33">
            <a:extLst>
              <a:ext uri="{FF2B5EF4-FFF2-40B4-BE49-F238E27FC236}">
                <a16:creationId xmlns:a16="http://schemas.microsoft.com/office/drawing/2014/main" id="{188F8D30-6F9B-4982-9441-F39B3E389FB3}"/>
              </a:ext>
            </a:extLst>
          </xdr:cNvPr>
          <xdr:cNvGraphicFramePr>
            <a:graphicFrameLocks/>
          </xdr:cNvGraphicFramePr>
        </xdr:nvGraphicFramePr>
        <xdr:xfrm>
          <a:off x="2498057" y="3765550"/>
          <a:ext cx="2374900" cy="149225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35" name="TextBox 34">
            <a:extLst>
              <a:ext uri="{FF2B5EF4-FFF2-40B4-BE49-F238E27FC236}">
                <a16:creationId xmlns:a16="http://schemas.microsoft.com/office/drawing/2014/main" id="{5B0B58B8-8B0B-8F08-A56A-80F49FAD4727}"/>
              </a:ext>
            </a:extLst>
          </xdr:cNvPr>
          <xdr:cNvSpPr txBox="1"/>
        </xdr:nvSpPr>
        <xdr:spPr>
          <a:xfrm>
            <a:off x="2597728" y="3378200"/>
            <a:ext cx="2171700" cy="425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r>
              <a:rPr lang="en-US" sz="1050" b="1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rPr>
              <a:t>INFLUENCE OF ACCOUNT BALANCE ON SUBSCRIPTION RATE</a:t>
            </a:r>
          </a:p>
        </xdr:txBody>
      </xdr:sp>
    </xdr:grpSp>
    <xdr:clientData/>
  </xdr:twoCellAnchor>
  <xdr:twoCellAnchor>
    <xdr:from>
      <xdr:col>8</xdr:col>
      <xdr:colOff>190500</xdr:colOff>
      <xdr:row>2</xdr:row>
      <xdr:rowOff>57150</xdr:rowOff>
    </xdr:from>
    <xdr:to>
      <xdr:col>18</xdr:col>
      <xdr:colOff>565150</xdr:colOff>
      <xdr:row>14</xdr:row>
      <xdr:rowOff>177800</xdr:rowOff>
    </xdr:to>
    <xdr:sp macro="" textlink="">
      <xdr:nvSpPr>
        <xdr:cNvPr id="39" name="Rectangle: Rounded Corners 38">
          <a:extLst>
            <a:ext uri="{FF2B5EF4-FFF2-40B4-BE49-F238E27FC236}">
              <a16:creationId xmlns:a16="http://schemas.microsoft.com/office/drawing/2014/main" id="{6FE3DA70-7A67-4CE2-AD11-145A4AF5C995}"/>
            </a:ext>
          </a:extLst>
        </xdr:cNvPr>
        <xdr:cNvSpPr/>
      </xdr:nvSpPr>
      <xdr:spPr>
        <a:xfrm>
          <a:off x="5067300" y="425450"/>
          <a:ext cx="6470650" cy="2330450"/>
        </a:xfrm>
        <a:prstGeom prst="roundRect">
          <a:avLst>
            <a:gd name="adj" fmla="val 1576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171450</xdr:colOff>
      <xdr:row>15</xdr:row>
      <xdr:rowOff>57150</xdr:rowOff>
    </xdr:from>
    <xdr:to>
      <xdr:col>18</xdr:col>
      <xdr:colOff>546100</xdr:colOff>
      <xdr:row>27</xdr:row>
      <xdr:rowOff>177800</xdr:rowOff>
    </xdr:to>
    <xdr:sp macro="" textlink="">
      <xdr:nvSpPr>
        <xdr:cNvPr id="40" name="Rectangle: Rounded Corners 39">
          <a:extLst>
            <a:ext uri="{FF2B5EF4-FFF2-40B4-BE49-F238E27FC236}">
              <a16:creationId xmlns:a16="http://schemas.microsoft.com/office/drawing/2014/main" id="{40ED2C7D-A57E-4D26-87A3-7D9B71C14F6E}"/>
            </a:ext>
          </a:extLst>
        </xdr:cNvPr>
        <xdr:cNvSpPr/>
      </xdr:nvSpPr>
      <xdr:spPr>
        <a:xfrm>
          <a:off x="5048250" y="2819400"/>
          <a:ext cx="6470650" cy="2330450"/>
        </a:xfrm>
        <a:prstGeom prst="roundRect">
          <a:avLst>
            <a:gd name="adj" fmla="val 1576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158750</xdr:colOff>
      <xdr:row>18</xdr:row>
      <xdr:rowOff>50800</xdr:rowOff>
    </xdr:from>
    <xdr:to>
      <xdr:col>11</xdr:col>
      <xdr:colOff>539750</xdr:colOff>
      <xdr:row>27</xdr:row>
      <xdr:rowOff>19050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740B48DD-37A9-477E-A421-075455B9A1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463551</xdr:colOff>
      <xdr:row>18</xdr:row>
      <xdr:rowOff>177800</xdr:rowOff>
    </xdr:from>
    <xdr:to>
      <xdr:col>15</xdr:col>
      <xdr:colOff>292100</xdr:colOff>
      <xdr:row>27</xdr:row>
      <xdr:rowOff>60324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A049158D-FF3B-4E54-8E59-750AF90A66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209551</xdr:colOff>
      <xdr:row>18</xdr:row>
      <xdr:rowOff>63500</xdr:rowOff>
    </xdr:from>
    <xdr:to>
      <xdr:col>19</xdr:col>
      <xdr:colOff>292100</xdr:colOff>
      <xdr:row>27</xdr:row>
      <xdr:rowOff>92074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6D3E588D-0F99-4D31-8CF7-5F670DA18B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304800</xdr:colOff>
      <xdr:row>15</xdr:row>
      <xdr:rowOff>88900</xdr:rowOff>
    </xdr:from>
    <xdr:to>
      <xdr:col>15</xdr:col>
      <xdr:colOff>64812</xdr:colOff>
      <xdr:row>17</xdr:row>
      <xdr:rowOff>146050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9709B10E-2F1F-4618-AEEB-203B94914A76}"/>
            </a:ext>
          </a:extLst>
        </xdr:cNvPr>
        <xdr:cNvSpPr txBox="1"/>
      </xdr:nvSpPr>
      <xdr:spPr>
        <a:xfrm>
          <a:off x="7010400" y="2851150"/>
          <a:ext cx="2198412" cy="425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050" b="1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LOAN</a:t>
          </a:r>
          <a:r>
            <a:rPr lang="en-US" sz="1050" b="1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 AND CREDIT RISK OVERVIEW</a:t>
          </a:r>
          <a:endParaRPr lang="en-US" sz="1050" b="1">
            <a:solidFill>
              <a:schemeClr val="accent1">
                <a:lumMod val="5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419100</xdr:colOff>
      <xdr:row>17</xdr:row>
      <xdr:rowOff>25400</xdr:rowOff>
    </xdr:from>
    <xdr:to>
      <xdr:col>10</xdr:col>
      <xdr:colOff>69850</xdr:colOff>
      <xdr:row>18</xdr:row>
      <xdr:rowOff>82550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97CF7DD5-BB71-4704-A131-D0E76969F1E0}"/>
            </a:ext>
          </a:extLst>
        </xdr:cNvPr>
        <xdr:cNvSpPr txBox="1"/>
      </xdr:nvSpPr>
      <xdr:spPr>
        <a:xfrm>
          <a:off x="5295900" y="3155950"/>
          <a:ext cx="869950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chemeClr val="tx1">
                  <a:lumMod val="65000"/>
                  <a:lumOff val="35000"/>
                </a:schemeClr>
              </a:solidFill>
            </a:rPr>
            <a:t>Loan</a:t>
          </a:r>
        </a:p>
      </xdr:txBody>
    </xdr:sp>
    <xdr:clientData/>
  </xdr:twoCellAnchor>
  <xdr:twoCellAnchor>
    <xdr:from>
      <xdr:col>12</xdr:col>
      <xdr:colOff>152400</xdr:colOff>
      <xdr:row>17</xdr:row>
      <xdr:rowOff>57150</xdr:rowOff>
    </xdr:from>
    <xdr:to>
      <xdr:col>13</xdr:col>
      <xdr:colOff>412750</xdr:colOff>
      <xdr:row>18</xdr:row>
      <xdr:rowOff>114300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BC9021AD-6AD0-495A-88CB-B1630388AE44}"/>
            </a:ext>
          </a:extLst>
        </xdr:cNvPr>
        <xdr:cNvSpPr txBox="1"/>
      </xdr:nvSpPr>
      <xdr:spPr>
        <a:xfrm>
          <a:off x="7467600" y="3187700"/>
          <a:ext cx="869950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chemeClr val="tx1">
                  <a:lumMod val="65000"/>
                  <a:lumOff val="35000"/>
                </a:schemeClr>
              </a:solidFill>
            </a:rPr>
            <a:t>Housing</a:t>
          </a:r>
        </a:p>
      </xdr:txBody>
    </xdr:sp>
    <xdr:clientData/>
  </xdr:twoCellAnchor>
  <xdr:twoCellAnchor>
    <xdr:from>
      <xdr:col>15</xdr:col>
      <xdr:colOff>488950</xdr:colOff>
      <xdr:row>17</xdr:row>
      <xdr:rowOff>57150</xdr:rowOff>
    </xdr:from>
    <xdr:to>
      <xdr:col>17</xdr:col>
      <xdr:colOff>139700</xdr:colOff>
      <xdr:row>18</xdr:row>
      <xdr:rowOff>114300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F3BE9AEF-9168-4A4D-9E14-617586715C6A}"/>
            </a:ext>
          </a:extLst>
        </xdr:cNvPr>
        <xdr:cNvSpPr txBox="1"/>
      </xdr:nvSpPr>
      <xdr:spPr>
        <a:xfrm>
          <a:off x="9632950" y="3187700"/>
          <a:ext cx="869950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chemeClr val="tx1">
                  <a:lumMod val="65000"/>
                  <a:lumOff val="35000"/>
                </a:schemeClr>
              </a:solidFill>
            </a:rPr>
            <a:t>Default</a:t>
          </a:r>
        </a:p>
      </xdr:txBody>
    </xdr:sp>
    <xdr:clientData/>
  </xdr:twoCellAnchor>
  <xdr:twoCellAnchor>
    <xdr:from>
      <xdr:col>0</xdr:col>
      <xdr:colOff>31750</xdr:colOff>
      <xdr:row>19</xdr:row>
      <xdr:rowOff>31750</xdr:rowOff>
    </xdr:from>
    <xdr:to>
      <xdr:col>4</xdr:col>
      <xdr:colOff>209550</xdr:colOff>
      <xdr:row>27</xdr:row>
      <xdr:rowOff>117474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4CD4F737-266C-4E3F-B470-EAC69240C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146050</xdr:colOff>
      <xdr:row>17</xdr:row>
      <xdr:rowOff>158750</xdr:rowOff>
    </xdr:from>
    <xdr:to>
      <xdr:col>3</xdr:col>
      <xdr:colOff>330200</xdr:colOff>
      <xdr:row>20</xdr:row>
      <xdr:rowOff>44450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D36A9A20-AA0C-5473-06A0-1618AF7863AE}"/>
            </a:ext>
          </a:extLst>
        </xdr:cNvPr>
        <xdr:cNvSpPr txBox="1"/>
      </xdr:nvSpPr>
      <xdr:spPr>
        <a:xfrm>
          <a:off x="146050" y="3289300"/>
          <a:ext cx="2012950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050" b="1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IMPACT</a:t>
          </a:r>
          <a:r>
            <a:rPr lang="en-US" sz="1050" b="1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 OF PREVIOUS CAMPAIGNS ON SUBSCRIPTION</a:t>
          </a:r>
          <a:endParaRPr lang="en-US" sz="1050" b="1">
            <a:solidFill>
              <a:schemeClr val="accent1">
                <a:lumMod val="5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273050</xdr:colOff>
      <xdr:row>3</xdr:row>
      <xdr:rowOff>44450</xdr:rowOff>
    </xdr:from>
    <xdr:to>
      <xdr:col>18</xdr:col>
      <xdr:colOff>495300</xdr:colOff>
      <xdr:row>15</xdr:row>
      <xdr:rowOff>38100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F8352CA5-4ADA-4176-A727-CBEA9017EE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</xdr:col>
      <xdr:colOff>463550</xdr:colOff>
      <xdr:row>2</xdr:row>
      <xdr:rowOff>171450</xdr:rowOff>
    </xdr:from>
    <xdr:to>
      <xdr:col>18</xdr:col>
      <xdr:colOff>292100</xdr:colOff>
      <xdr:row>4</xdr:row>
      <xdr:rowOff>88900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4412E645-AF87-1920-2FC3-905E5ABD95E6}"/>
            </a:ext>
          </a:extLst>
        </xdr:cNvPr>
        <xdr:cNvSpPr txBox="1"/>
      </xdr:nvSpPr>
      <xdr:spPr>
        <a:xfrm>
          <a:off x="8388350" y="539750"/>
          <a:ext cx="28765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000" b="1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DISTRIBUTION OF CALL DURATION(IN MINUTES)</a:t>
          </a:r>
        </a:p>
      </xdr:txBody>
    </xdr:sp>
    <xdr:clientData/>
  </xdr:twoCellAnchor>
  <xdr:twoCellAnchor>
    <xdr:from>
      <xdr:col>8</xdr:col>
      <xdr:colOff>184150</xdr:colOff>
      <xdr:row>3</xdr:row>
      <xdr:rowOff>19050</xdr:rowOff>
    </xdr:from>
    <xdr:to>
      <xdr:col>11</xdr:col>
      <xdr:colOff>266700</xdr:colOff>
      <xdr:row>4</xdr:row>
      <xdr:rowOff>50800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E170973C-0947-4631-96FD-A2DA11A40775}"/>
            </a:ext>
          </a:extLst>
        </xdr:cNvPr>
        <xdr:cNvSpPr txBox="1"/>
      </xdr:nvSpPr>
      <xdr:spPr>
        <a:xfrm>
          <a:off x="5060950" y="571500"/>
          <a:ext cx="19113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200" b="1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rPr>
            <a:t>Contact</a:t>
          </a:r>
          <a:r>
            <a:rPr lang="en-US" sz="1200" b="1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rPr>
            <a:t> Means</a:t>
          </a:r>
          <a:endParaRPr lang="en-US" sz="1200" b="1">
            <a:solidFill>
              <a:schemeClr val="tx1">
                <a:lumMod val="65000"/>
                <a:lumOff val="3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527050</xdr:colOff>
      <xdr:row>3</xdr:row>
      <xdr:rowOff>139700</xdr:rowOff>
    </xdr:from>
    <xdr:to>
      <xdr:col>12</xdr:col>
      <xdr:colOff>257175</xdr:colOff>
      <xdr:row>15</xdr:row>
      <xdr:rowOff>117474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5D6111C1-F2D9-462F-BB2E-A05255E4C3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266700</xdr:colOff>
      <xdr:row>0</xdr:row>
      <xdr:rowOff>38100</xdr:rowOff>
    </xdr:from>
    <xdr:to>
      <xdr:col>10</xdr:col>
      <xdr:colOff>304800</xdr:colOff>
      <xdr:row>1</xdr:row>
      <xdr:rowOff>69850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A6747449-7E04-4BE4-B158-615D2CA70489}"/>
            </a:ext>
          </a:extLst>
        </xdr:cNvPr>
        <xdr:cNvSpPr txBox="1"/>
      </xdr:nvSpPr>
      <xdr:spPr>
        <a:xfrm>
          <a:off x="5753100" y="38100"/>
          <a:ext cx="6477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u="sng">
              <a:solidFill>
                <a:srgbClr val="002060"/>
              </a:solidFill>
            </a:rPr>
            <a:t>PAGE 1</a:t>
          </a:r>
        </a:p>
      </xdr:txBody>
    </xdr:sp>
    <xdr:clientData/>
  </xdr:twoCellAnchor>
  <xdr:twoCellAnchor>
    <xdr:from>
      <xdr:col>10</xdr:col>
      <xdr:colOff>177800</xdr:colOff>
      <xdr:row>0</xdr:row>
      <xdr:rowOff>44450</xdr:rowOff>
    </xdr:from>
    <xdr:to>
      <xdr:col>11</xdr:col>
      <xdr:colOff>215900</xdr:colOff>
      <xdr:row>1</xdr:row>
      <xdr:rowOff>76200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4A01EED1-9F47-45BC-B835-F37AB0BA94F2}"/>
            </a:ext>
          </a:extLst>
        </xdr:cNvPr>
        <xdr:cNvSpPr txBox="1"/>
      </xdr:nvSpPr>
      <xdr:spPr>
        <a:xfrm>
          <a:off x="6273800" y="44450"/>
          <a:ext cx="6477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u="sng">
              <a:solidFill>
                <a:srgbClr val="F20505"/>
              </a:solidFill>
            </a:rPr>
            <a:t>PAGE 2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 ELITEBOOK 840G6" refreshedDate="45800.793425000003" createdVersion="8" refreshedVersion="8" minRefreshableVersion="3" recordCount="4521" xr:uid="{7FFDEA92-F082-4232-B091-54F16B57FFB7}">
  <cacheSource type="worksheet">
    <worksheetSource name="bank"/>
  </cacheSource>
  <cacheFields count="21">
    <cacheField name="Age" numFmtId="0">
      <sharedItems containsSemiMixedTypes="0" containsString="0" containsNumber="1" containsInteger="1" minValue="19" maxValue="87" count="67">
        <n v="30"/>
        <n v="33"/>
        <n v="35"/>
        <n v="59"/>
        <n v="36"/>
        <n v="39"/>
        <n v="41"/>
        <n v="43"/>
        <n v="20"/>
        <n v="31"/>
        <n v="40"/>
        <n v="56"/>
        <n v="37"/>
        <n v="25"/>
        <n v="38"/>
        <n v="42"/>
        <n v="44"/>
        <n v="26"/>
        <n v="55"/>
        <n v="67"/>
        <n v="53"/>
        <n v="68"/>
        <n v="32"/>
        <n v="49"/>
        <n v="78"/>
        <n v="23"/>
        <n v="52"/>
        <n v="34"/>
        <n v="61"/>
        <n v="45"/>
        <n v="48"/>
        <n v="57"/>
        <n v="54"/>
        <n v="63"/>
        <n v="51"/>
        <n v="29"/>
        <n v="50"/>
        <n v="27"/>
        <n v="60"/>
        <n v="28"/>
        <n v="21"/>
        <n v="58"/>
        <n v="22"/>
        <n v="46"/>
        <n v="24"/>
        <n v="77"/>
        <n v="75"/>
        <n v="47"/>
        <n v="70"/>
        <n v="65"/>
        <n v="64"/>
        <n v="62"/>
        <n v="66"/>
        <n v="19"/>
        <n v="81"/>
        <n v="83"/>
        <n v="80"/>
        <n v="71"/>
        <n v="72"/>
        <n v="69"/>
        <n v="79"/>
        <n v="73"/>
        <n v="86"/>
        <n v="74"/>
        <n v="76"/>
        <n v="87"/>
        <n v="84"/>
      </sharedItems>
      <fieldGroup base="0">
        <rangePr autoEnd="0" startNum="19" endNum="67" groupInterval="8"/>
        <groupItems count="8">
          <s v="&lt;19"/>
          <s v="19-26"/>
          <s v="27-34"/>
          <s v="35-42"/>
          <s v="43-50"/>
          <s v="51-58"/>
          <s v="59-67"/>
          <s v="&gt;67"/>
        </groupItems>
      </fieldGroup>
    </cacheField>
    <cacheField name="Job" numFmtId="0">
      <sharedItems count="12">
        <s v="unemployed"/>
        <s v="services"/>
        <s v="management"/>
        <s v="blue-collar"/>
        <s v="self-employed"/>
        <s v="technician"/>
        <s v="entrepreneur"/>
        <s v="admin."/>
        <s v="student"/>
        <s v="housemaid"/>
        <s v="retired"/>
        <s v="unknown"/>
      </sharedItems>
    </cacheField>
    <cacheField name="Marital" numFmtId="0">
      <sharedItems count="3">
        <s v="married"/>
        <s v="single"/>
        <s v="divorced"/>
      </sharedItems>
    </cacheField>
    <cacheField name="Education" numFmtId="0">
      <sharedItems count="4">
        <s v="primary"/>
        <s v="secondary"/>
        <s v="tertiary"/>
        <s v="unknown"/>
      </sharedItems>
    </cacheField>
    <cacheField name="Default" numFmtId="0">
      <sharedItems count="2">
        <s v="no"/>
        <s v="yes"/>
      </sharedItems>
    </cacheField>
    <cacheField name="Balance" numFmtId="164">
      <sharedItems containsSemiMixedTypes="0" containsString="0" containsNumber="1" containsInteger="1" minValue="-3313" maxValue="71188" count="2353">
        <n v="1787"/>
        <n v="4789"/>
        <n v="1350"/>
        <n v="1476"/>
        <n v="0"/>
        <n v="747"/>
        <n v="307"/>
        <n v="147"/>
        <n v="221"/>
        <n v="-88"/>
        <n v="9374"/>
        <n v="264"/>
        <n v="1109"/>
        <n v="502"/>
        <n v="360"/>
        <n v="194"/>
        <n v="4073"/>
        <n v="2317"/>
        <n v="-221"/>
        <n v="132"/>
        <n v="16"/>
        <n v="106"/>
        <n v="93"/>
        <n v="543"/>
        <n v="5883"/>
        <n v="627"/>
        <n v="696"/>
        <n v="784"/>
        <n v="105"/>
        <n v="4189"/>
        <n v="171"/>
        <n v="42"/>
        <n v="2536"/>
        <n v="1235"/>
        <n v="1811"/>
        <n v="229"/>
        <n v="2089"/>
        <n v="3935"/>
        <n v="363"/>
        <n v="11971"/>
        <n v="553"/>
        <n v="1117"/>
        <n v="396"/>
        <n v="2204"/>
        <n v="872"/>
        <n v="145"/>
        <n v="-849"/>
        <n v="4629"/>
        <n v="844"/>
        <n v="228"/>
        <n v="50"/>
        <n v="1539"/>
        <n v="2231"/>
        <n v="3064"/>
        <n v="82"/>
        <n v="2155"/>
        <n v="101"/>
        <n v="-516"/>
        <n v="415"/>
        <n v="5887"/>
        <n v="1355"/>
        <n v="16873"/>
        <n v="203"/>
        <n v="338"/>
        <n v="444"/>
        <n v="2"/>
        <n v="6248"/>
        <n v="412"/>
        <n v="344"/>
        <n v="3222"/>
        <n v="174"/>
        <n v="591"/>
        <n v="388"/>
        <n v="219"/>
        <n v="451"/>
        <n v="5"/>
        <n v="177"/>
        <n v="657"/>
        <n v="1315"/>
        <n v="1466"/>
        <n v="879"/>
        <n v="293"/>
        <n v="424"/>
        <n v="1831"/>
        <n v="111"/>
        <n v="455"/>
        <n v="-195"/>
        <n v="3616"/>
        <n v="14093"/>
        <n v="1567"/>
        <n v="5426"/>
        <n v="261"/>
        <n v="2843"/>
        <n v="406"/>
        <n v="493"/>
        <n v="5996"/>
        <n v="3777"/>
        <n v="524"/>
        <n v="574"/>
        <n v="427"/>
        <n v="483"/>
        <n v="3391"/>
        <n v="2488"/>
        <n v="1517"/>
        <n v="217"/>
        <n v="22"/>
        <n v="331"/>
        <n v="505"/>
        <n v="1808"/>
        <n v="4111"/>
        <n v="52"/>
        <n v="25"/>
        <n v="1890"/>
        <n v="419"/>
        <n v="2693"/>
        <n v="-231"/>
        <n v="-55"/>
        <n v="462"/>
        <n v="119"/>
        <n v="586"/>
        <n v="4659"/>
        <n v="168"/>
        <n v="-715"/>
        <n v="769"/>
        <n v="428"/>
        <n v="-970"/>
        <n v="6313"/>
        <n v="948"/>
        <n v="1877"/>
        <n v="874"/>
        <n v="323"/>
        <n v="1906"/>
        <n v="1152"/>
        <n v="179"/>
        <n v="391"/>
        <n v="89"/>
        <n v="442"/>
        <n v="-249"/>
        <n v="8104"/>
        <n v="501"/>
        <n v="308"/>
        <n v="602"/>
        <n v="273"/>
        <n v="1641"/>
        <n v="20"/>
        <n v="4590"/>
        <n v="-256"/>
        <n v="978"/>
        <n v="80"/>
        <n v="2104"/>
        <n v="499"/>
        <n v="1269"/>
        <n v="310"/>
        <n v="1143"/>
        <n v="2980"/>
        <n v="37"/>
        <n v="1031"/>
        <n v="9009"/>
        <n v="-465"/>
        <n v="5181"/>
        <n v="176"/>
        <n v="1699"/>
        <n v="172"/>
        <n v="6979"/>
        <n v="6"/>
        <n v="-62"/>
        <n v="1972"/>
        <n v="899"/>
        <n v="21"/>
        <n v="23"/>
        <n v="-1206"/>
        <n v="215"/>
        <n v="1372"/>
        <n v="1981"/>
        <n v="9216"/>
        <n v="39"/>
        <n v="5563"/>
        <n v="1"/>
        <n v="782"/>
        <n v="3771"/>
        <n v="992"/>
        <n v="1526"/>
        <n v="2658"/>
        <n v="2030"/>
        <n v="1599"/>
        <n v="-196"/>
        <n v="1333"/>
        <n v="9149"/>
        <n v="-350"/>
        <n v="432"/>
        <n v="11494"/>
        <n v="-253"/>
        <n v="372"/>
        <n v="1410"/>
        <n v="975"/>
        <n v="305"/>
        <n v="400"/>
        <n v="-22"/>
        <n v="4030"/>
        <n v="365"/>
        <n v="204"/>
        <n v="1691"/>
        <n v="-204"/>
        <n v="359"/>
        <n v="123"/>
        <n v="142"/>
        <n v="3571"/>
        <n v="33"/>
        <n v="3096"/>
        <n v="3576"/>
        <n v="206"/>
        <n v="7082"/>
        <n v="1634"/>
        <n v="4012"/>
        <n v="3762"/>
        <n v="-247"/>
        <n v="606"/>
        <n v="-189"/>
        <n v="484"/>
        <n v="395"/>
        <n v="2349"/>
        <n v="410"/>
        <n v="3401"/>
        <n v="222"/>
        <n v="989"/>
        <n v="7190"/>
        <n v="482"/>
        <n v="209"/>
        <n v="5803"/>
        <n v="624"/>
        <n v="883"/>
        <n v="1516"/>
        <n v="-988"/>
        <n v="902"/>
        <n v="1007"/>
        <n v="12186"/>
        <n v="4"/>
        <n v="11219"/>
        <n v="5776"/>
        <n v="593"/>
        <n v="1148"/>
        <n v="3561"/>
        <n v="63"/>
        <n v="260"/>
        <n v="2269"/>
        <n v="1060"/>
        <n v="-220"/>
        <n v="49"/>
        <n v="69"/>
        <n v="4108"/>
        <n v="480"/>
        <n v="4994"/>
        <n v="3681"/>
        <n v="-701"/>
        <n v="-311"/>
        <n v="759"/>
        <n v="4531"/>
        <n v="1840"/>
        <n v="345"/>
        <n v="1287"/>
        <n v="353"/>
        <n v="205"/>
        <n v="687"/>
        <n v="1147"/>
        <n v="4286"/>
        <n v="605"/>
        <n v="8545"/>
        <n v="559"/>
        <n v="760"/>
        <n v="1317"/>
        <n v="182"/>
        <n v="276"/>
        <n v="2971"/>
        <n v="1064"/>
        <n v="1783"/>
        <n v="-67"/>
        <n v="1199"/>
        <n v="214"/>
        <n v="6699"/>
        <n v="1760"/>
        <n v="1150"/>
        <n v="121"/>
        <n v="828"/>
        <n v="244"/>
        <n v="447"/>
        <n v="1084"/>
        <n v="10924"/>
        <n v="832"/>
        <n v="478"/>
        <n v="3950"/>
        <n v="504"/>
        <n v="1602"/>
        <n v="2587"/>
        <n v="2303"/>
        <n v="1660"/>
        <n v="32"/>
        <n v="278"/>
        <n v="318"/>
        <n v="271"/>
        <n v="3196"/>
        <n v="4099"/>
        <n v="2572"/>
        <n v="339"/>
        <n v="2039"/>
        <n v="5450"/>
        <n v="780"/>
        <n v="8436"/>
        <n v="11262"/>
        <n v="946"/>
        <n v="497"/>
        <n v="55"/>
        <n v="-140"/>
        <n v="-379"/>
        <n v="-396"/>
        <n v="733"/>
        <n v="393"/>
        <n v="7290"/>
        <n v="468"/>
        <n v="3705"/>
        <n v="9676"/>
        <n v="1328"/>
        <n v="8"/>
        <n v="61"/>
        <n v="6613"/>
        <n v="302"/>
        <n v="1005"/>
        <n v="109"/>
        <n v="1240"/>
        <n v="2923"/>
        <n v="43"/>
        <n v="288"/>
        <n v="613"/>
        <n v="6101"/>
        <n v="7685"/>
        <n v="4515"/>
        <n v="517"/>
        <n v="148"/>
        <n v="-285"/>
        <n v="887"/>
        <n v="3098"/>
        <n v="744"/>
        <n v="130"/>
        <n v="438"/>
        <n v="322"/>
        <n v="186"/>
        <n v="3810"/>
        <n v="4380"/>
        <n v="755"/>
        <n v="2070"/>
        <n v="999"/>
        <n v="167"/>
        <n v="1322"/>
        <n v="1076"/>
        <n v="1216"/>
        <n v="876"/>
        <n v="342"/>
        <n v="950"/>
        <n v="973"/>
        <n v="3825"/>
        <n v="2366"/>
        <n v="542"/>
        <n v="995"/>
        <n v="259"/>
        <n v="619"/>
        <n v="644"/>
        <n v="4303"/>
        <n v="239"/>
        <n v="275"/>
        <n v="1221"/>
        <n v="816"/>
        <n v="1222"/>
        <n v="2363"/>
        <n v="2262"/>
        <n v="4508"/>
        <n v="-402"/>
        <n v="1577"/>
        <n v="34"/>
        <n v="795"/>
        <n v="117"/>
        <n v="5462"/>
        <n v="402"/>
        <n v="641"/>
        <n v="36"/>
        <n v="383"/>
        <n v="283"/>
        <n v="3102"/>
        <n v="889"/>
        <n v="-370"/>
        <n v="-606"/>
        <n v="10378"/>
        <n v="1313"/>
        <n v="8969"/>
        <n v="15"/>
        <n v="4608"/>
        <n v="666"/>
        <n v="452"/>
        <n v="149"/>
        <n v="7802"/>
        <n v="1453"/>
        <n v="1480"/>
        <n v="715"/>
        <n v="237"/>
        <n v="694"/>
        <n v="136"/>
        <n v="-404"/>
        <n v="779"/>
        <n v="1187"/>
        <n v="826"/>
        <n v="991"/>
        <n v="1796"/>
        <n v="7317"/>
        <n v="4943"/>
        <n v="258"/>
        <n v="515"/>
        <n v="12607"/>
        <n v="13"/>
        <n v="103"/>
        <n v="3872"/>
        <n v="296"/>
        <n v="315"/>
        <n v="820"/>
        <n v="195"/>
        <n v="108"/>
        <n v="-381"/>
        <n v="757"/>
        <n v="691"/>
        <n v="1925"/>
        <n v="5207"/>
        <n v="665"/>
        <n v="738"/>
        <n v="233"/>
        <n v="-839"/>
        <n v="5799"/>
        <n v="1033"/>
        <n v="66"/>
        <n v="2567"/>
        <n v="1584"/>
        <n v="76"/>
        <n v="663"/>
        <n v="3455"/>
        <n v="1054"/>
        <n v="1529"/>
        <n v="920"/>
        <n v="3696"/>
        <n v="59"/>
        <n v="157"/>
        <n v="2465"/>
        <n v="12437"/>
        <n v="378"/>
        <n v="211"/>
        <n v="-228"/>
        <n v="2747"/>
        <n v="1932"/>
        <n v="11269"/>
        <n v="1314"/>
        <n v="2275"/>
        <n v="1304"/>
        <n v="720"/>
        <n v="2914"/>
        <n v="1464"/>
        <n v="11555"/>
        <n v="-302"/>
        <n v="2497"/>
        <n v="-339"/>
        <n v="56"/>
        <n v="3611"/>
        <n v="459"/>
        <n v="242"/>
        <n v="1138"/>
        <n v="1319"/>
        <n v="67"/>
        <n v="937"/>
        <n v="-558"/>
        <n v="361"/>
        <n v="227"/>
        <n v="236"/>
        <n v="-53"/>
        <n v="192"/>
        <n v="38"/>
        <n v="518"/>
        <n v="334"/>
        <n v="1048"/>
        <n v="660"/>
        <n v="1034"/>
        <n v="201"/>
        <n v="189"/>
        <n v="-49"/>
        <n v="1413"/>
        <n v="54"/>
        <n v="12519"/>
        <n v="2881"/>
        <n v="88"/>
        <n v="1020"/>
        <n v="1594"/>
        <n v="72"/>
        <n v="14"/>
        <n v="81"/>
        <n v="231"/>
        <n v="1161"/>
        <n v="-45"/>
        <n v="1570"/>
        <n v="7050"/>
        <n v="3704"/>
        <n v="6619"/>
        <n v="-84"/>
        <n v="1509"/>
        <n v="1134"/>
        <n v="146"/>
        <n v="9449"/>
        <n v="374"/>
        <n v="2764"/>
        <n v="8023"/>
        <n v="289"/>
        <n v="1382"/>
        <n v="280"/>
        <n v="2195"/>
        <n v="703"/>
        <n v="1178"/>
        <n v="2763"/>
        <n v="890"/>
        <n v="548"/>
        <n v="272"/>
        <n v="6269"/>
        <n v="178"/>
        <n v="252"/>
        <n v="23663"/>
        <n v="1343"/>
        <n v="225"/>
        <n v="2538"/>
        <n v="57"/>
        <n v="-117"/>
        <n v="324"/>
        <n v="621"/>
        <n v="138"/>
        <n v="4063"/>
        <n v="11084"/>
        <n v="73"/>
        <n v="1281"/>
        <n v="64"/>
        <n v="60"/>
        <n v="133"/>
        <n v="3706"/>
        <n v="251"/>
        <n v="4153"/>
        <n v="985"/>
        <n v="1550"/>
        <n v="7708"/>
        <n v="-12"/>
        <n v="6483"/>
        <n v="3339"/>
        <n v="599"/>
        <n v="28"/>
        <n v="1430"/>
        <n v="35"/>
        <n v="6000"/>
        <n v="340"/>
        <n v="3"/>
        <n v="445"/>
        <n v="705"/>
        <n v="1354"/>
        <n v="8894"/>
        <n v="429"/>
        <n v="14752"/>
        <n v="102"/>
        <n v="1790"/>
        <n v="15311"/>
        <n v="-635"/>
        <n v="115"/>
        <n v="10786"/>
        <n v="498"/>
        <n v="1045"/>
        <n v="810"/>
        <n v="-162"/>
        <n v="1010"/>
        <n v="509"/>
        <n v="2929"/>
        <n v="3071"/>
        <n v="153"/>
        <n v="1146"/>
        <n v="1092"/>
        <n v="3463"/>
        <n v="1158"/>
        <n v="26"/>
        <n v="566"/>
        <n v="1855"/>
        <n v="3250"/>
        <n v="1633"/>
        <n v="3334"/>
        <n v="4020"/>
        <n v="-41"/>
        <n v="2643"/>
        <n v="352"/>
        <n v="65"/>
        <n v="1949"/>
        <n v="739"/>
        <n v="1167"/>
        <n v="1136"/>
        <n v="817"/>
        <n v="1128"/>
        <n v="450"/>
        <n v="414"/>
        <n v="1052"/>
        <n v="1022"/>
        <n v="343"/>
        <n v="1944"/>
        <n v="-32"/>
        <n v="1781"/>
        <n v="350"/>
        <n v="159"/>
        <n v="865"/>
        <n v="-230"/>
        <n v="3924"/>
        <n v="764"/>
        <n v="511"/>
        <n v="4348"/>
        <n v="3016"/>
        <n v="279"/>
        <n v="1405"/>
        <n v="908"/>
        <n v="162"/>
        <n v="792"/>
        <n v="1012"/>
        <n v="643"/>
        <n v="254"/>
        <n v="-1212"/>
        <n v="2125"/>
        <n v="629"/>
        <n v="-202"/>
        <n v="-216"/>
        <n v="466"/>
        <n v="-75"/>
        <n v="456"/>
        <n v="77"/>
        <n v="-244"/>
        <n v="1209"/>
        <n v="58"/>
        <n v="421"/>
        <n v="112"/>
        <n v="13669"/>
        <n v="1429"/>
        <n v="794"/>
        <n v="1957"/>
        <n v="454"/>
        <n v="882"/>
        <n v="714"/>
        <n v="1996"/>
        <n v="163"/>
        <n v="3190"/>
        <n v="1772"/>
        <n v="-151"/>
        <n v="7066"/>
        <n v="4798"/>
        <n v="-298"/>
        <n v="439"/>
        <n v="1927"/>
        <n v="671"/>
        <n v="-932"/>
        <n v="4366"/>
        <n v="4900"/>
        <n v="976"/>
        <n v="-148"/>
        <n v="113"/>
        <n v="-105"/>
        <n v="-1680"/>
        <n v="-461"/>
        <n v="144"/>
        <n v="309"/>
        <n v="866"/>
        <n v="489"/>
        <n v="8167"/>
        <n v="-255"/>
        <n v="3671"/>
        <n v="636"/>
        <n v="141"/>
        <n v="150"/>
        <n v="839"/>
        <n v="26965"/>
        <n v="716"/>
        <n v="2485"/>
        <n v="15030"/>
        <n v="11303"/>
        <n v="595"/>
        <n v="19358"/>
        <n v="183"/>
        <n v="255"/>
        <n v="94"/>
        <n v="9269"/>
        <n v="1206"/>
        <n v="5291"/>
        <n v="1407"/>
        <n v="793"/>
        <n v="10287"/>
        <n v="5235"/>
        <n v="409"/>
        <n v="-459"/>
        <n v="198"/>
        <n v="99"/>
        <n v="3485"/>
        <n v="-139"/>
        <n v="952"/>
        <n v="1427"/>
        <n v="1017"/>
        <n v="-29"/>
        <n v="9"/>
        <n v="4040"/>
        <n v="1259"/>
        <n v="18"/>
        <n v="-76"/>
        <n v="16353"/>
        <n v="-63"/>
        <n v="7353"/>
        <n v="3913"/>
        <n v="1097"/>
        <n v="6102"/>
        <n v="-119"/>
        <n v="2993"/>
        <n v="3575"/>
        <n v="1072"/>
        <n v="2904"/>
        <n v="86"/>
        <n v="8312"/>
        <n v="1451"/>
        <n v="1066"/>
        <n v="3163"/>
        <n v="888"/>
        <n v="979"/>
        <n v="2662"/>
        <n v="84"/>
        <n v="5920"/>
        <n v="3276"/>
        <n v="-51"/>
        <n v="3315"/>
        <n v="196"/>
        <n v="552"/>
        <n v="2347"/>
        <n v="3723"/>
        <n v="3143"/>
        <n v="6411"/>
        <n v="1909"/>
        <n v="3873"/>
        <n v="1013"/>
        <n v="262"/>
        <n v="3217"/>
        <n v="5436"/>
        <n v="2067"/>
        <n v="134"/>
        <n v="3021"/>
        <n v="3412"/>
        <n v="1291"/>
        <n v="79"/>
        <n v="2013"/>
        <n v="1016"/>
        <n v="604"/>
        <n v="525"/>
        <n v="964"/>
        <n v="314"/>
        <n v="1370"/>
        <n v="673"/>
        <n v="-342"/>
        <n v="291"/>
        <n v="1242"/>
        <n v="355"/>
        <n v="10758"/>
        <n v="8494"/>
        <n v="841"/>
        <n v="470"/>
        <n v="520"/>
        <n v="-454"/>
        <n v="994"/>
        <n v="5346"/>
        <n v="1243"/>
        <n v="2357"/>
        <n v="1044"/>
        <n v="1069"/>
        <n v="266"/>
        <n v="-70"/>
        <n v="25824"/>
        <n v="538"/>
        <n v="534"/>
        <n v="2323"/>
        <n v="1852"/>
        <n v="2647"/>
        <n v="2767"/>
        <n v="9720"/>
        <n v="1613"/>
        <n v="2903"/>
        <n v="299"/>
        <n v="285"/>
        <n v="1337"/>
        <n v="-388"/>
        <n v="11"/>
        <n v="-535"/>
        <n v="787"/>
        <n v="3343"/>
        <n v="3904"/>
        <n v="736"/>
        <n v="1390"/>
        <n v="808"/>
        <n v="1122"/>
        <n v="-568"/>
        <n v="1165"/>
        <n v="-905"/>
        <n v="740"/>
        <n v="8262"/>
        <n v="7108"/>
        <n v="1049"/>
        <n v="726"/>
        <n v="594"/>
        <n v="2206"/>
        <n v="1988"/>
        <n v="202"/>
        <n v="667"/>
        <n v="768"/>
        <n v="74"/>
        <n v="661"/>
        <n v="3025"/>
        <n v="751"/>
        <n v="416"/>
        <n v="-502"/>
        <n v="-218"/>
        <n v="300"/>
        <n v="2096"/>
        <n v="5278"/>
        <n v="7289"/>
        <n v="1665"/>
        <n v="851"/>
        <n v="2885"/>
        <n v="137"/>
        <n v="1239"/>
        <n v="-10"/>
        <n v="2789"/>
        <n v="3897"/>
        <n v="487"/>
        <n v="5110"/>
        <n v="-411"/>
        <n v="4820"/>
        <n v="4937"/>
        <n v="725"/>
        <n v="5403"/>
        <n v="4089"/>
        <n v="188"/>
        <n v="2998"/>
        <n v="610"/>
        <n v="243"/>
        <n v="877"/>
        <n v="2817"/>
        <n v="4567"/>
        <n v="127"/>
        <n v="1482"/>
        <n v="3052"/>
        <n v="3875"/>
        <n v="-337"/>
        <n v="366"/>
        <n v="998"/>
        <n v="246"/>
        <n v="-182"/>
        <n v="446"/>
        <n v="1173"/>
        <n v="5957"/>
        <n v="369"/>
        <n v="1934"/>
        <n v="284"/>
        <n v="1373"/>
        <n v="62"/>
        <n v="977"/>
        <n v="2893"/>
        <n v="1897"/>
        <n v="5514"/>
        <n v="1193"/>
        <n v="2729"/>
        <n v="230"/>
        <n v="317"/>
        <n v="-470"/>
        <n v="4579"/>
        <n v="5106"/>
        <n v="126"/>
        <n v="-33"/>
        <n v="430"/>
        <n v="-6"/>
        <n v="2569"/>
        <n v="475"/>
        <n v="706"/>
        <n v="1825"/>
        <n v="185"/>
        <n v="4415"/>
        <n v="679"/>
        <n v="320"/>
        <n v="2988"/>
        <n v="1270"/>
        <n v="654"/>
        <n v="5173"/>
        <n v="6016"/>
        <n v="3694"/>
        <n v="1640"/>
        <n v="10177"/>
        <n v="490"/>
        <n v="2576"/>
        <n v="598"/>
        <n v="15459"/>
        <n v="2508"/>
        <n v="640"/>
        <n v="2370"/>
        <n v="160"/>
        <n v="75"/>
        <n v="4902"/>
        <n v="-79"/>
        <n v="1341"/>
        <n v="1521"/>
        <n v="131"/>
        <n v="-632"/>
        <n v="116"/>
        <n v="4229"/>
        <n v="549"/>
        <n v="298"/>
        <n v="579"/>
        <n v="1467"/>
        <n v="-11"/>
        <n v="90"/>
        <n v="2403"/>
        <n v="868"/>
        <n v="653"/>
        <n v="218"/>
        <n v="5050"/>
        <n v="741"/>
        <n v="1050"/>
        <n v="-56"/>
        <n v="-98"/>
        <n v="4667"/>
        <n v="541"/>
        <n v="7744"/>
        <n v="895"/>
        <n v="-129"/>
        <n v="158"/>
        <n v="122"/>
        <n v="411"/>
        <n v="-97"/>
        <n v="-217"/>
        <n v="5037"/>
        <n v="2232"/>
        <n v="913"/>
        <n v="2581"/>
        <n v="639"/>
        <n v="849"/>
        <n v="386"/>
        <n v="1218"/>
        <n v="2603"/>
        <n v="-921"/>
        <n v="607"/>
        <n v="1091"/>
        <n v="743"/>
        <n v="41"/>
        <n v="1116"/>
        <n v="5845"/>
        <n v="329"/>
        <n v="494"/>
        <n v="1519"/>
        <n v="2685"/>
        <n v="-14"/>
        <n v="5673"/>
        <n v="1459"/>
        <n v="625"/>
        <n v="867"/>
        <n v="8304"/>
        <n v="151"/>
        <n v="-583"/>
        <n v="1784"/>
        <n v="3134"/>
        <n v="-346"/>
        <n v="1623"/>
        <n v="17"/>
        <n v="2008"/>
        <n v="91"/>
        <n v="1027"/>
        <n v="5801"/>
        <n v="852"/>
        <n v="-584"/>
        <n v="97"/>
        <n v="628"/>
        <n v="311"/>
        <n v="1564"/>
        <n v="856"/>
        <n v="-888"/>
        <n v="226"/>
        <n v="413"/>
        <n v="710"/>
        <n v="1233"/>
        <n v="1499"/>
        <n v="425"/>
        <n v="1021"/>
        <n v="781"/>
        <n v="1448"/>
        <n v="-194"/>
        <n v="1014"/>
        <n v="2597"/>
        <n v="2627"/>
        <n v="-319"/>
        <n v="-296"/>
        <n v="169"/>
        <n v="556"/>
        <n v="-386"/>
        <n v="379"/>
        <n v="9121"/>
        <n v="951"/>
        <n v="368"/>
        <n v="4170"/>
        <n v="-335"/>
        <n v="3165"/>
        <n v="85"/>
        <n v="603"/>
        <n v="4424"/>
        <n v="2610"/>
        <n v="3234"/>
        <n v="631"/>
        <n v="341"/>
        <n v="316"/>
        <n v="507"/>
        <n v="912"/>
        <n v="2524"/>
        <n v="9019"/>
        <n v="265"/>
        <n v="1520"/>
        <n v="578"/>
        <n v="2253"/>
        <n v="1171"/>
        <n v="4738"/>
        <n v="467"/>
        <n v="495"/>
        <n v="358"/>
        <n v="292"/>
        <n v="7343"/>
        <n v="-563"/>
        <n v="351"/>
        <n v="13494"/>
        <n v="846"/>
        <n v="1574"/>
        <n v="-28"/>
        <n v="2927"/>
        <n v="1238"/>
        <n v="301"/>
        <n v="1388"/>
        <n v="4665"/>
        <n v="638"/>
        <n v="1224"/>
        <n v="1103"/>
        <n v="3748"/>
        <n v="955"/>
        <n v="1893"/>
        <n v="-423"/>
        <n v="2987"/>
        <n v="433"/>
        <n v="756"/>
        <n v="2727"/>
        <n v="1766"/>
        <n v="124"/>
        <n v="4103"/>
        <n v="70"/>
        <n v="1172"/>
        <n v="7546"/>
        <n v="620"/>
        <n v="8647"/>
        <n v="27733"/>
        <n v="1008"/>
        <n v="6421"/>
        <n v="443"/>
        <n v="5060"/>
        <n v="-124"/>
        <n v="3945"/>
        <n v="197"/>
        <n v="837"/>
        <n v="-94"/>
        <n v="1743"/>
        <n v="635"/>
        <n v="-113"/>
        <n v="-7"/>
        <n v="375"/>
        <n v="936"/>
        <n v="1415"/>
        <n v="3638"/>
        <n v="-99"/>
        <n v="19"/>
        <n v="286"/>
        <n v="1663"/>
        <n v="238"/>
        <n v="2178"/>
        <n v="871"/>
        <n v="1025"/>
        <n v="417"/>
        <n v="3992"/>
        <n v="2749"/>
        <n v="1721"/>
        <n v="2171"/>
        <n v="4760"/>
        <n v="2979"/>
        <n v="690"/>
        <n v="1210"/>
        <n v="634"/>
        <n v="47"/>
        <n v="1100"/>
        <n v="1544"/>
        <n v="6145"/>
        <n v="245"/>
        <n v="1998"/>
        <n v="3990"/>
        <n v="1562"/>
        <n v="3432"/>
        <n v="1339"/>
        <n v="7727"/>
        <n v="728"/>
        <n v="2418"/>
        <n v="2934"/>
        <n v="181"/>
        <n v="2023"/>
        <n v="7702"/>
        <n v="464"/>
        <n v="104"/>
        <n v="1041"/>
        <n v="539"/>
        <n v="2558"/>
        <n v="3516"/>
        <n v="5639"/>
        <n v="100"/>
        <n v="1306"/>
        <n v="815"/>
        <n v="191"/>
        <n v="2815"/>
        <n v="3672"/>
        <n v="1572"/>
        <n v="385"/>
        <n v="29"/>
        <n v="6217"/>
        <n v="14533"/>
        <n v="-2"/>
        <n v="4684"/>
        <n v="1149"/>
        <n v="8004"/>
        <n v="1019"/>
        <n v="1297"/>
        <n v="2378"/>
        <n v="71"/>
        <n v="1188"/>
        <n v="8139"/>
        <n v="249"/>
        <n v="689"/>
        <n v="-183"/>
        <n v="3451"/>
        <n v="1746"/>
        <n v="897"/>
        <n v="821"/>
        <n v="699"/>
        <n v="4968"/>
        <n v="1211"/>
        <n v="426"/>
        <n v="376"/>
        <n v="12"/>
        <n v="330"/>
        <n v="2273"/>
        <n v="608"/>
        <n v="356"/>
        <n v="-306"/>
        <n v="306"/>
        <n v="-312"/>
        <n v="669"/>
        <n v="1164"/>
        <n v="-191"/>
        <n v="2237"/>
        <n v="4761"/>
        <n v="655"/>
        <n v="569"/>
        <n v="1666"/>
        <n v="263"/>
        <n v="-405"/>
        <n v="1062"/>
        <n v="809"/>
        <n v="-278"/>
        <n v="3238"/>
        <n v="2442"/>
        <n v="1798"/>
        <n v="7"/>
        <n v="3283"/>
        <n v="2960"/>
        <n v="486"/>
        <n v="5958"/>
        <n v="304"/>
        <n v="118"/>
        <n v="960"/>
        <n v="2185"/>
        <n v="2190"/>
        <n v="3732"/>
        <n v="704"/>
        <n v="1191"/>
        <n v="-47"/>
        <n v="2398"/>
        <n v="630"/>
        <n v="235"/>
        <n v="1910"/>
        <n v="3172"/>
        <n v="407"/>
        <n v="2058"/>
        <n v="51"/>
        <n v="282"/>
        <n v="2139"/>
        <n v="-469"/>
        <n v="825"/>
        <n v="3232"/>
        <n v="1598"/>
        <n v="83"/>
        <n v="1445"/>
        <n v="-336"/>
        <n v="44"/>
        <n v="2887"/>
        <n v="1992"/>
        <n v="297"/>
        <n v="1094"/>
        <n v="-1"/>
        <n v="347"/>
        <n v="1253"/>
        <n v="4565"/>
        <n v="7124"/>
        <n v="17555"/>
        <n v="5172"/>
        <n v="15520"/>
        <n v="13711"/>
        <n v="1533"/>
        <n v="-219"/>
        <n v="1175"/>
        <n v="1477"/>
        <n v="399"/>
        <n v="-435"/>
        <n v="2830"/>
        <n v="125"/>
        <n v="45"/>
        <n v="1987"/>
        <n v="857"/>
        <n v="15834"/>
        <n v="3370"/>
        <n v="6290"/>
        <n v="4075"/>
        <n v="373"/>
        <n v="-101"/>
        <n v="1375"/>
        <n v="180"/>
        <n v="175"/>
        <n v="381"/>
        <n v="10"/>
        <n v="4958"/>
        <n v="21244"/>
        <n v="156"/>
        <n v="473"/>
        <n v="1819"/>
        <n v="4374"/>
        <n v="253"/>
        <n v="774"/>
        <n v="-59"/>
        <n v="-81"/>
        <n v="-3"/>
        <n v="1680"/>
        <n v="7179"/>
        <n v="247"/>
        <n v="8295"/>
        <n v="95"/>
        <n v="2240"/>
        <n v="1295"/>
        <n v="4143"/>
        <n v="2646"/>
        <n v="618"/>
        <n v="434"/>
        <n v="622"/>
        <n v="290"/>
        <n v="1230"/>
        <n v="923"/>
        <n v="1503"/>
        <n v="-679"/>
        <n v="773"/>
        <n v="10788"/>
        <n v="-406"/>
        <n v="-887"/>
        <n v="4157"/>
        <n v="1386"/>
        <n v="2211"/>
        <n v="-495"/>
        <n v="27359"/>
        <n v="440"/>
        <n v="135"/>
        <n v="-735"/>
        <n v="18347"/>
        <n v="-72"/>
        <n v="1205"/>
        <n v="656"/>
        <n v="87"/>
        <n v="3228"/>
        <n v="1361"/>
        <n v="7813"/>
        <n v="-27"/>
        <n v="1139"/>
        <n v="7195"/>
        <n v="-477"/>
        <n v="1026"/>
        <n v="3921"/>
        <n v="980"/>
        <n v="-179"/>
        <n v="2552"/>
        <n v="1729"/>
        <n v="-300"/>
        <n v="4785"/>
        <n v="-329"/>
        <n v="4657"/>
        <n v="3472"/>
        <n v="4365"/>
        <n v="474"/>
        <n v="695"/>
        <n v="-770"/>
        <n v="213"/>
        <n v="2169"/>
        <n v="212"/>
        <n v="333"/>
        <n v="4404"/>
        <n v="257"/>
        <n v="3188"/>
        <n v="3083"/>
        <n v="1260"/>
        <n v="6046"/>
        <n v="-37"/>
        <n v="-154"/>
        <n v="680"/>
        <n v="799"/>
        <n v="-1164"/>
        <n v="2523"/>
        <n v="98"/>
        <n v="3419"/>
        <n v="-259"/>
        <n v="-1310"/>
        <n v="139"/>
        <n v="7138"/>
        <n v="1111"/>
        <n v="-612"/>
        <n v="-186"/>
        <n v="2038"/>
        <n v="833"/>
        <n v="551"/>
        <n v="1063"/>
        <n v="2926"/>
        <n v="-449"/>
        <n v="4758"/>
        <n v="-23"/>
        <n v="1573"/>
        <n v="1378"/>
        <n v="-73"/>
        <n v="1583"/>
        <n v="-121"/>
        <n v="1065"/>
        <n v="-13"/>
        <n v="1869"/>
        <n v="4787"/>
        <n v="702"/>
        <n v="1494"/>
        <n v="46"/>
        <n v="609"/>
        <n v="4079"/>
        <n v="7876"/>
        <n v="925"/>
        <n v="7010"/>
        <n v="3170"/>
        <n v="216"/>
        <n v="2975"/>
        <n v="894"/>
        <n v="1727"/>
        <n v="664"/>
        <n v="-192"/>
        <n v="1942"/>
        <n v="5137"/>
        <n v="13044"/>
        <n v="1053"/>
        <n v="154"/>
        <n v="529"/>
        <n v="1903"/>
        <n v="1937"/>
        <n v="3859"/>
        <n v="4198"/>
        <n v="-46"/>
        <n v="568"/>
        <n v="1469"/>
        <n v="1412"/>
        <n v="-93"/>
        <n v="-331"/>
        <n v="2806"/>
        <n v="2959"/>
        <n v="-1313"/>
        <n v="697"/>
        <n v="1086"/>
        <n v="4335"/>
        <n v="-77"/>
        <n v="1046"/>
        <n v="1566"/>
        <n v="592"/>
        <n v="319"/>
        <n v="9339"/>
        <n v="6922"/>
        <n v="633"/>
        <n v="4265"/>
        <n v="1970"/>
        <n v="1513"/>
        <n v="668"/>
        <n v="649"/>
        <n v="-145"/>
        <n v="-498"/>
        <n v="2304"/>
        <n v="4897"/>
        <n v="1832"/>
        <n v="3726"/>
        <n v="508"/>
        <n v="348"/>
        <n v="3554"/>
        <n v="267"/>
        <n v="1327"/>
        <n v="864"/>
        <n v="1265"/>
        <n v="3727"/>
        <n v="-478"/>
        <n v="-363"/>
        <n v="8883"/>
        <n v="1859"/>
        <n v="1059"/>
        <n v="712"/>
        <n v="523"/>
        <n v="422"/>
        <n v="3387"/>
        <n v="1490"/>
        <n v="1707"/>
        <n v="907"/>
        <n v="1836"/>
        <n v="404"/>
        <n v="819"/>
        <n v="371"/>
        <n v="3107"/>
        <n v="1438"/>
        <n v="1367"/>
        <n v="1693"/>
        <n v="778"/>
        <n v="-50"/>
        <n v="26306"/>
        <n v="575"/>
        <n v="431"/>
        <n v="777"/>
        <n v="199"/>
        <n v="3552"/>
        <n v="3823"/>
        <n v="1325"/>
        <n v="4343"/>
        <n v="3301"/>
        <n v="822"/>
        <n v="-280"/>
        <n v="1534"/>
        <n v="1671"/>
        <n v="2007"/>
        <n v="2776"/>
        <n v="573"/>
        <n v="2154"/>
        <n v="96"/>
        <n v="6766"/>
        <n v="3973"/>
        <n v="-552"/>
        <n v="48"/>
        <n v="7696"/>
        <n v="4500"/>
        <n v="-18"/>
        <n v="479"/>
        <n v="1130"/>
        <n v="389"/>
        <n v="401"/>
        <n v="207"/>
        <n v="2433"/>
        <n v="1924"/>
        <n v="-471"/>
        <n v="1531"/>
        <n v="3782"/>
        <n v="326"/>
        <n v="-15"/>
        <n v="1929"/>
        <n v="-424"/>
        <n v="-1148"/>
        <n v="-206"/>
        <n v="1931"/>
        <n v="943"/>
        <n v="327"/>
        <n v="983"/>
        <n v="3060"/>
        <n v="5780"/>
        <n v="790"/>
        <n v="1449"/>
        <n v="681"/>
        <n v="2087"/>
        <n v="1905"/>
        <n v="2644"/>
        <n v="16430"/>
        <n v="2515"/>
        <n v="5195"/>
        <n v="2098"/>
        <n v="3431"/>
        <n v="370"/>
        <n v="13342"/>
        <n v="6570"/>
        <n v="-665"/>
        <n v="8238"/>
        <n v="1661"/>
        <n v="3132"/>
        <n v="2682"/>
        <n v="596"/>
        <n v="2059"/>
        <n v="223"/>
        <n v="512"/>
        <n v="1169"/>
        <n v="940"/>
        <n v="-80"/>
        <n v="1286"/>
        <n v="804"/>
        <n v="1678"/>
        <n v="532"/>
        <n v="659"/>
        <n v="838"/>
        <n v="68"/>
        <n v="-242"/>
        <n v="321"/>
        <n v="3403"/>
        <n v="152"/>
        <n v="1439"/>
        <n v="1491"/>
        <n v="6402"/>
        <n v="3333"/>
        <n v="16992"/>
        <n v="6072"/>
        <n v="2105"/>
        <n v="2319"/>
        <n v="30"/>
        <n v="-2082"/>
        <n v="1750"/>
        <n v="772"/>
        <n v="1649"/>
        <n v="287"/>
        <n v="1731"/>
        <n v="5498"/>
        <n v="5063"/>
        <n v="7041"/>
        <n v="2400"/>
        <n v="519"/>
        <n v="1190"/>
        <n v="1818"/>
        <n v="1289"/>
        <n v="796"/>
        <n v="1548"/>
        <n v="957"/>
        <n v="724"/>
        <n v="2519"/>
        <n v="3927"/>
        <n v="581"/>
        <n v="3242"/>
        <n v="155"/>
        <n v="11386"/>
        <n v="1380"/>
        <n v="2443"/>
        <n v="1129"/>
        <n v="4232"/>
        <n v="5564"/>
        <n v="1323"/>
        <n v="1042"/>
        <n v="-1053"/>
        <n v="1667"/>
        <n v="2571"/>
        <n v="732"/>
        <n v="-136"/>
        <n v="3636"/>
        <n v="931"/>
        <n v="565"/>
        <n v="1153"/>
        <n v="558"/>
        <n v="700"/>
        <n v="-966"/>
        <n v="4007"/>
        <n v="567"/>
        <n v="40"/>
        <n v="917"/>
        <n v="2542"/>
        <n v="5355"/>
        <n v="807"/>
        <n v="9976"/>
        <n v="540"/>
        <n v="-517"/>
        <n v="2613"/>
        <n v="-200"/>
        <n v="2301"/>
        <n v="1882"/>
        <n v="4425"/>
        <n v="3533"/>
        <n v="3573"/>
        <n v="476"/>
        <n v="1257"/>
        <n v="398"/>
        <n v="745"/>
        <n v="8106"/>
        <n v="1266"/>
        <n v="2416"/>
        <n v="7513"/>
        <n v="5116"/>
        <n v="-1746"/>
        <n v="4148"/>
        <n v="767"/>
        <n v="184"/>
        <n v="-17"/>
        <n v="-19"/>
        <n v="377"/>
        <n v="-375"/>
        <n v="1071"/>
        <n v="7378"/>
        <n v="1387"/>
        <n v="2917"/>
        <n v="4541"/>
        <n v="4287"/>
        <n v="827"/>
        <n v="469"/>
        <n v="2226"/>
        <n v="477"/>
        <n v="775"/>
        <n v="2557"/>
        <n v="2395"/>
        <n v="4895"/>
        <n v="1273"/>
        <n v="2892"/>
        <n v="295"/>
        <n v="-587"/>
        <n v="367"/>
        <n v="-1224"/>
        <n v="959"/>
        <n v="-589"/>
        <n v="-8"/>
        <n v="5543"/>
        <n v="642"/>
        <n v="-226"/>
        <n v="5191"/>
        <n v="-320"/>
        <n v="2289"/>
        <n v="776"/>
        <n v="812"/>
        <n v="823"/>
        <n v="1009"/>
        <n v="22370"/>
        <n v="2111"/>
        <n v="5366"/>
        <n v="-452"/>
        <n v="1770"/>
        <n v="2358"/>
        <n v="1200"/>
        <n v="616"/>
        <n v="4906"/>
        <n v="313"/>
        <n v="143"/>
        <n v="3074"/>
        <n v="1734"/>
        <n v="397"/>
        <n v="2984"/>
        <n v="1011"/>
        <n v="1133"/>
        <n v="4945"/>
        <n v="-427"/>
        <n v="2146"/>
        <n v="92"/>
        <n v="981"/>
        <n v="3733"/>
        <n v="-540"/>
        <n v="560"/>
        <n v="325"/>
        <n v="437"/>
        <n v="935"/>
        <n v="11417"/>
        <n v="1673"/>
        <n v="-1202"/>
        <n v="4213"/>
        <n v="1310"/>
        <n v="405"/>
        <n v="9756"/>
        <n v="2506"/>
        <n v="403"/>
        <n v="2705"/>
        <n v="2457"/>
        <n v="677"/>
        <n v="2629"/>
        <n v="2325"/>
        <n v="-20"/>
        <n v="-852"/>
        <n v="9851"/>
        <n v="5095"/>
        <n v="1368"/>
        <n v="1159"/>
        <n v="-322"/>
        <n v="1114"/>
        <n v="2072"/>
        <n v="1157"/>
        <n v="8309"/>
        <n v="1043"/>
        <n v="461"/>
        <n v="1203"/>
        <n v="1067"/>
        <n v="1657"/>
        <n v="1219"/>
        <n v="8627"/>
        <n v="1592"/>
        <n v="2157"/>
        <n v="6095"/>
        <n v="1121"/>
        <n v="-328"/>
        <n v="685"/>
        <n v="22856"/>
        <n v="-352"/>
        <n v="-588"/>
        <n v="5314"/>
        <n v="632"/>
        <n v="5731"/>
        <n v="6307"/>
        <n v="435"/>
        <n v="7864"/>
        <n v="1174"/>
        <n v="2886"/>
        <n v="2715"/>
        <n v="516"/>
        <n v="5715"/>
        <n v="1088"/>
        <n v="1532"/>
        <n v="748"/>
        <n v="1990"/>
        <n v="648"/>
        <n v="-90"/>
        <n v="170"/>
        <n v="3665"/>
        <n v="2380"/>
        <n v="763"/>
        <n v="1960"/>
        <n v="818"/>
        <n v="2678"/>
        <n v="1980"/>
        <n v="1582"/>
        <n v="3931"/>
        <n v="557"/>
        <n v="3230"/>
        <n v="120"/>
        <n v="1058"/>
        <n v="881"/>
        <n v="6728"/>
        <n v="1625"/>
        <n v="562"/>
        <n v="9305"/>
        <n v="2486"/>
        <n v="1558"/>
        <n v="2590"/>
        <n v="900"/>
        <n v="9228"/>
        <n v="771"/>
        <n v="2431"/>
        <n v="555"/>
        <n v="848"/>
        <n v="481"/>
        <n v="12223"/>
        <n v="-254"/>
        <n v="7007"/>
        <n v="220"/>
        <n v="1694"/>
        <n v="4446"/>
        <n v="13658"/>
        <n v="-276"/>
        <n v="10218"/>
        <n v="1646"/>
        <n v="7635"/>
        <n v="1029"/>
        <n v="2855"/>
        <n v="1465"/>
        <n v="930"/>
        <n v="-35"/>
        <n v="1351"/>
        <n v="1601"/>
        <n v="717"/>
        <n v="1553"/>
        <n v="-131"/>
        <n v="544"/>
        <n v="688"/>
        <n v="1603"/>
        <n v="1511"/>
        <n v="836"/>
        <n v="1123"/>
        <n v="12531"/>
        <n v="14220"/>
        <n v="12569"/>
        <n v="3587"/>
        <n v="1712"/>
        <n v="4855"/>
        <n v="2408"/>
        <n v="346"/>
        <n v="-710"/>
        <n v="-551"/>
        <n v="1514"/>
        <n v="1580"/>
        <n v="1278"/>
        <n v="982"/>
        <n v="128"/>
        <n v="2543"/>
        <n v="42045"/>
        <n v="3940"/>
        <n v="140"/>
        <n v="746"/>
        <n v="589"/>
        <n v="2343"/>
        <n v="294"/>
        <n v="-26"/>
        <n v="3354"/>
        <n v="3735"/>
        <n v="2094"/>
        <n v="26394"/>
        <n v="-74"/>
        <n v="1830"/>
        <n v="1904"/>
        <n v="16957"/>
        <n v="332"/>
        <n v="-399"/>
        <n v="-54"/>
        <n v="-102"/>
        <n v="4809"/>
        <n v="2201"/>
        <n v="8044"/>
        <n v="2374"/>
        <n v="1397"/>
        <n v="3177"/>
        <n v="232"/>
        <n v="1433"/>
        <n v="187"/>
        <n v="4610"/>
        <n v="500"/>
        <n v="210"/>
        <n v="1696"/>
        <n v="-31"/>
        <n v="800"/>
        <n v="701"/>
        <n v="3285"/>
        <n v="1587"/>
        <n v="1868"/>
        <n v="4646"/>
        <n v="27"/>
        <n v="224"/>
        <n v="2544"/>
        <n v="3948"/>
        <n v="1810"/>
        <n v="2657"/>
        <n v="658"/>
        <n v="1679"/>
        <n v="1160"/>
        <n v="585"/>
        <n v="2145"/>
        <n v="966"/>
        <n v="8515"/>
        <n v="3068"/>
        <n v="678"/>
        <n v="-630"/>
        <n v="357"/>
        <n v="-9"/>
        <n v="9146"/>
        <n v="328"/>
        <n v="-703"/>
        <n v="6053"/>
        <n v="1142"/>
        <n v="802"/>
        <n v="6164"/>
        <n v="1156"/>
        <n v="806"/>
        <n v="2381"/>
        <n v="-314"/>
        <n v="4745"/>
        <n v="11797"/>
        <n v="786"/>
        <n v="4015"/>
        <n v="1554"/>
        <n v="5086"/>
        <n v="4824"/>
        <n v="2281"/>
        <n v="6968"/>
        <n v="6904"/>
        <n v="1922"/>
        <n v="3298"/>
        <n v="8556"/>
        <n v="3514"/>
        <n v="2819"/>
        <n v="-518"/>
        <n v="2707"/>
        <n v="13229"/>
        <n v="990"/>
        <n v="1916"/>
        <n v="5739"/>
        <n v="1518"/>
        <n v="-401"/>
        <n v="5310"/>
        <n v="2285"/>
        <n v="22171"/>
        <n v="3797"/>
        <n v="53"/>
        <n v="390"/>
        <n v="2600"/>
        <n v="-241"/>
        <n v="1545"/>
        <n v="1801"/>
        <n v="2278"/>
        <n v="1588"/>
        <n v="24"/>
        <n v="788"/>
        <n v="4438"/>
        <n v="5045"/>
        <n v="3014"/>
        <n v="21664"/>
        <n v="5878"/>
        <n v="2723"/>
        <n v="576"/>
        <n v="2197"/>
        <n v="1279"/>
        <n v="2128"/>
        <n v="2921"/>
        <n v="16264"/>
        <n v="1672"/>
        <n v="9207"/>
        <n v="1217"/>
        <n v="590"/>
        <n v="4256"/>
        <n v="693"/>
        <n v="362"/>
        <n v="3043"/>
        <n v="1309"/>
        <n v="1792"/>
        <n v="537"/>
        <n v="1472"/>
        <n v="3953"/>
        <n v="13204"/>
        <n v="22546"/>
        <n v="8131"/>
        <n v="-378"/>
        <n v="10787"/>
        <n v="384"/>
        <n v="1471"/>
        <n v="6839"/>
        <n v="1876"/>
        <n v="1847"/>
        <n v="4664"/>
        <n v="382"/>
        <n v="2033"/>
        <n v="789"/>
        <n v="645"/>
        <n v="847"/>
        <n v="1308"/>
        <n v="1416"/>
        <n v="465"/>
        <n v="550"/>
        <n v="1285"/>
        <n v="4908"/>
        <n v="336"/>
        <n v="453"/>
        <n v="1102"/>
        <n v="926"/>
        <n v="8669"/>
        <n v="9324"/>
        <n v="173"/>
        <n v="1983"/>
        <n v="1283"/>
        <n v="2179"/>
        <n v="1047"/>
        <n v="-308"/>
        <n v="1177"/>
        <n v="2077"/>
        <n v="7735"/>
        <n v="2770"/>
        <n v="5320"/>
        <n v="4885"/>
        <n v="6767"/>
        <n v="2974"/>
        <n v="8876"/>
        <n v="766"/>
        <n v="-305"/>
        <n v="670"/>
        <n v="2850"/>
        <n v="110"/>
        <n v="5039"/>
        <n v="5092"/>
        <n v="750"/>
        <n v="1844"/>
        <n v="4280"/>
        <n v="5706"/>
        <n v="7780"/>
        <n v="-559"/>
        <n v="16874"/>
        <n v="526"/>
        <n v="2306"/>
        <n v="954"/>
        <n v="4209"/>
        <n v="491"/>
        <n v="14363"/>
        <n v="335"/>
        <n v="270"/>
        <n v="914"/>
        <n v="31"/>
        <n v="860"/>
        <n v="-149"/>
        <n v="2411"/>
        <n v="2731"/>
        <n v="3620"/>
        <n v="-110"/>
        <n v="6495"/>
        <n v="-650"/>
        <n v="5774"/>
        <n v="19317"/>
        <n v="-674"/>
        <n v="1180"/>
        <n v="6610"/>
        <n v="-762"/>
        <n v="-120"/>
        <n v="78"/>
        <n v="2469"/>
        <n v="1384"/>
        <n v="719"/>
        <n v="6704"/>
        <n v="4543"/>
        <n v="-1400"/>
        <n v="-118"/>
        <n v="2160"/>
        <n v="3452"/>
        <n v="842"/>
        <n v="1628"/>
        <n v="3215"/>
        <n v="2814"/>
        <n v="16178"/>
        <n v="13893"/>
        <n v="2718"/>
        <n v="-422"/>
        <n v="248"/>
        <n v="949"/>
        <n v="614"/>
        <n v="114"/>
        <n v="-229"/>
        <n v="4194"/>
        <n v="1057"/>
        <n v="929"/>
        <n v="268"/>
        <n v="2223"/>
        <n v="312"/>
        <n v="1070"/>
        <n v="5969"/>
        <n v="3337"/>
        <n v="1347"/>
        <n v="5533"/>
        <n v="4022"/>
        <n v="3057"/>
        <n v="349"/>
        <n v="2322"/>
        <n v="4094"/>
        <n v="4539"/>
        <n v="770"/>
        <n v="-673"/>
        <n v="858"/>
        <n v="5244"/>
        <n v="1331"/>
        <n v="71188"/>
        <n v="5108"/>
        <n v="1738"/>
        <n v="6649"/>
        <n v="1032"/>
        <n v="2967"/>
        <n v="1585"/>
        <n v="4384"/>
        <n v="588"/>
        <n v="3180"/>
        <n v="1040"/>
        <n v="-384"/>
        <n v="674"/>
        <n v="4130"/>
        <n v="250"/>
        <n v="2793"/>
        <n v="2628"/>
        <n v="878"/>
        <n v="2944"/>
        <n v="3975"/>
        <n v="2288"/>
        <n v="472"/>
        <n v="7495"/>
        <n v="3450"/>
        <n v="492"/>
        <n v="997"/>
        <n v="1298"/>
        <n v="3355"/>
        <n v="1409"/>
        <n v="2769"/>
        <n v="2320"/>
        <n v="2034"/>
        <n v="3018"/>
        <n v="921"/>
        <n v="22196"/>
        <n v="3274"/>
        <n v="1664"/>
        <n v="7020"/>
        <n v="1670"/>
        <n v="161"/>
        <n v="3658"/>
        <n v="3342"/>
        <n v="1732"/>
        <n v="623"/>
        <n v="3540"/>
        <n v="765"/>
        <n v="-824"/>
        <n v="5549"/>
        <n v="420"/>
        <n v="2706"/>
        <n v="423"/>
        <n v="-892"/>
        <n v="-365"/>
        <n v="27069"/>
        <n v="8038"/>
        <n v="-938"/>
        <n v="3663"/>
        <n v="-614"/>
        <n v="5122"/>
        <n v="1495"/>
        <n v="1274"/>
        <n v="-315"/>
        <n v="1843"/>
        <n v="-107"/>
        <n v="4503"/>
        <n v="961"/>
        <n v="3470"/>
        <n v="-147"/>
        <n v="-407"/>
        <n v="3304"/>
        <n v="4848"/>
        <n v="13683"/>
        <n v="1420"/>
        <n v="1198"/>
        <n v="506"/>
        <n v="1249"/>
        <n v="4402"/>
        <n v="4722"/>
        <n v="1555"/>
        <n v="3357"/>
        <n v="3809"/>
        <n v="1318"/>
        <n v="2187"/>
        <n v="14440"/>
        <n v="2294"/>
        <n v="2537"/>
        <n v="460"/>
        <n v="7944"/>
        <n v="-464"/>
        <n v="1989"/>
        <n v="1698"/>
        <n v="5306"/>
        <n v="3676"/>
        <n v="471"/>
        <n v="8902"/>
        <n v="1704"/>
        <n v="3050"/>
        <n v="3371"/>
        <n v="1757"/>
        <n v="934"/>
        <n v="-287"/>
        <n v="2734"/>
        <n v="2594"/>
        <n v="1611"/>
        <n v="7337"/>
        <n v="835"/>
        <n v="10655"/>
        <n v="1758"/>
        <n v="2061"/>
        <n v="208"/>
        <n v="801"/>
        <n v="1948"/>
        <n v="1871"/>
        <n v="6836"/>
        <n v="-967"/>
        <n v="5527"/>
        <n v="17361"/>
        <n v="1956"/>
        <n v="-294"/>
        <n v="-123"/>
        <n v="2700"/>
        <n v="21515"/>
        <n v="5902"/>
        <n v="547"/>
        <n v="3800"/>
        <n v="-34"/>
        <n v="9328"/>
        <n v="3529"/>
        <n v="2330"/>
        <n v="1334"/>
        <n v="3601"/>
        <n v="2227"/>
        <n v="14412"/>
        <n v="3288"/>
        <n v="2246"/>
        <n v="4441"/>
        <n v="448"/>
        <n v="1185"/>
        <n v="3972"/>
        <n v="26452"/>
        <n v="2420"/>
        <n v="2788"/>
        <n v="485"/>
        <n v="6900"/>
        <n v="4086"/>
        <n v="2805"/>
        <n v="1612"/>
        <n v="2137"/>
        <n v="944"/>
        <n v="2394"/>
        <n v="2144"/>
        <n v="969"/>
        <n v="436"/>
        <n v="1170"/>
        <n v="647"/>
        <n v="2142"/>
        <n v="1959"/>
        <n v="1621"/>
        <n v="-282"/>
        <n v="-393"/>
        <n v="1268"/>
        <n v="-163"/>
        <n v="4831"/>
        <n v="2880"/>
        <n v="4382"/>
        <n v="3939"/>
        <n v="753"/>
        <n v="1141"/>
        <n v="2478"/>
        <n v="6844"/>
        <n v="1881"/>
        <n v="10907"/>
        <n v="-566"/>
        <n v="1275"/>
        <n v="6637"/>
        <n v="584"/>
        <n v="3186"/>
        <n v="1883"/>
        <n v="-872"/>
        <n v="1689"/>
        <n v="626"/>
        <n v="3792"/>
        <n v="14058"/>
        <n v="-522"/>
        <n v="1978"/>
        <n v="2812"/>
        <n v="5057"/>
        <n v="-759"/>
        <n v="-416"/>
        <n v="2106"/>
        <n v="4717"/>
        <n v="4039"/>
        <n v="582"/>
        <n v="8218"/>
        <n v="1424"/>
        <n v="2085"/>
        <n v="2305"/>
        <n v="-547"/>
        <n v="6563"/>
        <n v="1145"/>
        <n v="563"/>
        <n v="3161"/>
        <n v="5980"/>
        <n v="3382"/>
        <n v="2308"/>
        <n v="1073"/>
        <n v="1700"/>
        <n v="896"/>
        <n v="2225"/>
        <n v="-251"/>
        <n v="722"/>
        <n v="1504"/>
        <n v="752"/>
        <n v="-246"/>
        <n v="901"/>
        <n v="834"/>
        <n v="5597"/>
        <n v="1547"/>
        <n v="8652"/>
        <n v="1626"/>
        <n v="749"/>
        <n v="6850"/>
        <n v="932"/>
        <n v="-626"/>
        <n v="3608"/>
        <n v="8366"/>
        <n v="2186"/>
        <n v="20453"/>
        <n v="19447"/>
        <n v="2548"/>
        <n v="2284"/>
        <n v="364"/>
        <n v="10888"/>
        <n v="2131"/>
        <n v="2642"/>
        <n v="1214"/>
        <n v="-292"/>
        <n v="2540"/>
        <n v="13156"/>
        <n v="4210"/>
        <n v="16063"/>
        <n v="5431"/>
        <n v="3854"/>
        <n v="-617"/>
        <n v="3653"/>
        <n v="4795"/>
        <n v="10910"/>
        <n v="1568"/>
        <n v="7929"/>
        <n v="463"/>
        <n v="2116"/>
        <n v="107"/>
        <n v="2679"/>
        <n v="256"/>
        <n v="-133"/>
        <n v="811"/>
        <n v="7845"/>
        <n v="2048"/>
        <n v="1557"/>
        <n v="1536"/>
        <n v="190"/>
        <n v="4888"/>
        <n v="4460"/>
        <n v="13117"/>
        <n v="12877"/>
        <n v="1506"/>
        <n v="3316"/>
        <n v="6880"/>
        <n v="2189"/>
        <n v="5304"/>
        <n v="6969"/>
        <n v="572"/>
        <n v="164"/>
        <n v="4554"/>
        <n v="967"/>
        <n v="1166"/>
        <n v="3534"/>
        <n v="200"/>
        <n v="4790"/>
        <n v="-237"/>
        <n v="1335"/>
        <n v="577"/>
        <n v="3436"/>
        <n v="6945"/>
        <n v="3496"/>
        <n v="1183"/>
        <n v="942"/>
        <n v="4196"/>
        <n v="-91"/>
        <n v="1080"/>
        <n v="-166"/>
        <n v="-333"/>
        <n v="-3313"/>
        <n v="1137"/>
      </sharedItems>
      <fieldGroup base="5">
        <rangePr startNum="-3313" endNum="71188" groupInterval="10000"/>
        <groupItems count="10">
          <s v="&lt;-3313"/>
          <s v="-3313-6686"/>
          <s v="6687-16686"/>
          <s v="16687-26686"/>
          <s v="26687-36686"/>
          <s v="36687-46686"/>
          <s v="46687-56686"/>
          <s v="56687-66686"/>
          <s v="66687-76686"/>
          <s v="&gt;76687"/>
        </groupItems>
      </fieldGroup>
    </cacheField>
    <cacheField name="Housing" numFmtId="0">
      <sharedItems count="2">
        <s v="no"/>
        <s v="yes"/>
      </sharedItems>
    </cacheField>
    <cacheField name="Loan" numFmtId="0">
      <sharedItems count="2">
        <s v="no"/>
        <s v="yes"/>
      </sharedItems>
    </cacheField>
    <cacheField name="Contact" numFmtId="0">
      <sharedItems count="3">
        <s v="cellular"/>
        <s v="unknown"/>
        <s v="telephone"/>
      </sharedItems>
    </cacheField>
    <cacheField name="Day" numFmtId="0">
      <sharedItems containsSemiMixedTypes="0" containsString="0" containsNumber="1" containsInteger="1" minValue="1" maxValue="31"/>
    </cacheField>
    <cacheField name="Month" numFmtId="0">
      <sharedItems count="12">
        <s v="oct"/>
        <s v="may"/>
        <s v="apr"/>
        <s v="jun"/>
        <s v="feb"/>
        <s v="aug"/>
        <s v="jan"/>
        <s v="jul"/>
        <s v="nov"/>
        <s v="sep"/>
        <s v="mar"/>
        <s v="dec"/>
      </sharedItems>
    </cacheField>
    <cacheField name="Duration" numFmtId="0">
      <sharedItems containsSemiMixedTypes="0" containsString="0" containsNumber="1" containsInteger="1" minValue="4" maxValue="3025" count="875">
        <n v="79"/>
        <n v="220"/>
        <n v="185"/>
        <n v="199"/>
        <n v="226"/>
        <n v="141"/>
        <n v="341"/>
        <n v="151"/>
        <n v="57"/>
        <n v="313"/>
        <n v="273"/>
        <n v="113"/>
        <n v="328"/>
        <n v="261"/>
        <n v="89"/>
        <n v="189"/>
        <n v="239"/>
        <n v="114"/>
        <n v="250"/>
        <n v="148"/>
        <n v="96"/>
        <n v="140"/>
        <n v="109"/>
        <n v="125"/>
        <n v="169"/>
        <n v="182"/>
        <n v="247"/>
        <n v="119"/>
        <n v="149"/>
        <n v="74"/>
        <n v="897"/>
        <n v="81"/>
        <n v="40"/>
        <n v="958"/>
        <n v="354"/>
        <n v="150"/>
        <n v="97"/>
        <n v="132"/>
        <n v="765"/>
        <n v="16"/>
        <n v="609"/>
        <n v="106"/>
        <n v="365"/>
        <n v="205"/>
        <n v="11"/>
        <n v="105"/>
        <n v="59"/>
        <n v="425"/>
        <n v="204"/>
        <n v="181"/>
        <n v="1018"/>
        <n v="1740"/>
        <n v="98"/>
        <n v="441"/>
        <n v="272"/>
        <n v="159"/>
        <n v="295"/>
        <n v="314"/>
        <n v="579"/>
        <n v="554"/>
        <n v="323"/>
        <n v="227"/>
        <n v="134"/>
        <n v="223"/>
        <n v="155"/>
        <n v="130"/>
        <n v="630"/>
        <n v="164"/>
        <n v="268"/>
        <n v="380"/>
        <n v="154"/>
        <n v="221"/>
        <n v="67"/>
        <n v="367"/>
        <n v="87"/>
        <n v="701"/>
        <n v="652"/>
        <n v="63"/>
        <n v="398"/>
        <n v="224"/>
        <n v="406"/>
        <n v="60"/>
        <n v="521"/>
        <n v="279"/>
        <n v="203"/>
        <n v="201"/>
        <n v="372"/>
        <n v="391"/>
        <n v="165"/>
        <n v="231"/>
        <n v="291"/>
        <n v="233"/>
        <n v="473"/>
        <n v="736"/>
        <n v="337"/>
        <n v="553"/>
        <n v="345"/>
        <n v="65"/>
        <n v="9"/>
        <n v="259"/>
        <n v="371"/>
        <n v="280"/>
        <n v="243"/>
        <n v="435"/>
        <n v="258"/>
        <n v="7"/>
        <n v="317"/>
        <n v="76"/>
        <n v="170"/>
        <n v="386"/>
        <n v="83"/>
        <n v="69"/>
        <n v="564"/>
        <n v="588"/>
        <n v="779"/>
        <n v="281"/>
        <n v="1877"/>
        <n v="51"/>
        <n v="32"/>
        <n v="176"/>
        <n v="161"/>
        <n v="187"/>
        <n v="24"/>
        <n v="85"/>
        <n v="236"/>
        <n v="54"/>
        <n v="71"/>
        <n v="489"/>
        <n v="39"/>
        <n v="455"/>
        <n v="86"/>
        <n v="190"/>
        <n v="45"/>
        <n v="168"/>
        <n v="194"/>
        <n v="103"/>
        <n v="333"/>
        <n v="102"/>
        <n v="92"/>
        <n v="213"/>
        <n v="289"/>
        <n v="77"/>
        <n v="324"/>
        <n v="84"/>
        <n v="10"/>
        <n v="35"/>
        <n v="82"/>
        <n v="676"/>
        <n v="80"/>
        <n v="549"/>
        <n v="135"/>
        <n v="412"/>
        <n v="101"/>
        <n v="253"/>
        <n v="166"/>
        <n v="18"/>
        <n v="147"/>
        <n v="14"/>
        <n v="61"/>
        <n v="377"/>
        <n v="152"/>
        <n v="382"/>
        <n v="543"/>
        <n v="240"/>
        <n v="48"/>
        <n v="471"/>
        <n v="285"/>
        <n v="301"/>
        <n v="768"/>
        <n v="1337"/>
        <n v="403"/>
        <n v="139"/>
        <n v="196"/>
        <n v="115"/>
        <n v="17"/>
        <n v="95"/>
        <n v="198"/>
        <n v="654"/>
        <n v="256"/>
        <n v="834"/>
        <n v="20"/>
        <n v="178"/>
        <n v="111"/>
        <n v="186"/>
        <n v="297"/>
        <n v="210"/>
        <n v="112"/>
        <n v="222"/>
        <n v="195"/>
        <n v="123"/>
        <n v="145"/>
        <n v="124"/>
        <n v="216"/>
        <n v="483"/>
        <n v="690"/>
        <n v="344"/>
        <n v="673"/>
        <n v="144"/>
        <n v="246"/>
        <n v="361"/>
        <n v="375"/>
        <n v="1097"/>
        <n v="180"/>
        <n v="373"/>
        <n v="230"/>
        <n v="58"/>
        <n v="88"/>
        <n v="487"/>
        <n v="29"/>
        <n v="484"/>
        <n v="262"/>
        <n v="644"/>
        <n v="699"/>
        <n v="49"/>
        <n v="64"/>
        <n v="121"/>
        <n v="197"/>
        <n v="331"/>
        <n v="138"/>
        <n v="312"/>
        <n v="120"/>
        <n v="526"/>
        <n v="211"/>
        <n v="62"/>
        <n v="988"/>
        <n v="451"/>
        <n v="1030"/>
        <n v="1484"/>
        <n v="445"/>
        <n v="383"/>
        <n v="605"/>
        <n v="330"/>
        <n v="171"/>
        <n v="442"/>
        <n v="772"/>
        <n v="249"/>
        <n v="357"/>
        <n v="271"/>
        <n v="783"/>
        <n v="472"/>
        <n v="395"/>
        <n v="56"/>
        <n v="641"/>
        <n v="429"/>
        <n v="157"/>
        <n v="162"/>
        <n v="799"/>
        <n v="1370"/>
        <n v="22"/>
        <n v="215"/>
        <n v="1017"/>
        <n v="298"/>
        <n v="126"/>
        <n v="8"/>
        <n v="555"/>
        <n v="270"/>
        <n v="339"/>
        <n v="342"/>
        <n v="1434"/>
        <n v="30"/>
        <n v="397"/>
        <n v="620"/>
        <n v="6"/>
        <n v="209"/>
        <n v="419"/>
        <n v="283"/>
        <n v="188"/>
        <n v="267"/>
        <n v="245"/>
        <n v="1065"/>
        <n v="207"/>
        <n v="456"/>
        <n v="131"/>
        <n v="94"/>
        <n v="567"/>
        <n v="153"/>
        <n v="53"/>
        <n v="234"/>
        <n v="108"/>
        <n v="208"/>
        <n v="597"/>
        <n v="505"/>
        <n v="332"/>
        <n v="212"/>
        <n v="493"/>
        <n v="681"/>
        <n v="287"/>
        <n v="202"/>
        <n v="37"/>
        <n v="72"/>
        <n v="325"/>
        <n v="1212"/>
        <n v="319"/>
        <n v="514"/>
        <n v="551"/>
        <n v="142"/>
        <n v="293"/>
        <n v="107"/>
        <n v="127"/>
        <n v="1816"/>
        <n v="200"/>
        <n v="418"/>
        <n v="387"/>
        <n v="156"/>
        <n v="47"/>
        <n v="265"/>
        <n v="31"/>
        <n v="28"/>
        <n v="369"/>
        <n v="854"/>
        <n v="46"/>
        <n v="266"/>
        <n v="321"/>
        <n v="99"/>
        <n v="430"/>
        <n v="264"/>
        <n v="118"/>
        <n v="343"/>
        <n v="5"/>
        <n v="722"/>
        <n v="748"/>
        <n v="523"/>
        <n v="421"/>
        <n v="15"/>
        <n v="502"/>
        <n v="193"/>
        <n v="347"/>
        <n v="468"/>
        <n v="388"/>
        <n v="1735"/>
        <n v="172"/>
        <n v="117"/>
        <n v="587"/>
        <n v="501"/>
        <n v="282"/>
        <n v="110"/>
        <n v="104"/>
        <n v="378"/>
        <n v="1407"/>
        <n v="738"/>
        <n v="70"/>
        <n v="904"/>
        <n v="336"/>
        <n v="238"/>
        <n v="585"/>
        <n v="68"/>
        <n v="1713"/>
        <n v="218"/>
        <n v="661"/>
        <n v="566"/>
        <n v="136"/>
        <n v="160"/>
        <n v="44"/>
        <n v="792"/>
        <n v="73"/>
        <n v="90"/>
        <n v="346"/>
        <n v="192"/>
        <n v="682"/>
        <n v="651"/>
        <n v="405"/>
        <n v="350"/>
        <n v="36"/>
        <n v="389"/>
        <n v="3025"/>
        <n v="219"/>
        <n v="427"/>
        <n v="533"/>
        <n v="19"/>
        <n v="819"/>
        <n v="278"/>
        <n v="617"/>
        <n v="34"/>
        <n v="668"/>
        <n v="75"/>
        <n v="146"/>
        <n v="356"/>
        <n v="251"/>
        <n v="352"/>
        <n v="184"/>
        <n v="568"/>
        <n v="260"/>
        <n v="447"/>
        <n v="426"/>
        <n v="174"/>
        <n v="284"/>
        <n v="428"/>
        <n v="237"/>
        <n v="1031"/>
        <n v="700"/>
        <n v="590"/>
        <n v="43"/>
        <n v="27"/>
        <n v="1181"/>
        <n v="122"/>
        <n v="307"/>
        <n v="770"/>
        <n v="767"/>
        <n v="232"/>
        <n v="986"/>
        <n v="66"/>
        <n v="158"/>
        <n v="306"/>
        <n v="559"/>
        <n v="183"/>
        <n v="631"/>
        <n v="1282"/>
        <n v="1199"/>
        <n v="244"/>
        <n v="55"/>
        <n v="290"/>
        <n v="385"/>
        <n v="133"/>
        <n v="91"/>
        <n v="25"/>
        <n v="275"/>
        <n v="632"/>
        <n v="100"/>
        <n v="41"/>
        <n v="446"/>
        <n v="304"/>
        <n v="335"/>
        <n v="276"/>
        <n v="42"/>
        <n v="614"/>
        <n v="557"/>
        <n v="1663"/>
        <n v="510"/>
        <n v="1259"/>
        <n v="225"/>
        <n v="404"/>
        <n v="1015"/>
        <n v="761"/>
        <n v="464"/>
        <n v="206"/>
        <n v="667"/>
        <n v="143"/>
        <n v="717"/>
        <n v="38"/>
        <n v="254"/>
        <n v="882"/>
        <n v="957"/>
        <n v="299"/>
        <n v="167"/>
        <n v="500"/>
        <n v="177"/>
        <n v="457"/>
        <n v="460"/>
        <n v="1028"/>
        <n v="315"/>
        <n v="381"/>
        <n v="643"/>
        <n v="508"/>
        <n v="128"/>
        <n v="492"/>
        <n v="257"/>
        <n v="241"/>
        <n v="536"/>
        <n v="601"/>
        <n v="1168"/>
        <n v="277"/>
        <n v="364"/>
        <n v="229"/>
        <n v="402"/>
        <n v="175"/>
        <n v="255"/>
        <n v="820"/>
        <n v="116"/>
        <n v="463"/>
        <n v="603"/>
        <n v="191"/>
        <n v="2087"/>
        <n v="754"/>
        <n v="303"/>
        <n v="288"/>
        <n v="891"/>
        <n v="558"/>
        <n v="228"/>
        <n v="353"/>
        <n v="296"/>
        <n v="432"/>
        <n v="1130"/>
        <n v="305"/>
        <n v="274"/>
        <n v="860"/>
        <n v="420"/>
        <n v="756"/>
        <n v="968"/>
        <n v="408"/>
        <n v="13"/>
        <n v="763"/>
        <n v="316"/>
        <n v="50"/>
        <n v="4"/>
        <n v="78"/>
        <n v="286"/>
        <n v="766"/>
        <n v="648"/>
        <n v="688"/>
        <n v="21"/>
        <n v="593"/>
        <n v="407"/>
        <n v="563"/>
        <n v="52"/>
        <n v="803"/>
        <n v="396"/>
        <n v="637"/>
        <n v="945"/>
        <n v="1178"/>
        <n v="506"/>
        <n v="409"/>
        <n v="327"/>
        <n v="618"/>
        <n v="936"/>
        <n v="329"/>
        <n v="179"/>
        <n v="731"/>
        <n v="670"/>
        <n v="318"/>
        <n v="415"/>
        <n v="137"/>
        <n v="349"/>
        <n v="263"/>
        <n v="671"/>
        <n v="452"/>
        <n v="163"/>
        <n v="586"/>
        <n v="650"/>
        <n v="610"/>
        <n v="747"/>
        <n v="252"/>
        <n v="883"/>
        <n v="684"/>
        <n v="686"/>
        <n v="1060"/>
        <n v="724"/>
        <n v="424"/>
        <n v="712"/>
        <n v="753"/>
        <n v="1081"/>
        <n v="376"/>
        <n v="433"/>
        <n v="411"/>
        <n v="1083"/>
        <n v="757"/>
        <n v="524"/>
        <n v="653"/>
        <n v="93"/>
        <n v="503"/>
        <n v="217"/>
        <n v="475"/>
        <n v="340"/>
        <n v="242"/>
        <n v="530"/>
        <n v="23"/>
        <n v="935"/>
        <n v="773"/>
        <n v="423"/>
        <n v="626"/>
        <n v="578"/>
        <n v="248"/>
        <n v="528"/>
        <n v="785"/>
        <n v="952"/>
        <n v="1174"/>
        <n v="915"/>
        <n v="937"/>
        <n v="129"/>
        <n v="1063"/>
        <n v="758"/>
        <n v="574"/>
        <n v="847"/>
        <n v="1558"/>
        <n v="789"/>
        <n v="1441"/>
        <n v="322"/>
        <n v="1504"/>
        <n v="537"/>
        <n v="611"/>
        <n v="26"/>
        <n v="12"/>
        <n v="235"/>
        <n v="796"/>
        <n v="1126"/>
        <n v="697"/>
        <n v="931"/>
        <n v="1034"/>
        <n v="362"/>
        <n v="410"/>
        <n v="570"/>
        <n v="633"/>
        <n v="659"/>
        <n v="302"/>
        <n v="727"/>
        <n v="214"/>
        <n v="173"/>
        <n v="635"/>
        <n v="540"/>
        <n v="1210"/>
        <n v="486"/>
        <n v="646"/>
        <n v="326"/>
        <n v="414"/>
        <n v="716"/>
        <n v="449"/>
        <n v="580"/>
        <n v="399"/>
        <n v="1029"/>
        <n v="755"/>
        <n v="619"/>
        <n v="606"/>
        <n v="971"/>
        <n v="348"/>
        <n v="594"/>
        <n v="1275"/>
        <n v="379"/>
        <n v="1032"/>
        <n v="393"/>
        <n v="808"/>
        <n v="923"/>
        <n v="413"/>
        <n v="541"/>
        <n v="602"/>
        <n v="762"/>
        <n v="360"/>
        <n v="310"/>
        <n v="311"/>
        <n v="638"/>
        <n v="355"/>
        <n v="300"/>
        <n v="417"/>
        <n v="308"/>
        <n v="657"/>
        <n v="434"/>
        <n v="488"/>
        <n v="1309"/>
        <n v="1056"/>
        <n v="908"/>
        <n v="401"/>
        <n v="827"/>
        <n v="735"/>
        <n v="691"/>
        <n v="461"/>
        <n v="669"/>
        <n v="1473"/>
        <n v="1386"/>
        <n v="294"/>
        <n v="910"/>
        <n v="550"/>
        <n v="1366"/>
        <n v="1532"/>
        <n v="955"/>
        <n v="513"/>
        <n v="1236"/>
        <n v="809"/>
        <n v="482"/>
        <n v="1164"/>
        <n v="674"/>
        <n v="709"/>
        <n v="436"/>
        <n v="374"/>
        <n v="309"/>
        <n v="363"/>
        <n v="422"/>
        <n v="358"/>
        <n v="640"/>
        <n v="439"/>
        <n v="476"/>
        <n v="480"/>
        <n v="517"/>
        <n v="993"/>
        <n v="33"/>
        <n v="730"/>
        <n v="636"/>
        <n v="750"/>
        <n v="334"/>
        <n v="868"/>
        <n v="351"/>
        <n v="1689"/>
        <n v="607"/>
        <n v="485"/>
        <n v="1021"/>
        <n v="732"/>
        <n v="577"/>
        <n v="733"/>
        <n v="788"/>
        <n v="863"/>
        <n v="1073"/>
        <n v="525"/>
        <n v="696"/>
        <n v="535"/>
        <n v="370"/>
        <n v="465"/>
        <n v="338"/>
        <n v="956"/>
        <n v="546"/>
        <n v="470"/>
        <n v="836"/>
        <n v="544"/>
        <n v="443"/>
        <n v="1149"/>
        <n v="707"/>
        <n v="1451"/>
        <n v="1143"/>
        <n v="477"/>
        <n v="450"/>
        <n v="467"/>
        <n v="292"/>
        <n v="806"/>
        <n v="560"/>
        <n v="759"/>
        <n v="1183"/>
        <n v="598"/>
        <n v="466"/>
        <n v="431"/>
        <n v="269"/>
        <n v="542"/>
        <n v="562"/>
        <n v="515"/>
        <n v="1165"/>
        <n v="547"/>
        <n v="780"/>
        <n v="916"/>
        <n v="474"/>
        <n v="509"/>
        <n v="679"/>
        <n v="1472"/>
        <n v="965"/>
        <n v="1139"/>
        <n v="504"/>
        <n v="672"/>
        <n v="749"/>
        <n v="454"/>
        <n v="531"/>
        <n v="479"/>
        <n v="384"/>
        <n v="973"/>
        <n v="728"/>
        <n v="656"/>
        <n v="998"/>
        <n v="320"/>
        <n v="615"/>
        <n v="612"/>
        <n v="664"/>
        <n v="394"/>
        <n v="877"/>
        <n v="1971"/>
        <n v="1258"/>
        <n v="599"/>
        <n v="655"/>
        <n v="1994"/>
        <n v="743"/>
        <n v="924"/>
        <n v="929"/>
        <n v="491"/>
        <n v="719"/>
        <n v="565"/>
        <n v="1529"/>
        <n v="390"/>
        <n v="1467"/>
        <n v="1007"/>
        <n v="665"/>
        <n v="990"/>
        <n v="582"/>
        <n v="458"/>
        <n v="775"/>
        <n v="497"/>
        <n v="698"/>
        <n v="702"/>
        <n v="520"/>
        <n v="1156"/>
        <n v="884"/>
        <n v="1521"/>
        <n v="359"/>
        <n v="527"/>
        <n v="994"/>
        <n v="1579"/>
        <n v="437"/>
        <n v="1225"/>
        <n v="865"/>
        <n v="569"/>
        <n v="1011"/>
        <n v="814"/>
        <n v="984"/>
        <n v="392"/>
        <n v="595"/>
        <n v="1448"/>
        <n v="529"/>
        <n v="1006"/>
        <n v="622"/>
        <n v="494"/>
        <n v="1022"/>
        <n v="1044"/>
        <n v="781"/>
        <n v="1124"/>
        <n v="400"/>
        <n v="516"/>
        <n v="1516"/>
        <n v="978"/>
        <n v="720"/>
        <n v="495"/>
        <n v="798"/>
        <n v="876"/>
        <n v="875"/>
        <n v="481"/>
        <n v="793"/>
        <n v="1117"/>
        <n v="1223"/>
        <n v="1101"/>
        <n v="744"/>
        <n v="2769"/>
        <n v="561"/>
        <n v="715"/>
        <n v="639"/>
        <n v="538"/>
        <n v="1721"/>
        <n v="1608"/>
        <n v="725"/>
        <n v="519"/>
        <n v="490"/>
        <n v="907"/>
        <n v="680"/>
        <n v="977"/>
        <n v="959"/>
        <n v="693"/>
        <n v="2029"/>
        <n v="1009"/>
        <n v="718"/>
        <n v="805"/>
        <n v="623"/>
        <n v="976"/>
        <n v="600"/>
        <n v="469"/>
        <n v="1010"/>
        <n v="634"/>
        <n v="1531"/>
        <n v="764"/>
        <n v="532"/>
        <n v="825"/>
        <n v="539"/>
        <n v="816"/>
        <n v="821"/>
        <n v="1231"/>
        <n v="742"/>
        <n v="2456"/>
        <n v="721"/>
        <n v="777"/>
        <n v="548"/>
        <n v="830"/>
        <n v="645"/>
        <n v="723"/>
        <n v="746"/>
        <n v="869"/>
        <n v="1173"/>
        <n v="624"/>
        <n v="518"/>
        <n v="815"/>
        <n v="857"/>
        <n v="921"/>
        <n v="627"/>
        <n v="800"/>
        <n v="366"/>
        <n v="1088"/>
        <n v="812"/>
        <n v="866"/>
        <n v="1151"/>
        <n v="873"/>
        <n v="592"/>
        <n v="663"/>
        <n v="576"/>
        <n v="1476"/>
        <n v="951"/>
        <n v="1234"/>
        <n v="1263"/>
        <n v="660"/>
      </sharedItems>
      <fieldGroup base="11">
        <rangePr startNum="4" endNum="3025" groupInterval="184"/>
        <groupItems count="19">
          <s v="&lt;4"/>
          <s v="4-187"/>
          <s v="188-371"/>
          <s v="372-555"/>
          <s v="556-739"/>
          <s v="740-923"/>
          <s v="924-1107"/>
          <s v="1108-1291"/>
          <s v="1292-1475"/>
          <s v="1476-1659"/>
          <s v="1660-1843"/>
          <s v="1844-2027"/>
          <s v="2028-2211"/>
          <s v="2212-2395"/>
          <s v="2396-2579"/>
          <s v="2580-2763"/>
          <s v="2764-2947"/>
          <s v="2948-3131"/>
          <s v="&gt;3132"/>
        </groupItems>
      </fieldGroup>
    </cacheField>
    <cacheField name="Campaign" numFmtId="0">
      <sharedItems containsSemiMixedTypes="0" containsString="0" containsNumber="1" containsInteger="1" minValue="1" maxValue="50" count="32">
        <n v="1"/>
        <n v="4"/>
        <n v="2"/>
        <n v="5"/>
        <n v="3"/>
        <n v="6"/>
        <n v="18"/>
        <n v="10"/>
        <n v="9"/>
        <n v="7"/>
        <n v="12"/>
        <n v="14"/>
        <n v="13"/>
        <n v="24"/>
        <n v="11"/>
        <n v="8"/>
        <n v="29"/>
        <n v="32"/>
        <n v="16"/>
        <n v="22"/>
        <n v="15"/>
        <n v="30"/>
        <n v="25"/>
        <n v="21"/>
        <n v="17"/>
        <n v="19"/>
        <n v="23"/>
        <n v="20"/>
        <n v="50"/>
        <n v="28"/>
        <n v="31"/>
        <n v="44"/>
      </sharedItems>
      <fieldGroup base="12">
        <rangePr startNum="1" endNum="50" groupInterval="10"/>
        <groupItems count="7">
          <s v="&lt;1"/>
          <s v="1-10"/>
          <s v="11-20"/>
          <s v="21-30"/>
          <s v="31-40"/>
          <s v="41-50"/>
          <s v="&gt;51"/>
        </groupItems>
      </fieldGroup>
    </cacheField>
    <cacheField name="Pdays" numFmtId="0">
      <sharedItems containsSemiMixedTypes="0" containsString="0" containsNumber="1" containsInteger="1" minValue="-1" maxValue="871"/>
    </cacheField>
    <cacheField name="Previous" numFmtId="0">
      <sharedItems containsSemiMixedTypes="0" containsString="0" containsNumber="1" containsInteger="1" minValue="0" maxValue="25"/>
    </cacheField>
    <cacheField name="Poutcome" numFmtId="0">
      <sharedItems count="4">
        <s v="unknown"/>
        <s v="failure"/>
        <s v="other"/>
        <s v="success"/>
      </sharedItems>
    </cacheField>
    <cacheField name="Y" numFmtId="0">
      <sharedItems count="2">
        <s v="no"/>
        <s v="yes"/>
      </sharedItems>
    </cacheField>
    <cacheField name="AGE GROUP" numFmtId="0">
      <sharedItems count="4">
        <s v="1K-5K"/>
        <s v="Below 1K"/>
        <s v="5K-10K"/>
        <s v="10K And Above"/>
      </sharedItems>
    </cacheField>
    <cacheField name="CALL DURATION(MINS)" numFmtId="2">
      <sharedItems containsSemiMixedTypes="0" containsString="0" containsNumber="1" containsInteger="1" minValue="1" maxValue="50"/>
    </cacheField>
    <cacheField name="CALL GROUP" numFmtId="0">
      <sharedItems count="11">
        <s v="Less Than 3mins"/>
        <s v="3-6mins"/>
        <s v="12-15mins"/>
        <s v="15-18mins"/>
        <s v="9-12mins"/>
        <s v="6-9mins"/>
        <s v="21mins And Above"/>
        <s v="18-21mins"/>
        <e v="#N/A" u="1"/>
        <s v="24mins And Above" u="1"/>
        <s v="21-24mins" u="1"/>
      </sharedItems>
    </cacheField>
    <cacheField name="WEEK GROUP" numFmtId="0">
      <sharedItems count="3">
        <s v="Middle"/>
        <s v="Beginning"/>
        <s v="En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21">
  <r>
    <x v="0"/>
    <x v="0"/>
    <x v="0"/>
    <x v="0"/>
    <x v="0"/>
    <x v="0"/>
    <x v="0"/>
    <x v="0"/>
    <x v="0"/>
    <n v="19"/>
    <x v="0"/>
    <x v="0"/>
    <x v="0"/>
    <n v="-1"/>
    <n v="0"/>
    <x v="0"/>
    <x v="0"/>
    <x v="0"/>
    <n v="1"/>
    <x v="0"/>
    <x v="0"/>
  </r>
  <r>
    <x v="1"/>
    <x v="1"/>
    <x v="0"/>
    <x v="1"/>
    <x v="0"/>
    <x v="1"/>
    <x v="1"/>
    <x v="1"/>
    <x v="0"/>
    <n v="11"/>
    <x v="1"/>
    <x v="1"/>
    <x v="0"/>
    <n v="339"/>
    <n v="4"/>
    <x v="1"/>
    <x v="0"/>
    <x v="0"/>
    <n v="4"/>
    <x v="1"/>
    <x v="0"/>
  </r>
  <r>
    <x v="2"/>
    <x v="2"/>
    <x v="1"/>
    <x v="2"/>
    <x v="0"/>
    <x v="2"/>
    <x v="1"/>
    <x v="0"/>
    <x v="0"/>
    <n v="16"/>
    <x v="2"/>
    <x v="2"/>
    <x v="0"/>
    <n v="330"/>
    <n v="1"/>
    <x v="1"/>
    <x v="0"/>
    <x v="0"/>
    <n v="3"/>
    <x v="1"/>
    <x v="0"/>
  </r>
  <r>
    <x v="0"/>
    <x v="2"/>
    <x v="0"/>
    <x v="2"/>
    <x v="0"/>
    <x v="3"/>
    <x v="1"/>
    <x v="1"/>
    <x v="1"/>
    <n v="3"/>
    <x v="3"/>
    <x v="3"/>
    <x v="1"/>
    <n v="-1"/>
    <n v="0"/>
    <x v="0"/>
    <x v="0"/>
    <x v="0"/>
    <n v="3"/>
    <x v="1"/>
    <x v="1"/>
  </r>
  <r>
    <x v="3"/>
    <x v="3"/>
    <x v="0"/>
    <x v="1"/>
    <x v="0"/>
    <x v="4"/>
    <x v="1"/>
    <x v="0"/>
    <x v="1"/>
    <n v="5"/>
    <x v="1"/>
    <x v="4"/>
    <x v="0"/>
    <n v="-1"/>
    <n v="0"/>
    <x v="0"/>
    <x v="0"/>
    <x v="1"/>
    <n v="4"/>
    <x v="1"/>
    <x v="1"/>
  </r>
  <r>
    <x v="2"/>
    <x v="2"/>
    <x v="1"/>
    <x v="2"/>
    <x v="0"/>
    <x v="5"/>
    <x v="0"/>
    <x v="0"/>
    <x v="0"/>
    <n v="23"/>
    <x v="4"/>
    <x v="5"/>
    <x v="2"/>
    <n v="176"/>
    <n v="3"/>
    <x v="1"/>
    <x v="0"/>
    <x v="1"/>
    <n v="2"/>
    <x v="0"/>
    <x v="2"/>
  </r>
  <r>
    <x v="4"/>
    <x v="4"/>
    <x v="0"/>
    <x v="2"/>
    <x v="0"/>
    <x v="6"/>
    <x v="1"/>
    <x v="0"/>
    <x v="0"/>
    <n v="14"/>
    <x v="1"/>
    <x v="6"/>
    <x v="0"/>
    <n v="330"/>
    <n v="2"/>
    <x v="2"/>
    <x v="0"/>
    <x v="1"/>
    <n v="6"/>
    <x v="1"/>
    <x v="0"/>
  </r>
  <r>
    <x v="5"/>
    <x v="5"/>
    <x v="0"/>
    <x v="1"/>
    <x v="0"/>
    <x v="7"/>
    <x v="1"/>
    <x v="0"/>
    <x v="0"/>
    <n v="6"/>
    <x v="1"/>
    <x v="7"/>
    <x v="2"/>
    <n v="-1"/>
    <n v="0"/>
    <x v="0"/>
    <x v="0"/>
    <x v="1"/>
    <n v="3"/>
    <x v="0"/>
    <x v="1"/>
  </r>
  <r>
    <x v="6"/>
    <x v="6"/>
    <x v="0"/>
    <x v="2"/>
    <x v="0"/>
    <x v="8"/>
    <x v="1"/>
    <x v="0"/>
    <x v="1"/>
    <n v="14"/>
    <x v="1"/>
    <x v="8"/>
    <x v="2"/>
    <n v="-1"/>
    <n v="0"/>
    <x v="0"/>
    <x v="0"/>
    <x v="1"/>
    <n v="1"/>
    <x v="0"/>
    <x v="0"/>
  </r>
  <r>
    <x v="7"/>
    <x v="1"/>
    <x v="0"/>
    <x v="0"/>
    <x v="0"/>
    <x v="9"/>
    <x v="1"/>
    <x v="1"/>
    <x v="0"/>
    <n v="17"/>
    <x v="2"/>
    <x v="9"/>
    <x v="0"/>
    <n v="147"/>
    <n v="2"/>
    <x v="1"/>
    <x v="0"/>
    <x v="1"/>
    <n v="5"/>
    <x v="1"/>
    <x v="0"/>
  </r>
  <r>
    <x v="5"/>
    <x v="1"/>
    <x v="0"/>
    <x v="1"/>
    <x v="0"/>
    <x v="10"/>
    <x v="1"/>
    <x v="0"/>
    <x v="1"/>
    <n v="20"/>
    <x v="1"/>
    <x v="10"/>
    <x v="0"/>
    <n v="-1"/>
    <n v="0"/>
    <x v="0"/>
    <x v="0"/>
    <x v="2"/>
    <n v="5"/>
    <x v="1"/>
    <x v="0"/>
  </r>
  <r>
    <x v="7"/>
    <x v="7"/>
    <x v="0"/>
    <x v="1"/>
    <x v="0"/>
    <x v="11"/>
    <x v="1"/>
    <x v="0"/>
    <x v="0"/>
    <n v="17"/>
    <x v="2"/>
    <x v="11"/>
    <x v="2"/>
    <n v="-1"/>
    <n v="0"/>
    <x v="0"/>
    <x v="0"/>
    <x v="1"/>
    <n v="2"/>
    <x v="0"/>
    <x v="0"/>
  </r>
  <r>
    <x v="4"/>
    <x v="5"/>
    <x v="0"/>
    <x v="2"/>
    <x v="0"/>
    <x v="12"/>
    <x v="0"/>
    <x v="0"/>
    <x v="0"/>
    <n v="13"/>
    <x v="5"/>
    <x v="12"/>
    <x v="2"/>
    <n v="-1"/>
    <n v="0"/>
    <x v="0"/>
    <x v="0"/>
    <x v="0"/>
    <n v="5"/>
    <x v="1"/>
    <x v="0"/>
  </r>
  <r>
    <x v="8"/>
    <x v="8"/>
    <x v="1"/>
    <x v="1"/>
    <x v="0"/>
    <x v="13"/>
    <x v="0"/>
    <x v="0"/>
    <x v="0"/>
    <n v="30"/>
    <x v="2"/>
    <x v="13"/>
    <x v="0"/>
    <n v="-1"/>
    <n v="0"/>
    <x v="0"/>
    <x v="1"/>
    <x v="1"/>
    <n v="4"/>
    <x v="1"/>
    <x v="2"/>
  </r>
  <r>
    <x v="9"/>
    <x v="3"/>
    <x v="0"/>
    <x v="1"/>
    <x v="0"/>
    <x v="14"/>
    <x v="1"/>
    <x v="1"/>
    <x v="0"/>
    <n v="29"/>
    <x v="6"/>
    <x v="14"/>
    <x v="0"/>
    <n v="241"/>
    <n v="1"/>
    <x v="1"/>
    <x v="0"/>
    <x v="1"/>
    <n v="1"/>
    <x v="0"/>
    <x v="2"/>
  </r>
  <r>
    <x v="10"/>
    <x v="2"/>
    <x v="0"/>
    <x v="2"/>
    <x v="0"/>
    <x v="15"/>
    <x v="0"/>
    <x v="1"/>
    <x v="0"/>
    <n v="29"/>
    <x v="5"/>
    <x v="15"/>
    <x v="2"/>
    <n v="-1"/>
    <n v="0"/>
    <x v="0"/>
    <x v="0"/>
    <x v="1"/>
    <n v="3"/>
    <x v="1"/>
    <x v="2"/>
  </r>
  <r>
    <x v="11"/>
    <x v="5"/>
    <x v="0"/>
    <x v="1"/>
    <x v="0"/>
    <x v="16"/>
    <x v="0"/>
    <x v="0"/>
    <x v="0"/>
    <n v="27"/>
    <x v="5"/>
    <x v="16"/>
    <x v="3"/>
    <n v="-1"/>
    <n v="0"/>
    <x v="0"/>
    <x v="0"/>
    <x v="0"/>
    <n v="4"/>
    <x v="1"/>
    <x v="2"/>
  </r>
  <r>
    <x v="12"/>
    <x v="7"/>
    <x v="1"/>
    <x v="2"/>
    <x v="0"/>
    <x v="17"/>
    <x v="1"/>
    <x v="0"/>
    <x v="0"/>
    <n v="20"/>
    <x v="2"/>
    <x v="17"/>
    <x v="0"/>
    <n v="152"/>
    <n v="2"/>
    <x v="1"/>
    <x v="0"/>
    <x v="0"/>
    <n v="2"/>
    <x v="0"/>
    <x v="0"/>
  </r>
  <r>
    <x v="13"/>
    <x v="3"/>
    <x v="1"/>
    <x v="0"/>
    <x v="0"/>
    <x v="18"/>
    <x v="1"/>
    <x v="0"/>
    <x v="1"/>
    <n v="23"/>
    <x v="1"/>
    <x v="18"/>
    <x v="0"/>
    <n v="-1"/>
    <n v="0"/>
    <x v="0"/>
    <x v="0"/>
    <x v="1"/>
    <n v="4"/>
    <x v="1"/>
    <x v="2"/>
  </r>
  <r>
    <x v="9"/>
    <x v="1"/>
    <x v="0"/>
    <x v="1"/>
    <x v="0"/>
    <x v="19"/>
    <x v="0"/>
    <x v="0"/>
    <x v="0"/>
    <n v="7"/>
    <x v="7"/>
    <x v="19"/>
    <x v="0"/>
    <n v="152"/>
    <n v="1"/>
    <x v="2"/>
    <x v="0"/>
    <x v="1"/>
    <n v="2"/>
    <x v="0"/>
    <x v="1"/>
  </r>
  <r>
    <x v="14"/>
    <x v="2"/>
    <x v="2"/>
    <x v="3"/>
    <x v="0"/>
    <x v="4"/>
    <x v="1"/>
    <x v="0"/>
    <x v="0"/>
    <n v="18"/>
    <x v="8"/>
    <x v="20"/>
    <x v="2"/>
    <n v="-1"/>
    <n v="0"/>
    <x v="0"/>
    <x v="0"/>
    <x v="1"/>
    <n v="2"/>
    <x v="0"/>
    <x v="0"/>
  </r>
  <r>
    <x v="15"/>
    <x v="2"/>
    <x v="2"/>
    <x v="2"/>
    <x v="0"/>
    <x v="20"/>
    <x v="0"/>
    <x v="0"/>
    <x v="0"/>
    <n v="19"/>
    <x v="8"/>
    <x v="21"/>
    <x v="4"/>
    <n v="-1"/>
    <n v="0"/>
    <x v="0"/>
    <x v="0"/>
    <x v="1"/>
    <n v="2"/>
    <x v="0"/>
    <x v="0"/>
  </r>
  <r>
    <x v="16"/>
    <x v="1"/>
    <x v="1"/>
    <x v="1"/>
    <x v="0"/>
    <x v="21"/>
    <x v="0"/>
    <x v="0"/>
    <x v="1"/>
    <n v="12"/>
    <x v="3"/>
    <x v="22"/>
    <x v="2"/>
    <n v="-1"/>
    <n v="0"/>
    <x v="0"/>
    <x v="0"/>
    <x v="1"/>
    <n v="2"/>
    <x v="0"/>
    <x v="0"/>
  </r>
  <r>
    <x v="16"/>
    <x v="6"/>
    <x v="0"/>
    <x v="1"/>
    <x v="0"/>
    <x v="22"/>
    <x v="0"/>
    <x v="0"/>
    <x v="0"/>
    <n v="7"/>
    <x v="7"/>
    <x v="23"/>
    <x v="2"/>
    <n v="-1"/>
    <n v="0"/>
    <x v="0"/>
    <x v="0"/>
    <x v="1"/>
    <n v="2"/>
    <x v="0"/>
    <x v="1"/>
  </r>
  <r>
    <x v="17"/>
    <x v="9"/>
    <x v="0"/>
    <x v="2"/>
    <x v="0"/>
    <x v="23"/>
    <x v="0"/>
    <x v="0"/>
    <x v="0"/>
    <n v="30"/>
    <x v="6"/>
    <x v="24"/>
    <x v="4"/>
    <n v="-1"/>
    <n v="0"/>
    <x v="0"/>
    <x v="0"/>
    <x v="1"/>
    <n v="3"/>
    <x v="0"/>
    <x v="2"/>
  </r>
  <r>
    <x v="6"/>
    <x v="2"/>
    <x v="0"/>
    <x v="2"/>
    <x v="0"/>
    <x v="24"/>
    <x v="0"/>
    <x v="0"/>
    <x v="0"/>
    <n v="20"/>
    <x v="8"/>
    <x v="25"/>
    <x v="2"/>
    <n v="-1"/>
    <n v="0"/>
    <x v="0"/>
    <x v="0"/>
    <x v="2"/>
    <n v="3"/>
    <x v="1"/>
    <x v="0"/>
  </r>
  <r>
    <x v="18"/>
    <x v="3"/>
    <x v="0"/>
    <x v="0"/>
    <x v="0"/>
    <x v="25"/>
    <x v="1"/>
    <x v="0"/>
    <x v="1"/>
    <n v="5"/>
    <x v="1"/>
    <x v="26"/>
    <x v="0"/>
    <n v="-1"/>
    <n v="0"/>
    <x v="0"/>
    <x v="0"/>
    <x v="1"/>
    <n v="4"/>
    <x v="1"/>
    <x v="1"/>
  </r>
  <r>
    <x v="19"/>
    <x v="10"/>
    <x v="0"/>
    <x v="3"/>
    <x v="0"/>
    <x v="26"/>
    <x v="0"/>
    <x v="0"/>
    <x v="2"/>
    <n v="17"/>
    <x v="5"/>
    <x v="27"/>
    <x v="0"/>
    <n v="105"/>
    <n v="2"/>
    <x v="1"/>
    <x v="0"/>
    <x v="1"/>
    <n v="2"/>
    <x v="0"/>
    <x v="0"/>
  </r>
  <r>
    <x v="11"/>
    <x v="4"/>
    <x v="0"/>
    <x v="1"/>
    <x v="0"/>
    <x v="27"/>
    <x v="0"/>
    <x v="1"/>
    <x v="0"/>
    <n v="30"/>
    <x v="7"/>
    <x v="28"/>
    <x v="2"/>
    <n v="-1"/>
    <n v="0"/>
    <x v="0"/>
    <x v="0"/>
    <x v="1"/>
    <n v="2"/>
    <x v="0"/>
    <x v="2"/>
  </r>
  <r>
    <x v="20"/>
    <x v="7"/>
    <x v="0"/>
    <x v="1"/>
    <x v="0"/>
    <x v="28"/>
    <x v="0"/>
    <x v="1"/>
    <x v="0"/>
    <n v="21"/>
    <x v="5"/>
    <x v="29"/>
    <x v="2"/>
    <n v="-1"/>
    <n v="0"/>
    <x v="0"/>
    <x v="0"/>
    <x v="1"/>
    <n v="1"/>
    <x v="0"/>
    <x v="2"/>
  </r>
  <r>
    <x v="21"/>
    <x v="10"/>
    <x v="2"/>
    <x v="1"/>
    <x v="0"/>
    <x v="29"/>
    <x v="0"/>
    <x v="0"/>
    <x v="2"/>
    <n v="14"/>
    <x v="7"/>
    <x v="30"/>
    <x v="2"/>
    <n v="-1"/>
    <n v="0"/>
    <x v="0"/>
    <x v="1"/>
    <x v="0"/>
    <n v="15"/>
    <x v="2"/>
    <x v="0"/>
  </r>
  <r>
    <x v="9"/>
    <x v="5"/>
    <x v="0"/>
    <x v="1"/>
    <x v="0"/>
    <x v="30"/>
    <x v="0"/>
    <x v="0"/>
    <x v="0"/>
    <n v="27"/>
    <x v="5"/>
    <x v="31"/>
    <x v="4"/>
    <n v="-1"/>
    <n v="0"/>
    <x v="0"/>
    <x v="0"/>
    <x v="1"/>
    <n v="1"/>
    <x v="0"/>
    <x v="2"/>
  </r>
  <r>
    <x v="3"/>
    <x v="2"/>
    <x v="0"/>
    <x v="1"/>
    <x v="0"/>
    <x v="31"/>
    <x v="0"/>
    <x v="0"/>
    <x v="0"/>
    <n v="21"/>
    <x v="8"/>
    <x v="32"/>
    <x v="0"/>
    <n v="-1"/>
    <n v="0"/>
    <x v="0"/>
    <x v="0"/>
    <x v="1"/>
    <n v="1"/>
    <x v="0"/>
    <x v="2"/>
  </r>
  <r>
    <x v="22"/>
    <x v="2"/>
    <x v="1"/>
    <x v="2"/>
    <x v="0"/>
    <x v="32"/>
    <x v="1"/>
    <x v="0"/>
    <x v="0"/>
    <n v="26"/>
    <x v="5"/>
    <x v="33"/>
    <x v="5"/>
    <n v="-1"/>
    <n v="0"/>
    <x v="0"/>
    <x v="1"/>
    <x v="0"/>
    <n v="16"/>
    <x v="3"/>
    <x v="2"/>
  </r>
  <r>
    <x v="23"/>
    <x v="5"/>
    <x v="0"/>
    <x v="2"/>
    <x v="0"/>
    <x v="33"/>
    <x v="0"/>
    <x v="0"/>
    <x v="0"/>
    <n v="13"/>
    <x v="5"/>
    <x v="34"/>
    <x v="4"/>
    <n v="-1"/>
    <n v="0"/>
    <x v="0"/>
    <x v="1"/>
    <x v="0"/>
    <n v="6"/>
    <x v="1"/>
    <x v="0"/>
  </r>
  <r>
    <x v="15"/>
    <x v="7"/>
    <x v="2"/>
    <x v="1"/>
    <x v="0"/>
    <x v="34"/>
    <x v="1"/>
    <x v="0"/>
    <x v="1"/>
    <n v="14"/>
    <x v="1"/>
    <x v="35"/>
    <x v="0"/>
    <n v="-1"/>
    <n v="0"/>
    <x v="0"/>
    <x v="0"/>
    <x v="0"/>
    <n v="3"/>
    <x v="0"/>
    <x v="0"/>
  </r>
  <r>
    <x v="24"/>
    <x v="10"/>
    <x v="2"/>
    <x v="0"/>
    <x v="0"/>
    <x v="35"/>
    <x v="0"/>
    <x v="0"/>
    <x v="2"/>
    <n v="22"/>
    <x v="0"/>
    <x v="36"/>
    <x v="0"/>
    <n v="-1"/>
    <n v="0"/>
    <x v="0"/>
    <x v="1"/>
    <x v="1"/>
    <n v="2"/>
    <x v="0"/>
    <x v="2"/>
  </r>
  <r>
    <x v="22"/>
    <x v="3"/>
    <x v="0"/>
    <x v="1"/>
    <x v="0"/>
    <x v="36"/>
    <x v="1"/>
    <x v="0"/>
    <x v="0"/>
    <n v="14"/>
    <x v="8"/>
    <x v="37"/>
    <x v="0"/>
    <n v="-1"/>
    <n v="0"/>
    <x v="0"/>
    <x v="1"/>
    <x v="0"/>
    <n v="2"/>
    <x v="0"/>
    <x v="0"/>
  </r>
  <r>
    <x v="1"/>
    <x v="2"/>
    <x v="0"/>
    <x v="1"/>
    <x v="0"/>
    <x v="37"/>
    <x v="1"/>
    <x v="0"/>
    <x v="0"/>
    <n v="6"/>
    <x v="1"/>
    <x v="38"/>
    <x v="0"/>
    <n v="342"/>
    <n v="2"/>
    <x v="1"/>
    <x v="1"/>
    <x v="0"/>
    <n v="13"/>
    <x v="2"/>
    <x v="1"/>
  </r>
  <r>
    <x v="25"/>
    <x v="1"/>
    <x v="1"/>
    <x v="2"/>
    <x v="0"/>
    <x v="38"/>
    <x v="1"/>
    <x v="0"/>
    <x v="1"/>
    <n v="30"/>
    <x v="1"/>
    <x v="39"/>
    <x v="6"/>
    <n v="-1"/>
    <n v="0"/>
    <x v="0"/>
    <x v="0"/>
    <x v="1"/>
    <n v="1"/>
    <x v="0"/>
    <x v="2"/>
  </r>
  <r>
    <x v="14"/>
    <x v="2"/>
    <x v="1"/>
    <x v="2"/>
    <x v="0"/>
    <x v="39"/>
    <x v="1"/>
    <x v="0"/>
    <x v="1"/>
    <n v="17"/>
    <x v="8"/>
    <x v="40"/>
    <x v="2"/>
    <n v="101"/>
    <n v="3"/>
    <x v="1"/>
    <x v="0"/>
    <x v="3"/>
    <n v="10"/>
    <x v="4"/>
    <x v="0"/>
  </r>
  <r>
    <x v="4"/>
    <x v="2"/>
    <x v="1"/>
    <x v="2"/>
    <x v="0"/>
    <x v="40"/>
    <x v="0"/>
    <x v="0"/>
    <x v="0"/>
    <n v="11"/>
    <x v="5"/>
    <x v="41"/>
    <x v="2"/>
    <n v="-1"/>
    <n v="0"/>
    <x v="0"/>
    <x v="0"/>
    <x v="1"/>
    <n v="2"/>
    <x v="0"/>
    <x v="0"/>
  </r>
  <r>
    <x v="26"/>
    <x v="3"/>
    <x v="0"/>
    <x v="1"/>
    <x v="0"/>
    <x v="41"/>
    <x v="1"/>
    <x v="0"/>
    <x v="0"/>
    <n v="13"/>
    <x v="1"/>
    <x v="42"/>
    <x v="0"/>
    <n v="-1"/>
    <n v="0"/>
    <x v="0"/>
    <x v="0"/>
    <x v="0"/>
    <n v="6"/>
    <x v="5"/>
    <x v="0"/>
  </r>
  <r>
    <x v="22"/>
    <x v="5"/>
    <x v="0"/>
    <x v="2"/>
    <x v="0"/>
    <x v="42"/>
    <x v="1"/>
    <x v="0"/>
    <x v="0"/>
    <n v="13"/>
    <x v="1"/>
    <x v="43"/>
    <x v="4"/>
    <n v="-1"/>
    <n v="0"/>
    <x v="0"/>
    <x v="0"/>
    <x v="1"/>
    <n v="3"/>
    <x v="1"/>
    <x v="0"/>
  </r>
  <r>
    <x v="22"/>
    <x v="5"/>
    <x v="1"/>
    <x v="2"/>
    <x v="0"/>
    <x v="43"/>
    <x v="1"/>
    <x v="0"/>
    <x v="0"/>
    <n v="21"/>
    <x v="8"/>
    <x v="44"/>
    <x v="1"/>
    <n v="-1"/>
    <n v="0"/>
    <x v="0"/>
    <x v="0"/>
    <x v="0"/>
    <n v="1"/>
    <x v="0"/>
    <x v="2"/>
  </r>
  <r>
    <x v="27"/>
    <x v="2"/>
    <x v="1"/>
    <x v="2"/>
    <x v="0"/>
    <x v="44"/>
    <x v="1"/>
    <x v="0"/>
    <x v="1"/>
    <n v="7"/>
    <x v="1"/>
    <x v="45"/>
    <x v="2"/>
    <n v="-1"/>
    <n v="0"/>
    <x v="0"/>
    <x v="0"/>
    <x v="1"/>
    <n v="2"/>
    <x v="0"/>
    <x v="1"/>
  </r>
  <r>
    <x v="18"/>
    <x v="3"/>
    <x v="0"/>
    <x v="0"/>
    <x v="0"/>
    <x v="45"/>
    <x v="0"/>
    <x v="0"/>
    <x v="2"/>
    <n v="2"/>
    <x v="4"/>
    <x v="46"/>
    <x v="4"/>
    <n v="5"/>
    <n v="2"/>
    <x v="2"/>
    <x v="0"/>
    <x v="1"/>
    <n v="1"/>
    <x v="0"/>
    <x v="1"/>
  </r>
  <r>
    <x v="17"/>
    <x v="3"/>
    <x v="0"/>
    <x v="0"/>
    <x v="0"/>
    <x v="4"/>
    <x v="1"/>
    <x v="0"/>
    <x v="1"/>
    <n v="21"/>
    <x v="1"/>
    <x v="47"/>
    <x v="0"/>
    <n v="-1"/>
    <n v="0"/>
    <x v="0"/>
    <x v="0"/>
    <x v="1"/>
    <n v="7"/>
    <x v="5"/>
    <x v="2"/>
  </r>
  <r>
    <x v="22"/>
    <x v="6"/>
    <x v="1"/>
    <x v="0"/>
    <x v="1"/>
    <x v="46"/>
    <x v="1"/>
    <x v="1"/>
    <x v="0"/>
    <n v="4"/>
    <x v="4"/>
    <x v="48"/>
    <x v="0"/>
    <n v="-1"/>
    <n v="0"/>
    <x v="0"/>
    <x v="0"/>
    <x v="1"/>
    <n v="3"/>
    <x v="1"/>
    <x v="1"/>
  </r>
  <r>
    <x v="28"/>
    <x v="7"/>
    <x v="0"/>
    <x v="3"/>
    <x v="0"/>
    <x v="47"/>
    <x v="1"/>
    <x v="0"/>
    <x v="0"/>
    <n v="27"/>
    <x v="6"/>
    <x v="49"/>
    <x v="0"/>
    <n v="92"/>
    <n v="1"/>
    <x v="3"/>
    <x v="1"/>
    <x v="0"/>
    <n v="3"/>
    <x v="1"/>
    <x v="2"/>
  </r>
  <r>
    <x v="29"/>
    <x v="3"/>
    <x v="2"/>
    <x v="0"/>
    <x v="0"/>
    <x v="48"/>
    <x v="0"/>
    <x v="0"/>
    <x v="1"/>
    <n v="5"/>
    <x v="3"/>
    <x v="50"/>
    <x v="4"/>
    <n v="-1"/>
    <n v="0"/>
    <x v="0"/>
    <x v="1"/>
    <x v="1"/>
    <n v="17"/>
    <x v="3"/>
    <x v="1"/>
  </r>
  <r>
    <x v="12"/>
    <x v="5"/>
    <x v="1"/>
    <x v="1"/>
    <x v="0"/>
    <x v="49"/>
    <x v="1"/>
    <x v="0"/>
    <x v="0"/>
    <n v="20"/>
    <x v="5"/>
    <x v="51"/>
    <x v="2"/>
    <n v="-1"/>
    <n v="0"/>
    <x v="0"/>
    <x v="0"/>
    <x v="1"/>
    <n v="29"/>
    <x v="6"/>
    <x v="0"/>
  </r>
  <r>
    <x v="14"/>
    <x v="5"/>
    <x v="1"/>
    <x v="1"/>
    <x v="0"/>
    <x v="50"/>
    <x v="0"/>
    <x v="0"/>
    <x v="0"/>
    <n v="29"/>
    <x v="5"/>
    <x v="52"/>
    <x v="2"/>
    <n v="-1"/>
    <n v="0"/>
    <x v="0"/>
    <x v="0"/>
    <x v="1"/>
    <n v="2"/>
    <x v="0"/>
    <x v="2"/>
  </r>
  <r>
    <x v="27"/>
    <x v="5"/>
    <x v="0"/>
    <x v="2"/>
    <x v="0"/>
    <x v="51"/>
    <x v="1"/>
    <x v="0"/>
    <x v="0"/>
    <n v="15"/>
    <x v="3"/>
    <x v="53"/>
    <x v="0"/>
    <n v="56"/>
    <n v="1"/>
    <x v="2"/>
    <x v="1"/>
    <x v="0"/>
    <n v="7"/>
    <x v="5"/>
    <x v="0"/>
  </r>
  <r>
    <x v="20"/>
    <x v="3"/>
    <x v="0"/>
    <x v="1"/>
    <x v="0"/>
    <x v="52"/>
    <x v="1"/>
    <x v="0"/>
    <x v="0"/>
    <n v="14"/>
    <x v="7"/>
    <x v="54"/>
    <x v="4"/>
    <n v="-1"/>
    <n v="0"/>
    <x v="0"/>
    <x v="0"/>
    <x v="0"/>
    <n v="5"/>
    <x v="1"/>
    <x v="0"/>
  </r>
  <r>
    <x v="30"/>
    <x v="7"/>
    <x v="0"/>
    <x v="1"/>
    <x v="0"/>
    <x v="53"/>
    <x v="1"/>
    <x v="0"/>
    <x v="2"/>
    <n v="15"/>
    <x v="7"/>
    <x v="55"/>
    <x v="2"/>
    <n v="-1"/>
    <n v="0"/>
    <x v="0"/>
    <x v="0"/>
    <x v="0"/>
    <n v="3"/>
    <x v="0"/>
    <x v="0"/>
  </r>
  <r>
    <x v="31"/>
    <x v="2"/>
    <x v="0"/>
    <x v="1"/>
    <x v="0"/>
    <x v="54"/>
    <x v="0"/>
    <x v="1"/>
    <x v="2"/>
    <n v="4"/>
    <x v="4"/>
    <x v="21"/>
    <x v="0"/>
    <n v="-1"/>
    <n v="0"/>
    <x v="0"/>
    <x v="0"/>
    <x v="1"/>
    <n v="2"/>
    <x v="0"/>
    <x v="1"/>
  </r>
  <r>
    <x v="1"/>
    <x v="4"/>
    <x v="1"/>
    <x v="2"/>
    <x v="0"/>
    <x v="55"/>
    <x v="0"/>
    <x v="0"/>
    <x v="0"/>
    <n v="17"/>
    <x v="8"/>
    <x v="56"/>
    <x v="0"/>
    <n v="-1"/>
    <n v="0"/>
    <x v="0"/>
    <x v="0"/>
    <x v="0"/>
    <n v="5"/>
    <x v="1"/>
    <x v="0"/>
  </r>
  <r>
    <x v="4"/>
    <x v="10"/>
    <x v="1"/>
    <x v="1"/>
    <x v="0"/>
    <x v="56"/>
    <x v="1"/>
    <x v="1"/>
    <x v="1"/>
    <n v="26"/>
    <x v="1"/>
    <x v="57"/>
    <x v="0"/>
    <n v="-1"/>
    <n v="0"/>
    <x v="0"/>
    <x v="0"/>
    <x v="1"/>
    <n v="5"/>
    <x v="1"/>
    <x v="2"/>
  </r>
  <r>
    <x v="32"/>
    <x v="5"/>
    <x v="2"/>
    <x v="1"/>
    <x v="0"/>
    <x v="27"/>
    <x v="1"/>
    <x v="1"/>
    <x v="1"/>
    <n v="15"/>
    <x v="1"/>
    <x v="58"/>
    <x v="0"/>
    <n v="-1"/>
    <n v="0"/>
    <x v="0"/>
    <x v="0"/>
    <x v="1"/>
    <n v="10"/>
    <x v="4"/>
    <x v="0"/>
  </r>
  <r>
    <x v="6"/>
    <x v="3"/>
    <x v="0"/>
    <x v="0"/>
    <x v="0"/>
    <x v="57"/>
    <x v="0"/>
    <x v="1"/>
    <x v="2"/>
    <n v="8"/>
    <x v="7"/>
    <x v="59"/>
    <x v="4"/>
    <n v="-1"/>
    <n v="0"/>
    <x v="0"/>
    <x v="0"/>
    <x v="1"/>
    <n v="9"/>
    <x v="4"/>
    <x v="1"/>
  </r>
  <r>
    <x v="33"/>
    <x v="10"/>
    <x v="0"/>
    <x v="1"/>
    <x v="0"/>
    <x v="58"/>
    <x v="1"/>
    <x v="0"/>
    <x v="0"/>
    <n v="7"/>
    <x v="0"/>
    <x v="60"/>
    <x v="0"/>
    <n v="-1"/>
    <n v="0"/>
    <x v="0"/>
    <x v="0"/>
    <x v="1"/>
    <n v="5"/>
    <x v="1"/>
    <x v="1"/>
  </r>
  <r>
    <x v="30"/>
    <x v="2"/>
    <x v="0"/>
    <x v="2"/>
    <x v="0"/>
    <x v="59"/>
    <x v="0"/>
    <x v="0"/>
    <x v="0"/>
    <n v="13"/>
    <x v="5"/>
    <x v="61"/>
    <x v="2"/>
    <n v="-1"/>
    <n v="0"/>
    <x v="0"/>
    <x v="0"/>
    <x v="2"/>
    <n v="4"/>
    <x v="1"/>
    <x v="0"/>
  </r>
  <r>
    <x v="30"/>
    <x v="1"/>
    <x v="0"/>
    <x v="1"/>
    <x v="0"/>
    <x v="60"/>
    <x v="0"/>
    <x v="0"/>
    <x v="0"/>
    <n v="4"/>
    <x v="7"/>
    <x v="62"/>
    <x v="2"/>
    <n v="-1"/>
    <n v="0"/>
    <x v="0"/>
    <x v="0"/>
    <x v="0"/>
    <n v="2"/>
    <x v="0"/>
    <x v="1"/>
  </r>
  <r>
    <x v="11"/>
    <x v="7"/>
    <x v="0"/>
    <x v="1"/>
    <x v="0"/>
    <x v="61"/>
    <x v="0"/>
    <x v="0"/>
    <x v="0"/>
    <n v="7"/>
    <x v="0"/>
    <x v="63"/>
    <x v="0"/>
    <n v="-1"/>
    <n v="0"/>
    <x v="0"/>
    <x v="0"/>
    <x v="3"/>
    <n v="4"/>
    <x v="1"/>
    <x v="1"/>
  </r>
  <r>
    <x v="34"/>
    <x v="3"/>
    <x v="2"/>
    <x v="1"/>
    <x v="0"/>
    <x v="62"/>
    <x v="1"/>
    <x v="0"/>
    <x v="0"/>
    <n v="8"/>
    <x v="1"/>
    <x v="62"/>
    <x v="0"/>
    <n v="170"/>
    <n v="5"/>
    <x v="1"/>
    <x v="0"/>
    <x v="1"/>
    <n v="2"/>
    <x v="0"/>
    <x v="1"/>
  </r>
  <r>
    <x v="9"/>
    <x v="1"/>
    <x v="0"/>
    <x v="1"/>
    <x v="0"/>
    <x v="63"/>
    <x v="1"/>
    <x v="0"/>
    <x v="0"/>
    <n v="28"/>
    <x v="6"/>
    <x v="64"/>
    <x v="0"/>
    <n v="-1"/>
    <n v="0"/>
    <x v="0"/>
    <x v="0"/>
    <x v="1"/>
    <n v="3"/>
    <x v="0"/>
    <x v="2"/>
  </r>
  <r>
    <x v="35"/>
    <x v="5"/>
    <x v="0"/>
    <x v="1"/>
    <x v="0"/>
    <x v="64"/>
    <x v="1"/>
    <x v="0"/>
    <x v="0"/>
    <n v="21"/>
    <x v="7"/>
    <x v="65"/>
    <x v="1"/>
    <n v="-1"/>
    <n v="0"/>
    <x v="0"/>
    <x v="0"/>
    <x v="1"/>
    <n v="2"/>
    <x v="0"/>
    <x v="2"/>
  </r>
  <r>
    <x v="6"/>
    <x v="2"/>
    <x v="0"/>
    <x v="1"/>
    <x v="0"/>
    <x v="4"/>
    <x v="0"/>
    <x v="1"/>
    <x v="0"/>
    <n v="7"/>
    <x v="7"/>
    <x v="66"/>
    <x v="4"/>
    <n v="-1"/>
    <n v="0"/>
    <x v="0"/>
    <x v="0"/>
    <x v="1"/>
    <n v="11"/>
    <x v="4"/>
    <x v="1"/>
  </r>
  <r>
    <x v="22"/>
    <x v="5"/>
    <x v="1"/>
    <x v="2"/>
    <x v="0"/>
    <x v="14"/>
    <x v="0"/>
    <x v="0"/>
    <x v="0"/>
    <n v="19"/>
    <x v="8"/>
    <x v="67"/>
    <x v="2"/>
    <n v="-1"/>
    <n v="0"/>
    <x v="0"/>
    <x v="0"/>
    <x v="1"/>
    <n v="3"/>
    <x v="0"/>
    <x v="0"/>
  </r>
  <r>
    <x v="12"/>
    <x v="2"/>
    <x v="0"/>
    <x v="2"/>
    <x v="0"/>
    <x v="4"/>
    <x v="0"/>
    <x v="0"/>
    <x v="0"/>
    <n v="16"/>
    <x v="7"/>
    <x v="68"/>
    <x v="2"/>
    <n v="182"/>
    <n v="3"/>
    <x v="3"/>
    <x v="1"/>
    <x v="1"/>
    <n v="4"/>
    <x v="1"/>
    <x v="0"/>
  </r>
  <r>
    <x v="15"/>
    <x v="6"/>
    <x v="2"/>
    <x v="2"/>
    <x v="1"/>
    <x v="65"/>
    <x v="1"/>
    <x v="0"/>
    <x v="1"/>
    <n v="5"/>
    <x v="1"/>
    <x v="69"/>
    <x v="0"/>
    <n v="-1"/>
    <n v="0"/>
    <x v="0"/>
    <x v="0"/>
    <x v="1"/>
    <n v="6"/>
    <x v="5"/>
    <x v="1"/>
  </r>
  <r>
    <x v="9"/>
    <x v="2"/>
    <x v="1"/>
    <x v="2"/>
    <x v="0"/>
    <x v="66"/>
    <x v="1"/>
    <x v="0"/>
    <x v="1"/>
    <n v="9"/>
    <x v="1"/>
    <x v="70"/>
    <x v="2"/>
    <n v="-1"/>
    <n v="0"/>
    <x v="0"/>
    <x v="0"/>
    <x v="2"/>
    <n v="3"/>
    <x v="0"/>
    <x v="1"/>
  </r>
  <r>
    <x v="6"/>
    <x v="1"/>
    <x v="0"/>
    <x v="2"/>
    <x v="0"/>
    <x v="67"/>
    <x v="1"/>
    <x v="0"/>
    <x v="1"/>
    <n v="3"/>
    <x v="3"/>
    <x v="70"/>
    <x v="3"/>
    <n v="-1"/>
    <n v="0"/>
    <x v="0"/>
    <x v="0"/>
    <x v="1"/>
    <n v="3"/>
    <x v="0"/>
    <x v="1"/>
  </r>
  <r>
    <x v="11"/>
    <x v="10"/>
    <x v="0"/>
    <x v="1"/>
    <x v="0"/>
    <x v="68"/>
    <x v="1"/>
    <x v="0"/>
    <x v="1"/>
    <n v="15"/>
    <x v="1"/>
    <x v="71"/>
    <x v="0"/>
    <n v="-1"/>
    <n v="0"/>
    <x v="0"/>
    <x v="0"/>
    <x v="1"/>
    <n v="4"/>
    <x v="1"/>
    <x v="0"/>
  </r>
  <r>
    <x v="32"/>
    <x v="2"/>
    <x v="2"/>
    <x v="2"/>
    <x v="0"/>
    <x v="69"/>
    <x v="0"/>
    <x v="0"/>
    <x v="0"/>
    <n v="14"/>
    <x v="5"/>
    <x v="72"/>
    <x v="2"/>
    <n v="-1"/>
    <n v="0"/>
    <x v="0"/>
    <x v="0"/>
    <x v="0"/>
    <n v="1"/>
    <x v="0"/>
    <x v="0"/>
  </r>
  <r>
    <x v="6"/>
    <x v="3"/>
    <x v="2"/>
    <x v="1"/>
    <x v="0"/>
    <x v="70"/>
    <x v="1"/>
    <x v="0"/>
    <x v="0"/>
    <n v="14"/>
    <x v="1"/>
    <x v="73"/>
    <x v="2"/>
    <n v="297"/>
    <n v="1"/>
    <x v="2"/>
    <x v="0"/>
    <x v="1"/>
    <n v="6"/>
    <x v="5"/>
    <x v="0"/>
  </r>
  <r>
    <x v="10"/>
    <x v="5"/>
    <x v="1"/>
    <x v="1"/>
    <x v="0"/>
    <x v="71"/>
    <x v="0"/>
    <x v="1"/>
    <x v="0"/>
    <n v="14"/>
    <x v="5"/>
    <x v="74"/>
    <x v="5"/>
    <n v="-1"/>
    <n v="0"/>
    <x v="0"/>
    <x v="0"/>
    <x v="1"/>
    <n v="1"/>
    <x v="0"/>
    <x v="0"/>
  </r>
  <r>
    <x v="36"/>
    <x v="3"/>
    <x v="2"/>
    <x v="0"/>
    <x v="0"/>
    <x v="72"/>
    <x v="0"/>
    <x v="0"/>
    <x v="0"/>
    <n v="5"/>
    <x v="4"/>
    <x v="75"/>
    <x v="0"/>
    <n v="-1"/>
    <n v="0"/>
    <x v="0"/>
    <x v="0"/>
    <x v="1"/>
    <n v="12"/>
    <x v="4"/>
    <x v="1"/>
  </r>
  <r>
    <x v="10"/>
    <x v="0"/>
    <x v="0"/>
    <x v="1"/>
    <x v="0"/>
    <x v="73"/>
    <x v="1"/>
    <x v="0"/>
    <x v="0"/>
    <n v="17"/>
    <x v="8"/>
    <x v="48"/>
    <x v="2"/>
    <n v="196"/>
    <n v="1"/>
    <x v="1"/>
    <x v="0"/>
    <x v="1"/>
    <n v="3"/>
    <x v="1"/>
    <x v="0"/>
  </r>
  <r>
    <x v="37"/>
    <x v="7"/>
    <x v="2"/>
    <x v="1"/>
    <x v="0"/>
    <x v="74"/>
    <x v="1"/>
    <x v="0"/>
    <x v="0"/>
    <n v="16"/>
    <x v="7"/>
    <x v="76"/>
    <x v="0"/>
    <n v="-1"/>
    <n v="0"/>
    <x v="0"/>
    <x v="1"/>
    <x v="1"/>
    <n v="11"/>
    <x v="4"/>
    <x v="0"/>
  </r>
  <r>
    <x v="38"/>
    <x v="10"/>
    <x v="0"/>
    <x v="0"/>
    <x v="0"/>
    <x v="75"/>
    <x v="0"/>
    <x v="0"/>
    <x v="0"/>
    <n v="26"/>
    <x v="5"/>
    <x v="77"/>
    <x v="2"/>
    <n v="-1"/>
    <n v="0"/>
    <x v="0"/>
    <x v="0"/>
    <x v="1"/>
    <n v="1"/>
    <x v="0"/>
    <x v="2"/>
  </r>
  <r>
    <x v="39"/>
    <x v="7"/>
    <x v="1"/>
    <x v="1"/>
    <x v="0"/>
    <x v="76"/>
    <x v="1"/>
    <x v="1"/>
    <x v="0"/>
    <n v="6"/>
    <x v="1"/>
    <x v="35"/>
    <x v="0"/>
    <n v="-1"/>
    <n v="0"/>
    <x v="0"/>
    <x v="0"/>
    <x v="1"/>
    <n v="3"/>
    <x v="0"/>
    <x v="1"/>
  </r>
  <r>
    <x v="26"/>
    <x v="1"/>
    <x v="0"/>
    <x v="1"/>
    <x v="0"/>
    <x v="77"/>
    <x v="0"/>
    <x v="0"/>
    <x v="2"/>
    <n v="7"/>
    <x v="7"/>
    <x v="78"/>
    <x v="2"/>
    <n v="460"/>
    <n v="2"/>
    <x v="1"/>
    <x v="1"/>
    <x v="1"/>
    <n v="7"/>
    <x v="5"/>
    <x v="1"/>
  </r>
  <r>
    <x v="12"/>
    <x v="2"/>
    <x v="0"/>
    <x v="2"/>
    <x v="0"/>
    <x v="78"/>
    <x v="0"/>
    <x v="0"/>
    <x v="0"/>
    <n v="30"/>
    <x v="3"/>
    <x v="79"/>
    <x v="0"/>
    <n v="-1"/>
    <n v="0"/>
    <x v="0"/>
    <x v="1"/>
    <x v="0"/>
    <n v="4"/>
    <x v="1"/>
    <x v="2"/>
  </r>
  <r>
    <x v="34"/>
    <x v="3"/>
    <x v="0"/>
    <x v="0"/>
    <x v="0"/>
    <x v="79"/>
    <x v="1"/>
    <x v="0"/>
    <x v="1"/>
    <n v="7"/>
    <x v="1"/>
    <x v="80"/>
    <x v="2"/>
    <n v="-1"/>
    <n v="0"/>
    <x v="0"/>
    <x v="0"/>
    <x v="0"/>
    <n v="7"/>
    <x v="5"/>
    <x v="1"/>
  </r>
  <r>
    <x v="6"/>
    <x v="5"/>
    <x v="1"/>
    <x v="1"/>
    <x v="0"/>
    <x v="80"/>
    <x v="0"/>
    <x v="1"/>
    <x v="0"/>
    <n v="7"/>
    <x v="7"/>
    <x v="81"/>
    <x v="1"/>
    <n v="-1"/>
    <n v="0"/>
    <x v="0"/>
    <x v="0"/>
    <x v="1"/>
    <n v="1"/>
    <x v="0"/>
    <x v="1"/>
  </r>
  <r>
    <x v="2"/>
    <x v="3"/>
    <x v="1"/>
    <x v="0"/>
    <x v="0"/>
    <x v="81"/>
    <x v="1"/>
    <x v="0"/>
    <x v="1"/>
    <n v="30"/>
    <x v="1"/>
    <x v="82"/>
    <x v="2"/>
    <n v="-1"/>
    <n v="0"/>
    <x v="0"/>
    <x v="0"/>
    <x v="1"/>
    <n v="9"/>
    <x v="5"/>
    <x v="2"/>
  </r>
  <r>
    <x v="14"/>
    <x v="7"/>
    <x v="0"/>
    <x v="1"/>
    <x v="0"/>
    <x v="82"/>
    <x v="1"/>
    <x v="0"/>
    <x v="0"/>
    <n v="17"/>
    <x v="2"/>
    <x v="83"/>
    <x v="0"/>
    <n v="-1"/>
    <n v="0"/>
    <x v="0"/>
    <x v="0"/>
    <x v="1"/>
    <n v="5"/>
    <x v="1"/>
    <x v="0"/>
  </r>
  <r>
    <x v="27"/>
    <x v="3"/>
    <x v="0"/>
    <x v="1"/>
    <x v="0"/>
    <x v="83"/>
    <x v="1"/>
    <x v="0"/>
    <x v="1"/>
    <n v="20"/>
    <x v="1"/>
    <x v="84"/>
    <x v="2"/>
    <n v="-1"/>
    <n v="0"/>
    <x v="0"/>
    <x v="0"/>
    <x v="0"/>
    <n v="3"/>
    <x v="1"/>
    <x v="0"/>
  </r>
  <r>
    <x v="5"/>
    <x v="3"/>
    <x v="0"/>
    <x v="0"/>
    <x v="0"/>
    <x v="84"/>
    <x v="0"/>
    <x v="0"/>
    <x v="0"/>
    <n v="18"/>
    <x v="8"/>
    <x v="85"/>
    <x v="2"/>
    <n v="-1"/>
    <n v="0"/>
    <x v="0"/>
    <x v="0"/>
    <x v="1"/>
    <n v="3"/>
    <x v="1"/>
    <x v="0"/>
  </r>
  <r>
    <x v="27"/>
    <x v="3"/>
    <x v="0"/>
    <x v="0"/>
    <x v="0"/>
    <x v="85"/>
    <x v="1"/>
    <x v="0"/>
    <x v="1"/>
    <n v="20"/>
    <x v="3"/>
    <x v="86"/>
    <x v="4"/>
    <n v="-1"/>
    <n v="0"/>
    <x v="0"/>
    <x v="0"/>
    <x v="1"/>
    <n v="6"/>
    <x v="5"/>
    <x v="0"/>
  </r>
  <r>
    <x v="37"/>
    <x v="1"/>
    <x v="1"/>
    <x v="1"/>
    <x v="0"/>
    <x v="86"/>
    <x v="1"/>
    <x v="0"/>
    <x v="0"/>
    <n v="18"/>
    <x v="1"/>
    <x v="87"/>
    <x v="0"/>
    <n v="-1"/>
    <n v="0"/>
    <x v="0"/>
    <x v="1"/>
    <x v="1"/>
    <n v="7"/>
    <x v="5"/>
    <x v="0"/>
  </r>
  <r>
    <x v="22"/>
    <x v="2"/>
    <x v="1"/>
    <x v="2"/>
    <x v="0"/>
    <x v="87"/>
    <x v="0"/>
    <x v="0"/>
    <x v="0"/>
    <n v="14"/>
    <x v="5"/>
    <x v="88"/>
    <x v="2"/>
    <n v="-1"/>
    <n v="0"/>
    <x v="0"/>
    <x v="0"/>
    <x v="0"/>
    <n v="3"/>
    <x v="0"/>
    <x v="0"/>
  </r>
  <r>
    <x v="31"/>
    <x v="3"/>
    <x v="0"/>
    <x v="1"/>
    <x v="0"/>
    <x v="88"/>
    <x v="0"/>
    <x v="0"/>
    <x v="0"/>
    <n v="11"/>
    <x v="5"/>
    <x v="89"/>
    <x v="3"/>
    <n v="-1"/>
    <n v="0"/>
    <x v="0"/>
    <x v="0"/>
    <x v="3"/>
    <n v="4"/>
    <x v="1"/>
    <x v="0"/>
  </r>
  <r>
    <x v="6"/>
    <x v="11"/>
    <x v="1"/>
    <x v="2"/>
    <x v="0"/>
    <x v="89"/>
    <x v="0"/>
    <x v="0"/>
    <x v="0"/>
    <n v="1"/>
    <x v="7"/>
    <x v="90"/>
    <x v="2"/>
    <n v="-1"/>
    <n v="0"/>
    <x v="0"/>
    <x v="0"/>
    <x v="0"/>
    <n v="5"/>
    <x v="1"/>
    <x v="1"/>
  </r>
  <r>
    <x v="6"/>
    <x v="7"/>
    <x v="0"/>
    <x v="2"/>
    <x v="0"/>
    <x v="90"/>
    <x v="1"/>
    <x v="0"/>
    <x v="1"/>
    <n v="14"/>
    <x v="1"/>
    <x v="28"/>
    <x v="2"/>
    <n v="-1"/>
    <n v="0"/>
    <x v="0"/>
    <x v="0"/>
    <x v="2"/>
    <n v="2"/>
    <x v="0"/>
    <x v="0"/>
  </r>
  <r>
    <x v="0"/>
    <x v="7"/>
    <x v="1"/>
    <x v="2"/>
    <x v="0"/>
    <x v="91"/>
    <x v="0"/>
    <x v="0"/>
    <x v="0"/>
    <n v="19"/>
    <x v="0"/>
    <x v="91"/>
    <x v="0"/>
    <n v="137"/>
    <n v="20"/>
    <x v="1"/>
    <x v="0"/>
    <x v="1"/>
    <n v="4"/>
    <x v="1"/>
    <x v="0"/>
  </r>
  <r>
    <x v="4"/>
    <x v="3"/>
    <x v="2"/>
    <x v="1"/>
    <x v="0"/>
    <x v="92"/>
    <x v="0"/>
    <x v="0"/>
    <x v="0"/>
    <n v="12"/>
    <x v="4"/>
    <x v="92"/>
    <x v="0"/>
    <n v="182"/>
    <n v="1"/>
    <x v="3"/>
    <x v="0"/>
    <x v="0"/>
    <n v="8"/>
    <x v="5"/>
    <x v="0"/>
  </r>
  <r>
    <x v="9"/>
    <x v="0"/>
    <x v="1"/>
    <x v="0"/>
    <x v="0"/>
    <x v="93"/>
    <x v="0"/>
    <x v="0"/>
    <x v="0"/>
    <n v="4"/>
    <x v="4"/>
    <x v="93"/>
    <x v="0"/>
    <n v="-1"/>
    <n v="0"/>
    <x v="0"/>
    <x v="1"/>
    <x v="1"/>
    <n v="12"/>
    <x v="2"/>
    <x v="1"/>
  </r>
  <r>
    <x v="4"/>
    <x v="3"/>
    <x v="0"/>
    <x v="1"/>
    <x v="0"/>
    <x v="4"/>
    <x v="1"/>
    <x v="0"/>
    <x v="1"/>
    <n v="6"/>
    <x v="1"/>
    <x v="94"/>
    <x v="0"/>
    <n v="-1"/>
    <n v="0"/>
    <x v="0"/>
    <x v="0"/>
    <x v="1"/>
    <n v="6"/>
    <x v="1"/>
    <x v="1"/>
  </r>
  <r>
    <x v="14"/>
    <x v="2"/>
    <x v="1"/>
    <x v="2"/>
    <x v="0"/>
    <x v="94"/>
    <x v="1"/>
    <x v="0"/>
    <x v="0"/>
    <n v="11"/>
    <x v="1"/>
    <x v="95"/>
    <x v="0"/>
    <n v="367"/>
    <n v="7"/>
    <x v="1"/>
    <x v="0"/>
    <x v="1"/>
    <n v="9"/>
    <x v="4"/>
    <x v="0"/>
  </r>
  <r>
    <x v="23"/>
    <x v="5"/>
    <x v="0"/>
    <x v="1"/>
    <x v="0"/>
    <x v="95"/>
    <x v="0"/>
    <x v="0"/>
    <x v="2"/>
    <n v="21"/>
    <x v="8"/>
    <x v="96"/>
    <x v="2"/>
    <n v="-1"/>
    <n v="0"/>
    <x v="0"/>
    <x v="0"/>
    <x v="2"/>
    <n v="6"/>
    <x v="1"/>
    <x v="2"/>
  </r>
  <r>
    <x v="31"/>
    <x v="1"/>
    <x v="1"/>
    <x v="0"/>
    <x v="0"/>
    <x v="96"/>
    <x v="1"/>
    <x v="0"/>
    <x v="2"/>
    <n v="13"/>
    <x v="1"/>
    <x v="97"/>
    <x v="2"/>
    <n v="-1"/>
    <n v="0"/>
    <x v="0"/>
    <x v="0"/>
    <x v="0"/>
    <n v="1"/>
    <x v="0"/>
    <x v="0"/>
  </r>
  <r>
    <x v="27"/>
    <x v="2"/>
    <x v="1"/>
    <x v="1"/>
    <x v="0"/>
    <x v="97"/>
    <x v="0"/>
    <x v="0"/>
    <x v="1"/>
    <n v="13"/>
    <x v="5"/>
    <x v="98"/>
    <x v="0"/>
    <n v="-1"/>
    <n v="0"/>
    <x v="0"/>
    <x v="0"/>
    <x v="1"/>
    <n v="1"/>
    <x v="0"/>
    <x v="0"/>
  </r>
  <r>
    <x v="22"/>
    <x v="2"/>
    <x v="1"/>
    <x v="2"/>
    <x v="0"/>
    <x v="98"/>
    <x v="1"/>
    <x v="0"/>
    <x v="0"/>
    <n v="14"/>
    <x v="2"/>
    <x v="99"/>
    <x v="2"/>
    <n v="145"/>
    <n v="3"/>
    <x v="1"/>
    <x v="0"/>
    <x v="1"/>
    <n v="4"/>
    <x v="1"/>
    <x v="0"/>
  </r>
  <r>
    <x v="12"/>
    <x v="3"/>
    <x v="0"/>
    <x v="1"/>
    <x v="0"/>
    <x v="99"/>
    <x v="1"/>
    <x v="1"/>
    <x v="1"/>
    <n v="9"/>
    <x v="3"/>
    <x v="100"/>
    <x v="4"/>
    <n v="-1"/>
    <n v="0"/>
    <x v="0"/>
    <x v="0"/>
    <x v="1"/>
    <n v="6"/>
    <x v="5"/>
    <x v="1"/>
  </r>
  <r>
    <x v="1"/>
    <x v="4"/>
    <x v="0"/>
    <x v="2"/>
    <x v="0"/>
    <x v="100"/>
    <x v="1"/>
    <x v="0"/>
    <x v="0"/>
    <n v="3"/>
    <x v="4"/>
    <x v="101"/>
    <x v="2"/>
    <n v="-1"/>
    <n v="0"/>
    <x v="0"/>
    <x v="0"/>
    <x v="1"/>
    <n v="5"/>
    <x v="1"/>
    <x v="1"/>
  </r>
  <r>
    <x v="11"/>
    <x v="0"/>
    <x v="0"/>
    <x v="0"/>
    <x v="0"/>
    <x v="101"/>
    <x v="0"/>
    <x v="0"/>
    <x v="0"/>
    <n v="21"/>
    <x v="2"/>
    <x v="102"/>
    <x v="0"/>
    <n v="-1"/>
    <n v="0"/>
    <x v="0"/>
    <x v="1"/>
    <x v="0"/>
    <n v="4"/>
    <x v="1"/>
    <x v="2"/>
  </r>
  <r>
    <x v="37"/>
    <x v="9"/>
    <x v="0"/>
    <x v="0"/>
    <x v="0"/>
    <x v="4"/>
    <x v="1"/>
    <x v="0"/>
    <x v="0"/>
    <n v="23"/>
    <x v="7"/>
    <x v="103"/>
    <x v="4"/>
    <n v="-1"/>
    <n v="0"/>
    <x v="0"/>
    <x v="0"/>
    <x v="1"/>
    <n v="7"/>
    <x v="5"/>
    <x v="2"/>
  </r>
  <r>
    <x v="40"/>
    <x v="8"/>
    <x v="1"/>
    <x v="1"/>
    <x v="0"/>
    <x v="102"/>
    <x v="0"/>
    <x v="0"/>
    <x v="0"/>
    <n v="30"/>
    <x v="3"/>
    <x v="104"/>
    <x v="5"/>
    <n v="169"/>
    <n v="3"/>
    <x v="3"/>
    <x v="1"/>
    <x v="0"/>
    <n v="4"/>
    <x v="1"/>
    <x v="2"/>
  </r>
  <r>
    <x v="41"/>
    <x v="2"/>
    <x v="0"/>
    <x v="2"/>
    <x v="0"/>
    <x v="103"/>
    <x v="1"/>
    <x v="0"/>
    <x v="2"/>
    <n v="29"/>
    <x v="7"/>
    <x v="105"/>
    <x v="3"/>
    <n v="-1"/>
    <n v="0"/>
    <x v="0"/>
    <x v="0"/>
    <x v="0"/>
    <n v="1"/>
    <x v="0"/>
    <x v="2"/>
  </r>
  <r>
    <x v="22"/>
    <x v="4"/>
    <x v="0"/>
    <x v="1"/>
    <x v="0"/>
    <x v="104"/>
    <x v="1"/>
    <x v="1"/>
    <x v="0"/>
    <n v="15"/>
    <x v="7"/>
    <x v="106"/>
    <x v="3"/>
    <n v="-1"/>
    <n v="0"/>
    <x v="0"/>
    <x v="0"/>
    <x v="1"/>
    <n v="5"/>
    <x v="1"/>
    <x v="0"/>
  </r>
  <r>
    <x v="1"/>
    <x v="3"/>
    <x v="1"/>
    <x v="1"/>
    <x v="0"/>
    <x v="105"/>
    <x v="0"/>
    <x v="0"/>
    <x v="0"/>
    <n v="30"/>
    <x v="6"/>
    <x v="107"/>
    <x v="2"/>
    <n v="207"/>
    <n v="1"/>
    <x v="1"/>
    <x v="0"/>
    <x v="1"/>
    <n v="1"/>
    <x v="0"/>
    <x v="2"/>
  </r>
  <r>
    <x v="13"/>
    <x v="8"/>
    <x v="1"/>
    <x v="1"/>
    <x v="0"/>
    <x v="106"/>
    <x v="0"/>
    <x v="0"/>
    <x v="2"/>
    <n v="26"/>
    <x v="5"/>
    <x v="108"/>
    <x v="1"/>
    <n v="-1"/>
    <n v="0"/>
    <x v="0"/>
    <x v="1"/>
    <x v="1"/>
    <n v="3"/>
    <x v="0"/>
    <x v="2"/>
  </r>
  <r>
    <x v="13"/>
    <x v="5"/>
    <x v="1"/>
    <x v="1"/>
    <x v="0"/>
    <x v="107"/>
    <x v="0"/>
    <x v="1"/>
    <x v="0"/>
    <n v="17"/>
    <x v="8"/>
    <x v="109"/>
    <x v="2"/>
    <n v="-1"/>
    <n v="0"/>
    <x v="0"/>
    <x v="1"/>
    <x v="1"/>
    <n v="6"/>
    <x v="5"/>
    <x v="0"/>
  </r>
  <r>
    <x v="0"/>
    <x v="1"/>
    <x v="0"/>
    <x v="1"/>
    <x v="0"/>
    <x v="108"/>
    <x v="1"/>
    <x v="0"/>
    <x v="0"/>
    <n v="18"/>
    <x v="1"/>
    <x v="110"/>
    <x v="2"/>
    <n v="-1"/>
    <n v="0"/>
    <x v="0"/>
    <x v="0"/>
    <x v="0"/>
    <n v="1"/>
    <x v="0"/>
    <x v="0"/>
  </r>
  <r>
    <x v="42"/>
    <x v="7"/>
    <x v="1"/>
    <x v="1"/>
    <x v="0"/>
    <x v="109"/>
    <x v="0"/>
    <x v="1"/>
    <x v="0"/>
    <n v="19"/>
    <x v="5"/>
    <x v="97"/>
    <x v="0"/>
    <n v="-1"/>
    <n v="0"/>
    <x v="0"/>
    <x v="0"/>
    <x v="0"/>
    <n v="1"/>
    <x v="0"/>
    <x v="0"/>
  </r>
  <r>
    <x v="5"/>
    <x v="3"/>
    <x v="0"/>
    <x v="0"/>
    <x v="0"/>
    <x v="110"/>
    <x v="0"/>
    <x v="0"/>
    <x v="0"/>
    <n v="13"/>
    <x v="5"/>
    <x v="111"/>
    <x v="0"/>
    <n v="-1"/>
    <n v="0"/>
    <x v="0"/>
    <x v="0"/>
    <x v="1"/>
    <n v="1"/>
    <x v="0"/>
    <x v="0"/>
  </r>
  <r>
    <x v="43"/>
    <x v="2"/>
    <x v="2"/>
    <x v="2"/>
    <x v="0"/>
    <x v="111"/>
    <x v="0"/>
    <x v="0"/>
    <x v="1"/>
    <n v="17"/>
    <x v="3"/>
    <x v="112"/>
    <x v="2"/>
    <n v="-1"/>
    <n v="0"/>
    <x v="0"/>
    <x v="0"/>
    <x v="1"/>
    <n v="9"/>
    <x v="4"/>
    <x v="0"/>
  </r>
  <r>
    <x v="9"/>
    <x v="7"/>
    <x v="2"/>
    <x v="1"/>
    <x v="0"/>
    <x v="112"/>
    <x v="1"/>
    <x v="0"/>
    <x v="0"/>
    <n v="21"/>
    <x v="7"/>
    <x v="113"/>
    <x v="0"/>
    <n v="-1"/>
    <n v="0"/>
    <x v="0"/>
    <x v="0"/>
    <x v="0"/>
    <n v="10"/>
    <x v="4"/>
    <x v="2"/>
  </r>
  <r>
    <x v="29"/>
    <x v="3"/>
    <x v="0"/>
    <x v="0"/>
    <x v="0"/>
    <x v="113"/>
    <x v="0"/>
    <x v="0"/>
    <x v="0"/>
    <n v="18"/>
    <x v="5"/>
    <x v="11"/>
    <x v="1"/>
    <n v="-1"/>
    <n v="0"/>
    <x v="0"/>
    <x v="0"/>
    <x v="1"/>
    <n v="2"/>
    <x v="0"/>
    <x v="0"/>
  </r>
  <r>
    <x v="22"/>
    <x v="5"/>
    <x v="0"/>
    <x v="1"/>
    <x v="0"/>
    <x v="114"/>
    <x v="1"/>
    <x v="0"/>
    <x v="1"/>
    <n v="21"/>
    <x v="1"/>
    <x v="39"/>
    <x v="0"/>
    <n v="-1"/>
    <n v="0"/>
    <x v="0"/>
    <x v="0"/>
    <x v="0"/>
    <n v="1"/>
    <x v="0"/>
    <x v="2"/>
  </r>
  <r>
    <x v="4"/>
    <x v="3"/>
    <x v="0"/>
    <x v="1"/>
    <x v="0"/>
    <x v="115"/>
    <x v="0"/>
    <x v="1"/>
    <x v="0"/>
    <n v="15"/>
    <x v="7"/>
    <x v="114"/>
    <x v="2"/>
    <n v="-1"/>
    <n v="0"/>
    <x v="0"/>
    <x v="0"/>
    <x v="1"/>
    <n v="13"/>
    <x v="2"/>
    <x v="0"/>
  </r>
  <r>
    <x v="34"/>
    <x v="2"/>
    <x v="1"/>
    <x v="2"/>
    <x v="1"/>
    <x v="116"/>
    <x v="1"/>
    <x v="0"/>
    <x v="0"/>
    <n v="11"/>
    <x v="1"/>
    <x v="115"/>
    <x v="2"/>
    <n v="266"/>
    <n v="6"/>
    <x v="1"/>
    <x v="0"/>
    <x v="1"/>
    <n v="5"/>
    <x v="1"/>
    <x v="0"/>
  </r>
  <r>
    <x v="27"/>
    <x v="4"/>
    <x v="1"/>
    <x v="2"/>
    <x v="0"/>
    <x v="117"/>
    <x v="0"/>
    <x v="0"/>
    <x v="0"/>
    <n v="21"/>
    <x v="5"/>
    <x v="116"/>
    <x v="4"/>
    <n v="-1"/>
    <n v="0"/>
    <x v="0"/>
    <x v="1"/>
    <x v="1"/>
    <n v="31"/>
    <x v="6"/>
    <x v="2"/>
  </r>
  <r>
    <x v="44"/>
    <x v="0"/>
    <x v="1"/>
    <x v="1"/>
    <x v="0"/>
    <x v="118"/>
    <x v="0"/>
    <x v="0"/>
    <x v="1"/>
    <n v="15"/>
    <x v="9"/>
    <x v="117"/>
    <x v="0"/>
    <n v="-1"/>
    <n v="0"/>
    <x v="0"/>
    <x v="0"/>
    <x v="1"/>
    <n v="1"/>
    <x v="0"/>
    <x v="0"/>
  </r>
  <r>
    <x v="29"/>
    <x v="5"/>
    <x v="1"/>
    <x v="1"/>
    <x v="0"/>
    <x v="119"/>
    <x v="0"/>
    <x v="1"/>
    <x v="0"/>
    <n v="28"/>
    <x v="7"/>
    <x v="118"/>
    <x v="4"/>
    <n v="-1"/>
    <n v="0"/>
    <x v="0"/>
    <x v="0"/>
    <x v="1"/>
    <n v="1"/>
    <x v="0"/>
    <x v="2"/>
  </r>
  <r>
    <x v="22"/>
    <x v="3"/>
    <x v="1"/>
    <x v="1"/>
    <x v="0"/>
    <x v="49"/>
    <x v="0"/>
    <x v="0"/>
    <x v="2"/>
    <n v="5"/>
    <x v="4"/>
    <x v="119"/>
    <x v="0"/>
    <n v="288"/>
    <n v="3"/>
    <x v="1"/>
    <x v="0"/>
    <x v="1"/>
    <n v="3"/>
    <x v="0"/>
    <x v="1"/>
  </r>
  <r>
    <x v="45"/>
    <x v="10"/>
    <x v="2"/>
    <x v="2"/>
    <x v="0"/>
    <x v="120"/>
    <x v="0"/>
    <x v="0"/>
    <x v="0"/>
    <n v="14"/>
    <x v="2"/>
    <x v="120"/>
    <x v="0"/>
    <n v="-1"/>
    <n v="0"/>
    <x v="0"/>
    <x v="1"/>
    <x v="0"/>
    <n v="3"/>
    <x v="0"/>
    <x v="0"/>
  </r>
  <r>
    <x v="6"/>
    <x v="3"/>
    <x v="0"/>
    <x v="0"/>
    <x v="0"/>
    <x v="121"/>
    <x v="1"/>
    <x v="0"/>
    <x v="0"/>
    <n v="18"/>
    <x v="8"/>
    <x v="121"/>
    <x v="4"/>
    <n v="-1"/>
    <n v="0"/>
    <x v="0"/>
    <x v="0"/>
    <x v="1"/>
    <n v="3"/>
    <x v="1"/>
    <x v="0"/>
  </r>
  <r>
    <x v="12"/>
    <x v="3"/>
    <x v="0"/>
    <x v="0"/>
    <x v="0"/>
    <x v="4"/>
    <x v="1"/>
    <x v="0"/>
    <x v="1"/>
    <n v="26"/>
    <x v="1"/>
    <x v="122"/>
    <x v="0"/>
    <n v="-1"/>
    <n v="0"/>
    <x v="0"/>
    <x v="0"/>
    <x v="1"/>
    <n v="1"/>
    <x v="0"/>
    <x v="2"/>
  </r>
  <r>
    <x v="7"/>
    <x v="3"/>
    <x v="0"/>
    <x v="3"/>
    <x v="1"/>
    <x v="122"/>
    <x v="1"/>
    <x v="0"/>
    <x v="1"/>
    <n v="30"/>
    <x v="1"/>
    <x v="72"/>
    <x v="4"/>
    <n v="-1"/>
    <n v="0"/>
    <x v="0"/>
    <x v="0"/>
    <x v="1"/>
    <n v="1"/>
    <x v="0"/>
    <x v="2"/>
  </r>
  <r>
    <x v="30"/>
    <x v="7"/>
    <x v="0"/>
    <x v="3"/>
    <x v="0"/>
    <x v="4"/>
    <x v="1"/>
    <x v="0"/>
    <x v="0"/>
    <n v="8"/>
    <x v="1"/>
    <x v="123"/>
    <x v="0"/>
    <n v="168"/>
    <n v="2"/>
    <x v="1"/>
    <x v="0"/>
    <x v="1"/>
    <n v="1"/>
    <x v="0"/>
    <x v="1"/>
  </r>
  <r>
    <x v="37"/>
    <x v="5"/>
    <x v="1"/>
    <x v="1"/>
    <x v="0"/>
    <x v="123"/>
    <x v="1"/>
    <x v="0"/>
    <x v="1"/>
    <n v="9"/>
    <x v="1"/>
    <x v="106"/>
    <x v="2"/>
    <n v="-1"/>
    <n v="0"/>
    <x v="0"/>
    <x v="0"/>
    <x v="1"/>
    <n v="5"/>
    <x v="1"/>
    <x v="1"/>
  </r>
  <r>
    <x v="1"/>
    <x v="2"/>
    <x v="1"/>
    <x v="2"/>
    <x v="0"/>
    <x v="4"/>
    <x v="0"/>
    <x v="0"/>
    <x v="0"/>
    <n v="28"/>
    <x v="5"/>
    <x v="124"/>
    <x v="7"/>
    <n v="-1"/>
    <n v="0"/>
    <x v="0"/>
    <x v="0"/>
    <x v="1"/>
    <n v="4"/>
    <x v="1"/>
    <x v="2"/>
  </r>
  <r>
    <x v="35"/>
    <x v="7"/>
    <x v="1"/>
    <x v="1"/>
    <x v="0"/>
    <x v="124"/>
    <x v="1"/>
    <x v="1"/>
    <x v="0"/>
    <n v="7"/>
    <x v="1"/>
    <x v="125"/>
    <x v="0"/>
    <n v="345"/>
    <n v="2"/>
    <x v="1"/>
    <x v="0"/>
    <x v="1"/>
    <n v="1"/>
    <x v="0"/>
    <x v="1"/>
  </r>
  <r>
    <x v="27"/>
    <x v="2"/>
    <x v="1"/>
    <x v="2"/>
    <x v="0"/>
    <x v="4"/>
    <x v="0"/>
    <x v="0"/>
    <x v="0"/>
    <n v="5"/>
    <x v="4"/>
    <x v="126"/>
    <x v="0"/>
    <n v="-1"/>
    <n v="0"/>
    <x v="0"/>
    <x v="0"/>
    <x v="1"/>
    <n v="1"/>
    <x v="0"/>
    <x v="1"/>
  </r>
  <r>
    <x v="26"/>
    <x v="2"/>
    <x v="0"/>
    <x v="2"/>
    <x v="0"/>
    <x v="125"/>
    <x v="1"/>
    <x v="0"/>
    <x v="0"/>
    <n v="4"/>
    <x v="4"/>
    <x v="127"/>
    <x v="0"/>
    <n v="-1"/>
    <n v="0"/>
    <x v="0"/>
    <x v="1"/>
    <x v="1"/>
    <n v="8"/>
    <x v="5"/>
    <x v="1"/>
  </r>
  <r>
    <x v="38"/>
    <x v="2"/>
    <x v="0"/>
    <x v="3"/>
    <x v="0"/>
    <x v="126"/>
    <x v="0"/>
    <x v="0"/>
    <x v="1"/>
    <n v="19"/>
    <x v="3"/>
    <x v="128"/>
    <x v="2"/>
    <n v="-1"/>
    <n v="0"/>
    <x v="0"/>
    <x v="0"/>
    <x v="2"/>
    <n v="1"/>
    <x v="0"/>
    <x v="0"/>
  </r>
  <r>
    <x v="22"/>
    <x v="2"/>
    <x v="2"/>
    <x v="2"/>
    <x v="0"/>
    <x v="127"/>
    <x v="0"/>
    <x v="0"/>
    <x v="0"/>
    <n v="12"/>
    <x v="5"/>
    <x v="48"/>
    <x v="2"/>
    <n v="-1"/>
    <n v="0"/>
    <x v="0"/>
    <x v="0"/>
    <x v="1"/>
    <n v="3"/>
    <x v="1"/>
    <x v="0"/>
  </r>
  <r>
    <x v="22"/>
    <x v="2"/>
    <x v="1"/>
    <x v="2"/>
    <x v="0"/>
    <x v="4"/>
    <x v="1"/>
    <x v="0"/>
    <x v="0"/>
    <n v="22"/>
    <x v="7"/>
    <x v="129"/>
    <x v="2"/>
    <n v="-1"/>
    <n v="0"/>
    <x v="0"/>
    <x v="0"/>
    <x v="1"/>
    <n v="8"/>
    <x v="5"/>
    <x v="2"/>
  </r>
  <r>
    <x v="11"/>
    <x v="1"/>
    <x v="2"/>
    <x v="3"/>
    <x v="0"/>
    <x v="128"/>
    <x v="1"/>
    <x v="0"/>
    <x v="1"/>
    <n v="30"/>
    <x v="1"/>
    <x v="130"/>
    <x v="0"/>
    <n v="-1"/>
    <n v="0"/>
    <x v="0"/>
    <x v="0"/>
    <x v="0"/>
    <n v="1"/>
    <x v="0"/>
    <x v="2"/>
  </r>
  <r>
    <x v="9"/>
    <x v="2"/>
    <x v="1"/>
    <x v="2"/>
    <x v="0"/>
    <x v="129"/>
    <x v="1"/>
    <x v="0"/>
    <x v="0"/>
    <n v="18"/>
    <x v="8"/>
    <x v="131"/>
    <x v="2"/>
    <n v="-1"/>
    <n v="0"/>
    <x v="0"/>
    <x v="0"/>
    <x v="1"/>
    <n v="3"/>
    <x v="1"/>
    <x v="0"/>
  </r>
  <r>
    <x v="15"/>
    <x v="7"/>
    <x v="0"/>
    <x v="1"/>
    <x v="0"/>
    <x v="130"/>
    <x v="1"/>
    <x v="1"/>
    <x v="1"/>
    <n v="8"/>
    <x v="1"/>
    <x v="101"/>
    <x v="2"/>
    <n v="-1"/>
    <n v="0"/>
    <x v="0"/>
    <x v="0"/>
    <x v="1"/>
    <n v="5"/>
    <x v="1"/>
    <x v="1"/>
  </r>
  <r>
    <x v="2"/>
    <x v="2"/>
    <x v="0"/>
    <x v="2"/>
    <x v="0"/>
    <x v="21"/>
    <x v="0"/>
    <x v="1"/>
    <x v="0"/>
    <n v="11"/>
    <x v="5"/>
    <x v="113"/>
    <x v="2"/>
    <n v="-1"/>
    <n v="0"/>
    <x v="0"/>
    <x v="0"/>
    <x v="1"/>
    <n v="10"/>
    <x v="4"/>
    <x v="0"/>
  </r>
  <r>
    <x v="11"/>
    <x v="10"/>
    <x v="0"/>
    <x v="0"/>
    <x v="0"/>
    <x v="131"/>
    <x v="0"/>
    <x v="1"/>
    <x v="1"/>
    <n v="19"/>
    <x v="3"/>
    <x v="132"/>
    <x v="8"/>
    <n v="-1"/>
    <n v="0"/>
    <x v="0"/>
    <x v="0"/>
    <x v="0"/>
    <n v="1"/>
    <x v="0"/>
    <x v="0"/>
  </r>
  <r>
    <x v="30"/>
    <x v="5"/>
    <x v="0"/>
    <x v="1"/>
    <x v="0"/>
    <x v="132"/>
    <x v="1"/>
    <x v="0"/>
    <x v="0"/>
    <n v="21"/>
    <x v="7"/>
    <x v="133"/>
    <x v="3"/>
    <n v="-1"/>
    <n v="0"/>
    <x v="0"/>
    <x v="0"/>
    <x v="0"/>
    <n v="3"/>
    <x v="0"/>
    <x v="2"/>
  </r>
  <r>
    <x v="43"/>
    <x v="7"/>
    <x v="0"/>
    <x v="1"/>
    <x v="0"/>
    <x v="133"/>
    <x v="1"/>
    <x v="0"/>
    <x v="0"/>
    <n v="29"/>
    <x v="6"/>
    <x v="134"/>
    <x v="1"/>
    <n v="436"/>
    <n v="1"/>
    <x v="2"/>
    <x v="0"/>
    <x v="1"/>
    <n v="3"/>
    <x v="1"/>
    <x v="2"/>
  </r>
  <r>
    <x v="12"/>
    <x v="5"/>
    <x v="1"/>
    <x v="3"/>
    <x v="0"/>
    <x v="134"/>
    <x v="1"/>
    <x v="0"/>
    <x v="1"/>
    <n v="8"/>
    <x v="1"/>
    <x v="135"/>
    <x v="4"/>
    <n v="-1"/>
    <n v="0"/>
    <x v="0"/>
    <x v="0"/>
    <x v="1"/>
    <n v="2"/>
    <x v="0"/>
    <x v="1"/>
  </r>
  <r>
    <x v="6"/>
    <x v="6"/>
    <x v="0"/>
    <x v="3"/>
    <x v="0"/>
    <x v="135"/>
    <x v="1"/>
    <x v="0"/>
    <x v="1"/>
    <n v="6"/>
    <x v="1"/>
    <x v="136"/>
    <x v="2"/>
    <n v="-1"/>
    <n v="0"/>
    <x v="0"/>
    <x v="0"/>
    <x v="1"/>
    <n v="6"/>
    <x v="1"/>
    <x v="1"/>
  </r>
  <r>
    <x v="4"/>
    <x v="2"/>
    <x v="1"/>
    <x v="2"/>
    <x v="0"/>
    <x v="136"/>
    <x v="1"/>
    <x v="1"/>
    <x v="0"/>
    <n v="29"/>
    <x v="7"/>
    <x v="137"/>
    <x v="4"/>
    <n v="-1"/>
    <n v="0"/>
    <x v="0"/>
    <x v="0"/>
    <x v="1"/>
    <n v="2"/>
    <x v="0"/>
    <x v="2"/>
  </r>
  <r>
    <x v="29"/>
    <x v="0"/>
    <x v="2"/>
    <x v="0"/>
    <x v="1"/>
    <x v="137"/>
    <x v="1"/>
    <x v="1"/>
    <x v="1"/>
    <n v="1"/>
    <x v="7"/>
    <x v="138"/>
    <x v="0"/>
    <n v="-1"/>
    <n v="0"/>
    <x v="0"/>
    <x v="0"/>
    <x v="1"/>
    <n v="2"/>
    <x v="0"/>
    <x v="1"/>
  </r>
  <r>
    <x v="18"/>
    <x v="6"/>
    <x v="0"/>
    <x v="1"/>
    <x v="0"/>
    <x v="138"/>
    <x v="0"/>
    <x v="0"/>
    <x v="0"/>
    <n v="6"/>
    <x v="4"/>
    <x v="139"/>
    <x v="2"/>
    <n v="-1"/>
    <n v="0"/>
    <x v="0"/>
    <x v="0"/>
    <x v="2"/>
    <n v="4"/>
    <x v="1"/>
    <x v="1"/>
  </r>
  <r>
    <x v="5"/>
    <x v="5"/>
    <x v="0"/>
    <x v="1"/>
    <x v="0"/>
    <x v="139"/>
    <x v="0"/>
    <x v="0"/>
    <x v="1"/>
    <n v="26"/>
    <x v="1"/>
    <x v="140"/>
    <x v="0"/>
    <n v="-1"/>
    <n v="0"/>
    <x v="0"/>
    <x v="0"/>
    <x v="1"/>
    <n v="5"/>
    <x v="1"/>
    <x v="2"/>
  </r>
  <r>
    <x v="2"/>
    <x v="5"/>
    <x v="2"/>
    <x v="1"/>
    <x v="0"/>
    <x v="140"/>
    <x v="0"/>
    <x v="0"/>
    <x v="0"/>
    <n v="22"/>
    <x v="5"/>
    <x v="141"/>
    <x v="2"/>
    <n v="-1"/>
    <n v="0"/>
    <x v="0"/>
    <x v="0"/>
    <x v="1"/>
    <n v="1"/>
    <x v="0"/>
    <x v="2"/>
  </r>
  <r>
    <x v="18"/>
    <x v="7"/>
    <x v="0"/>
    <x v="1"/>
    <x v="0"/>
    <x v="141"/>
    <x v="0"/>
    <x v="0"/>
    <x v="0"/>
    <n v="1"/>
    <x v="3"/>
    <x v="142"/>
    <x v="4"/>
    <n v="90"/>
    <n v="2"/>
    <x v="3"/>
    <x v="1"/>
    <x v="1"/>
    <n v="5"/>
    <x v="1"/>
    <x v="1"/>
  </r>
  <r>
    <x v="18"/>
    <x v="5"/>
    <x v="0"/>
    <x v="1"/>
    <x v="0"/>
    <x v="142"/>
    <x v="1"/>
    <x v="0"/>
    <x v="0"/>
    <n v="29"/>
    <x v="6"/>
    <x v="143"/>
    <x v="4"/>
    <n v="183"/>
    <n v="3"/>
    <x v="1"/>
    <x v="0"/>
    <x v="1"/>
    <n v="1"/>
    <x v="0"/>
    <x v="2"/>
  </r>
  <r>
    <x v="37"/>
    <x v="4"/>
    <x v="1"/>
    <x v="1"/>
    <x v="0"/>
    <x v="50"/>
    <x v="0"/>
    <x v="0"/>
    <x v="0"/>
    <n v="29"/>
    <x v="6"/>
    <x v="133"/>
    <x v="0"/>
    <n v="-1"/>
    <n v="0"/>
    <x v="0"/>
    <x v="0"/>
    <x v="1"/>
    <n v="3"/>
    <x v="0"/>
    <x v="2"/>
  </r>
  <r>
    <x v="27"/>
    <x v="5"/>
    <x v="0"/>
    <x v="1"/>
    <x v="0"/>
    <x v="143"/>
    <x v="1"/>
    <x v="0"/>
    <x v="0"/>
    <n v="17"/>
    <x v="2"/>
    <x v="69"/>
    <x v="0"/>
    <n v="-1"/>
    <n v="0"/>
    <x v="0"/>
    <x v="0"/>
    <x v="0"/>
    <n v="6"/>
    <x v="5"/>
    <x v="0"/>
  </r>
  <r>
    <x v="27"/>
    <x v="3"/>
    <x v="0"/>
    <x v="2"/>
    <x v="0"/>
    <x v="144"/>
    <x v="0"/>
    <x v="0"/>
    <x v="1"/>
    <n v="4"/>
    <x v="0"/>
    <x v="144"/>
    <x v="0"/>
    <n v="-1"/>
    <n v="0"/>
    <x v="0"/>
    <x v="0"/>
    <x v="1"/>
    <n v="1"/>
    <x v="0"/>
    <x v="1"/>
  </r>
  <r>
    <x v="13"/>
    <x v="7"/>
    <x v="1"/>
    <x v="1"/>
    <x v="0"/>
    <x v="145"/>
    <x v="1"/>
    <x v="0"/>
    <x v="1"/>
    <n v="28"/>
    <x v="1"/>
    <x v="3"/>
    <x v="2"/>
    <n v="-1"/>
    <n v="0"/>
    <x v="0"/>
    <x v="0"/>
    <x v="0"/>
    <n v="3"/>
    <x v="1"/>
    <x v="2"/>
  </r>
  <r>
    <x v="6"/>
    <x v="7"/>
    <x v="1"/>
    <x v="1"/>
    <x v="0"/>
    <x v="146"/>
    <x v="0"/>
    <x v="1"/>
    <x v="1"/>
    <n v="9"/>
    <x v="1"/>
    <x v="145"/>
    <x v="4"/>
    <n v="-1"/>
    <n v="0"/>
    <x v="0"/>
    <x v="0"/>
    <x v="1"/>
    <n v="1"/>
    <x v="0"/>
    <x v="1"/>
  </r>
  <r>
    <x v="7"/>
    <x v="1"/>
    <x v="0"/>
    <x v="1"/>
    <x v="0"/>
    <x v="147"/>
    <x v="1"/>
    <x v="1"/>
    <x v="1"/>
    <n v="26"/>
    <x v="1"/>
    <x v="146"/>
    <x v="2"/>
    <n v="-1"/>
    <n v="0"/>
    <x v="0"/>
    <x v="0"/>
    <x v="1"/>
    <n v="1"/>
    <x v="0"/>
    <x v="2"/>
  </r>
  <r>
    <x v="39"/>
    <x v="2"/>
    <x v="1"/>
    <x v="2"/>
    <x v="0"/>
    <x v="148"/>
    <x v="0"/>
    <x v="0"/>
    <x v="0"/>
    <n v="20"/>
    <x v="0"/>
    <x v="147"/>
    <x v="2"/>
    <n v="146"/>
    <n v="2"/>
    <x v="1"/>
    <x v="1"/>
    <x v="1"/>
    <n v="11"/>
    <x v="4"/>
    <x v="0"/>
  </r>
  <r>
    <x v="9"/>
    <x v="7"/>
    <x v="1"/>
    <x v="1"/>
    <x v="0"/>
    <x v="149"/>
    <x v="1"/>
    <x v="0"/>
    <x v="1"/>
    <n v="3"/>
    <x v="3"/>
    <x v="129"/>
    <x v="0"/>
    <n v="-1"/>
    <n v="0"/>
    <x v="0"/>
    <x v="0"/>
    <x v="0"/>
    <n v="8"/>
    <x v="5"/>
    <x v="1"/>
  </r>
  <r>
    <x v="24"/>
    <x v="9"/>
    <x v="0"/>
    <x v="1"/>
    <x v="0"/>
    <x v="150"/>
    <x v="0"/>
    <x v="0"/>
    <x v="2"/>
    <n v="16"/>
    <x v="10"/>
    <x v="148"/>
    <x v="1"/>
    <n v="-1"/>
    <n v="0"/>
    <x v="0"/>
    <x v="0"/>
    <x v="1"/>
    <n v="1"/>
    <x v="0"/>
    <x v="0"/>
  </r>
  <r>
    <x v="29"/>
    <x v="3"/>
    <x v="2"/>
    <x v="1"/>
    <x v="0"/>
    <x v="151"/>
    <x v="1"/>
    <x v="0"/>
    <x v="0"/>
    <n v="29"/>
    <x v="6"/>
    <x v="149"/>
    <x v="2"/>
    <n v="-1"/>
    <n v="0"/>
    <x v="0"/>
    <x v="0"/>
    <x v="0"/>
    <n v="9"/>
    <x v="4"/>
    <x v="2"/>
  </r>
  <r>
    <x v="30"/>
    <x v="5"/>
    <x v="0"/>
    <x v="2"/>
    <x v="0"/>
    <x v="152"/>
    <x v="0"/>
    <x v="0"/>
    <x v="1"/>
    <n v="6"/>
    <x v="1"/>
    <x v="150"/>
    <x v="0"/>
    <n v="-1"/>
    <n v="0"/>
    <x v="0"/>
    <x v="0"/>
    <x v="1"/>
    <n v="2"/>
    <x v="0"/>
    <x v="1"/>
  </r>
  <r>
    <x v="22"/>
    <x v="3"/>
    <x v="1"/>
    <x v="1"/>
    <x v="0"/>
    <x v="153"/>
    <x v="1"/>
    <x v="1"/>
    <x v="0"/>
    <n v="10"/>
    <x v="7"/>
    <x v="151"/>
    <x v="0"/>
    <n v="-1"/>
    <n v="0"/>
    <x v="0"/>
    <x v="0"/>
    <x v="0"/>
    <n v="7"/>
    <x v="5"/>
    <x v="1"/>
  </r>
  <r>
    <x v="15"/>
    <x v="5"/>
    <x v="0"/>
    <x v="1"/>
    <x v="0"/>
    <x v="154"/>
    <x v="0"/>
    <x v="0"/>
    <x v="1"/>
    <n v="20"/>
    <x v="3"/>
    <x v="152"/>
    <x v="4"/>
    <n v="-1"/>
    <n v="0"/>
    <x v="0"/>
    <x v="0"/>
    <x v="0"/>
    <n v="2"/>
    <x v="0"/>
    <x v="0"/>
  </r>
  <r>
    <x v="12"/>
    <x v="2"/>
    <x v="1"/>
    <x v="2"/>
    <x v="0"/>
    <x v="155"/>
    <x v="0"/>
    <x v="0"/>
    <x v="0"/>
    <n v="28"/>
    <x v="6"/>
    <x v="153"/>
    <x v="2"/>
    <n v="-1"/>
    <n v="0"/>
    <x v="0"/>
    <x v="0"/>
    <x v="1"/>
    <n v="4"/>
    <x v="1"/>
    <x v="2"/>
  </r>
  <r>
    <x v="10"/>
    <x v="7"/>
    <x v="1"/>
    <x v="1"/>
    <x v="0"/>
    <x v="117"/>
    <x v="1"/>
    <x v="1"/>
    <x v="0"/>
    <n v="6"/>
    <x v="2"/>
    <x v="54"/>
    <x v="0"/>
    <n v="335"/>
    <n v="4"/>
    <x v="2"/>
    <x v="0"/>
    <x v="1"/>
    <n v="5"/>
    <x v="1"/>
    <x v="1"/>
  </r>
  <r>
    <x v="22"/>
    <x v="7"/>
    <x v="0"/>
    <x v="1"/>
    <x v="0"/>
    <x v="156"/>
    <x v="1"/>
    <x v="0"/>
    <x v="0"/>
    <n v="17"/>
    <x v="7"/>
    <x v="143"/>
    <x v="0"/>
    <n v="-1"/>
    <n v="0"/>
    <x v="0"/>
    <x v="0"/>
    <x v="0"/>
    <n v="1"/>
    <x v="0"/>
    <x v="0"/>
  </r>
  <r>
    <x v="15"/>
    <x v="2"/>
    <x v="0"/>
    <x v="2"/>
    <x v="0"/>
    <x v="157"/>
    <x v="0"/>
    <x v="0"/>
    <x v="0"/>
    <n v="20"/>
    <x v="8"/>
    <x v="150"/>
    <x v="2"/>
    <n v="-1"/>
    <n v="0"/>
    <x v="0"/>
    <x v="0"/>
    <x v="2"/>
    <n v="2"/>
    <x v="0"/>
    <x v="0"/>
  </r>
  <r>
    <x v="7"/>
    <x v="7"/>
    <x v="0"/>
    <x v="1"/>
    <x v="0"/>
    <x v="158"/>
    <x v="1"/>
    <x v="1"/>
    <x v="0"/>
    <n v="23"/>
    <x v="7"/>
    <x v="154"/>
    <x v="0"/>
    <n v="-1"/>
    <n v="0"/>
    <x v="0"/>
    <x v="0"/>
    <x v="1"/>
    <n v="3"/>
    <x v="0"/>
    <x v="2"/>
  </r>
  <r>
    <x v="16"/>
    <x v="7"/>
    <x v="0"/>
    <x v="1"/>
    <x v="0"/>
    <x v="159"/>
    <x v="1"/>
    <x v="1"/>
    <x v="0"/>
    <n v="31"/>
    <x v="7"/>
    <x v="155"/>
    <x v="9"/>
    <n v="-1"/>
    <n v="0"/>
    <x v="0"/>
    <x v="0"/>
    <x v="2"/>
    <n v="1"/>
    <x v="0"/>
    <x v="2"/>
  </r>
  <r>
    <x v="12"/>
    <x v="7"/>
    <x v="0"/>
    <x v="1"/>
    <x v="0"/>
    <x v="160"/>
    <x v="1"/>
    <x v="0"/>
    <x v="0"/>
    <n v="5"/>
    <x v="1"/>
    <x v="156"/>
    <x v="2"/>
    <n v="347"/>
    <n v="1"/>
    <x v="1"/>
    <x v="0"/>
    <x v="1"/>
    <n v="2"/>
    <x v="0"/>
    <x v="1"/>
  </r>
  <r>
    <x v="12"/>
    <x v="11"/>
    <x v="0"/>
    <x v="3"/>
    <x v="0"/>
    <x v="161"/>
    <x v="0"/>
    <x v="0"/>
    <x v="1"/>
    <n v="9"/>
    <x v="3"/>
    <x v="77"/>
    <x v="0"/>
    <n v="-1"/>
    <n v="0"/>
    <x v="0"/>
    <x v="0"/>
    <x v="0"/>
    <n v="1"/>
    <x v="0"/>
    <x v="1"/>
  </r>
  <r>
    <x v="12"/>
    <x v="7"/>
    <x v="0"/>
    <x v="2"/>
    <x v="0"/>
    <x v="4"/>
    <x v="1"/>
    <x v="0"/>
    <x v="0"/>
    <n v="17"/>
    <x v="8"/>
    <x v="97"/>
    <x v="2"/>
    <n v="119"/>
    <n v="1"/>
    <x v="1"/>
    <x v="0"/>
    <x v="1"/>
    <n v="1"/>
    <x v="0"/>
    <x v="0"/>
  </r>
  <r>
    <x v="39"/>
    <x v="5"/>
    <x v="1"/>
    <x v="2"/>
    <x v="0"/>
    <x v="162"/>
    <x v="1"/>
    <x v="1"/>
    <x v="0"/>
    <n v="2"/>
    <x v="4"/>
    <x v="134"/>
    <x v="2"/>
    <n v="-1"/>
    <n v="0"/>
    <x v="0"/>
    <x v="0"/>
    <x v="1"/>
    <n v="3"/>
    <x v="1"/>
    <x v="1"/>
  </r>
  <r>
    <x v="22"/>
    <x v="1"/>
    <x v="1"/>
    <x v="1"/>
    <x v="0"/>
    <x v="4"/>
    <x v="0"/>
    <x v="1"/>
    <x v="0"/>
    <n v="11"/>
    <x v="7"/>
    <x v="136"/>
    <x v="2"/>
    <n v="-1"/>
    <n v="0"/>
    <x v="0"/>
    <x v="0"/>
    <x v="1"/>
    <n v="6"/>
    <x v="1"/>
    <x v="0"/>
  </r>
  <r>
    <x v="27"/>
    <x v="7"/>
    <x v="1"/>
    <x v="1"/>
    <x v="0"/>
    <x v="163"/>
    <x v="1"/>
    <x v="0"/>
    <x v="0"/>
    <n v="15"/>
    <x v="1"/>
    <x v="157"/>
    <x v="3"/>
    <n v="-1"/>
    <n v="0"/>
    <x v="0"/>
    <x v="0"/>
    <x v="2"/>
    <n v="1"/>
    <x v="0"/>
    <x v="0"/>
  </r>
  <r>
    <x v="10"/>
    <x v="7"/>
    <x v="2"/>
    <x v="1"/>
    <x v="0"/>
    <x v="164"/>
    <x v="0"/>
    <x v="0"/>
    <x v="1"/>
    <n v="11"/>
    <x v="3"/>
    <x v="21"/>
    <x v="0"/>
    <n v="-1"/>
    <n v="0"/>
    <x v="0"/>
    <x v="0"/>
    <x v="1"/>
    <n v="2"/>
    <x v="0"/>
    <x v="0"/>
  </r>
  <r>
    <x v="27"/>
    <x v="1"/>
    <x v="0"/>
    <x v="1"/>
    <x v="0"/>
    <x v="165"/>
    <x v="1"/>
    <x v="0"/>
    <x v="1"/>
    <n v="16"/>
    <x v="3"/>
    <x v="22"/>
    <x v="4"/>
    <n v="-1"/>
    <n v="0"/>
    <x v="0"/>
    <x v="0"/>
    <x v="1"/>
    <n v="2"/>
    <x v="0"/>
    <x v="0"/>
  </r>
  <r>
    <x v="27"/>
    <x v="4"/>
    <x v="0"/>
    <x v="2"/>
    <x v="0"/>
    <x v="166"/>
    <x v="1"/>
    <x v="0"/>
    <x v="0"/>
    <n v="23"/>
    <x v="7"/>
    <x v="158"/>
    <x v="2"/>
    <n v="-1"/>
    <n v="0"/>
    <x v="0"/>
    <x v="0"/>
    <x v="0"/>
    <n v="1"/>
    <x v="0"/>
    <x v="2"/>
  </r>
  <r>
    <x v="27"/>
    <x v="7"/>
    <x v="0"/>
    <x v="2"/>
    <x v="0"/>
    <x v="167"/>
    <x v="1"/>
    <x v="0"/>
    <x v="2"/>
    <n v="19"/>
    <x v="8"/>
    <x v="159"/>
    <x v="4"/>
    <n v="7"/>
    <n v="4"/>
    <x v="3"/>
    <x v="0"/>
    <x v="1"/>
    <n v="6"/>
    <x v="5"/>
    <x v="0"/>
  </r>
  <r>
    <x v="12"/>
    <x v="1"/>
    <x v="1"/>
    <x v="1"/>
    <x v="0"/>
    <x v="168"/>
    <x v="1"/>
    <x v="0"/>
    <x v="0"/>
    <n v="2"/>
    <x v="4"/>
    <x v="20"/>
    <x v="0"/>
    <n v="271"/>
    <n v="2"/>
    <x v="2"/>
    <x v="0"/>
    <x v="1"/>
    <n v="2"/>
    <x v="0"/>
    <x v="1"/>
  </r>
  <r>
    <x v="4"/>
    <x v="5"/>
    <x v="0"/>
    <x v="1"/>
    <x v="0"/>
    <x v="169"/>
    <x v="1"/>
    <x v="0"/>
    <x v="0"/>
    <n v="8"/>
    <x v="1"/>
    <x v="160"/>
    <x v="2"/>
    <n v="347"/>
    <n v="1"/>
    <x v="1"/>
    <x v="0"/>
    <x v="1"/>
    <n v="3"/>
    <x v="0"/>
    <x v="1"/>
  </r>
  <r>
    <x v="11"/>
    <x v="10"/>
    <x v="0"/>
    <x v="1"/>
    <x v="0"/>
    <x v="170"/>
    <x v="1"/>
    <x v="0"/>
    <x v="0"/>
    <n v="15"/>
    <x v="3"/>
    <x v="161"/>
    <x v="2"/>
    <n v="-1"/>
    <n v="0"/>
    <x v="0"/>
    <x v="1"/>
    <x v="1"/>
    <n v="6"/>
    <x v="5"/>
    <x v="0"/>
  </r>
  <r>
    <x v="23"/>
    <x v="3"/>
    <x v="0"/>
    <x v="0"/>
    <x v="0"/>
    <x v="4"/>
    <x v="1"/>
    <x v="1"/>
    <x v="2"/>
    <n v="23"/>
    <x v="7"/>
    <x v="36"/>
    <x v="5"/>
    <n v="-1"/>
    <n v="0"/>
    <x v="0"/>
    <x v="0"/>
    <x v="1"/>
    <n v="2"/>
    <x v="0"/>
    <x v="2"/>
  </r>
  <r>
    <x v="1"/>
    <x v="4"/>
    <x v="0"/>
    <x v="1"/>
    <x v="0"/>
    <x v="171"/>
    <x v="1"/>
    <x v="0"/>
    <x v="0"/>
    <n v="29"/>
    <x v="7"/>
    <x v="162"/>
    <x v="10"/>
    <n v="-1"/>
    <n v="0"/>
    <x v="0"/>
    <x v="0"/>
    <x v="1"/>
    <n v="9"/>
    <x v="4"/>
    <x v="2"/>
  </r>
  <r>
    <x v="0"/>
    <x v="2"/>
    <x v="1"/>
    <x v="2"/>
    <x v="0"/>
    <x v="172"/>
    <x v="0"/>
    <x v="0"/>
    <x v="0"/>
    <n v="20"/>
    <x v="8"/>
    <x v="163"/>
    <x v="2"/>
    <n v="-1"/>
    <n v="0"/>
    <x v="0"/>
    <x v="0"/>
    <x v="0"/>
    <n v="4"/>
    <x v="1"/>
    <x v="0"/>
  </r>
  <r>
    <x v="4"/>
    <x v="1"/>
    <x v="0"/>
    <x v="1"/>
    <x v="0"/>
    <x v="173"/>
    <x v="0"/>
    <x v="0"/>
    <x v="1"/>
    <n v="17"/>
    <x v="3"/>
    <x v="164"/>
    <x v="2"/>
    <n v="-1"/>
    <n v="0"/>
    <x v="0"/>
    <x v="0"/>
    <x v="0"/>
    <n v="1"/>
    <x v="0"/>
    <x v="0"/>
  </r>
  <r>
    <x v="25"/>
    <x v="8"/>
    <x v="1"/>
    <x v="1"/>
    <x v="0"/>
    <x v="174"/>
    <x v="0"/>
    <x v="0"/>
    <x v="0"/>
    <n v="5"/>
    <x v="3"/>
    <x v="165"/>
    <x v="2"/>
    <n v="-1"/>
    <n v="0"/>
    <x v="0"/>
    <x v="0"/>
    <x v="2"/>
    <n v="8"/>
    <x v="5"/>
    <x v="1"/>
  </r>
  <r>
    <x v="31"/>
    <x v="10"/>
    <x v="2"/>
    <x v="1"/>
    <x v="0"/>
    <x v="175"/>
    <x v="1"/>
    <x v="0"/>
    <x v="0"/>
    <n v="30"/>
    <x v="7"/>
    <x v="34"/>
    <x v="4"/>
    <n v="-1"/>
    <n v="0"/>
    <x v="0"/>
    <x v="0"/>
    <x v="1"/>
    <n v="6"/>
    <x v="1"/>
    <x v="2"/>
  </r>
  <r>
    <x v="37"/>
    <x v="3"/>
    <x v="1"/>
    <x v="1"/>
    <x v="0"/>
    <x v="176"/>
    <x v="1"/>
    <x v="0"/>
    <x v="1"/>
    <n v="30"/>
    <x v="1"/>
    <x v="103"/>
    <x v="2"/>
    <n v="-1"/>
    <n v="0"/>
    <x v="0"/>
    <x v="0"/>
    <x v="2"/>
    <n v="7"/>
    <x v="5"/>
    <x v="2"/>
  </r>
  <r>
    <x v="14"/>
    <x v="1"/>
    <x v="0"/>
    <x v="1"/>
    <x v="0"/>
    <x v="177"/>
    <x v="0"/>
    <x v="1"/>
    <x v="0"/>
    <n v="21"/>
    <x v="8"/>
    <x v="160"/>
    <x v="2"/>
    <n v="-1"/>
    <n v="0"/>
    <x v="0"/>
    <x v="0"/>
    <x v="1"/>
    <n v="3"/>
    <x v="0"/>
    <x v="2"/>
  </r>
  <r>
    <x v="15"/>
    <x v="5"/>
    <x v="0"/>
    <x v="2"/>
    <x v="0"/>
    <x v="178"/>
    <x v="0"/>
    <x v="0"/>
    <x v="0"/>
    <n v="3"/>
    <x v="2"/>
    <x v="166"/>
    <x v="0"/>
    <n v="-1"/>
    <n v="0"/>
    <x v="0"/>
    <x v="0"/>
    <x v="1"/>
    <n v="5"/>
    <x v="1"/>
    <x v="1"/>
  </r>
  <r>
    <x v="46"/>
    <x v="10"/>
    <x v="0"/>
    <x v="1"/>
    <x v="0"/>
    <x v="179"/>
    <x v="0"/>
    <x v="0"/>
    <x v="2"/>
    <n v="15"/>
    <x v="2"/>
    <x v="2"/>
    <x v="0"/>
    <n v="181"/>
    <n v="2"/>
    <x v="3"/>
    <x v="1"/>
    <x v="0"/>
    <n v="3"/>
    <x v="1"/>
    <x v="0"/>
  </r>
  <r>
    <x v="27"/>
    <x v="5"/>
    <x v="1"/>
    <x v="2"/>
    <x v="0"/>
    <x v="180"/>
    <x v="1"/>
    <x v="0"/>
    <x v="0"/>
    <n v="4"/>
    <x v="1"/>
    <x v="167"/>
    <x v="0"/>
    <n v="88"/>
    <n v="2"/>
    <x v="3"/>
    <x v="0"/>
    <x v="1"/>
    <n v="5"/>
    <x v="1"/>
    <x v="1"/>
  </r>
  <r>
    <x v="30"/>
    <x v="5"/>
    <x v="0"/>
    <x v="1"/>
    <x v="0"/>
    <x v="181"/>
    <x v="0"/>
    <x v="0"/>
    <x v="0"/>
    <n v="6"/>
    <x v="5"/>
    <x v="10"/>
    <x v="2"/>
    <n v="-1"/>
    <n v="0"/>
    <x v="0"/>
    <x v="0"/>
    <x v="0"/>
    <n v="5"/>
    <x v="1"/>
    <x v="1"/>
  </r>
  <r>
    <x v="2"/>
    <x v="5"/>
    <x v="1"/>
    <x v="2"/>
    <x v="0"/>
    <x v="182"/>
    <x v="1"/>
    <x v="0"/>
    <x v="0"/>
    <n v="19"/>
    <x v="5"/>
    <x v="168"/>
    <x v="2"/>
    <n v="141"/>
    <n v="3"/>
    <x v="1"/>
    <x v="1"/>
    <x v="0"/>
    <n v="13"/>
    <x v="2"/>
    <x v="0"/>
  </r>
  <r>
    <x v="5"/>
    <x v="2"/>
    <x v="2"/>
    <x v="2"/>
    <x v="0"/>
    <x v="78"/>
    <x v="1"/>
    <x v="0"/>
    <x v="0"/>
    <n v="19"/>
    <x v="8"/>
    <x v="169"/>
    <x v="1"/>
    <n v="126"/>
    <n v="1"/>
    <x v="1"/>
    <x v="0"/>
    <x v="0"/>
    <n v="22"/>
    <x v="6"/>
    <x v="0"/>
  </r>
  <r>
    <x v="35"/>
    <x v="3"/>
    <x v="1"/>
    <x v="2"/>
    <x v="0"/>
    <x v="85"/>
    <x v="0"/>
    <x v="0"/>
    <x v="2"/>
    <n v="21"/>
    <x v="2"/>
    <x v="170"/>
    <x v="0"/>
    <n v="-1"/>
    <n v="0"/>
    <x v="0"/>
    <x v="1"/>
    <x v="1"/>
    <n v="7"/>
    <x v="5"/>
    <x v="2"/>
  </r>
  <r>
    <x v="29"/>
    <x v="5"/>
    <x v="1"/>
    <x v="2"/>
    <x v="0"/>
    <x v="4"/>
    <x v="1"/>
    <x v="0"/>
    <x v="0"/>
    <n v="18"/>
    <x v="8"/>
    <x v="171"/>
    <x v="2"/>
    <n v="-1"/>
    <n v="0"/>
    <x v="0"/>
    <x v="0"/>
    <x v="1"/>
    <n v="2"/>
    <x v="0"/>
    <x v="0"/>
  </r>
  <r>
    <x v="15"/>
    <x v="5"/>
    <x v="0"/>
    <x v="1"/>
    <x v="0"/>
    <x v="183"/>
    <x v="1"/>
    <x v="1"/>
    <x v="0"/>
    <n v="9"/>
    <x v="7"/>
    <x v="172"/>
    <x v="0"/>
    <n v="-1"/>
    <n v="0"/>
    <x v="0"/>
    <x v="0"/>
    <x v="0"/>
    <n v="3"/>
    <x v="1"/>
    <x v="1"/>
  </r>
  <r>
    <x v="35"/>
    <x v="5"/>
    <x v="0"/>
    <x v="1"/>
    <x v="0"/>
    <x v="184"/>
    <x v="1"/>
    <x v="0"/>
    <x v="0"/>
    <n v="8"/>
    <x v="7"/>
    <x v="173"/>
    <x v="0"/>
    <n v="61"/>
    <n v="1"/>
    <x v="1"/>
    <x v="0"/>
    <x v="0"/>
    <n v="2"/>
    <x v="0"/>
    <x v="1"/>
  </r>
  <r>
    <x v="14"/>
    <x v="1"/>
    <x v="1"/>
    <x v="1"/>
    <x v="0"/>
    <x v="185"/>
    <x v="1"/>
    <x v="0"/>
    <x v="0"/>
    <n v="2"/>
    <x v="4"/>
    <x v="81"/>
    <x v="0"/>
    <n v="271"/>
    <n v="1"/>
    <x v="1"/>
    <x v="0"/>
    <x v="1"/>
    <n v="1"/>
    <x v="0"/>
    <x v="1"/>
  </r>
  <r>
    <x v="11"/>
    <x v="10"/>
    <x v="0"/>
    <x v="1"/>
    <x v="0"/>
    <x v="186"/>
    <x v="0"/>
    <x v="0"/>
    <x v="0"/>
    <n v="28"/>
    <x v="5"/>
    <x v="174"/>
    <x v="11"/>
    <n v="-1"/>
    <n v="0"/>
    <x v="0"/>
    <x v="0"/>
    <x v="0"/>
    <n v="1"/>
    <x v="0"/>
    <x v="2"/>
  </r>
  <r>
    <x v="4"/>
    <x v="5"/>
    <x v="1"/>
    <x v="1"/>
    <x v="0"/>
    <x v="187"/>
    <x v="1"/>
    <x v="0"/>
    <x v="0"/>
    <n v="13"/>
    <x v="5"/>
    <x v="5"/>
    <x v="4"/>
    <n v="-1"/>
    <n v="0"/>
    <x v="0"/>
    <x v="0"/>
    <x v="2"/>
    <n v="2"/>
    <x v="0"/>
    <x v="0"/>
  </r>
  <r>
    <x v="13"/>
    <x v="3"/>
    <x v="1"/>
    <x v="1"/>
    <x v="0"/>
    <x v="188"/>
    <x v="1"/>
    <x v="0"/>
    <x v="1"/>
    <n v="23"/>
    <x v="3"/>
    <x v="175"/>
    <x v="4"/>
    <n v="-1"/>
    <n v="0"/>
    <x v="0"/>
    <x v="0"/>
    <x v="1"/>
    <n v="2"/>
    <x v="0"/>
    <x v="2"/>
  </r>
  <r>
    <x v="14"/>
    <x v="5"/>
    <x v="0"/>
    <x v="2"/>
    <x v="0"/>
    <x v="189"/>
    <x v="1"/>
    <x v="0"/>
    <x v="0"/>
    <n v="15"/>
    <x v="1"/>
    <x v="144"/>
    <x v="2"/>
    <n v="373"/>
    <n v="1"/>
    <x v="2"/>
    <x v="0"/>
    <x v="1"/>
    <n v="1"/>
    <x v="0"/>
    <x v="0"/>
  </r>
  <r>
    <x v="31"/>
    <x v="4"/>
    <x v="0"/>
    <x v="1"/>
    <x v="0"/>
    <x v="190"/>
    <x v="0"/>
    <x v="0"/>
    <x v="0"/>
    <n v="19"/>
    <x v="8"/>
    <x v="176"/>
    <x v="0"/>
    <n v="-1"/>
    <n v="0"/>
    <x v="0"/>
    <x v="0"/>
    <x v="3"/>
    <n v="3"/>
    <x v="1"/>
    <x v="0"/>
  </r>
  <r>
    <x v="9"/>
    <x v="2"/>
    <x v="0"/>
    <x v="2"/>
    <x v="1"/>
    <x v="191"/>
    <x v="0"/>
    <x v="0"/>
    <x v="0"/>
    <n v="12"/>
    <x v="5"/>
    <x v="1"/>
    <x v="1"/>
    <n v="-1"/>
    <n v="0"/>
    <x v="0"/>
    <x v="0"/>
    <x v="1"/>
    <n v="4"/>
    <x v="1"/>
    <x v="0"/>
  </r>
  <r>
    <x v="15"/>
    <x v="2"/>
    <x v="0"/>
    <x v="2"/>
    <x v="0"/>
    <x v="192"/>
    <x v="1"/>
    <x v="0"/>
    <x v="0"/>
    <n v="3"/>
    <x v="5"/>
    <x v="177"/>
    <x v="2"/>
    <n v="-1"/>
    <n v="0"/>
    <x v="0"/>
    <x v="1"/>
    <x v="1"/>
    <n v="11"/>
    <x v="4"/>
    <x v="1"/>
  </r>
  <r>
    <x v="29"/>
    <x v="5"/>
    <x v="0"/>
    <x v="1"/>
    <x v="0"/>
    <x v="193"/>
    <x v="0"/>
    <x v="0"/>
    <x v="0"/>
    <n v="11"/>
    <x v="5"/>
    <x v="126"/>
    <x v="2"/>
    <n v="-1"/>
    <n v="0"/>
    <x v="0"/>
    <x v="0"/>
    <x v="0"/>
    <n v="1"/>
    <x v="0"/>
    <x v="0"/>
  </r>
  <r>
    <x v="0"/>
    <x v="3"/>
    <x v="0"/>
    <x v="1"/>
    <x v="0"/>
    <x v="194"/>
    <x v="1"/>
    <x v="0"/>
    <x v="0"/>
    <n v="13"/>
    <x v="1"/>
    <x v="178"/>
    <x v="2"/>
    <n v="351"/>
    <n v="2"/>
    <x v="1"/>
    <x v="0"/>
    <x v="1"/>
    <n v="4"/>
    <x v="1"/>
    <x v="0"/>
  </r>
  <r>
    <x v="23"/>
    <x v="3"/>
    <x v="0"/>
    <x v="0"/>
    <x v="0"/>
    <x v="195"/>
    <x v="1"/>
    <x v="1"/>
    <x v="2"/>
    <n v="10"/>
    <x v="7"/>
    <x v="179"/>
    <x v="7"/>
    <n v="-1"/>
    <n v="0"/>
    <x v="0"/>
    <x v="0"/>
    <x v="1"/>
    <n v="14"/>
    <x v="2"/>
    <x v="1"/>
  </r>
  <r>
    <x v="23"/>
    <x v="1"/>
    <x v="0"/>
    <x v="1"/>
    <x v="0"/>
    <x v="196"/>
    <x v="0"/>
    <x v="0"/>
    <x v="0"/>
    <n v="21"/>
    <x v="5"/>
    <x v="7"/>
    <x v="4"/>
    <n v="-1"/>
    <n v="0"/>
    <x v="0"/>
    <x v="0"/>
    <x v="1"/>
    <n v="3"/>
    <x v="0"/>
    <x v="2"/>
  </r>
  <r>
    <x v="20"/>
    <x v="10"/>
    <x v="0"/>
    <x v="2"/>
    <x v="0"/>
    <x v="197"/>
    <x v="1"/>
    <x v="0"/>
    <x v="0"/>
    <n v="31"/>
    <x v="7"/>
    <x v="180"/>
    <x v="4"/>
    <n v="-1"/>
    <n v="0"/>
    <x v="0"/>
    <x v="0"/>
    <x v="1"/>
    <n v="1"/>
    <x v="0"/>
    <x v="2"/>
  </r>
  <r>
    <x v="12"/>
    <x v="5"/>
    <x v="0"/>
    <x v="1"/>
    <x v="0"/>
    <x v="198"/>
    <x v="1"/>
    <x v="0"/>
    <x v="1"/>
    <n v="26"/>
    <x v="1"/>
    <x v="181"/>
    <x v="3"/>
    <n v="-1"/>
    <n v="0"/>
    <x v="0"/>
    <x v="0"/>
    <x v="0"/>
    <n v="3"/>
    <x v="0"/>
    <x v="2"/>
  </r>
  <r>
    <x v="23"/>
    <x v="3"/>
    <x v="0"/>
    <x v="0"/>
    <x v="0"/>
    <x v="199"/>
    <x v="0"/>
    <x v="0"/>
    <x v="1"/>
    <n v="26"/>
    <x v="1"/>
    <x v="46"/>
    <x v="2"/>
    <n v="-1"/>
    <n v="0"/>
    <x v="0"/>
    <x v="0"/>
    <x v="1"/>
    <n v="1"/>
    <x v="0"/>
    <x v="2"/>
  </r>
  <r>
    <x v="6"/>
    <x v="4"/>
    <x v="0"/>
    <x v="0"/>
    <x v="0"/>
    <x v="200"/>
    <x v="0"/>
    <x v="0"/>
    <x v="0"/>
    <n v="13"/>
    <x v="5"/>
    <x v="182"/>
    <x v="9"/>
    <n v="-1"/>
    <n v="0"/>
    <x v="0"/>
    <x v="0"/>
    <x v="1"/>
    <n v="2"/>
    <x v="0"/>
    <x v="0"/>
  </r>
  <r>
    <x v="32"/>
    <x v="2"/>
    <x v="0"/>
    <x v="0"/>
    <x v="0"/>
    <x v="201"/>
    <x v="1"/>
    <x v="0"/>
    <x v="0"/>
    <n v="20"/>
    <x v="8"/>
    <x v="183"/>
    <x v="0"/>
    <n v="-1"/>
    <n v="0"/>
    <x v="0"/>
    <x v="0"/>
    <x v="0"/>
    <n v="3"/>
    <x v="1"/>
    <x v="0"/>
  </r>
  <r>
    <x v="22"/>
    <x v="1"/>
    <x v="1"/>
    <x v="1"/>
    <x v="0"/>
    <x v="93"/>
    <x v="1"/>
    <x v="0"/>
    <x v="1"/>
    <n v="6"/>
    <x v="1"/>
    <x v="61"/>
    <x v="0"/>
    <n v="-1"/>
    <n v="0"/>
    <x v="0"/>
    <x v="0"/>
    <x v="1"/>
    <n v="4"/>
    <x v="1"/>
    <x v="1"/>
  </r>
  <r>
    <x v="1"/>
    <x v="5"/>
    <x v="0"/>
    <x v="1"/>
    <x v="0"/>
    <x v="202"/>
    <x v="0"/>
    <x v="0"/>
    <x v="0"/>
    <n v="15"/>
    <x v="1"/>
    <x v="184"/>
    <x v="4"/>
    <n v="-1"/>
    <n v="0"/>
    <x v="0"/>
    <x v="0"/>
    <x v="1"/>
    <n v="5"/>
    <x v="1"/>
    <x v="0"/>
  </r>
  <r>
    <x v="1"/>
    <x v="5"/>
    <x v="0"/>
    <x v="1"/>
    <x v="0"/>
    <x v="203"/>
    <x v="1"/>
    <x v="0"/>
    <x v="0"/>
    <n v="20"/>
    <x v="2"/>
    <x v="185"/>
    <x v="0"/>
    <n v="242"/>
    <n v="1"/>
    <x v="2"/>
    <x v="0"/>
    <x v="1"/>
    <n v="4"/>
    <x v="1"/>
    <x v="0"/>
  </r>
  <r>
    <x v="4"/>
    <x v="3"/>
    <x v="0"/>
    <x v="0"/>
    <x v="0"/>
    <x v="204"/>
    <x v="1"/>
    <x v="0"/>
    <x v="0"/>
    <n v="18"/>
    <x v="1"/>
    <x v="98"/>
    <x v="0"/>
    <n v="-1"/>
    <n v="0"/>
    <x v="0"/>
    <x v="0"/>
    <x v="1"/>
    <n v="1"/>
    <x v="0"/>
    <x v="0"/>
  </r>
  <r>
    <x v="2"/>
    <x v="5"/>
    <x v="0"/>
    <x v="2"/>
    <x v="0"/>
    <x v="4"/>
    <x v="1"/>
    <x v="1"/>
    <x v="0"/>
    <n v="23"/>
    <x v="9"/>
    <x v="186"/>
    <x v="0"/>
    <n v="62"/>
    <n v="6"/>
    <x v="2"/>
    <x v="0"/>
    <x v="1"/>
    <n v="2"/>
    <x v="0"/>
    <x v="2"/>
  </r>
  <r>
    <x v="26"/>
    <x v="11"/>
    <x v="0"/>
    <x v="1"/>
    <x v="0"/>
    <x v="205"/>
    <x v="0"/>
    <x v="0"/>
    <x v="0"/>
    <n v="25"/>
    <x v="5"/>
    <x v="186"/>
    <x v="5"/>
    <n v="-1"/>
    <n v="0"/>
    <x v="0"/>
    <x v="0"/>
    <x v="1"/>
    <n v="2"/>
    <x v="0"/>
    <x v="2"/>
  </r>
  <r>
    <x v="10"/>
    <x v="6"/>
    <x v="0"/>
    <x v="2"/>
    <x v="0"/>
    <x v="206"/>
    <x v="0"/>
    <x v="0"/>
    <x v="1"/>
    <n v="9"/>
    <x v="3"/>
    <x v="187"/>
    <x v="4"/>
    <n v="-1"/>
    <n v="0"/>
    <x v="0"/>
    <x v="0"/>
    <x v="0"/>
    <n v="4"/>
    <x v="1"/>
    <x v="1"/>
  </r>
  <r>
    <x v="16"/>
    <x v="5"/>
    <x v="1"/>
    <x v="1"/>
    <x v="0"/>
    <x v="207"/>
    <x v="1"/>
    <x v="0"/>
    <x v="0"/>
    <n v="13"/>
    <x v="1"/>
    <x v="188"/>
    <x v="4"/>
    <n v="351"/>
    <n v="10"/>
    <x v="1"/>
    <x v="0"/>
    <x v="1"/>
    <n v="3"/>
    <x v="1"/>
    <x v="0"/>
  </r>
  <r>
    <x v="29"/>
    <x v="3"/>
    <x v="1"/>
    <x v="1"/>
    <x v="0"/>
    <x v="4"/>
    <x v="1"/>
    <x v="0"/>
    <x v="0"/>
    <n v="26"/>
    <x v="7"/>
    <x v="168"/>
    <x v="2"/>
    <n v="91"/>
    <n v="5"/>
    <x v="3"/>
    <x v="0"/>
    <x v="1"/>
    <n v="13"/>
    <x v="2"/>
    <x v="2"/>
  </r>
  <r>
    <x v="0"/>
    <x v="8"/>
    <x v="1"/>
    <x v="1"/>
    <x v="0"/>
    <x v="208"/>
    <x v="0"/>
    <x v="0"/>
    <x v="0"/>
    <n v="26"/>
    <x v="6"/>
    <x v="189"/>
    <x v="0"/>
    <n v="-1"/>
    <n v="0"/>
    <x v="0"/>
    <x v="0"/>
    <x v="0"/>
    <n v="2"/>
    <x v="0"/>
    <x v="2"/>
  </r>
  <r>
    <x v="30"/>
    <x v="5"/>
    <x v="2"/>
    <x v="1"/>
    <x v="1"/>
    <x v="144"/>
    <x v="0"/>
    <x v="0"/>
    <x v="0"/>
    <n v="27"/>
    <x v="5"/>
    <x v="190"/>
    <x v="4"/>
    <n v="-1"/>
    <n v="0"/>
    <x v="0"/>
    <x v="0"/>
    <x v="1"/>
    <n v="2"/>
    <x v="0"/>
    <x v="2"/>
  </r>
  <r>
    <x v="1"/>
    <x v="3"/>
    <x v="0"/>
    <x v="1"/>
    <x v="0"/>
    <x v="209"/>
    <x v="1"/>
    <x v="0"/>
    <x v="0"/>
    <n v="2"/>
    <x v="2"/>
    <x v="191"/>
    <x v="0"/>
    <n v="308"/>
    <n v="2"/>
    <x v="2"/>
    <x v="0"/>
    <x v="0"/>
    <n v="2"/>
    <x v="0"/>
    <x v="1"/>
  </r>
  <r>
    <x v="31"/>
    <x v="5"/>
    <x v="0"/>
    <x v="3"/>
    <x v="0"/>
    <x v="210"/>
    <x v="1"/>
    <x v="0"/>
    <x v="1"/>
    <n v="5"/>
    <x v="1"/>
    <x v="192"/>
    <x v="4"/>
    <n v="-1"/>
    <n v="0"/>
    <x v="0"/>
    <x v="0"/>
    <x v="1"/>
    <n v="4"/>
    <x v="1"/>
    <x v="1"/>
  </r>
  <r>
    <x v="31"/>
    <x v="9"/>
    <x v="0"/>
    <x v="0"/>
    <x v="0"/>
    <x v="211"/>
    <x v="0"/>
    <x v="0"/>
    <x v="1"/>
    <n v="6"/>
    <x v="3"/>
    <x v="111"/>
    <x v="4"/>
    <n v="-1"/>
    <n v="0"/>
    <x v="0"/>
    <x v="0"/>
    <x v="2"/>
    <n v="1"/>
    <x v="0"/>
    <x v="1"/>
  </r>
  <r>
    <x v="34"/>
    <x v="0"/>
    <x v="0"/>
    <x v="2"/>
    <x v="0"/>
    <x v="212"/>
    <x v="1"/>
    <x v="0"/>
    <x v="0"/>
    <n v="22"/>
    <x v="7"/>
    <x v="133"/>
    <x v="1"/>
    <n v="-1"/>
    <n v="0"/>
    <x v="0"/>
    <x v="0"/>
    <x v="0"/>
    <n v="3"/>
    <x v="0"/>
    <x v="2"/>
  </r>
  <r>
    <x v="27"/>
    <x v="7"/>
    <x v="1"/>
    <x v="1"/>
    <x v="0"/>
    <x v="177"/>
    <x v="1"/>
    <x v="0"/>
    <x v="0"/>
    <n v="22"/>
    <x v="7"/>
    <x v="193"/>
    <x v="9"/>
    <n v="-1"/>
    <n v="0"/>
    <x v="0"/>
    <x v="0"/>
    <x v="1"/>
    <n v="8"/>
    <x v="5"/>
    <x v="2"/>
  </r>
  <r>
    <x v="36"/>
    <x v="4"/>
    <x v="0"/>
    <x v="2"/>
    <x v="0"/>
    <x v="213"/>
    <x v="0"/>
    <x v="0"/>
    <x v="0"/>
    <n v="19"/>
    <x v="8"/>
    <x v="194"/>
    <x v="4"/>
    <n v="-1"/>
    <n v="0"/>
    <x v="0"/>
    <x v="0"/>
    <x v="0"/>
    <n v="12"/>
    <x v="4"/>
    <x v="0"/>
  </r>
  <r>
    <x v="16"/>
    <x v="2"/>
    <x v="0"/>
    <x v="2"/>
    <x v="0"/>
    <x v="214"/>
    <x v="0"/>
    <x v="0"/>
    <x v="0"/>
    <n v="28"/>
    <x v="5"/>
    <x v="23"/>
    <x v="10"/>
    <n v="-1"/>
    <n v="0"/>
    <x v="0"/>
    <x v="0"/>
    <x v="0"/>
    <n v="2"/>
    <x v="0"/>
    <x v="2"/>
  </r>
  <r>
    <x v="37"/>
    <x v="7"/>
    <x v="0"/>
    <x v="1"/>
    <x v="0"/>
    <x v="215"/>
    <x v="1"/>
    <x v="1"/>
    <x v="1"/>
    <n v="4"/>
    <x v="3"/>
    <x v="195"/>
    <x v="2"/>
    <n v="-1"/>
    <n v="0"/>
    <x v="0"/>
    <x v="0"/>
    <x v="1"/>
    <n v="6"/>
    <x v="1"/>
    <x v="1"/>
  </r>
  <r>
    <x v="36"/>
    <x v="3"/>
    <x v="0"/>
    <x v="1"/>
    <x v="0"/>
    <x v="216"/>
    <x v="1"/>
    <x v="0"/>
    <x v="1"/>
    <n v="14"/>
    <x v="1"/>
    <x v="196"/>
    <x v="2"/>
    <n v="-1"/>
    <n v="0"/>
    <x v="0"/>
    <x v="0"/>
    <x v="1"/>
    <n v="11"/>
    <x v="4"/>
    <x v="0"/>
  </r>
  <r>
    <x v="4"/>
    <x v="2"/>
    <x v="0"/>
    <x v="2"/>
    <x v="0"/>
    <x v="4"/>
    <x v="1"/>
    <x v="0"/>
    <x v="0"/>
    <n v="28"/>
    <x v="6"/>
    <x v="81"/>
    <x v="0"/>
    <n v="250"/>
    <n v="1"/>
    <x v="2"/>
    <x v="0"/>
    <x v="1"/>
    <n v="1"/>
    <x v="0"/>
    <x v="2"/>
  </r>
  <r>
    <x v="15"/>
    <x v="2"/>
    <x v="0"/>
    <x v="1"/>
    <x v="0"/>
    <x v="217"/>
    <x v="1"/>
    <x v="0"/>
    <x v="1"/>
    <n v="12"/>
    <x v="1"/>
    <x v="26"/>
    <x v="2"/>
    <n v="-1"/>
    <n v="0"/>
    <x v="0"/>
    <x v="0"/>
    <x v="1"/>
    <n v="4"/>
    <x v="1"/>
    <x v="0"/>
  </r>
  <r>
    <x v="22"/>
    <x v="0"/>
    <x v="1"/>
    <x v="1"/>
    <x v="0"/>
    <x v="4"/>
    <x v="0"/>
    <x v="0"/>
    <x v="0"/>
    <n v="27"/>
    <x v="1"/>
    <x v="189"/>
    <x v="2"/>
    <n v="-1"/>
    <n v="0"/>
    <x v="0"/>
    <x v="0"/>
    <x v="1"/>
    <n v="2"/>
    <x v="0"/>
    <x v="2"/>
  </r>
  <r>
    <x v="15"/>
    <x v="2"/>
    <x v="0"/>
    <x v="2"/>
    <x v="0"/>
    <x v="218"/>
    <x v="1"/>
    <x v="0"/>
    <x v="0"/>
    <n v="11"/>
    <x v="7"/>
    <x v="197"/>
    <x v="2"/>
    <n v="-1"/>
    <n v="0"/>
    <x v="0"/>
    <x v="0"/>
    <x v="1"/>
    <n v="2"/>
    <x v="0"/>
    <x v="0"/>
  </r>
  <r>
    <x v="7"/>
    <x v="5"/>
    <x v="0"/>
    <x v="1"/>
    <x v="0"/>
    <x v="4"/>
    <x v="0"/>
    <x v="1"/>
    <x v="0"/>
    <n v="8"/>
    <x v="1"/>
    <x v="98"/>
    <x v="2"/>
    <n v="172"/>
    <n v="5"/>
    <x v="1"/>
    <x v="0"/>
    <x v="1"/>
    <n v="1"/>
    <x v="0"/>
    <x v="1"/>
  </r>
  <r>
    <x v="9"/>
    <x v="2"/>
    <x v="0"/>
    <x v="2"/>
    <x v="0"/>
    <x v="219"/>
    <x v="1"/>
    <x v="0"/>
    <x v="0"/>
    <n v="9"/>
    <x v="4"/>
    <x v="64"/>
    <x v="4"/>
    <n v="-1"/>
    <n v="0"/>
    <x v="0"/>
    <x v="0"/>
    <x v="1"/>
    <n v="3"/>
    <x v="0"/>
    <x v="1"/>
  </r>
  <r>
    <x v="22"/>
    <x v="2"/>
    <x v="0"/>
    <x v="2"/>
    <x v="0"/>
    <x v="220"/>
    <x v="0"/>
    <x v="0"/>
    <x v="0"/>
    <n v="14"/>
    <x v="5"/>
    <x v="62"/>
    <x v="3"/>
    <n v="-1"/>
    <n v="0"/>
    <x v="0"/>
    <x v="0"/>
    <x v="0"/>
    <n v="2"/>
    <x v="0"/>
    <x v="0"/>
  </r>
  <r>
    <x v="18"/>
    <x v="3"/>
    <x v="2"/>
    <x v="0"/>
    <x v="0"/>
    <x v="221"/>
    <x v="0"/>
    <x v="1"/>
    <x v="0"/>
    <n v="11"/>
    <x v="7"/>
    <x v="71"/>
    <x v="2"/>
    <n v="-1"/>
    <n v="0"/>
    <x v="0"/>
    <x v="0"/>
    <x v="1"/>
    <n v="4"/>
    <x v="1"/>
    <x v="0"/>
  </r>
  <r>
    <x v="41"/>
    <x v="10"/>
    <x v="0"/>
    <x v="0"/>
    <x v="0"/>
    <x v="222"/>
    <x v="1"/>
    <x v="0"/>
    <x v="0"/>
    <n v="3"/>
    <x v="4"/>
    <x v="143"/>
    <x v="4"/>
    <n v="265"/>
    <n v="2"/>
    <x v="1"/>
    <x v="0"/>
    <x v="0"/>
    <n v="1"/>
    <x v="0"/>
    <x v="1"/>
  </r>
  <r>
    <x v="43"/>
    <x v="3"/>
    <x v="0"/>
    <x v="0"/>
    <x v="0"/>
    <x v="223"/>
    <x v="0"/>
    <x v="0"/>
    <x v="0"/>
    <n v="8"/>
    <x v="5"/>
    <x v="126"/>
    <x v="2"/>
    <n v="-1"/>
    <n v="0"/>
    <x v="0"/>
    <x v="0"/>
    <x v="1"/>
    <n v="1"/>
    <x v="0"/>
    <x v="1"/>
  </r>
  <r>
    <x v="18"/>
    <x v="3"/>
    <x v="0"/>
    <x v="1"/>
    <x v="0"/>
    <x v="224"/>
    <x v="1"/>
    <x v="1"/>
    <x v="1"/>
    <n v="23"/>
    <x v="1"/>
    <x v="198"/>
    <x v="1"/>
    <n v="-1"/>
    <n v="0"/>
    <x v="0"/>
    <x v="0"/>
    <x v="1"/>
    <n v="4"/>
    <x v="1"/>
    <x v="2"/>
  </r>
  <r>
    <x v="27"/>
    <x v="2"/>
    <x v="0"/>
    <x v="2"/>
    <x v="0"/>
    <x v="58"/>
    <x v="0"/>
    <x v="1"/>
    <x v="0"/>
    <n v="23"/>
    <x v="7"/>
    <x v="199"/>
    <x v="2"/>
    <n v="-1"/>
    <n v="0"/>
    <x v="0"/>
    <x v="0"/>
    <x v="1"/>
    <n v="6"/>
    <x v="5"/>
    <x v="2"/>
  </r>
  <r>
    <x v="39"/>
    <x v="0"/>
    <x v="1"/>
    <x v="1"/>
    <x v="0"/>
    <x v="20"/>
    <x v="0"/>
    <x v="0"/>
    <x v="0"/>
    <n v="12"/>
    <x v="5"/>
    <x v="27"/>
    <x v="1"/>
    <n v="-1"/>
    <n v="0"/>
    <x v="0"/>
    <x v="0"/>
    <x v="1"/>
    <n v="2"/>
    <x v="0"/>
    <x v="0"/>
  </r>
  <r>
    <x v="15"/>
    <x v="5"/>
    <x v="2"/>
    <x v="2"/>
    <x v="0"/>
    <x v="225"/>
    <x v="1"/>
    <x v="0"/>
    <x v="0"/>
    <n v="29"/>
    <x v="7"/>
    <x v="200"/>
    <x v="2"/>
    <n v="-1"/>
    <n v="0"/>
    <x v="0"/>
    <x v="0"/>
    <x v="2"/>
    <n v="6"/>
    <x v="5"/>
    <x v="2"/>
  </r>
  <r>
    <x v="35"/>
    <x v="3"/>
    <x v="1"/>
    <x v="1"/>
    <x v="0"/>
    <x v="226"/>
    <x v="0"/>
    <x v="1"/>
    <x v="0"/>
    <n v="10"/>
    <x v="7"/>
    <x v="201"/>
    <x v="4"/>
    <n v="-1"/>
    <n v="0"/>
    <x v="0"/>
    <x v="1"/>
    <x v="1"/>
    <n v="18"/>
    <x v="7"/>
    <x v="1"/>
  </r>
  <r>
    <x v="32"/>
    <x v="9"/>
    <x v="0"/>
    <x v="1"/>
    <x v="0"/>
    <x v="227"/>
    <x v="1"/>
    <x v="1"/>
    <x v="0"/>
    <n v="25"/>
    <x v="7"/>
    <x v="36"/>
    <x v="0"/>
    <n v="-1"/>
    <n v="0"/>
    <x v="0"/>
    <x v="0"/>
    <x v="1"/>
    <n v="2"/>
    <x v="0"/>
    <x v="2"/>
  </r>
  <r>
    <x v="22"/>
    <x v="5"/>
    <x v="1"/>
    <x v="1"/>
    <x v="0"/>
    <x v="4"/>
    <x v="0"/>
    <x v="0"/>
    <x v="0"/>
    <n v="26"/>
    <x v="5"/>
    <x v="49"/>
    <x v="2"/>
    <n v="-1"/>
    <n v="0"/>
    <x v="0"/>
    <x v="0"/>
    <x v="1"/>
    <n v="3"/>
    <x v="1"/>
    <x v="2"/>
  </r>
  <r>
    <x v="5"/>
    <x v="5"/>
    <x v="1"/>
    <x v="2"/>
    <x v="0"/>
    <x v="228"/>
    <x v="0"/>
    <x v="0"/>
    <x v="0"/>
    <n v="2"/>
    <x v="4"/>
    <x v="110"/>
    <x v="4"/>
    <n v="-1"/>
    <n v="0"/>
    <x v="0"/>
    <x v="0"/>
    <x v="2"/>
    <n v="1"/>
    <x v="0"/>
    <x v="1"/>
  </r>
  <r>
    <x v="20"/>
    <x v="6"/>
    <x v="0"/>
    <x v="2"/>
    <x v="0"/>
    <x v="229"/>
    <x v="0"/>
    <x v="1"/>
    <x v="0"/>
    <n v="21"/>
    <x v="7"/>
    <x v="202"/>
    <x v="1"/>
    <n v="-1"/>
    <n v="0"/>
    <x v="0"/>
    <x v="0"/>
    <x v="1"/>
    <n v="3"/>
    <x v="1"/>
    <x v="2"/>
  </r>
  <r>
    <x v="41"/>
    <x v="5"/>
    <x v="0"/>
    <x v="2"/>
    <x v="0"/>
    <x v="230"/>
    <x v="0"/>
    <x v="0"/>
    <x v="0"/>
    <n v="18"/>
    <x v="5"/>
    <x v="162"/>
    <x v="0"/>
    <n v="78"/>
    <n v="2"/>
    <x v="1"/>
    <x v="0"/>
    <x v="1"/>
    <n v="9"/>
    <x v="4"/>
    <x v="0"/>
  </r>
  <r>
    <x v="10"/>
    <x v="4"/>
    <x v="0"/>
    <x v="1"/>
    <x v="0"/>
    <x v="231"/>
    <x v="1"/>
    <x v="1"/>
    <x v="1"/>
    <n v="23"/>
    <x v="1"/>
    <x v="203"/>
    <x v="0"/>
    <n v="-1"/>
    <n v="0"/>
    <x v="0"/>
    <x v="0"/>
    <x v="0"/>
    <n v="6"/>
    <x v="5"/>
    <x v="2"/>
  </r>
  <r>
    <x v="35"/>
    <x v="8"/>
    <x v="1"/>
    <x v="1"/>
    <x v="0"/>
    <x v="44"/>
    <x v="1"/>
    <x v="0"/>
    <x v="1"/>
    <n v="7"/>
    <x v="1"/>
    <x v="204"/>
    <x v="0"/>
    <n v="-1"/>
    <n v="0"/>
    <x v="0"/>
    <x v="0"/>
    <x v="1"/>
    <n v="4"/>
    <x v="1"/>
    <x v="1"/>
  </r>
  <r>
    <x v="1"/>
    <x v="5"/>
    <x v="0"/>
    <x v="2"/>
    <x v="0"/>
    <x v="232"/>
    <x v="1"/>
    <x v="1"/>
    <x v="0"/>
    <n v="15"/>
    <x v="7"/>
    <x v="110"/>
    <x v="4"/>
    <n v="-1"/>
    <n v="0"/>
    <x v="0"/>
    <x v="0"/>
    <x v="1"/>
    <n v="1"/>
    <x v="0"/>
    <x v="0"/>
  </r>
  <r>
    <x v="14"/>
    <x v="7"/>
    <x v="1"/>
    <x v="1"/>
    <x v="0"/>
    <x v="233"/>
    <x v="1"/>
    <x v="0"/>
    <x v="2"/>
    <n v="31"/>
    <x v="7"/>
    <x v="205"/>
    <x v="12"/>
    <n v="-1"/>
    <n v="0"/>
    <x v="0"/>
    <x v="0"/>
    <x v="1"/>
    <n v="1"/>
    <x v="0"/>
    <x v="2"/>
  </r>
  <r>
    <x v="11"/>
    <x v="1"/>
    <x v="2"/>
    <x v="1"/>
    <x v="0"/>
    <x v="234"/>
    <x v="0"/>
    <x v="0"/>
    <x v="0"/>
    <n v="29"/>
    <x v="7"/>
    <x v="206"/>
    <x v="5"/>
    <n v="-1"/>
    <n v="0"/>
    <x v="0"/>
    <x v="0"/>
    <x v="0"/>
    <n v="1"/>
    <x v="0"/>
    <x v="2"/>
  </r>
  <r>
    <x v="10"/>
    <x v="1"/>
    <x v="0"/>
    <x v="1"/>
    <x v="0"/>
    <x v="4"/>
    <x v="1"/>
    <x v="0"/>
    <x v="0"/>
    <n v="2"/>
    <x v="3"/>
    <x v="184"/>
    <x v="0"/>
    <n v="28"/>
    <n v="3"/>
    <x v="1"/>
    <x v="0"/>
    <x v="1"/>
    <n v="5"/>
    <x v="1"/>
    <x v="1"/>
  </r>
  <r>
    <x v="44"/>
    <x v="3"/>
    <x v="1"/>
    <x v="1"/>
    <x v="0"/>
    <x v="70"/>
    <x v="1"/>
    <x v="1"/>
    <x v="0"/>
    <n v="18"/>
    <x v="1"/>
    <x v="207"/>
    <x v="0"/>
    <n v="-1"/>
    <n v="0"/>
    <x v="0"/>
    <x v="1"/>
    <x v="1"/>
    <n v="8"/>
    <x v="5"/>
    <x v="0"/>
  </r>
  <r>
    <x v="43"/>
    <x v="2"/>
    <x v="0"/>
    <x v="1"/>
    <x v="0"/>
    <x v="235"/>
    <x v="0"/>
    <x v="0"/>
    <x v="1"/>
    <n v="20"/>
    <x v="3"/>
    <x v="208"/>
    <x v="4"/>
    <n v="-1"/>
    <n v="0"/>
    <x v="0"/>
    <x v="0"/>
    <x v="3"/>
    <n v="1"/>
    <x v="0"/>
    <x v="0"/>
  </r>
  <r>
    <x v="2"/>
    <x v="4"/>
    <x v="0"/>
    <x v="1"/>
    <x v="0"/>
    <x v="97"/>
    <x v="1"/>
    <x v="0"/>
    <x v="0"/>
    <n v="21"/>
    <x v="8"/>
    <x v="209"/>
    <x v="1"/>
    <n v="-1"/>
    <n v="0"/>
    <x v="0"/>
    <x v="0"/>
    <x v="1"/>
    <n v="8"/>
    <x v="5"/>
    <x v="2"/>
  </r>
  <r>
    <x v="2"/>
    <x v="3"/>
    <x v="1"/>
    <x v="2"/>
    <x v="0"/>
    <x v="4"/>
    <x v="1"/>
    <x v="0"/>
    <x v="0"/>
    <n v="21"/>
    <x v="7"/>
    <x v="210"/>
    <x v="1"/>
    <n v="-1"/>
    <n v="0"/>
    <x v="0"/>
    <x v="0"/>
    <x v="1"/>
    <n v="4"/>
    <x v="1"/>
    <x v="2"/>
  </r>
  <r>
    <x v="27"/>
    <x v="5"/>
    <x v="0"/>
    <x v="1"/>
    <x v="0"/>
    <x v="236"/>
    <x v="1"/>
    <x v="0"/>
    <x v="1"/>
    <n v="15"/>
    <x v="1"/>
    <x v="211"/>
    <x v="0"/>
    <n v="-1"/>
    <n v="0"/>
    <x v="0"/>
    <x v="0"/>
    <x v="1"/>
    <n v="11"/>
    <x v="4"/>
    <x v="0"/>
  </r>
  <r>
    <x v="2"/>
    <x v="9"/>
    <x v="0"/>
    <x v="2"/>
    <x v="0"/>
    <x v="237"/>
    <x v="0"/>
    <x v="0"/>
    <x v="0"/>
    <n v="12"/>
    <x v="5"/>
    <x v="212"/>
    <x v="2"/>
    <n v="79"/>
    <n v="1"/>
    <x v="1"/>
    <x v="0"/>
    <x v="3"/>
    <n v="12"/>
    <x v="4"/>
    <x v="0"/>
  </r>
  <r>
    <x v="14"/>
    <x v="5"/>
    <x v="1"/>
    <x v="2"/>
    <x v="0"/>
    <x v="4"/>
    <x v="0"/>
    <x v="0"/>
    <x v="0"/>
    <n v="28"/>
    <x v="5"/>
    <x v="26"/>
    <x v="2"/>
    <n v="-1"/>
    <n v="0"/>
    <x v="0"/>
    <x v="0"/>
    <x v="1"/>
    <n v="4"/>
    <x v="1"/>
    <x v="2"/>
  </r>
  <r>
    <x v="36"/>
    <x v="3"/>
    <x v="0"/>
    <x v="0"/>
    <x v="0"/>
    <x v="238"/>
    <x v="0"/>
    <x v="0"/>
    <x v="0"/>
    <n v="18"/>
    <x v="8"/>
    <x v="213"/>
    <x v="4"/>
    <n v="-1"/>
    <n v="0"/>
    <x v="0"/>
    <x v="0"/>
    <x v="2"/>
    <n v="1"/>
    <x v="0"/>
    <x v="0"/>
  </r>
  <r>
    <x v="34"/>
    <x v="3"/>
    <x v="2"/>
    <x v="0"/>
    <x v="0"/>
    <x v="155"/>
    <x v="1"/>
    <x v="0"/>
    <x v="0"/>
    <n v="13"/>
    <x v="1"/>
    <x v="6"/>
    <x v="0"/>
    <n v="-1"/>
    <n v="0"/>
    <x v="0"/>
    <x v="0"/>
    <x v="1"/>
    <n v="6"/>
    <x v="1"/>
    <x v="0"/>
  </r>
  <r>
    <x v="3"/>
    <x v="4"/>
    <x v="0"/>
    <x v="2"/>
    <x v="0"/>
    <x v="239"/>
    <x v="0"/>
    <x v="0"/>
    <x v="1"/>
    <n v="13"/>
    <x v="1"/>
    <x v="214"/>
    <x v="2"/>
    <n v="-1"/>
    <n v="0"/>
    <x v="0"/>
    <x v="0"/>
    <x v="1"/>
    <n v="1"/>
    <x v="0"/>
    <x v="0"/>
  </r>
  <r>
    <x v="22"/>
    <x v="3"/>
    <x v="0"/>
    <x v="1"/>
    <x v="0"/>
    <x v="240"/>
    <x v="1"/>
    <x v="0"/>
    <x v="0"/>
    <n v="20"/>
    <x v="2"/>
    <x v="215"/>
    <x v="0"/>
    <n v="-1"/>
    <n v="0"/>
    <x v="0"/>
    <x v="0"/>
    <x v="0"/>
    <n v="2"/>
    <x v="0"/>
    <x v="0"/>
  </r>
  <r>
    <x v="12"/>
    <x v="3"/>
    <x v="1"/>
    <x v="1"/>
    <x v="0"/>
    <x v="241"/>
    <x v="1"/>
    <x v="0"/>
    <x v="1"/>
    <n v="2"/>
    <x v="3"/>
    <x v="52"/>
    <x v="0"/>
    <n v="-1"/>
    <n v="0"/>
    <x v="0"/>
    <x v="0"/>
    <x v="0"/>
    <n v="2"/>
    <x v="0"/>
    <x v="1"/>
  </r>
  <r>
    <x v="15"/>
    <x v="7"/>
    <x v="2"/>
    <x v="1"/>
    <x v="0"/>
    <x v="242"/>
    <x v="0"/>
    <x v="0"/>
    <x v="1"/>
    <n v="16"/>
    <x v="1"/>
    <x v="206"/>
    <x v="5"/>
    <n v="-1"/>
    <n v="0"/>
    <x v="0"/>
    <x v="0"/>
    <x v="1"/>
    <n v="1"/>
    <x v="0"/>
    <x v="0"/>
  </r>
  <r>
    <x v="10"/>
    <x v="8"/>
    <x v="0"/>
    <x v="1"/>
    <x v="0"/>
    <x v="243"/>
    <x v="0"/>
    <x v="0"/>
    <x v="1"/>
    <n v="20"/>
    <x v="3"/>
    <x v="216"/>
    <x v="5"/>
    <n v="-1"/>
    <n v="0"/>
    <x v="0"/>
    <x v="0"/>
    <x v="1"/>
    <n v="3"/>
    <x v="1"/>
    <x v="0"/>
  </r>
  <r>
    <x v="39"/>
    <x v="5"/>
    <x v="1"/>
    <x v="2"/>
    <x v="0"/>
    <x v="244"/>
    <x v="1"/>
    <x v="0"/>
    <x v="1"/>
    <n v="9"/>
    <x v="1"/>
    <x v="217"/>
    <x v="0"/>
    <n v="-1"/>
    <n v="0"/>
    <x v="0"/>
    <x v="0"/>
    <x v="0"/>
    <n v="6"/>
    <x v="1"/>
    <x v="1"/>
  </r>
  <r>
    <x v="47"/>
    <x v="7"/>
    <x v="0"/>
    <x v="1"/>
    <x v="0"/>
    <x v="245"/>
    <x v="1"/>
    <x v="0"/>
    <x v="1"/>
    <n v="6"/>
    <x v="3"/>
    <x v="110"/>
    <x v="4"/>
    <n v="-1"/>
    <n v="0"/>
    <x v="0"/>
    <x v="0"/>
    <x v="0"/>
    <n v="1"/>
    <x v="0"/>
    <x v="1"/>
  </r>
  <r>
    <x v="37"/>
    <x v="4"/>
    <x v="0"/>
    <x v="1"/>
    <x v="0"/>
    <x v="246"/>
    <x v="1"/>
    <x v="0"/>
    <x v="1"/>
    <n v="26"/>
    <x v="1"/>
    <x v="218"/>
    <x v="2"/>
    <n v="-1"/>
    <n v="0"/>
    <x v="0"/>
    <x v="0"/>
    <x v="1"/>
    <n v="2"/>
    <x v="0"/>
    <x v="2"/>
  </r>
  <r>
    <x v="6"/>
    <x v="2"/>
    <x v="0"/>
    <x v="2"/>
    <x v="0"/>
    <x v="247"/>
    <x v="1"/>
    <x v="0"/>
    <x v="0"/>
    <n v="17"/>
    <x v="7"/>
    <x v="219"/>
    <x v="3"/>
    <n v="-1"/>
    <n v="0"/>
    <x v="0"/>
    <x v="0"/>
    <x v="1"/>
    <n v="5"/>
    <x v="1"/>
    <x v="0"/>
  </r>
  <r>
    <x v="27"/>
    <x v="7"/>
    <x v="0"/>
    <x v="2"/>
    <x v="0"/>
    <x v="248"/>
    <x v="0"/>
    <x v="1"/>
    <x v="0"/>
    <n v="4"/>
    <x v="5"/>
    <x v="220"/>
    <x v="4"/>
    <n v="1"/>
    <n v="6"/>
    <x v="3"/>
    <x v="1"/>
    <x v="1"/>
    <n v="2"/>
    <x v="0"/>
    <x v="1"/>
  </r>
  <r>
    <x v="36"/>
    <x v="3"/>
    <x v="0"/>
    <x v="0"/>
    <x v="0"/>
    <x v="249"/>
    <x v="1"/>
    <x v="0"/>
    <x v="0"/>
    <n v="7"/>
    <x v="5"/>
    <x v="221"/>
    <x v="2"/>
    <n v="-1"/>
    <n v="0"/>
    <x v="0"/>
    <x v="1"/>
    <x v="0"/>
    <n v="9"/>
    <x v="5"/>
    <x v="1"/>
  </r>
  <r>
    <x v="47"/>
    <x v="3"/>
    <x v="0"/>
    <x v="1"/>
    <x v="0"/>
    <x v="250"/>
    <x v="1"/>
    <x v="0"/>
    <x v="1"/>
    <n v="28"/>
    <x v="1"/>
    <x v="222"/>
    <x v="2"/>
    <n v="-1"/>
    <n v="0"/>
    <x v="0"/>
    <x v="0"/>
    <x v="1"/>
    <n v="4"/>
    <x v="1"/>
    <x v="2"/>
  </r>
  <r>
    <x v="20"/>
    <x v="1"/>
    <x v="0"/>
    <x v="1"/>
    <x v="0"/>
    <x v="251"/>
    <x v="0"/>
    <x v="0"/>
    <x v="0"/>
    <n v="18"/>
    <x v="5"/>
    <x v="223"/>
    <x v="5"/>
    <n v="-1"/>
    <n v="0"/>
    <x v="0"/>
    <x v="0"/>
    <x v="0"/>
    <n v="1"/>
    <x v="0"/>
    <x v="0"/>
  </r>
  <r>
    <x v="20"/>
    <x v="5"/>
    <x v="2"/>
    <x v="1"/>
    <x v="0"/>
    <x v="4"/>
    <x v="1"/>
    <x v="1"/>
    <x v="0"/>
    <n v="15"/>
    <x v="7"/>
    <x v="150"/>
    <x v="3"/>
    <n v="-1"/>
    <n v="0"/>
    <x v="0"/>
    <x v="0"/>
    <x v="1"/>
    <n v="2"/>
    <x v="0"/>
    <x v="0"/>
  </r>
  <r>
    <x v="47"/>
    <x v="2"/>
    <x v="0"/>
    <x v="2"/>
    <x v="0"/>
    <x v="252"/>
    <x v="0"/>
    <x v="0"/>
    <x v="0"/>
    <n v="14"/>
    <x v="5"/>
    <x v="152"/>
    <x v="2"/>
    <n v="-1"/>
    <n v="0"/>
    <x v="0"/>
    <x v="0"/>
    <x v="0"/>
    <n v="2"/>
    <x v="0"/>
    <x v="0"/>
  </r>
  <r>
    <x v="23"/>
    <x v="6"/>
    <x v="2"/>
    <x v="3"/>
    <x v="1"/>
    <x v="253"/>
    <x v="1"/>
    <x v="0"/>
    <x v="0"/>
    <n v="30"/>
    <x v="7"/>
    <x v="224"/>
    <x v="2"/>
    <n v="-1"/>
    <n v="0"/>
    <x v="0"/>
    <x v="1"/>
    <x v="1"/>
    <n v="16"/>
    <x v="3"/>
    <x v="2"/>
  </r>
  <r>
    <x v="35"/>
    <x v="2"/>
    <x v="0"/>
    <x v="2"/>
    <x v="0"/>
    <x v="74"/>
    <x v="0"/>
    <x v="0"/>
    <x v="0"/>
    <n v="28"/>
    <x v="6"/>
    <x v="225"/>
    <x v="0"/>
    <n v="-1"/>
    <n v="0"/>
    <x v="0"/>
    <x v="0"/>
    <x v="1"/>
    <n v="8"/>
    <x v="5"/>
    <x v="2"/>
  </r>
  <r>
    <x v="29"/>
    <x v="3"/>
    <x v="2"/>
    <x v="0"/>
    <x v="0"/>
    <x v="254"/>
    <x v="1"/>
    <x v="0"/>
    <x v="1"/>
    <n v="23"/>
    <x v="1"/>
    <x v="226"/>
    <x v="0"/>
    <n v="-1"/>
    <n v="0"/>
    <x v="0"/>
    <x v="1"/>
    <x v="1"/>
    <n v="17"/>
    <x v="3"/>
    <x v="2"/>
  </r>
  <r>
    <x v="14"/>
    <x v="6"/>
    <x v="0"/>
    <x v="1"/>
    <x v="0"/>
    <x v="239"/>
    <x v="1"/>
    <x v="1"/>
    <x v="0"/>
    <n v="24"/>
    <x v="7"/>
    <x v="227"/>
    <x v="13"/>
    <n v="-1"/>
    <n v="0"/>
    <x v="0"/>
    <x v="1"/>
    <x v="1"/>
    <n v="25"/>
    <x v="6"/>
    <x v="2"/>
  </r>
  <r>
    <x v="22"/>
    <x v="3"/>
    <x v="0"/>
    <x v="1"/>
    <x v="0"/>
    <x v="255"/>
    <x v="1"/>
    <x v="0"/>
    <x v="0"/>
    <n v="9"/>
    <x v="2"/>
    <x v="106"/>
    <x v="3"/>
    <n v="-1"/>
    <n v="0"/>
    <x v="0"/>
    <x v="1"/>
    <x v="1"/>
    <n v="5"/>
    <x v="1"/>
    <x v="1"/>
  </r>
  <r>
    <x v="48"/>
    <x v="10"/>
    <x v="2"/>
    <x v="0"/>
    <x v="0"/>
    <x v="256"/>
    <x v="0"/>
    <x v="0"/>
    <x v="0"/>
    <n v="18"/>
    <x v="1"/>
    <x v="228"/>
    <x v="0"/>
    <n v="-1"/>
    <n v="0"/>
    <x v="0"/>
    <x v="0"/>
    <x v="0"/>
    <n v="7"/>
    <x v="5"/>
    <x v="0"/>
  </r>
  <r>
    <x v="49"/>
    <x v="10"/>
    <x v="2"/>
    <x v="0"/>
    <x v="0"/>
    <x v="257"/>
    <x v="0"/>
    <x v="0"/>
    <x v="0"/>
    <n v="1"/>
    <x v="3"/>
    <x v="229"/>
    <x v="2"/>
    <n v="188"/>
    <n v="5"/>
    <x v="1"/>
    <x v="0"/>
    <x v="0"/>
    <n v="6"/>
    <x v="5"/>
    <x v="1"/>
  </r>
  <r>
    <x v="11"/>
    <x v="3"/>
    <x v="0"/>
    <x v="1"/>
    <x v="0"/>
    <x v="258"/>
    <x v="1"/>
    <x v="0"/>
    <x v="2"/>
    <n v="22"/>
    <x v="7"/>
    <x v="230"/>
    <x v="0"/>
    <n v="-1"/>
    <n v="0"/>
    <x v="0"/>
    <x v="0"/>
    <x v="1"/>
    <n v="10"/>
    <x v="4"/>
    <x v="2"/>
  </r>
  <r>
    <x v="2"/>
    <x v="3"/>
    <x v="0"/>
    <x v="1"/>
    <x v="0"/>
    <x v="259"/>
    <x v="1"/>
    <x v="0"/>
    <x v="0"/>
    <n v="14"/>
    <x v="7"/>
    <x v="231"/>
    <x v="2"/>
    <n v="-1"/>
    <n v="0"/>
    <x v="0"/>
    <x v="0"/>
    <x v="0"/>
    <n v="6"/>
    <x v="1"/>
    <x v="0"/>
  </r>
  <r>
    <x v="11"/>
    <x v="2"/>
    <x v="0"/>
    <x v="3"/>
    <x v="0"/>
    <x v="260"/>
    <x v="0"/>
    <x v="1"/>
    <x v="0"/>
    <n v="25"/>
    <x v="7"/>
    <x v="232"/>
    <x v="2"/>
    <n v="-1"/>
    <n v="0"/>
    <x v="0"/>
    <x v="0"/>
    <x v="1"/>
    <n v="3"/>
    <x v="0"/>
    <x v="2"/>
  </r>
  <r>
    <x v="11"/>
    <x v="5"/>
    <x v="0"/>
    <x v="1"/>
    <x v="0"/>
    <x v="261"/>
    <x v="0"/>
    <x v="1"/>
    <x v="0"/>
    <n v="23"/>
    <x v="7"/>
    <x v="233"/>
    <x v="2"/>
    <n v="-1"/>
    <n v="0"/>
    <x v="0"/>
    <x v="0"/>
    <x v="1"/>
    <n v="7"/>
    <x v="5"/>
    <x v="2"/>
  </r>
  <r>
    <x v="23"/>
    <x v="6"/>
    <x v="0"/>
    <x v="1"/>
    <x v="0"/>
    <x v="262"/>
    <x v="1"/>
    <x v="0"/>
    <x v="0"/>
    <n v="17"/>
    <x v="2"/>
    <x v="234"/>
    <x v="0"/>
    <n v="-1"/>
    <n v="0"/>
    <x v="0"/>
    <x v="1"/>
    <x v="1"/>
    <n v="13"/>
    <x v="2"/>
    <x v="0"/>
  </r>
  <r>
    <x v="14"/>
    <x v="0"/>
    <x v="0"/>
    <x v="0"/>
    <x v="0"/>
    <x v="263"/>
    <x v="1"/>
    <x v="1"/>
    <x v="1"/>
    <n v="8"/>
    <x v="1"/>
    <x v="235"/>
    <x v="3"/>
    <n v="-1"/>
    <n v="0"/>
    <x v="0"/>
    <x v="0"/>
    <x v="0"/>
    <n v="4"/>
    <x v="1"/>
    <x v="1"/>
  </r>
  <r>
    <x v="2"/>
    <x v="2"/>
    <x v="0"/>
    <x v="2"/>
    <x v="0"/>
    <x v="264"/>
    <x v="1"/>
    <x v="0"/>
    <x v="1"/>
    <n v="9"/>
    <x v="1"/>
    <x v="236"/>
    <x v="0"/>
    <n v="-1"/>
    <n v="0"/>
    <x v="0"/>
    <x v="0"/>
    <x v="0"/>
    <n v="6"/>
    <x v="1"/>
    <x v="1"/>
  </r>
  <r>
    <x v="14"/>
    <x v="7"/>
    <x v="0"/>
    <x v="2"/>
    <x v="0"/>
    <x v="265"/>
    <x v="0"/>
    <x v="0"/>
    <x v="0"/>
    <n v="18"/>
    <x v="8"/>
    <x v="156"/>
    <x v="2"/>
    <n v="-1"/>
    <n v="0"/>
    <x v="0"/>
    <x v="0"/>
    <x v="1"/>
    <n v="2"/>
    <x v="0"/>
    <x v="0"/>
  </r>
  <r>
    <x v="23"/>
    <x v="3"/>
    <x v="0"/>
    <x v="1"/>
    <x v="0"/>
    <x v="266"/>
    <x v="1"/>
    <x v="1"/>
    <x v="0"/>
    <n v="6"/>
    <x v="1"/>
    <x v="3"/>
    <x v="9"/>
    <n v="167"/>
    <n v="1"/>
    <x v="1"/>
    <x v="0"/>
    <x v="2"/>
    <n v="3"/>
    <x v="1"/>
    <x v="1"/>
  </r>
  <r>
    <x v="18"/>
    <x v="2"/>
    <x v="0"/>
    <x v="3"/>
    <x v="0"/>
    <x v="267"/>
    <x v="0"/>
    <x v="0"/>
    <x v="0"/>
    <n v="28"/>
    <x v="6"/>
    <x v="237"/>
    <x v="2"/>
    <n v="-1"/>
    <n v="0"/>
    <x v="0"/>
    <x v="0"/>
    <x v="1"/>
    <n v="5"/>
    <x v="1"/>
    <x v="2"/>
  </r>
  <r>
    <x v="7"/>
    <x v="3"/>
    <x v="1"/>
    <x v="0"/>
    <x v="0"/>
    <x v="65"/>
    <x v="1"/>
    <x v="0"/>
    <x v="0"/>
    <n v="30"/>
    <x v="7"/>
    <x v="238"/>
    <x v="4"/>
    <n v="-1"/>
    <n v="0"/>
    <x v="0"/>
    <x v="0"/>
    <x v="1"/>
    <n v="13"/>
    <x v="2"/>
    <x v="2"/>
  </r>
  <r>
    <x v="7"/>
    <x v="2"/>
    <x v="0"/>
    <x v="2"/>
    <x v="0"/>
    <x v="65"/>
    <x v="0"/>
    <x v="1"/>
    <x v="0"/>
    <n v="20"/>
    <x v="5"/>
    <x v="239"/>
    <x v="2"/>
    <n v="-1"/>
    <n v="0"/>
    <x v="0"/>
    <x v="0"/>
    <x v="1"/>
    <n v="8"/>
    <x v="5"/>
    <x v="0"/>
  </r>
  <r>
    <x v="13"/>
    <x v="7"/>
    <x v="1"/>
    <x v="2"/>
    <x v="0"/>
    <x v="268"/>
    <x v="1"/>
    <x v="0"/>
    <x v="0"/>
    <n v="27"/>
    <x v="1"/>
    <x v="63"/>
    <x v="4"/>
    <n v="89"/>
    <n v="2"/>
    <x v="1"/>
    <x v="1"/>
    <x v="1"/>
    <n v="4"/>
    <x v="1"/>
    <x v="2"/>
  </r>
  <r>
    <x v="0"/>
    <x v="3"/>
    <x v="0"/>
    <x v="0"/>
    <x v="0"/>
    <x v="269"/>
    <x v="1"/>
    <x v="0"/>
    <x v="1"/>
    <n v="21"/>
    <x v="1"/>
    <x v="240"/>
    <x v="2"/>
    <n v="-1"/>
    <n v="0"/>
    <x v="0"/>
    <x v="0"/>
    <x v="0"/>
    <n v="7"/>
    <x v="5"/>
    <x v="2"/>
  </r>
  <r>
    <x v="43"/>
    <x v="3"/>
    <x v="0"/>
    <x v="1"/>
    <x v="0"/>
    <x v="270"/>
    <x v="0"/>
    <x v="0"/>
    <x v="0"/>
    <n v="4"/>
    <x v="4"/>
    <x v="241"/>
    <x v="0"/>
    <n v="-1"/>
    <n v="0"/>
    <x v="0"/>
    <x v="0"/>
    <x v="1"/>
    <n v="1"/>
    <x v="0"/>
    <x v="1"/>
  </r>
  <r>
    <x v="36"/>
    <x v="7"/>
    <x v="0"/>
    <x v="0"/>
    <x v="0"/>
    <x v="271"/>
    <x v="0"/>
    <x v="1"/>
    <x v="1"/>
    <n v="17"/>
    <x v="3"/>
    <x v="242"/>
    <x v="5"/>
    <n v="-1"/>
    <n v="0"/>
    <x v="0"/>
    <x v="0"/>
    <x v="1"/>
    <n v="11"/>
    <x v="4"/>
    <x v="0"/>
  </r>
  <r>
    <x v="2"/>
    <x v="6"/>
    <x v="0"/>
    <x v="1"/>
    <x v="0"/>
    <x v="272"/>
    <x v="0"/>
    <x v="0"/>
    <x v="0"/>
    <n v="4"/>
    <x v="1"/>
    <x v="243"/>
    <x v="1"/>
    <n v="164"/>
    <n v="2"/>
    <x v="1"/>
    <x v="1"/>
    <x v="0"/>
    <n v="7"/>
    <x v="5"/>
    <x v="1"/>
  </r>
  <r>
    <x v="17"/>
    <x v="0"/>
    <x v="1"/>
    <x v="1"/>
    <x v="0"/>
    <x v="273"/>
    <x v="0"/>
    <x v="0"/>
    <x v="1"/>
    <n v="31"/>
    <x v="1"/>
    <x v="11"/>
    <x v="0"/>
    <n v="-1"/>
    <n v="0"/>
    <x v="0"/>
    <x v="0"/>
    <x v="0"/>
    <n v="2"/>
    <x v="0"/>
    <x v="2"/>
  </r>
  <r>
    <x v="29"/>
    <x v="7"/>
    <x v="0"/>
    <x v="3"/>
    <x v="0"/>
    <x v="274"/>
    <x v="0"/>
    <x v="0"/>
    <x v="1"/>
    <n v="20"/>
    <x v="3"/>
    <x v="44"/>
    <x v="14"/>
    <n v="-1"/>
    <n v="0"/>
    <x v="0"/>
    <x v="0"/>
    <x v="0"/>
    <n v="1"/>
    <x v="0"/>
    <x v="0"/>
  </r>
  <r>
    <x v="12"/>
    <x v="3"/>
    <x v="0"/>
    <x v="1"/>
    <x v="0"/>
    <x v="275"/>
    <x v="0"/>
    <x v="0"/>
    <x v="0"/>
    <n v="2"/>
    <x v="4"/>
    <x v="244"/>
    <x v="0"/>
    <n v="-1"/>
    <n v="0"/>
    <x v="0"/>
    <x v="0"/>
    <x v="1"/>
    <n v="3"/>
    <x v="0"/>
    <x v="1"/>
  </r>
  <r>
    <x v="38"/>
    <x v="4"/>
    <x v="1"/>
    <x v="2"/>
    <x v="0"/>
    <x v="133"/>
    <x v="0"/>
    <x v="1"/>
    <x v="0"/>
    <n v="29"/>
    <x v="7"/>
    <x v="0"/>
    <x v="1"/>
    <n v="-1"/>
    <n v="0"/>
    <x v="0"/>
    <x v="0"/>
    <x v="1"/>
    <n v="1"/>
    <x v="0"/>
    <x v="2"/>
  </r>
  <r>
    <x v="14"/>
    <x v="2"/>
    <x v="0"/>
    <x v="2"/>
    <x v="0"/>
    <x v="276"/>
    <x v="0"/>
    <x v="0"/>
    <x v="0"/>
    <n v="4"/>
    <x v="5"/>
    <x v="181"/>
    <x v="0"/>
    <n v="1"/>
    <n v="1"/>
    <x v="3"/>
    <x v="1"/>
    <x v="0"/>
    <n v="3"/>
    <x v="0"/>
    <x v="1"/>
  </r>
  <r>
    <x v="47"/>
    <x v="3"/>
    <x v="0"/>
    <x v="0"/>
    <x v="0"/>
    <x v="277"/>
    <x v="1"/>
    <x v="1"/>
    <x v="1"/>
    <n v="9"/>
    <x v="3"/>
    <x v="133"/>
    <x v="0"/>
    <n v="-1"/>
    <n v="0"/>
    <x v="0"/>
    <x v="0"/>
    <x v="1"/>
    <n v="3"/>
    <x v="0"/>
    <x v="1"/>
  </r>
  <r>
    <x v="1"/>
    <x v="5"/>
    <x v="0"/>
    <x v="1"/>
    <x v="0"/>
    <x v="278"/>
    <x v="0"/>
    <x v="0"/>
    <x v="0"/>
    <n v="9"/>
    <x v="8"/>
    <x v="47"/>
    <x v="0"/>
    <n v="462"/>
    <n v="1"/>
    <x v="1"/>
    <x v="0"/>
    <x v="2"/>
    <n v="7"/>
    <x v="5"/>
    <x v="1"/>
  </r>
  <r>
    <x v="34"/>
    <x v="0"/>
    <x v="0"/>
    <x v="1"/>
    <x v="0"/>
    <x v="279"/>
    <x v="0"/>
    <x v="1"/>
    <x v="0"/>
    <n v="19"/>
    <x v="8"/>
    <x v="245"/>
    <x v="0"/>
    <n v="-1"/>
    <n v="0"/>
    <x v="0"/>
    <x v="0"/>
    <x v="0"/>
    <n v="3"/>
    <x v="0"/>
    <x v="0"/>
  </r>
  <r>
    <x v="2"/>
    <x v="6"/>
    <x v="1"/>
    <x v="2"/>
    <x v="0"/>
    <x v="45"/>
    <x v="1"/>
    <x v="0"/>
    <x v="0"/>
    <n v="18"/>
    <x v="7"/>
    <x v="246"/>
    <x v="2"/>
    <n v="-1"/>
    <n v="0"/>
    <x v="0"/>
    <x v="1"/>
    <x v="1"/>
    <n v="13"/>
    <x v="2"/>
    <x v="0"/>
  </r>
  <r>
    <x v="2"/>
    <x v="0"/>
    <x v="0"/>
    <x v="1"/>
    <x v="0"/>
    <x v="147"/>
    <x v="0"/>
    <x v="0"/>
    <x v="0"/>
    <n v="29"/>
    <x v="11"/>
    <x v="247"/>
    <x v="4"/>
    <n v="209"/>
    <n v="3"/>
    <x v="3"/>
    <x v="1"/>
    <x v="1"/>
    <n v="23"/>
    <x v="6"/>
    <x v="2"/>
  </r>
  <r>
    <x v="30"/>
    <x v="7"/>
    <x v="1"/>
    <x v="1"/>
    <x v="0"/>
    <x v="280"/>
    <x v="1"/>
    <x v="0"/>
    <x v="1"/>
    <n v="28"/>
    <x v="1"/>
    <x v="236"/>
    <x v="0"/>
    <n v="-1"/>
    <n v="0"/>
    <x v="0"/>
    <x v="0"/>
    <x v="0"/>
    <n v="6"/>
    <x v="1"/>
    <x v="2"/>
  </r>
  <r>
    <x v="12"/>
    <x v="7"/>
    <x v="0"/>
    <x v="1"/>
    <x v="0"/>
    <x v="281"/>
    <x v="0"/>
    <x v="0"/>
    <x v="0"/>
    <n v="22"/>
    <x v="7"/>
    <x v="248"/>
    <x v="5"/>
    <n v="-1"/>
    <n v="0"/>
    <x v="0"/>
    <x v="0"/>
    <x v="1"/>
    <n v="1"/>
    <x v="0"/>
    <x v="2"/>
  </r>
  <r>
    <x v="35"/>
    <x v="5"/>
    <x v="1"/>
    <x v="2"/>
    <x v="0"/>
    <x v="282"/>
    <x v="1"/>
    <x v="0"/>
    <x v="0"/>
    <n v="16"/>
    <x v="2"/>
    <x v="249"/>
    <x v="4"/>
    <n v="321"/>
    <n v="3"/>
    <x v="2"/>
    <x v="0"/>
    <x v="1"/>
    <n v="4"/>
    <x v="1"/>
    <x v="0"/>
  </r>
  <r>
    <x v="27"/>
    <x v="7"/>
    <x v="0"/>
    <x v="1"/>
    <x v="0"/>
    <x v="283"/>
    <x v="1"/>
    <x v="0"/>
    <x v="0"/>
    <n v="31"/>
    <x v="7"/>
    <x v="241"/>
    <x v="1"/>
    <n v="-1"/>
    <n v="0"/>
    <x v="0"/>
    <x v="0"/>
    <x v="1"/>
    <n v="1"/>
    <x v="0"/>
    <x v="2"/>
  </r>
  <r>
    <x v="22"/>
    <x v="1"/>
    <x v="0"/>
    <x v="0"/>
    <x v="0"/>
    <x v="49"/>
    <x v="1"/>
    <x v="0"/>
    <x v="0"/>
    <n v="21"/>
    <x v="7"/>
    <x v="250"/>
    <x v="5"/>
    <n v="-1"/>
    <n v="0"/>
    <x v="0"/>
    <x v="1"/>
    <x v="1"/>
    <n v="17"/>
    <x v="3"/>
    <x v="2"/>
  </r>
  <r>
    <x v="0"/>
    <x v="2"/>
    <x v="1"/>
    <x v="2"/>
    <x v="0"/>
    <x v="82"/>
    <x v="0"/>
    <x v="0"/>
    <x v="0"/>
    <n v="16"/>
    <x v="2"/>
    <x v="251"/>
    <x v="1"/>
    <n v="-1"/>
    <n v="0"/>
    <x v="0"/>
    <x v="1"/>
    <x v="1"/>
    <n v="5"/>
    <x v="1"/>
    <x v="0"/>
  </r>
  <r>
    <x v="47"/>
    <x v="2"/>
    <x v="2"/>
    <x v="2"/>
    <x v="0"/>
    <x v="284"/>
    <x v="0"/>
    <x v="1"/>
    <x v="1"/>
    <n v="7"/>
    <x v="1"/>
    <x v="252"/>
    <x v="0"/>
    <n v="-1"/>
    <n v="0"/>
    <x v="0"/>
    <x v="0"/>
    <x v="1"/>
    <n v="2"/>
    <x v="0"/>
    <x v="1"/>
  </r>
  <r>
    <x v="1"/>
    <x v="3"/>
    <x v="0"/>
    <x v="0"/>
    <x v="0"/>
    <x v="86"/>
    <x v="0"/>
    <x v="0"/>
    <x v="1"/>
    <n v="20"/>
    <x v="9"/>
    <x v="98"/>
    <x v="0"/>
    <n v="-1"/>
    <n v="0"/>
    <x v="0"/>
    <x v="0"/>
    <x v="1"/>
    <n v="1"/>
    <x v="0"/>
    <x v="0"/>
  </r>
  <r>
    <x v="1"/>
    <x v="2"/>
    <x v="1"/>
    <x v="2"/>
    <x v="0"/>
    <x v="193"/>
    <x v="1"/>
    <x v="0"/>
    <x v="0"/>
    <n v="5"/>
    <x v="4"/>
    <x v="253"/>
    <x v="0"/>
    <n v="254"/>
    <n v="5"/>
    <x v="1"/>
    <x v="0"/>
    <x v="0"/>
    <n v="1"/>
    <x v="0"/>
    <x v="1"/>
  </r>
  <r>
    <x v="33"/>
    <x v="10"/>
    <x v="0"/>
    <x v="0"/>
    <x v="0"/>
    <x v="285"/>
    <x v="0"/>
    <x v="0"/>
    <x v="0"/>
    <n v="14"/>
    <x v="0"/>
    <x v="85"/>
    <x v="0"/>
    <n v="183"/>
    <n v="1"/>
    <x v="3"/>
    <x v="0"/>
    <x v="0"/>
    <n v="3"/>
    <x v="1"/>
    <x v="0"/>
  </r>
  <r>
    <x v="34"/>
    <x v="4"/>
    <x v="2"/>
    <x v="0"/>
    <x v="0"/>
    <x v="286"/>
    <x v="0"/>
    <x v="0"/>
    <x v="0"/>
    <n v="6"/>
    <x v="1"/>
    <x v="41"/>
    <x v="2"/>
    <n v="-1"/>
    <n v="0"/>
    <x v="0"/>
    <x v="0"/>
    <x v="3"/>
    <n v="2"/>
    <x v="0"/>
    <x v="1"/>
  </r>
  <r>
    <x v="6"/>
    <x v="2"/>
    <x v="0"/>
    <x v="2"/>
    <x v="0"/>
    <x v="287"/>
    <x v="1"/>
    <x v="1"/>
    <x v="0"/>
    <n v="21"/>
    <x v="8"/>
    <x v="67"/>
    <x v="0"/>
    <n v="176"/>
    <n v="1"/>
    <x v="1"/>
    <x v="0"/>
    <x v="1"/>
    <n v="3"/>
    <x v="0"/>
    <x v="2"/>
  </r>
  <r>
    <x v="11"/>
    <x v="10"/>
    <x v="0"/>
    <x v="2"/>
    <x v="0"/>
    <x v="288"/>
    <x v="0"/>
    <x v="0"/>
    <x v="0"/>
    <n v="5"/>
    <x v="4"/>
    <x v="36"/>
    <x v="0"/>
    <n v="-1"/>
    <n v="0"/>
    <x v="0"/>
    <x v="0"/>
    <x v="1"/>
    <n v="2"/>
    <x v="0"/>
    <x v="1"/>
  </r>
  <r>
    <x v="38"/>
    <x v="2"/>
    <x v="1"/>
    <x v="2"/>
    <x v="0"/>
    <x v="4"/>
    <x v="0"/>
    <x v="1"/>
    <x v="0"/>
    <n v="23"/>
    <x v="7"/>
    <x v="7"/>
    <x v="0"/>
    <n v="-1"/>
    <n v="0"/>
    <x v="0"/>
    <x v="0"/>
    <x v="1"/>
    <n v="3"/>
    <x v="0"/>
    <x v="2"/>
  </r>
  <r>
    <x v="6"/>
    <x v="4"/>
    <x v="1"/>
    <x v="2"/>
    <x v="0"/>
    <x v="289"/>
    <x v="1"/>
    <x v="0"/>
    <x v="1"/>
    <n v="30"/>
    <x v="1"/>
    <x v="20"/>
    <x v="2"/>
    <n v="-1"/>
    <n v="0"/>
    <x v="0"/>
    <x v="0"/>
    <x v="0"/>
    <n v="2"/>
    <x v="0"/>
    <x v="2"/>
  </r>
  <r>
    <x v="12"/>
    <x v="2"/>
    <x v="1"/>
    <x v="3"/>
    <x v="0"/>
    <x v="290"/>
    <x v="1"/>
    <x v="0"/>
    <x v="0"/>
    <n v="16"/>
    <x v="2"/>
    <x v="254"/>
    <x v="0"/>
    <n v="-1"/>
    <n v="0"/>
    <x v="0"/>
    <x v="0"/>
    <x v="1"/>
    <n v="9"/>
    <x v="4"/>
    <x v="0"/>
  </r>
  <r>
    <x v="4"/>
    <x v="3"/>
    <x v="1"/>
    <x v="1"/>
    <x v="0"/>
    <x v="73"/>
    <x v="1"/>
    <x v="1"/>
    <x v="0"/>
    <n v="11"/>
    <x v="1"/>
    <x v="255"/>
    <x v="2"/>
    <n v="347"/>
    <n v="1"/>
    <x v="1"/>
    <x v="0"/>
    <x v="1"/>
    <n v="5"/>
    <x v="1"/>
    <x v="0"/>
  </r>
  <r>
    <x v="31"/>
    <x v="2"/>
    <x v="0"/>
    <x v="2"/>
    <x v="0"/>
    <x v="291"/>
    <x v="0"/>
    <x v="0"/>
    <x v="0"/>
    <n v="29"/>
    <x v="7"/>
    <x v="256"/>
    <x v="4"/>
    <n v="-1"/>
    <n v="0"/>
    <x v="0"/>
    <x v="0"/>
    <x v="0"/>
    <n v="6"/>
    <x v="1"/>
    <x v="2"/>
  </r>
  <r>
    <x v="18"/>
    <x v="2"/>
    <x v="0"/>
    <x v="0"/>
    <x v="0"/>
    <x v="292"/>
    <x v="0"/>
    <x v="0"/>
    <x v="0"/>
    <n v="4"/>
    <x v="9"/>
    <x v="12"/>
    <x v="2"/>
    <n v="94"/>
    <n v="2"/>
    <x v="3"/>
    <x v="1"/>
    <x v="0"/>
    <n v="5"/>
    <x v="1"/>
    <x v="1"/>
  </r>
  <r>
    <x v="16"/>
    <x v="7"/>
    <x v="0"/>
    <x v="1"/>
    <x v="0"/>
    <x v="4"/>
    <x v="1"/>
    <x v="1"/>
    <x v="1"/>
    <n v="16"/>
    <x v="1"/>
    <x v="55"/>
    <x v="0"/>
    <n v="-1"/>
    <n v="0"/>
    <x v="0"/>
    <x v="0"/>
    <x v="1"/>
    <n v="3"/>
    <x v="0"/>
    <x v="0"/>
  </r>
  <r>
    <x v="47"/>
    <x v="4"/>
    <x v="0"/>
    <x v="2"/>
    <x v="0"/>
    <x v="293"/>
    <x v="1"/>
    <x v="0"/>
    <x v="0"/>
    <n v="6"/>
    <x v="1"/>
    <x v="60"/>
    <x v="2"/>
    <n v="364"/>
    <n v="1"/>
    <x v="1"/>
    <x v="0"/>
    <x v="0"/>
    <n v="5"/>
    <x v="1"/>
    <x v="1"/>
  </r>
  <r>
    <x v="9"/>
    <x v="3"/>
    <x v="0"/>
    <x v="1"/>
    <x v="0"/>
    <x v="294"/>
    <x v="1"/>
    <x v="0"/>
    <x v="0"/>
    <n v="20"/>
    <x v="2"/>
    <x v="257"/>
    <x v="0"/>
    <n v="-1"/>
    <n v="0"/>
    <x v="0"/>
    <x v="0"/>
    <x v="0"/>
    <n v="6"/>
    <x v="1"/>
    <x v="0"/>
  </r>
  <r>
    <x v="2"/>
    <x v="2"/>
    <x v="0"/>
    <x v="2"/>
    <x v="1"/>
    <x v="295"/>
    <x v="1"/>
    <x v="0"/>
    <x v="0"/>
    <n v="21"/>
    <x v="8"/>
    <x v="202"/>
    <x v="0"/>
    <n v="-1"/>
    <n v="0"/>
    <x v="0"/>
    <x v="0"/>
    <x v="1"/>
    <n v="3"/>
    <x v="1"/>
    <x v="2"/>
  </r>
  <r>
    <x v="5"/>
    <x v="2"/>
    <x v="0"/>
    <x v="2"/>
    <x v="0"/>
    <x v="296"/>
    <x v="0"/>
    <x v="1"/>
    <x v="0"/>
    <n v="28"/>
    <x v="7"/>
    <x v="81"/>
    <x v="4"/>
    <n v="-1"/>
    <n v="0"/>
    <x v="0"/>
    <x v="0"/>
    <x v="1"/>
    <n v="1"/>
    <x v="0"/>
    <x v="2"/>
  </r>
  <r>
    <x v="36"/>
    <x v="2"/>
    <x v="0"/>
    <x v="2"/>
    <x v="0"/>
    <x v="236"/>
    <x v="0"/>
    <x v="0"/>
    <x v="0"/>
    <n v="17"/>
    <x v="8"/>
    <x v="63"/>
    <x v="0"/>
    <n v="96"/>
    <n v="2"/>
    <x v="1"/>
    <x v="0"/>
    <x v="1"/>
    <n v="4"/>
    <x v="1"/>
    <x v="0"/>
  </r>
  <r>
    <x v="35"/>
    <x v="2"/>
    <x v="0"/>
    <x v="2"/>
    <x v="0"/>
    <x v="297"/>
    <x v="1"/>
    <x v="0"/>
    <x v="0"/>
    <n v="18"/>
    <x v="1"/>
    <x v="258"/>
    <x v="2"/>
    <n v="356"/>
    <n v="4"/>
    <x v="1"/>
    <x v="0"/>
    <x v="1"/>
    <n v="24"/>
    <x v="6"/>
    <x v="0"/>
  </r>
  <r>
    <x v="0"/>
    <x v="1"/>
    <x v="1"/>
    <x v="1"/>
    <x v="0"/>
    <x v="227"/>
    <x v="1"/>
    <x v="0"/>
    <x v="1"/>
    <n v="6"/>
    <x v="1"/>
    <x v="259"/>
    <x v="2"/>
    <n v="-1"/>
    <n v="0"/>
    <x v="0"/>
    <x v="0"/>
    <x v="1"/>
    <n v="1"/>
    <x v="0"/>
    <x v="1"/>
  </r>
  <r>
    <x v="43"/>
    <x v="1"/>
    <x v="0"/>
    <x v="1"/>
    <x v="0"/>
    <x v="298"/>
    <x v="1"/>
    <x v="0"/>
    <x v="1"/>
    <n v="16"/>
    <x v="1"/>
    <x v="62"/>
    <x v="1"/>
    <n v="-1"/>
    <n v="0"/>
    <x v="0"/>
    <x v="0"/>
    <x v="1"/>
    <n v="2"/>
    <x v="0"/>
    <x v="0"/>
  </r>
  <r>
    <x v="37"/>
    <x v="2"/>
    <x v="1"/>
    <x v="3"/>
    <x v="0"/>
    <x v="299"/>
    <x v="0"/>
    <x v="0"/>
    <x v="0"/>
    <n v="9"/>
    <x v="4"/>
    <x v="144"/>
    <x v="2"/>
    <n v="-1"/>
    <n v="0"/>
    <x v="0"/>
    <x v="0"/>
    <x v="0"/>
    <n v="1"/>
    <x v="0"/>
    <x v="1"/>
  </r>
  <r>
    <x v="30"/>
    <x v="7"/>
    <x v="2"/>
    <x v="1"/>
    <x v="0"/>
    <x v="300"/>
    <x v="0"/>
    <x v="0"/>
    <x v="0"/>
    <n v="2"/>
    <x v="2"/>
    <x v="260"/>
    <x v="2"/>
    <n v="-1"/>
    <n v="0"/>
    <x v="0"/>
    <x v="1"/>
    <x v="0"/>
    <n v="7"/>
    <x v="5"/>
    <x v="1"/>
  </r>
  <r>
    <x v="17"/>
    <x v="8"/>
    <x v="1"/>
    <x v="1"/>
    <x v="0"/>
    <x v="301"/>
    <x v="1"/>
    <x v="0"/>
    <x v="0"/>
    <n v="5"/>
    <x v="1"/>
    <x v="261"/>
    <x v="0"/>
    <n v="-1"/>
    <n v="0"/>
    <x v="0"/>
    <x v="0"/>
    <x v="0"/>
    <n v="10"/>
    <x v="4"/>
    <x v="1"/>
  </r>
  <r>
    <x v="4"/>
    <x v="2"/>
    <x v="1"/>
    <x v="2"/>
    <x v="0"/>
    <x v="302"/>
    <x v="0"/>
    <x v="0"/>
    <x v="0"/>
    <n v="21"/>
    <x v="8"/>
    <x v="262"/>
    <x v="5"/>
    <n v="-1"/>
    <n v="0"/>
    <x v="0"/>
    <x v="0"/>
    <x v="1"/>
    <n v="1"/>
    <x v="0"/>
    <x v="2"/>
  </r>
  <r>
    <x v="15"/>
    <x v="3"/>
    <x v="0"/>
    <x v="0"/>
    <x v="0"/>
    <x v="4"/>
    <x v="1"/>
    <x v="1"/>
    <x v="0"/>
    <n v="7"/>
    <x v="1"/>
    <x v="263"/>
    <x v="2"/>
    <n v="-1"/>
    <n v="0"/>
    <x v="0"/>
    <x v="0"/>
    <x v="1"/>
    <n v="3"/>
    <x v="1"/>
    <x v="1"/>
  </r>
  <r>
    <x v="36"/>
    <x v="9"/>
    <x v="0"/>
    <x v="0"/>
    <x v="0"/>
    <x v="219"/>
    <x v="1"/>
    <x v="0"/>
    <x v="1"/>
    <n v="15"/>
    <x v="1"/>
    <x v="264"/>
    <x v="2"/>
    <n v="-1"/>
    <n v="0"/>
    <x v="0"/>
    <x v="0"/>
    <x v="1"/>
    <n v="7"/>
    <x v="5"/>
    <x v="0"/>
  </r>
  <r>
    <x v="23"/>
    <x v="3"/>
    <x v="0"/>
    <x v="1"/>
    <x v="0"/>
    <x v="303"/>
    <x v="1"/>
    <x v="0"/>
    <x v="0"/>
    <n v="18"/>
    <x v="8"/>
    <x v="265"/>
    <x v="2"/>
    <n v="-1"/>
    <n v="0"/>
    <x v="0"/>
    <x v="0"/>
    <x v="0"/>
    <n v="5"/>
    <x v="1"/>
    <x v="0"/>
  </r>
  <r>
    <x v="29"/>
    <x v="2"/>
    <x v="0"/>
    <x v="2"/>
    <x v="0"/>
    <x v="304"/>
    <x v="0"/>
    <x v="0"/>
    <x v="0"/>
    <n v="8"/>
    <x v="5"/>
    <x v="266"/>
    <x v="2"/>
    <n v="-1"/>
    <n v="0"/>
    <x v="0"/>
    <x v="0"/>
    <x v="2"/>
    <n v="3"/>
    <x v="1"/>
    <x v="1"/>
  </r>
  <r>
    <x v="25"/>
    <x v="8"/>
    <x v="1"/>
    <x v="1"/>
    <x v="0"/>
    <x v="305"/>
    <x v="0"/>
    <x v="0"/>
    <x v="0"/>
    <n v="16"/>
    <x v="9"/>
    <x v="267"/>
    <x v="0"/>
    <n v="-1"/>
    <n v="0"/>
    <x v="0"/>
    <x v="0"/>
    <x v="1"/>
    <n v="4"/>
    <x v="1"/>
    <x v="0"/>
  </r>
  <r>
    <x v="14"/>
    <x v="5"/>
    <x v="1"/>
    <x v="1"/>
    <x v="0"/>
    <x v="4"/>
    <x v="1"/>
    <x v="0"/>
    <x v="0"/>
    <n v="7"/>
    <x v="2"/>
    <x v="172"/>
    <x v="2"/>
    <n v="-1"/>
    <n v="0"/>
    <x v="0"/>
    <x v="0"/>
    <x v="1"/>
    <n v="3"/>
    <x v="1"/>
    <x v="1"/>
  </r>
  <r>
    <x v="22"/>
    <x v="2"/>
    <x v="1"/>
    <x v="2"/>
    <x v="0"/>
    <x v="306"/>
    <x v="1"/>
    <x v="0"/>
    <x v="0"/>
    <n v="17"/>
    <x v="2"/>
    <x v="268"/>
    <x v="0"/>
    <n v="149"/>
    <n v="2"/>
    <x v="1"/>
    <x v="0"/>
    <x v="2"/>
    <n v="4"/>
    <x v="1"/>
    <x v="0"/>
  </r>
  <r>
    <x v="38"/>
    <x v="5"/>
    <x v="1"/>
    <x v="0"/>
    <x v="0"/>
    <x v="307"/>
    <x v="0"/>
    <x v="0"/>
    <x v="0"/>
    <n v="26"/>
    <x v="5"/>
    <x v="60"/>
    <x v="0"/>
    <n v="-1"/>
    <n v="0"/>
    <x v="0"/>
    <x v="1"/>
    <x v="3"/>
    <n v="5"/>
    <x v="1"/>
    <x v="2"/>
  </r>
  <r>
    <x v="0"/>
    <x v="6"/>
    <x v="0"/>
    <x v="1"/>
    <x v="0"/>
    <x v="308"/>
    <x v="1"/>
    <x v="0"/>
    <x v="0"/>
    <n v="19"/>
    <x v="8"/>
    <x v="269"/>
    <x v="0"/>
    <n v="183"/>
    <n v="1"/>
    <x v="2"/>
    <x v="0"/>
    <x v="1"/>
    <n v="18"/>
    <x v="3"/>
    <x v="0"/>
  </r>
  <r>
    <x v="41"/>
    <x v="9"/>
    <x v="0"/>
    <x v="2"/>
    <x v="0"/>
    <x v="309"/>
    <x v="0"/>
    <x v="0"/>
    <x v="1"/>
    <n v="11"/>
    <x v="3"/>
    <x v="218"/>
    <x v="3"/>
    <n v="-1"/>
    <n v="0"/>
    <x v="0"/>
    <x v="0"/>
    <x v="1"/>
    <n v="2"/>
    <x v="0"/>
    <x v="0"/>
  </r>
  <r>
    <x v="38"/>
    <x v="10"/>
    <x v="0"/>
    <x v="0"/>
    <x v="0"/>
    <x v="310"/>
    <x v="0"/>
    <x v="0"/>
    <x v="0"/>
    <n v="4"/>
    <x v="3"/>
    <x v="270"/>
    <x v="0"/>
    <n v="-1"/>
    <n v="0"/>
    <x v="0"/>
    <x v="0"/>
    <x v="1"/>
    <n v="3"/>
    <x v="1"/>
    <x v="1"/>
  </r>
  <r>
    <x v="14"/>
    <x v="1"/>
    <x v="0"/>
    <x v="1"/>
    <x v="0"/>
    <x v="311"/>
    <x v="0"/>
    <x v="0"/>
    <x v="1"/>
    <n v="25"/>
    <x v="3"/>
    <x v="271"/>
    <x v="4"/>
    <n v="-1"/>
    <n v="0"/>
    <x v="0"/>
    <x v="0"/>
    <x v="1"/>
    <n v="8"/>
    <x v="5"/>
    <x v="2"/>
  </r>
  <r>
    <x v="34"/>
    <x v="5"/>
    <x v="0"/>
    <x v="1"/>
    <x v="0"/>
    <x v="312"/>
    <x v="1"/>
    <x v="0"/>
    <x v="0"/>
    <n v="5"/>
    <x v="5"/>
    <x v="13"/>
    <x v="0"/>
    <n v="-1"/>
    <n v="0"/>
    <x v="0"/>
    <x v="0"/>
    <x v="1"/>
    <n v="4"/>
    <x v="1"/>
    <x v="1"/>
  </r>
  <r>
    <x v="15"/>
    <x v="7"/>
    <x v="0"/>
    <x v="1"/>
    <x v="0"/>
    <x v="313"/>
    <x v="1"/>
    <x v="0"/>
    <x v="0"/>
    <n v="11"/>
    <x v="1"/>
    <x v="148"/>
    <x v="0"/>
    <n v="308"/>
    <n v="4"/>
    <x v="1"/>
    <x v="0"/>
    <x v="1"/>
    <n v="1"/>
    <x v="0"/>
    <x v="0"/>
  </r>
  <r>
    <x v="0"/>
    <x v="1"/>
    <x v="1"/>
    <x v="1"/>
    <x v="0"/>
    <x v="4"/>
    <x v="1"/>
    <x v="0"/>
    <x v="0"/>
    <n v="18"/>
    <x v="1"/>
    <x v="272"/>
    <x v="5"/>
    <n v="363"/>
    <n v="9"/>
    <x v="1"/>
    <x v="0"/>
    <x v="1"/>
    <n v="2"/>
    <x v="0"/>
    <x v="0"/>
  </r>
  <r>
    <x v="10"/>
    <x v="2"/>
    <x v="0"/>
    <x v="0"/>
    <x v="0"/>
    <x v="314"/>
    <x v="1"/>
    <x v="0"/>
    <x v="1"/>
    <n v="6"/>
    <x v="3"/>
    <x v="273"/>
    <x v="9"/>
    <n v="-1"/>
    <n v="0"/>
    <x v="0"/>
    <x v="0"/>
    <x v="1"/>
    <n v="2"/>
    <x v="0"/>
    <x v="1"/>
  </r>
  <r>
    <x v="12"/>
    <x v="2"/>
    <x v="0"/>
    <x v="2"/>
    <x v="0"/>
    <x v="315"/>
    <x v="1"/>
    <x v="0"/>
    <x v="0"/>
    <n v="14"/>
    <x v="1"/>
    <x v="274"/>
    <x v="4"/>
    <n v="275"/>
    <n v="4"/>
    <x v="1"/>
    <x v="1"/>
    <x v="1"/>
    <n v="9"/>
    <x v="4"/>
    <x v="0"/>
  </r>
  <r>
    <x v="20"/>
    <x v="5"/>
    <x v="2"/>
    <x v="0"/>
    <x v="0"/>
    <x v="316"/>
    <x v="1"/>
    <x v="0"/>
    <x v="1"/>
    <n v="30"/>
    <x v="1"/>
    <x v="275"/>
    <x v="0"/>
    <n v="-1"/>
    <n v="0"/>
    <x v="0"/>
    <x v="0"/>
    <x v="2"/>
    <n v="3"/>
    <x v="0"/>
    <x v="2"/>
  </r>
  <r>
    <x v="37"/>
    <x v="1"/>
    <x v="1"/>
    <x v="1"/>
    <x v="0"/>
    <x v="317"/>
    <x v="1"/>
    <x v="0"/>
    <x v="0"/>
    <n v="13"/>
    <x v="1"/>
    <x v="22"/>
    <x v="0"/>
    <n v="-1"/>
    <n v="0"/>
    <x v="0"/>
    <x v="0"/>
    <x v="1"/>
    <n v="2"/>
    <x v="0"/>
    <x v="0"/>
  </r>
  <r>
    <x v="5"/>
    <x v="3"/>
    <x v="0"/>
    <x v="1"/>
    <x v="0"/>
    <x v="4"/>
    <x v="1"/>
    <x v="0"/>
    <x v="0"/>
    <n v="30"/>
    <x v="2"/>
    <x v="276"/>
    <x v="0"/>
    <n v="325"/>
    <n v="1"/>
    <x v="1"/>
    <x v="0"/>
    <x v="1"/>
    <n v="1"/>
    <x v="0"/>
    <x v="2"/>
  </r>
  <r>
    <x v="5"/>
    <x v="3"/>
    <x v="0"/>
    <x v="0"/>
    <x v="0"/>
    <x v="318"/>
    <x v="1"/>
    <x v="0"/>
    <x v="1"/>
    <n v="16"/>
    <x v="3"/>
    <x v="141"/>
    <x v="0"/>
    <n v="-1"/>
    <n v="0"/>
    <x v="0"/>
    <x v="0"/>
    <x v="0"/>
    <n v="1"/>
    <x v="0"/>
    <x v="0"/>
  </r>
  <r>
    <x v="3"/>
    <x v="10"/>
    <x v="0"/>
    <x v="2"/>
    <x v="0"/>
    <x v="319"/>
    <x v="0"/>
    <x v="0"/>
    <x v="2"/>
    <n v="27"/>
    <x v="10"/>
    <x v="277"/>
    <x v="2"/>
    <n v="-1"/>
    <n v="0"/>
    <x v="0"/>
    <x v="1"/>
    <x v="2"/>
    <n v="4"/>
    <x v="1"/>
    <x v="2"/>
  </r>
  <r>
    <x v="12"/>
    <x v="1"/>
    <x v="0"/>
    <x v="1"/>
    <x v="0"/>
    <x v="320"/>
    <x v="1"/>
    <x v="0"/>
    <x v="2"/>
    <n v="13"/>
    <x v="1"/>
    <x v="215"/>
    <x v="2"/>
    <n v="341"/>
    <n v="4"/>
    <x v="1"/>
    <x v="0"/>
    <x v="0"/>
    <n v="2"/>
    <x v="0"/>
    <x v="0"/>
  </r>
  <r>
    <x v="6"/>
    <x v="3"/>
    <x v="0"/>
    <x v="0"/>
    <x v="0"/>
    <x v="321"/>
    <x v="1"/>
    <x v="0"/>
    <x v="0"/>
    <n v="15"/>
    <x v="7"/>
    <x v="64"/>
    <x v="2"/>
    <n v="-1"/>
    <n v="0"/>
    <x v="0"/>
    <x v="0"/>
    <x v="1"/>
    <n v="3"/>
    <x v="0"/>
    <x v="0"/>
  </r>
  <r>
    <x v="29"/>
    <x v="3"/>
    <x v="0"/>
    <x v="0"/>
    <x v="0"/>
    <x v="322"/>
    <x v="0"/>
    <x v="0"/>
    <x v="0"/>
    <n v="17"/>
    <x v="2"/>
    <x v="278"/>
    <x v="0"/>
    <n v="-1"/>
    <n v="0"/>
    <x v="0"/>
    <x v="0"/>
    <x v="1"/>
    <n v="2"/>
    <x v="0"/>
    <x v="0"/>
  </r>
  <r>
    <x v="30"/>
    <x v="2"/>
    <x v="0"/>
    <x v="2"/>
    <x v="0"/>
    <x v="323"/>
    <x v="0"/>
    <x v="0"/>
    <x v="1"/>
    <n v="17"/>
    <x v="3"/>
    <x v="55"/>
    <x v="4"/>
    <n v="-1"/>
    <n v="0"/>
    <x v="0"/>
    <x v="0"/>
    <x v="2"/>
    <n v="3"/>
    <x v="0"/>
    <x v="0"/>
  </r>
  <r>
    <x v="30"/>
    <x v="5"/>
    <x v="0"/>
    <x v="1"/>
    <x v="0"/>
    <x v="324"/>
    <x v="1"/>
    <x v="0"/>
    <x v="1"/>
    <n v="26"/>
    <x v="1"/>
    <x v="279"/>
    <x v="4"/>
    <n v="-1"/>
    <n v="0"/>
    <x v="0"/>
    <x v="0"/>
    <x v="1"/>
    <n v="3"/>
    <x v="1"/>
    <x v="2"/>
  </r>
  <r>
    <x v="22"/>
    <x v="3"/>
    <x v="0"/>
    <x v="1"/>
    <x v="0"/>
    <x v="325"/>
    <x v="0"/>
    <x v="0"/>
    <x v="0"/>
    <n v="12"/>
    <x v="1"/>
    <x v="249"/>
    <x v="0"/>
    <n v="-1"/>
    <n v="0"/>
    <x v="0"/>
    <x v="0"/>
    <x v="0"/>
    <n v="4"/>
    <x v="1"/>
    <x v="0"/>
  </r>
  <r>
    <x v="2"/>
    <x v="1"/>
    <x v="0"/>
    <x v="1"/>
    <x v="0"/>
    <x v="326"/>
    <x v="1"/>
    <x v="0"/>
    <x v="1"/>
    <n v="6"/>
    <x v="1"/>
    <x v="280"/>
    <x v="4"/>
    <n v="-1"/>
    <n v="0"/>
    <x v="0"/>
    <x v="0"/>
    <x v="1"/>
    <n v="10"/>
    <x v="4"/>
    <x v="1"/>
  </r>
  <r>
    <x v="1"/>
    <x v="2"/>
    <x v="1"/>
    <x v="2"/>
    <x v="0"/>
    <x v="327"/>
    <x v="1"/>
    <x v="0"/>
    <x v="0"/>
    <n v="4"/>
    <x v="4"/>
    <x v="281"/>
    <x v="2"/>
    <n v="260"/>
    <n v="1"/>
    <x v="2"/>
    <x v="0"/>
    <x v="0"/>
    <n v="8"/>
    <x v="5"/>
    <x v="1"/>
  </r>
  <r>
    <x v="39"/>
    <x v="3"/>
    <x v="1"/>
    <x v="0"/>
    <x v="0"/>
    <x v="4"/>
    <x v="1"/>
    <x v="1"/>
    <x v="1"/>
    <n v="3"/>
    <x v="3"/>
    <x v="69"/>
    <x v="1"/>
    <n v="-1"/>
    <n v="0"/>
    <x v="0"/>
    <x v="0"/>
    <x v="1"/>
    <n v="6"/>
    <x v="5"/>
    <x v="1"/>
  </r>
  <r>
    <x v="50"/>
    <x v="10"/>
    <x v="0"/>
    <x v="3"/>
    <x v="0"/>
    <x v="328"/>
    <x v="0"/>
    <x v="0"/>
    <x v="0"/>
    <n v="12"/>
    <x v="10"/>
    <x v="220"/>
    <x v="0"/>
    <n v="-1"/>
    <n v="0"/>
    <x v="0"/>
    <x v="0"/>
    <x v="0"/>
    <n v="2"/>
    <x v="0"/>
    <x v="0"/>
  </r>
  <r>
    <x v="2"/>
    <x v="5"/>
    <x v="0"/>
    <x v="1"/>
    <x v="0"/>
    <x v="4"/>
    <x v="0"/>
    <x v="0"/>
    <x v="0"/>
    <n v="27"/>
    <x v="5"/>
    <x v="41"/>
    <x v="1"/>
    <n v="-1"/>
    <n v="0"/>
    <x v="0"/>
    <x v="0"/>
    <x v="1"/>
    <n v="2"/>
    <x v="0"/>
    <x v="2"/>
  </r>
  <r>
    <x v="1"/>
    <x v="3"/>
    <x v="0"/>
    <x v="1"/>
    <x v="0"/>
    <x v="329"/>
    <x v="1"/>
    <x v="0"/>
    <x v="0"/>
    <n v="14"/>
    <x v="1"/>
    <x v="282"/>
    <x v="2"/>
    <n v="358"/>
    <n v="2"/>
    <x v="1"/>
    <x v="0"/>
    <x v="1"/>
    <n v="6"/>
    <x v="1"/>
    <x v="0"/>
  </r>
  <r>
    <x v="6"/>
    <x v="5"/>
    <x v="0"/>
    <x v="1"/>
    <x v="0"/>
    <x v="330"/>
    <x v="1"/>
    <x v="0"/>
    <x v="1"/>
    <n v="15"/>
    <x v="1"/>
    <x v="71"/>
    <x v="1"/>
    <n v="-1"/>
    <n v="0"/>
    <x v="0"/>
    <x v="0"/>
    <x v="1"/>
    <n v="4"/>
    <x v="1"/>
    <x v="0"/>
  </r>
  <r>
    <x v="27"/>
    <x v="7"/>
    <x v="0"/>
    <x v="1"/>
    <x v="0"/>
    <x v="331"/>
    <x v="1"/>
    <x v="0"/>
    <x v="0"/>
    <n v="4"/>
    <x v="3"/>
    <x v="148"/>
    <x v="0"/>
    <n v="-1"/>
    <n v="0"/>
    <x v="0"/>
    <x v="0"/>
    <x v="1"/>
    <n v="1"/>
    <x v="0"/>
    <x v="1"/>
  </r>
  <r>
    <x v="12"/>
    <x v="5"/>
    <x v="1"/>
    <x v="2"/>
    <x v="0"/>
    <x v="332"/>
    <x v="0"/>
    <x v="0"/>
    <x v="0"/>
    <n v="4"/>
    <x v="1"/>
    <x v="81"/>
    <x v="3"/>
    <n v="87"/>
    <n v="1"/>
    <x v="3"/>
    <x v="0"/>
    <x v="2"/>
    <n v="1"/>
    <x v="0"/>
    <x v="1"/>
  </r>
  <r>
    <x v="14"/>
    <x v="3"/>
    <x v="0"/>
    <x v="0"/>
    <x v="0"/>
    <x v="121"/>
    <x v="1"/>
    <x v="1"/>
    <x v="2"/>
    <n v="13"/>
    <x v="1"/>
    <x v="283"/>
    <x v="4"/>
    <n v="-1"/>
    <n v="0"/>
    <x v="0"/>
    <x v="0"/>
    <x v="1"/>
    <n v="4"/>
    <x v="1"/>
    <x v="0"/>
  </r>
  <r>
    <x v="5"/>
    <x v="3"/>
    <x v="0"/>
    <x v="0"/>
    <x v="0"/>
    <x v="333"/>
    <x v="1"/>
    <x v="0"/>
    <x v="0"/>
    <n v="14"/>
    <x v="2"/>
    <x v="284"/>
    <x v="4"/>
    <n v="-1"/>
    <n v="0"/>
    <x v="0"/>
    <x v="0"/>
    <x v="2"/>
    <n v="8"/>
    <x v="5"/>
    <x v="0"/>
  </r>
  <r>
    <x v="2"/>
    <x v="5"/>
    <x v="2"/>
    <x v="2"/>
    <x v="0"/>
    <x v="334"/>
    <x v="1"/>
    <x v="0"/>
    <x v="0"/>
    <n v="19"/>
    <x v="8"/>
    <x v="52"/>
    <x v="2"/>
    <n v="-1"/>
    <n v="0"/>
    <x v="0"/>
    <x v="0"/>
    <x v="0"/>
    <n v="2"/>
    <x v="0"/>
    <x v="0"/>
  </r>
  <r>
    <x v="39"/>
    <x v="3"/>
    <x v="1"/>
    <x v="1"/>
    <x v="0"/>
    <x v="335"/>
    <x v="0"/>
    <x v="1"/>
    <x v="0"/>
    <n v="8"/>
    <x v="7"/>
    <x v="285"/>
    <x v="0"/>
    <n v="-1"/>
    <n v="0"/>
    <x v="0"/>
    <x v="1"/>
    <x v="1"/>
    <n v="11"/>
    <x v="4"/>
    <x v="1"/>
  </r>
  <r>
    <x v="37"/>
    <x v="3"/>
    <x v="1"/>
    <x v="1"/>
    <x v="0"/>
    <x v="336"/>
    <x v="0"/>
    <x v="0"/>
    <x v="0"/>
    <n v="22"/>
    <x v="7"/>
    <x v="84"/>
    <x v="0"/>
    <n v="-1"/>
    <n v="0"/>
    <x v="0"/>
    <x v="0"/>
    <x v="1"/>
    <n v="3"/>
    <x v="1"/>
    <x v="2"/>
  </r>
  <r>
    <x v="30"/>
    <x v="10"/>
    <x v="0"/>
    <x v="0"/>
    <x v="1"/>
    <x v="337"/>
    <x v="0"/>
    <x v="1"/>
    <x v="0"/>
    <n v="19"/>
    <x v="8"/>
    <x v="244"/>
    <x v="0"/>
    <n v="-1"/>
    <n v="0"/>
    <x v="0"/>
    <x v="0"/>
    <x v="1"/>
    <n v="3"/>
    <x v="0"/>
    <x v="0"/>
  </r>
  <r>
    <x v="36"/>
    <x v="3"/>
    <x v="0"/>
    <x v="1"/>
    <x v="0"/>
    <x v="338"/>
    <x v="0"/>
    <x v="0"/>
    <x v="1"/>
    <n v="16"/>
    <x v="3"/>
    <x v="286"/>
    <x v="0"/>
    <n v="-1"/>
    <n v="0"/>
    <x v="0"/>
    <x v="0"/>
    <x v="1"/>
    <n v="5"/>
    <x v="1"/>
    <x v="0"/>
  </r>
  <r>
    <x v="29"/>
    <x v="4"/>
    <x v="0"/>
    <x v="1"/>
    <x v="0"/>
    <x v="339"/>
    <x v="1"/>
    <x v="0"/>
    <x v="0"/>
    <n v="7"/>
    <x v="5"/>
    <x v="55"/>
    <x v="2"/>
    <n v="-1"/>
    <n v="0"/>
    <x v="0"/>
    <x v="0"/>
    <x v="0"/>
    <n v="3"/>
    <x v="0"/>
    <x v="1"/>
  </r>
  <r>
    <x v="6"/>
    <x v="5"/>
    <x v="0"/>
    <x v="2"/>
    <x v="0"/>
    <x v="340"/>
    <x v="1"/>
    <x v="0"/>
    <x v="1"/>
    <n v="14"/>
    <x v="1"/>
    <x v="23"/>
    <x v="0"/>
    <n v="-1"/>
    <n v="0"/>
    <x v="0"/>
    <x v="0"/>
    <x v="1"/>
    <n v="2"/>
    <x v="0"/>
    <x v="0"/>
  </r>
  <r>
    <x v="5"/>
    <x v="5"/>
    <x v="0"/>
    <x v="1"/>
    <x v="0"/>
    <x v="341"/>
    <x v="0"/>
    <x v="0"/>
    <x v="0"/>
    <n v="8"/>
    <x v="7"/>
    <x v="287"/>
    <x v="2"/>
    <n v="-1"/>
    <n v="0"/>
    <x v="0"/>
    <x v="0"/>
    <x v="1"/>
    <n v="3"/>
    <x v="1"/>
    <x v="1"/>
  </r>
  <r>
    <x v="16"/>
    <x v="2"/>
    <x v="0"/>
    <x v="1"/>
    <x v="0"/>
    <x v="342"/>
    <x v="1"/>
    <x v="0"/>
    <x v="2"/>
    <n v="8"/>
    <x v="1"/>
    <x v="288"/>
    <x v="4"/>
    <n v="303"/>
    <n v="1"/>
    <x v="1"/>
    <x v="0"/>
    <x v="1"/>
    <n v="1"/>
    <x v="0"/>
    <x v="1"/>
  </r>
  <r>
    <x v="32"/>
    <x v="7"/>
    <x v="0"/>
    <x v="1"/>
    <x v="0"/>
    <x v="4"/>
    <x v="0"/>
    <x v="0"/>
    <x v="0"/>
    <n v="28"/>
    <x v="6"/>
    <x v="120"/>
    <x v="0"/>
    <n v="98"/>
    <n v="2"/>
    <x v="1"/>
    <x v="1"/>
    <x v="1"/>
    <n v="3"/>
    <x v="0"/>
    <x v="2"/>
  </r>
  <r>
    <x v="23"/>
    <x v="2"/>
    <x v="0"/>
    <x v="2"/>
    <x v="0"/>
    <x v="343"/>
    <x v="0"/>
    <x v="0"/>
    <x v="0"/>
    <n v="6"/>
    <x v="5"/>
    <x v="289"/>
    <x v="1"/>
    <n v="-1"/>
    <n v="0"/>
    <x v="0"/>
    <x v="0"/>
    <x v="1"/>
    <n v="1"/>
    <x v="0"/>
    <x v="1"/>
  </r>
  <r>
    <x v="27"/>
    <x v="3"/>
    <x v="1"/>
    <x v="1"/>
    <x v="0"/>
    <x v="344"/>
    <x v="0"/>
    <x v="0"/>
    <x v="0"/>
    <n v="2"/>
    <x v="4"/>
    <x v="257"/>
    <x v="0"/>
    <n v="-1"/>
    <n v="0"/>
    <x v="0"/>
    <x v="0"/>
    <x v="1"/>
    <n v="6"/>
    <x v="1"/>
    <x v="1"/>
  </r>
  <r>
    <x v="46"/>
    <x v="10"/>
    <x v="2"/>
    <x v="2"/>
    <x v="0"/>
    <x v="345"/>
    <x v="1"/>
    <x v="0"/>
    <x v="0"/>
    <n v="16"/>
    <x v="8"/>
    <x v="210"/>
    <x v="0"/>
    <n v="183"/>
    <n v="1"/>
    <x v="1"/>
    <x v="1"/>
    <x v="0"/>
    <n v="4"/>
    <x v="1"/>
    <x v="0"/>
  </r>
  <r>
    <x v="15"/>
    <x v="2"/>
    <x v="0"/>
    <x v="2"/>
    <x v="0"/>
    <x v="4"/>
    <x v="0"/>
    <x v="0"/>
    <x v="0"/>
    <n v="13"/>
    <x v="5"/>
    <x v="290"/>
    <x v="2"/>
    <n v="-1"/>
    <n v="0"/>
    <x v="0"/>
    <x v="0"/>
    <x v="1"/>
    <n v="5"/>
    <x v="1"/>
    <x v="0"/>
  </r>
  <r>
    <x v="20"/>
    <x v="3"/>
    <x v="0"/>
    <x v="1"/>
    <x v="0"/>
    <x v="346"/>
    <x v="0"/>
    <x v="0"/>
    <x v="2"/>
    <n v="19"/>
    <x v="5"/>
    <x v="63"/>
    <x v="9"/>
    <n v="-1"/>
    <n v="0"/>
    <x v="0"/>
    <x v="0"/>
    <x v="0"/>
    <n v="4"/>
    <x v="1"/>
    <x v="0"/>
  </r>
  <r>
    <x v="23"/>
    <x v="2"/>
    <x v="2"/>
    <x v="2"/>
    <x v="0"/>
    <x v="347"/>
    <x v="0"/>
    <x v="0"/>
    <x v="0"/>
    <n v="31"/>
    <x v="7"/>
    <x v="291"/>
    <x v="1"/>
    <n v="-1"/>
    <n v="0"/>
    <x v="0"/>
    <x v="1"/>
    <x v="1"/>
    <n v="20"/>
    <x v="7"/>
    <x v="2"/>
  </r>
  <r>
    <x v="9"/>
    <x v="1"/>
    <x v="1"/>
    <x v="1"/>
    <x v="0"/>
    <x v="348"/>
    <x v="0"/>
    <x v="0"/>
    <x v="0"/>
    <n v="29"/>
    <x v="5"/>
    <x v="292"/>
    <x v="2"/>
    <n v="-1"/>
    <n v="0"/>
    <x v="0"/>
    <x v="0"/>
    <x v="0"/>
    <n v="5"/>
    <x v="1"/>
    <x v="2"/>
  </r>
  <r>
    <x v="29"/>
    <x v="3"/>
    <x v="1"/>
    <x v="0"/>
    <x v="0"/>
    <x v="349"/>
    <x v="0"/>
    <x v="0"/>
    <x v="0"/>
    <n v="29"/>
    <x v="6"/>
    <x v="25"/>
    <x v="2"/>
    <n v="-1"/>
    <n v="0"/>
    <x v="0"/>
    <x v="0"/>
    <x v="1"/>
    <n v="3"/>
    <x v="1"/>
    <x v="2"/>
  </r>
  <r>
    <x v="5"/>
    <x v="4"/>
    <x v="0"/>
    <x v="1"/>
    <x v="0"/>
    <x v="350"/>
    <x v="1"/>
    <x v="1"/>
    <x v="0"/>
    <n v="17"/>
    <x v="7"/>
    <x v="231"/>
    <x v="0"/>
    <n v="-1"/>
    <n v="0"/>
    <x v="0"/>
    <x v="0"/>
    <x v="1"/>
    <n v="6"/>
    <x v="1"/>
    <x v="0"/>
  </r>
  <r>
    <x v="43"/>
    <x v="5"/>
    <x v="0"/>
    <x v="1"/>
    <x v="0"/>
    <x v="351"/>
    <x v="1"/>
    <x v="1"/>
    <x v="0"/>
    <n v="19"/>
    <x v="8"/>
    <x v="293"/>
    <x v="0"/>
    <n v="-1"/>
    <n v="0"/>
    <x v="0"/>
    <x v="0"/>
    <x v="0"/>
    <n v="9"/>
    <x v="5"/>
    <x v="0"/>
  </r>
  <r>
    <x v="15"/>
    <x v="7"/>
    <x v="2"/>
    <x v="1"/>
    <x v="0"/>
    <x v="352"/>
    <x v="1"/>
    <x v="0"/>
    <x v="1"/>
    <n v="14"/>
    <x v="1"/>
    <x v="139"/>
    <x v="0"/>
    <n v="-1"/>
    <n v="0"/>
    <x v="0"/>
    <x v="0"/>
    <x v="0"/>
    <n v="4"/>
    <x v="1"/>
    <x v="0"/>
  </r>
  <r>
    <x v="12"/>
    <x v="2"/>
    <x v="0"/>
    <x v="2"/>
    <x v="0"/>
    <x v="13"/>
    <x v="1"/>
    <x v="0"/>
    <x v="0"/>
    <n v="7"/>
    <x v="1"/>
    <x v="294"/>
    <x v="0"/>
    <n v="351"/>
    <n v="1"/>
    <x v="1"/>
    <x v="0"/>
    <x v="1"/>
    <n v="9"/>
    <x v="4"/>
    <x v="1"/>
  </r>
  <r>
    <x v="17"/>
    <x v="5"/>
    <x v="1"/>
    <x v="2"/>
    <x v="0"/>
    <x v="353"/>
    <x v="1"/>
    <x v="0"/>
    <x v="0"/>
    <n v="16"/>
    <x v="2"/>
    <x v="239"/>
    <x v="2"/>
    <n v="-1"/>
    <n v="0"/>
    <x v="0"/>
    <x v="0"/>
    <x v="0"/>
    <n v="8"/>
    <x v="5"/>
    <x v="0"/>
  </r>
  <r>
    <x v="12"/>
    <x v="2"/>
    <x v="1"/>
    <x v="2"/>
    <x v="0"/>
    <x v="354"/>
    <x v="1"/>
    <x v="0"/>
    <x v="0"/>
    <n v="15"/>
    <x v="2"/>
    <x v="21"/>
    <x v="1"/>
    <n v="327"/>
    <n v="2"/>
    <x v="1"/>
    <x v="0"/>
    <x v="1"/>
    <n v="2"/>
    <x v="0"/>
    <x v="0"/>
  </r>
  <r>
    <x v="4"/>
    <x v="1"/>
    <x v="1"/>
    <x v="1"/>
    <x v="0"/>
    <x v="355"/>
    <x v="1"/>
    <x v="0"/>
    <x v="1"/>
    <n v="7"/>
    <x v="1"/>
    <x v="295"/>
    <x v="0"/>
    <n v="-1"/>
    <n v="0"/>
    <x v="0"/>
    <x v="0"/>
    <x v="1"/>
    <n v="2"/>
    <x v="0"/>
    <x v="1"/>
  </r>
  <r>
    <x v="35"/>
    <x v="3"/>
    <x v="1"/>
    <x v="0"/>
    <x v="0"/>
    <x v="356"/>
    <x v="1"/>
    <x v="0"/>
    <x v="1"/>
    <n v="4"/>
    <x v="3"/>
    <x v="150"/>
    <x v="4"/>
    <n v="-1"/>
    <n v="0"/>
    <x v="0"/>
    <x v="0"/>
    <x v="1"/>
    <n v="2"/>
    <x v="0"/>
    <x v="1"/>
  </r>
  <r>
    <x v="4"/>
    <x v="3"/>
    <x v="0"/>
    <x v="0"/>
    <x v="0"/>
    <x v="357"/>
    <x v="1"/>
    <x v="1"/>
    <x v="1"/>
    <n v="23"/>
    <x v="1"/>
    <x v="296"/>
    <x v="0"/>
    <n v="-1"/>
    <n v="0"/>
    <x v="0"/>
    <x v="0"/>
    <x v="1"/>
    <n v="5"/>
    <x v="1"/>
    <x v="2"/>
  </r>
  <r>
    <x v="17"/>
    <x v="5"/>
    <x v="0"/>
    <x v="2"/>
    <x v="0"/>
    <x v="358"/>
    <x v="1"/>
    <x v="0"/>
    <x v="1"/>
    <n v="13"/>
    <x v="1"/>
    <x v="297"/>
    <x v="0"/>
    <n v="-1"/>
    <n v="0"/>
    <x v="0"/>
    <x v="0"/>
    <x v="0"/>
    <n v="2"/>
    <x v="0"/>
    <x v="0"/>
  </r>
  <r>
    <x v="22"/>
    <x v="3"/>
    <x v="0"/>
    <x v="1"/>
    <x v="0"/>
    <x v="359"/>
    <x v="1"/>
    <x v="0"/>
    <x v="1"/>
    <n v="20"/>
    <x v="1"/>
    <x v="298"/>
    <x v="2"/>
    <n v="-1"/>
    <n v="0"/>
    <x v="0"/>
    <x v="0"/>
    <x v="0"/>
    <n v="2"/>
    <x v="0"/>
    <x v="0"/>
  </r>
  <r>
    <x v="10"/>
    <x v="2"/>
    <x v="0"/>
    <x v="2"/>
    <x v="0"/>
    <x v="360"/>
    <x v="1"/>
    <x v="0"/>
    <x v="0"/>
    <n v="20"/>
    <x v="8"/>
    <x v="299"/>
    <x v="0"/>
    <n v="-1"/>
    <n v="0"/>
    <x v="0"/>
    <x v="0"/>
    <x v="1"/>
    <n v="30"/>
    <x v="6"/>
    <x v="0"/>
  </r>
  <r>
    <x v="20"/>
    <x v="2"/>
    <x v="0"/>
    <x v="0"/>
    <x v="0"/>
    <x v="361"/>
    <x v="0"/>
    <x v="0"/>
    <x v="0"/>
    <n v="4"/>
    <x v="4"/>
    <x v="300"/>
    <x v="4"/>
    <n v="-1"/>
    <n v="0"/>
    <x v="0"/>
    <x v="0"/>
    <x v="1"/>
    <n v="3"/>
    <x v="1"/>
    <x v="1"/>
  </r>
  <r>
    <x v="35"/>
    <x v="2"/>
    <x v="0"/>
    <x v="2"/>
    <x v="0"/>
    <x v="144"/>
    <x v="1"/>
    <x v="0"/>
    <x v="0"/>
    <n v="12"/>
    <x v="1"/>
    <x v="301"/>
    <x v="0"/>
    <n v="-1"/>
    <n v="0"/>
    <x v="0"/>
    <x v="0"/>
    <x v="1"/>
    <n v="7"/>
    <x v="5"/>
    <x v="0"/>
  </r>
  <r>
    <x v="27"/>
    <x v="5"/>
    <x v="1"/>
    <x v="2"/>
    <x v="0"/>
    <x v="49"/>
    <x v="1"/>
    <x v="0"/>
    <x v="0"/>
    <n v="22"/>
    <x v="7"/>
    <x v="302"/>
    <x v="1"/>
    <n v="-1"/>
    <n v="0"/>
    <x v="0"/>
    <x v="0"/>
    <x v="1"/>
    <n v="6"/>
    <x v="5"/>
    <x v="2"/>
  </r>
  <r>
    <x v="7"/>
    <x v="3"/>
    <x v="0"/>
    <x v="1"/>
    <x v="0"/>
    <x v="341"/>
    <x v="0"/>
    <x v="0"/>
    <x v="0"/>
    <n v="5"/>
    <x v="1"/>
    <x v="303"/>
    <x v="0"/>
    <n v="337"/>
    <n v="3"/>
    <x v="1"/>
    <x v="0"/>
    <x v="1"/>
    <n v="3"/>
    <x v="0"/>
    <x v="1"/>
  </r>
  <r>
    <x v="11"/>
    <x v="2"/>
    <x v="0"/>
    <x v="2"/>
    <x v="0"/>
    <x v="104"/>
    <x v="0"/>
    <x v="1"/>
    <x v="0"/>
    <n v="21"/>
    <x v="7"/>
    <x v="215"/>
    <x v="2"/>
    <n v="-1"/>
    <n v="0"/>
    <x v="0"/>
    <x v="0"/>
    <x v="1"/>
    <n v="2"/>
    <x v="0"/>
    <x v="2"/>
  </r>
  <r>
    <x v="18"/>
    <x v="6"/>
    <x v="2"/>
    <x v="2"/>
    <x v="0"/>
    <x v="4"/>
    <x v="0"/>
    <x v="0"/>
    <x v="1"/>
    <n v="6"/>
    <x v="3"/>
    <x v="278"/>
    <x v="2"/>
    <n v="-1"/>
    <n v="0"/>
    <x v="0"/>
    <x v="0"/>
    <x v="1"/>
    <n v="2"/>
    <x v="0"/>
    <x v="1"/>
  </r>
  <r>
    <x v="9"/>
    <x v="4"/>
    <x v="0"/>
    <x v="2"/>
    <x v="0"/>
    <x v="362"/>
    <x v="1"/>
    <x v="0"/>
    <x v="0"/>
    <n v="7"/>
    <x v="1"/>
    <x v="304"/>
    <x v="0"/>
    <n v="-1"/>
    <n v="0"/>
    <x v="0"/>
    <x v="0"/>
    <x v="1"/>
    <n v="1"/>
    <x v="0"/>
    <x v="1"/>
  </r>
  <r>
    <x v="37"/>
    <x v="7"/>
    <x v="1"/>
    <x v="1"/>
    <x v="0"/>
    <x v="363"/>
    <x v="1"/>
    <x v="0"/>
    <x v="0"/>
    <n v="20"/>
    <x v="2"/>
    <x v="39"/>
    <x v="3"/>
    <n v="322"/>
    <n v="4"/>
    <x v="2"/>
    <x v="0"/>
    <x v="1"/>
    <n v="1"/>
    <x v="0"/>
    <x v="0"/>
  </r>
  <r>
    <x v="4"/>
    <x v="2"/>
    <x v="0"/>
    <x v="1"/>
    <x v="0"/>
    <x v="364"/>
    <x v="1"/>
    <x v="0"/>
    <x v="0"/>
    <n v="18"/>
    <x v="8"/>
    <x v="125"/>
    <x v="2"/>
    <n v="-1"/>
    <n v="0"/>
    <x v="0"/>
    <x v="0"/>
    <x v="1"/>
    <n v="1"/>
    <x v="0"/>
    <x v="0"/>
  </r>
  <r>
    <x v="16"/>
    <x v="2"/>
    <x v="0"/>
    <x v="2"/>
    <x v="0"/>
    <x v="105"/>
    <x v="1"/>
    <x v="0"/>
    <x v="0"/>
    <n v="6"/>
    <x v="5"/>
    <x v="305"/>
    <x v="2"/>
    <n v="-1"/>
    <n v="0"/>
    <x v="0"/>
    <x v="0"/>
    <x v="1"/>
    <n v="4"/>
    <x v="1"/>
    <x v="1"/>
  </r>
  <r>
    <x v="12"/>
    <x v="7"/>
    <x v="2"/>
    <x v="2"/>
    <x v="0"/>
    <x v="365"/>
    <x v="1"/>
    <x v="0"/>
    <x v="1"/>
    <n v="23"/>
    <x v="1"/>
    <x v="133"/>
    <x v="0"/>
    <n v="-1"/>
    <n v="0"/>
    <x v="0"/>
    <x v="0"/>
    <x v="0"/>
    <n v="3"/>
    <x v="0"/>
    <x v="2"/>
  </r>
  <r>
    <x v="0"/>
    <x v="7"/>
    <x v="1"/>
    <x v="1"/>
    <x v="0"/>
    <x v="366"/>
    <x v="1"/>
    <x v="0"/>
    <x v="0"/>
    <n v="7"/>
    <x v="1"/>
    <x v="173"/>
    <x v="4"/>
    <n v="-1"/>
    <n v="0"/>
    <x v="0"/>
    <x v="0"/>
    <x v="1"/>
    <n v="2"/>
    <x v="0"/>
    <x v="1"/>
  </r>
  <r>
    <x v="15"/>
    <x v="5"/>
    <x v="1"/>
    <x v="1"/>
    <x v="0"/>
    <x v="367"/>
    <x v="0"/>
    <x v="0"/>
    <x v="0"/>
    <n v="26"/>
    <x v="5"/>
    <x v="306"/>
    <x v="15"/>
    <n v="-1"/>
    <n v="0"/>
    <x v="0"/>
    <x v="0"/>
    <x v="1"/>
    <n v="1"/>
    <x v="0"/>
    <x v="2"/>
  </r>
  <r>
    <x v="0"/>
    <x v="2"/>
    <x v="0"/>
    <x v="2"/>
    <x v="0"/>
    <x v="368"/>
    <x v="1"/>
    <x v="0"/>
    <x v="2"/>
    <n v="25"/>
    <x v="7"/>
    <x v="83"/>
    <x v="1"/>
    <n v="-1"/>
    <n v="0"/>
    <x v="0"/>
    <x v="1"/>
    <x v="0"/>
    <n v="5"/>
    <x v="1"/>
    <x v="2"/>
  </r>
  <r>
    <x v="51"/>
    <x v="10"/>
    <x v="0"/>
    <x v="1"/>
    <x v="0"/>
    <x v="369"/>
    <x v="0"/>
    <x v="0"/>
    <x v="0"/>
    <n v="1"/>
    <x v="9"/>
    <x v="307"/>
    <x v="2"/>
    <n v="-1"/>
    <n v="0"/>
    <x v="0"/>
    <x v="0"/>
    <x v="1"/>
    <n v="1"/>
    <x v="0"/>
    <x v="1"/>
  </r>
  <r>
    <x v="44"/>
    <x v="3"/>
    <x v="0"/>
    <x v="1"/>
    <x v="0"/>
    <x v="370"/>
    <x v="1"/>
    <x v="0"/>
    <x v="0"/>
    <n v="20"/>
    <x v="2"/>
    <x v="308"/>
    <x v="0"/>
    <n v="-1"/>
    <n v="0"/>
    <x v="0"/>
    <x v="0"/>
    <x v="0"/>
    <n v="6"/>
    <x v="5"/>
    <x v="0"/>
  </r>
  <r>
    <x v="9"/>
    <x v="5"/>
    <x v="0"/>
    <x v="1"/>
    <x v="0"/>
    <x v="371"/>
    <x v="1"/>
    <x v="0"/>
    <x v="1"/>
    <n v="13"/>
    <x v="1"/>
    <x v="26"/>
    <x v="0"/>
    <n v="-1"/>
    <n v="0"/>
    <x v="0"/>
    <x v="0"/>
    <x v="0"/>
    <n v="4"/>
    <x v="1"/>
    <x v="0"/>
  </r>
  <r>
    <x v="52"/>
    <x v="10"/>
    <x v="0"/>
    <x v="2"/>
    <x v="0"/>
    <x v="372"/>
    <x v="0"/>
    <x v="0"/>
    <x v="0"/>
    <n v="22"/>
    <x v="2"/>
    <x v="64"/>
    <x v="0"/>
    <n v="-1"/>
    <n v="0"/>
    <x v="0"/>
    <x v="0"/>
    <x v="0"/>
    <n v="3"/>
    <x v="0"/>
    <x v="2"/>
  </r>
  <r>
    <x v="47"/>
    <x v="7"/>
    <x v="0"/>
    <x v="1"/>
    <x v="0"/>
    <x v="65"/>
    <x v="0"/>
    <x v="0"/>
    <x v="0"/>
    <n v="10"/>
    <x v="7"/>
    <x v="14"/>
    <x v="0"/>
    <n v="-1"/>
    <n v="0"/>
    <x v="0"/>
    <x v="0"/>
    <x v="1"/>
    <n v="1"/>
    <x v="0"/>
    <x v="1"/>
  </r>
  <r>
    <x v="5"/>
    <x v="6"/>
    <x v="0"/>
    <x v="2"/>
    <x v="0"/>
    <x v="65"/>
    <x v="1"/>
    <x v="0"/>
    <x v="0"/>
    <n v="17"/>
    <x v="8"/>
    <x v="202"/>
    <x v="0"/>
    <n v="-1"/>
    <n v="0"/>
    <x v="0"/>
    <x v="0"/>
    <x v="1"/>
    <n v="3"/>
    <x v="1"/>
    <x v="0"/>
  </r>
  <r>
    <x v="2"/>
    <x v="5"/>
    <x v="0"/>
    <x v="1"/>
    <x v="0"/>
    <x v="373"/>
    <x v="1"/>
    <x v="0"/>
    <x v="0"/>
    <n v="18"/>
    <x v="8"/>
    <x v="309"/>
    <x v="0"/>
    <n v="-1"/>
    <n v="0"/>
    <x v="0"/>
    <x v="1"/>
    <x v="0"/>
    <n v="14"/>
    <x v="2"/>
    <x v="0"/>
  </r>
  <r>
    <x v="2"/>
    <x v="7"/>
    <x v="2"/>
    <x v="1"/>
    <x v="0"/>
    <x v="374"/>
    <x v="1"/>
    <x v="0"/>
    <x v="0"/>
    <n v="17"/>
    <x v="2"/>
    <x v="310"/>
    <x v="0"/>
    <n v="-1"/>
    <n v="0"/>
    <x v="0"/>
    <x v="0"/>
    <x v="1"/>
    <n v="1"/>
    <x v="0"/>
    <x v="0"/>
  </r>
  <r>
    <x v="37"/>
    <x v="5"/>
    <x v="0"/>
    <x v="1"/>
    <x v="0"/>
    <x v="375"/>
    <x v="1"/>
    <x v="1"/>
    <x v="1"/>
    <n v="28"/>
    <x v="1"/>
    <x v="311"/>
    <x v="2"/>
    <n v="-1"/>
    <n v="0"/>
    <x v="0"/>
    <x v="0"/>
    <x v="0"/>
    <n v="4"/>
    <x v="1"/>
    <x v="2"/>
  </r>
  <r>
    <x v="22"/>
    <x v="3"/>
    <x v="0"/>
    <x v="1"/>
    <x v="0"/>
    <x v="376"/>
    <x v="1"/>
    <x v="0"/>
    <x v="0"/>
    <n v="5"/>
    <x v="1"/>
    <x v="312"/>
    <x v="2"/>
    <n v="-1"/>
    <n v="0"/>
    <x v="0"/>
    <x v="0"/>
    <x v="1"/>
    <n v="5"/>
    <x v="1"/>
    <x v="1"/>
  </r>
  <r>
    <x v="16"/>
    <x v="2"/>
    <x v="0"/>
    <x v="2"/>
    <x v="0"/>
    <x v="377"/>
    <x v="0"/>
    <x v="0"/>
    <x v="0"/>
    <n v="28"/>
    <x v="5"/>
    <x v="313"/>
    <x v="13"/>
    <n v="-1"/>
    <n v="0"/>
    <x v="0"/>
    <x v="0"/>
    <x v="1"/>
    <n v="2"/>
    <x v="0"/>
    <x v="2"/>
  </r>
  <r>
    <x v="15"/>
    <x v="3"/>
    <x v="0"/>
    <x v="1"/>
    <x v="0"/>
    <x v="378"/>
    <x v="1"/>
    <x v="0"/>
    <x v="1"/>
    <n v="9"/>
    <x v="1"/>
    <x v="156"/>
    <x v="0"/>
    <n v="-1"/>
    <n v="0"/>
    <x v="0"/>
    <x v="0"/>
    <x v="1"/>
    <n v="2"/>
    <x v="0"/>
    <x v="1"/>
  </r>
  <r>
    <x v="27"/>
    <x v="4"/>
    <x v="1"/>
    <x v="2"/>
    <x v="0"/>
    <x v="379"/>
    <x v="0"/>
    <x v="0"/>
    <x v="0"/>
    <n v="30"/>
    <x v="2"/>
    <x v="314"/>
    <x v="0"/>
    <n v="-1"/>
    <n v="0"/>
    <x v="0"/>
    <x v="1"/>
    <x v="2"/>
    <n v="7"/>
    <x v="5"/>
    <x v="2"/>
  </r>
  <r>
    <x v="13"/>
    <x v="1"/>
    <x v="1"/>
    <x v="1"/>
    <x v="0"/>
    <x v="380"/>
    <x v="0"/>
    <x v="1"/>
    <x v="0"/>
    <n v="7"/>
    <x v="7"/>
    <x v="315"/>
    <x v="0"/>
    <n v="-1"/>
    <n v="0"/>
    <x v="0"/>
    <x v="0"/>
    <x v="1"/>
    <n v="4"/>
    <x v="1"/>
    <x v="1"/>
  </r>
  <r>
    <x v="10"/>
    <x v="5"/>
    <x v="1"/>
    <x v="1"/>
    <x v="0"/>
    <x v="381"/>
    <x v="0"/>
    <x v="0"/>
    <x v="0"/>
    <n v="16"/>
    <x v="7"/>
    <x v="303"/>
    <x v="5"/>
    <n v="-1"/>
    <n v="0"/>
    <x v="0"/>
    <x v="0"/>
    <x v="1"/>
    <n v="3"/>
    <x v="0"/>
    <x v="0"/>
  </r>
  <r>
    <x v="7"/>
    <x v="2"/>
    <x v="2"/>
    <x v="2"/>
    <x v="0"/>
    <x v="382"/>
    <x v="0"/>
    <x v="0"/>
    <x v="0"/>
    <n v="26"/>
    <x v="1"/>
    <x v="316"/>
    <x v="0"/>
    <n v="102"/>
    <n v="2"/>
    <x v="1"/>
    <x v="0"/>
    <x v="1"/>
    <n v="2"/>
    <x v="0"/>
    <x v="2"/>
  </r>
  <r>
    <x v="18"/>
    <x v="0"/>
    <x v="0"/>
    <x v="2"/>
    <x v="0"/>
    <x v="383"/>
    <x v="0"/>
    <x v="0"/>
    <x v="1"/>
    <n v="6"/>
    <x v="1"/>
    <x v="317"/>
    <x v="4"/>
    <n v="-1"/>
    <n v="0"/>
    <x v="0"/>
    <x v="0"/>
    <x v="1"/>
    <n v="6"/>
    <x v="1"/>
    <x v="1"/>
  </r>
  <r>
    <x v="36"/>
    <x v="3"/>
    <x v="0"/>
    <x v="1"/>
    <x v="0"/>
    <x v="384"/>
    <x v="1"/>
    <x v="0"/>
    <x v="0"/>
    <n v="7"/>
    <x v="5"/>
    <x v="4"/>
    <x v="4"/>
    <n v="-1"/>
    <n v="0"/>
    <x v="0"/>
    <x v="0"/>
    <x v="1"/>
    <n v="4"/>
    <x v="1"/>
    <x v="1"/>
  </r>
  <r>
    <x v="29"/>
    <x v="2"/>
    <x v="2"/>
    <x v="2"/>
    <x v="0"/>
    <x v="4"/>
    <x v="0"/>
    <x v="0"/>
    <x v="1"/>
    <n v="1"/>
    <x v="3"/>
    <x v="318"/>
    <x v="0"/>
    <n v="-1"/>
    <n v="0"/>
    <x v="0"/>
    <x v="0"/>
    <x v="1"/>
    <n v="1"/>
    <x v="0"/>
    <x v="1"/>
  </r>
  <r>
    <x v="2"/>
    <x v="3"/>
    <x v="2"/>
    <x v="1"/>
    <x v="0"/>
    <x v="385"/>
    <x v="1"/>
    <x v="0"/>
    <x v="0"/>
    <n v="20"/>
    <x v="8"/>
    <x v="218"/>
    <x v="0"/>
    <n v="-1"/>
    <n v="0"/>
    <x v="0"/>
    <x v="0"/>
    <x v="0"/>
    <n v="2"/>
    <x v="0"/>
    <x v="0"/>
  </r>
  <r>
    <x v="22"/>
    <x v="3"/>
    <x v="0"/>
    <x v="1"/>
    <x v="0"/>
    <x v="386"/>
    <x v="1"/>
    <x v="0"/>
    <x v="0"/>
    <n v="10"/>
    <x v="9"/>
    <x v="2"/>
    <x v="0"/>
    <n v="99"/>
    <n v="5"/>
    <x v="3"/>
    <x v="1"/>
    <x v="1"/>
    <n v="3"/>
    <x v="1"/>
    <x v="1"/>
  </r>
  <r>
    <x v="3"/>
    <x v="9"/>
    <x v="0"/>
    <x v="1"/>
    <x v="0"/>
    <x v="4"/>
    <x v="0"/>
    <x v="0"/>
    <x v="2"/>
    <n v="3"/>
    <x v="4"/>
    <x v="319"/>
    <x v="0"/>
    <n v="99"/>
    <n v="4"/>
    <x v="1"/>
    <x v="0"/>
    <x v="1"/>
    <n v="12"/>
    <x v="2"/>
    <x v="1"/>
  </r>
  <r>
    <x v="27"/>
    <x v="4"/>
    <x v="0"/>
    <x v="1"/>
    <x v="0"/>
    <x v="387"/>
    <x v="1"/>
    <x v="0"/>
    <x v="1"/>
    <n v="21"/>
    <x v="1"/>
    <x v="320"/>
    <x v="0"/>
    <n v="-1"/>
    <n v="0"/>
    <x v="0"/>
    <x v="0"/>
    <x v="1"/>
    <n v="12"/>
    <x v="2"/>
    <x v="2"/>
  </r>
  <r>
    <x v="5"/>
    <x v="2"/>
    <x v="0"/>
    <x v="2"/>
    <x v="0"/>
    <x v="388"/>
    <x v="1"/>
    <x v="0"/>
    <x v="1"/>
    <n v="26"/>
    <x v="1"/>
    <x v="295"/>
    <x v="0"/>
    <n v="-1"/>
    <n v="0"/>
    <x v="0"/>
    <x v="0"/>
    <x v="1"/>
    <n v="2"/>
    <x v="0"/>
    <x v="2"/>
  </r>
  <r>
    <x v="10"/>
    <x v="2"/>
    <x v="1"/>
    <x v="1"/>
    <x v="0"/>
    <x v="389"/>
    <x v="1"/>
    <x v="0"/>
    <x v="0"/>
    <n v="17"/>
    <x v="8"/>
    <x v="321"/>
    <x v="4"/>
    <n v="-1"/>
    <n v="0"/>
    <x v="0"/>
    <x v="0"/>
    <x v="3"/>
    <n v="9"/>
    <x v="5"/>
    <x v="0"/>
  </r>
  <r>
    <x v="4"/>
    <x v="3"/>
    <x v="1"/>
    <x v="0"/>
    <x v="0"/>
    <x v="390"/>
    <x v="1"/>
    <x v="0"/>
    <x v="1"/>
    <n v="20"/>
    <x v="3"/>
    <x v="253"/>
    <x v="7"/>
    <n v="-1"/>
    <n v="0"/>
    <x v="0"/>
    <x v="0"/>
    <x v="0"/>
    <n v="1"/>
    <x v="0"/>
    <x v="0"/>
  </r>
  <r>
    <x v="10"/>
    <x v="2"/>
    <x v="0"/>
    <x v="2"/>
    <x v="0"/>
    <x v="391"/>
    <x v="1"/>
    <x v="0"/>
    <x v="0"/>
    <n v="17"/>
    <x v="8"/>
    <x v="275"/>
    <x v="0"/>
    <n v="-1"/>
    <n v="0"/>
    <x v="0"/>
    <x v="0"/>
    <x v="2"/>
    <n v="3"/>
    <x v="0"/>
    <x v="0"/>
  </r>
  <r>
    <x v="18"/>
    <x v="4"/>
    <x v="0"/>
    <x v="1"/>
    <x v="0"/>
    <x v="185"/>
    <x v="1"/>
    <x v="0"/>
    <x v="1"/>
    <n v="20"/>
    <x v="1"/>
    <x v="185"/>
    <x v="2"/>
    <n v="-1"/>
    <n v="0"/>
    <x v="0"/>
    <x v="0"/>
    <x v="1"/>
    <n v="4"/>
    <x v="1"/>
    <x v="0"/>
  </r>
  <r>
    <x v="14"/>
    <x v="6"/>
    <x v="0"/>
    <x v="1"/>
    <x v="1"/>
    <x v="392"/>
    <x v="1"/>
    <x v="0"/>
    <x v="0"/>
    <n v="10"/>
    <x v="7"/>
    <x v="215"/>
    <x v="0"/>
    <n v="-1"/>
    <n v="0"/>
    <x v="0"/>
    <x v="0"/>
    <x v="1"/>
    <n v="2"/>
    <x v="0"/>
    <x v="1"/>
  </r>
  <r>
    <x v="28"/>
    <x v="7"/>
    <x v="0"/>
    <x v="1"/>
    <x v="0"/>
    <x v="393"/>
    <x v="0"/>
    <x v="0"/>
    <x v="0"/>
    <n v="12"/>
    <x v="10"/>
    <x v="283"/>
    <x v="0"/>
    <n v="-1"/>
    <n v="0"/>
    <x v="0"/>
    <x v="1"/>
    <x v="0"/>
    <n v="4"/>
    <x v="1"/>
    <x v="0"/>
  </r>
  <r>
    <x v="6"/>
    <x v="2"/>
    <x v="0"/>
    <x v="2"/>
    <x v="0"/>
    <x v="394"/>
    <x v="1"/>
    <x v="0"/>
    <x v="1"/>
    <n v="21"/>
    <x v="1"/>
    <x v="153"/>
    <x v="4"/>
    <n v="-1"/>
    <n v="0"/>
    <x v="0"/>
    <x v="0"/>
    <x v="1"/>
    <n v="4"/>
    <x v="1"/>
    <x v="2"/>
  </r>
  <r>
    <x v="31"/>
    <x v="3"/>
    <x v="0"/>
    <x v="0"/>
    <x v="0"/>
    <x v="395"/>
    <x v="1"/>
    <x v="0"/>
    <x v="1"/>
    <n v="13"/>
    <x v="1"/>
    <x v="171"/>
    <x v="1"/>
    <n v="-1"/>
    <n v="0"/>
    <x v="0"/>
    <x v="0"/>
    <x v="1"/>
    <n v="2"/>
    <x v="0"/>
    <x v="0"/>
  </r>
  <r>
    <x v="30"/>
    <x v="3"/>
    <x v="0"/>
    <x v="1"/>
    <x v="0"/>
    <x v="396"/>
    <x v="1"/>
    <x v="0"/>
    <x v="1"/>
    <n v="9"/>
    <x v="1"/>
    <x v="126"/>
    <x v="0"/>
    <n v="-1"/>
    <n v="0"/>
    <x v="0"/>
    <x v="0"/>
    <x v="1"/>
    <n v="1"/>
    <x v="0"/>
    <x v="1"/>
  </r>
  <r>
    <x v="45"/>
    <x v="10"/>
    <x v="0"/>
    <x v="2"/>
    <x v="0"/>
    <x v="397"/>
    <x v="0"/>
    <x v="0"/>
    <x v="2"/>
    <n v="4"/>
    <x v="1"/>
    <x v="322"/>
    <x v="0"/>
    <n v="92"/>
    <n v="2"/>
    <x v="3"/>
    <x v="1"/>
    <x v="2"/>
    <n v="7"/>
    <x v="5"/>
    <x v="1"/>
  </r>
  <r>
    <x v="2"/>
    <x v="1"/>
    <x v="0"/>
    <x v="1"/>
    <x v="0"/>
    <x v="398"/>
    <x v="1"/>
    <x v="0"/>
    <x v="1"/>
    <n v="28"/>
    <x v="1"/>
    <x v="3"/>
    <x v="0"/>
    <n v="-1"/>
    <n v="0"/>
    <x v="0"/>
    <x v="0"/>
    <x v="0"/>
    <n v="3"/>
    <x v="1"/>
    <x v="2"/>
  </r>
  <r>
    <x v="32"/>
    <x v="3"/>
    <x v="0"/>
    <x v="1"/>
    <x v="0"/>
    <x v="399"/>
    <x v="1"/>
    <x v="0"/>
    <x v="1"/>
    <n v="14"/>
    <x v="1"/>
    <x v="278"/>
    <x v="0"/>
    <n v="-1"/>
    <n v="0"/>
    <x v="0"/>
    <x v="0"/>
    <x v="0"/>
    <n v="2"/>
    <x v="0"/>
    <x v="0"/>
  </r>
  <r>
    <x v="12"/>
    <x v="2"/>
    <x v="1"/>
    <x v="3"/>
    <x v="0"/>
    <x v="400"/>
    <x v="1"/>
    <x v="0"/>
    <x v="1"/>
    <n v="20"/>
    <x v="1"/>
    <x v="26"/>
    <x v="2"/>
    <n v="-1"/>
    <n v="0"/>
    <x v="0"/>
    <x v="0"/>
    <x v="1"/>
    <n v="4"/>
    <x v="1"/>
    <x v="0"/>
  </r>
  <r>
    <x v="11"/>
    <x v="2"/>
    <x v="1"/>
    <x v="1"/>
    <x v="0"/>
    <x v="401"/>
    <x v="1"/>
    <x v="0"/>
    <x v="2"/>
    <n v="9"/>
    <x v="7"/>
    <x v="124"/>
    <x v="1"/>
    <n v="-1"/>
    <n v="0"/>
    <x v="0"/>
    <x v="0"/>
    <x v="1"/>
    <n v="4"/>
    <x v="1"/>
    <x v="1"/>
  </r>
  <r>
    <x v="10"/>
    <x v="5"/>
    <x v="0"/>
    <x v="1"/>
    <x v="0"/>
    <x v="402"/>
    <x v="1"/>
    <x v="0"/>
    <x v="0"/>
    <n v="4"/>
    <x v="4"/>
    <x v="36"/>
    <x v="1"/>
    <n v="196"/>
    <n v="5"/>
    <x v="1"/>
    <x v="0"/>
    <x v="1"/>
    <n v="2"/>
    <x v="0"/>
    <x v="1"/>
  </r>
  <r>
    <x v="10"/>
    <x v="2"/>
    <x v="0"/>
    <x v="2"/>
    <x v="0"/>
    <x v="4"/>
    <x v="0"/>
    <x v="0"/>
    <x v="0"/>
    <n v="14"/>
    <x v="7"/>
    <x v="22"/>
    <x v="15"/>
    <n v="-1"/>
    <n v="0"/>
    <x v="0"/>
    <x v="0"/>
    <x v="1"/>
    <n v="2"/>
    <x v="0"/>
    <x v="0"/>
  </r>
  <r>
    <x v="32"/>
    <x v="2"/>
    <x v="0"/>
    <x v="2"/>
    <x v="0"/>
    <x v="310"/>
    <x v="1"/>
    <x v="0"/>
    <x v="0"/>
    <n v="2"/>
    <x v="3"/>
    <x v="186"/>
    <x v="2"/>
    <n v="-1"/>
    <n v="0"/>
    <x v="0"/>
    <x v="0"/>
    <x v="1"/>
    <n v="2"/>
    <x v="0"/>
    <x v="1"/>
  </r>
  <r>
    <x v="18"/>
    <x v="9"/>
    <x v="0"/>
    <x v="0"/>
    <x v="0"/>
    <x v="403"/>
    <x v="1"/>
    <x v="0"/>
    <x v="1"/>
    <n v="19"/>
    <x v="3"/>
    <x v="323"/>
    <x v="7"/>
    <n v="-1"/>
    <n v="0"/>
    <x v="0"/>
    <x v="0"/>
    <x v="1"/>
    <n v="1"/>
    <x v="0"/>
    <x v="0"/>
  </r>
  <r>
    <x v="18"/>
    <x v="1"/>
    <x v="2"/>
    <x v="1"/>
    <x v="1"/>
    <x v="404"/>
    <x v="1"/>
    <x v="0"/>
    <x v="0"/>
    <n v="22"/>
    <x v="7"/>
    <x v="324"/>
    <x v="4"/>
    <n v="-1"/>
    <n v="0"/>
    <x v="0"/>
    <x v="0"/>
    <x v="1"/>
    <n v="8"/>
    <x v="5"/>
    <x v="2"/>
  </r>
  <r>
    <x v="26"/>
    <x v="3"/>
    <x v="0"/>
    <x v="0"/>
    <x v="0"/>
    <x v="405"/>
    <x v="1"/>
    <x v="0"/>
    <x v="1"/>
    <n v="16"/>
    <x v="1"/>
    <x v="259"/>
    <x v="4"/>
    <n v="-1"/>
    <n v="0"/>
    <x v="0"/>
    <x v="0"/>
    <x v="1"/>
    <n v="1"/>
    <x v="0"/>
    <x v="0"/>
  </r>
  <r>
    <x v="18"/>
    <x v="3"/>
    <x v="1"/>
    <x v="0"/>
    <x v="0"/>
    <x v="406"/>
    <x v="1"/>
    <x v="0"/>
    <x v="1"/>
    <n v="2"/>
    <x v="3"/>
    <x v="325"/>
    <x v="2"/>
    <n v="-1"/>
    <n v="0"/>
    <x v="0"/>
    <x v="0"/>
    <x v="0"/>
    <n v="3"/>
    <x v="1"/>
    <x v="1"/>
  </r>
  <r>
    <x v="1"/>
    <x v="2"/>
    <x v="0"/>
    <x v="2"/>
    <x v="0"/>
    <x v="381"/>
    <x v="1"/>
    <x v="0"/>
    <x v="0"/>
    <n v="13"/>
    <x v="5"/>
    <x v="326"/>
    <x v="2"/>
    <n v="-1"/>
    <n v="0"/>
    <x v="0"/>
    <x v="0"/>
    <x v="1"/>
    <n v="6"/>
    <x v="1"/>
    <x v="0"/>
  </r>
  <r>
    <x v="26"/>
    <x v="3"/>
    <x v="0"/>
    <x v="3"/>
    <x v="0"/>
    <x v="407"/>
    <x v="1"/>
    <x v="0"/>
    <x v="1"/>
    <n v="15"/>
    <x v="1"/>
    <x v="327"/>
    <x v="2"/>
    <n v="-1"/>
    <n v="0"/>
    <x v="0"/>
    <x v="0"/>
    <x v="1"/>
    <n v="8"/>
    <x v="5"/>
    <x v="0"/>
  </r>
  <r>
    <x v="1"/>
    <x v="1"/>
    <x v="2"/>
    <x v="1"/>
    <x v="0"/>
    <x v="408"/>
    <x v="1"/>
    <x v="0"/>
    <x v="1"/>
    <n v="27"/>
    <x v="1"/>
    <x v="19"/>
    <x v="0"/>
    <n v="-1"/>
    <n v="0"/>
    <x v="0"/>
    <x v="0"/>
    <x v="1"/>
    <n v="2"/>
    <x v="0"/>
    <x v="2"/>
  </r>
  <r>
    <x v="20"/>
    <x v="7"/>
    <x v="0"/>
    <x v="1"/>
    <x v="0"/>
    <x v="409"/>
    <x v="0"/>
    <x v="0"/>
    <x v="2"/>
    <n v="16"/>
    <x v="10"/>
    <x v="56"/>
    <x v="0"/>
    <n v="91"/>
    <n v="2"/>
    <x v="3"/>
    <x v="1"/>
    <x v="0"/>
    <n v="5"/>
    <x v="1"/>
    <x v="0"/>
  </r>
  <r>
    <x v="43"/>
    <x v="7"/>
    <x v="0"/>
    <x v="1"/>
    <x v="0"/>
    <x v="105"/>
    <x v="0"/>
    <x v="0"/>
    <x v="0"/>
    <n v="26"/>
    <x v="5"/>
    <x v="328"/>
    <x v="5"/>
    <n v="-1"/>
    <n v="0"/>
    <x v="0"/>
    <x v="1"/>
    <x v="1"/>
    <n v="6"/>
    <x v="5"/>
    <x v="2"/>
  </r>
  <r>
    <x v="16"/>
    <x v="5"/>
    <x v="1"/>
    <x v="1"/>
    <x v="0"/>
    <x v="283"/>
    <x v="1"/>
    <x v="0"/>
    <x v="0"/>
    <n v="12"/>
    <x v="5"/>
    <x v="329"/>
    <x v="1"/>
    <n v="-1"/>
    <n v="0"/>
    <x v="0"/>
    <x v="1"/>
    <x v="1"/>
    <n v="29"/>
    <x v="6"/>
    <x v="0"/>
  </r>
  <r>
    <x v="30"/>
    <x v="2"/>
    <x v="2"/>
    <x v="2"/>
    <x v="0"/>
    <x v="320"/>
    <x v="1"/>
    <x v="0"/>
    <x v="1"/>
    <n v="6"/>
    <x v="1"/>
    <x v="256"/>
    <x v="0"/>
    <n v="-1"/>
    <n v="0"/>
    <x v="0"/>
    <x v="0"/>
    <x v="0"/>
    <n v="6"/>
    <x v="1"/>
    <x v="1"/>
  </r>
  <r>
    <x v="36"/>
    <x v="9"/>
    <x v="0"/>
    <x v="1"/>
    <x v="0"/>
    <x v="410"/>
    <x v="1"/>
    <x v="0"/>
    <x v="0"/>
    <n v="13"/>
    <x v="1"/>
    <x v="330"/>
    <x v="0"/>
    <n v="370"/>
    <n v="1"/>
    <x v="1"/>
    <x v="0"/>
    <x v="2"/>
    <n v="3"/>
    <x v="0"/>
    <x v="0"/>
  </r>
  <r>
    <x v="27"/>
    <x v="5"/>
    <x v="1"/>
    <x v="1"/>
    <x v="0"/>
    <x v="411"/>
    <x v="1"/>
    <x v="1"/>
    <x v="0"/>
    <n v="19"/>
    <x v="8"/>
    <x v="331"/>
    <x v="2"/>
    <n v="-1"/>
    <n v="0"/>
    <x v="0"/>
    <x v="0"/>
    <x v="0"/>
    <n v="2"/>
    <x v="0"/>
    <x v="0"/>
  </r>
  <r>
    <x v="14"/>
    <x v="5"/>
    <x v="1"/>
    <x v="1"/>
    <x v="0"/>
    <x v="412"/>
    <x v="0"/>
    <x v="1"/>
    <x v="1"/>
    <n v="20"/>
    <x v="3"/>
    <x v="332"/>
    <x v="2"/>
    <n v="-1"/>
    <n v="0"/>
    <x v="0"/>
    <x v="0"/>
    <x v="1"/>
    <n v="10"/>
    <x v="4"/>
    <x v="0"/>
  </r>
  <r>
    <x v="15"/>
    <x v="2"/>
    <x v="1"/>
    <x v="2"/>
    <x v="0"/>
    <x v="413"/>
    <x v="1"/>
    <x v="0"/>
    <x v="0"/>
    <n v="19"/>
    <x v="8"/>
    <x v="333"/>
    <x v="2"/>
    <n v="-1"/>
    <n v="0"/>
    <x v="0"/>
    <x v="0"/>
    <x v="1"/>
    <n v="8"/>
    <x v="5"/>
    <x v="0"/>
  </r>
  <r>
    <x v="22"/>
    <x v="2"/>
    <x v="1"/>
    <x v="2"/>
    <x v="0"/>
    <x v="414"/>
    <x v="0"/>
    <x v="0"/>
    <x v="0"/>
    <n v="14"/>
    <x v="5"/>
    <x v="84"/>
    <x v="3"/>
    <n v="84"/>
    <n v="1"/>
    <x v="1"/>
    <x v="0"/>
    <x v="3"/>
    <n v="3"/>
    <x v="1"/>
    <x v="0"/>
  </r>
  <r>
    <x v="41"/>
    <x v="7"/>
    <x v="0"/>
    <x v="1"/>
    <x v="0"/>
    <x v="65"/>
    <x v="1"/>
    <x v="1"/>
    <x v="2"/>
    <n v="25"/>
    <x v="7"/>
    <x v="334"/>
    <x v="8"/>
    <n v="-1"/>
    <n v="0"/>
    <x v="0"/>
    <x v="0"/>
    <x v="1"/>
    <n v="5"/>
    <x v="1"/>
    <x v="2"/>
  </r>
  <r>
    <x v="9"/>
    <x v="2"/>
    <x v="0"/>
    <x v="2"/>
    <x v="0"/>
    <x v="415"/>
    <x v="0"/>
    <x v="0"/>
    <x v="0"/>
    <n v="28"/>
    <x v="5"/>
    <x v="335"/>
    <x v="3"/>
    <n v="-1"/>
    <n v="0"/>
    <x v="0"/>
    <x v="0"/>
    <x v="1"/>
    <n v="2"/>
    <x v="0"/>
    <x v="2"/>
  </r>
  <r>
    <x v="53"/>
    <x v="8"/>
    <x v="1"/>
    <x v="0"/>
    <x v="0"/>
    <x v="416"/>
    <x v="0"/>
    <x v="0"/>
    <x v="0"/>
    <n v="10"/>
    <x v="7"/>
    <x v="336"/>
    <x v="2"/>
    <n v="-1"/>
    <n v="0"/>
    <x v="0"/>
    <x v="1"/>
    <x v="1"/>
    <n v="2"/>
    <x v="0"/>
    <x v="1"/>
  </r>
  <r>
    <x v="6"/>
    <x v="2"/>
    <x v="0"/>
    <x v="2"/>
    <x v="0"/>
    <x v="417"/>
    <x v="0"/>
    <x v="0"/>
    <x v="0"/>
    <n v="15"/>
    <x v="0"/>
    <x v="89"/>
    <x v="0"/>
    <n v="-1"/>
    <n v="0"/>
    <x v="0"/>
    <x v="0"/>
    <x v="0"/>
    <n v="4"/>
    <x v="1"/>
    <x v="0"/>
  </r>
  <r>
    <x v="9"/>
    <x v="0"/>
    <x v="0"/>
    <x v="1"/>
    <x v="0"/>
    <x v="418"/>
    <x v="1"/>
    <x v="0"/>
    <x v="1"/>
    <n v="20"/>
    <x v="1"/>
    <x v="337"/>
    <x v="4"/>
    <n v="-1"/>
    <n v="0"/>
    <x v="0"/>
    <x v="0"/>
    <x v="1"/>
    <n v="6"/>
    <x v="5"/>
    <x v="0"/>
  </r>
  <r>
    <x v="26"/>
    <x v="4"/>
    <x v="1"/>
    <x v="0"/>
    <x v="0"/>
    <x v="104"/>
    <x v="0"/>
    <x v="1"/>
    <x v="0"/>
    <n v="15"/>
    <x v="7"/>
    <x v="325"/>
    <x v="5"/>
    <n v="-1"/>
    <n v="0"/>
    <x v="0"/>
    <x v="0"/>
    <x v="1"/>
    <n v="3"/>
    <x v="1"/>
    <x v="0"/>
  </r>
  <r>
    <x v="15"/>
    <x v="4"/>
    <x v="2"/>
    <x v="2"/>
    <x v="0"/>
    <x v="14"/>
    <x v="1"/>
    <x v="0"/>
    <x v="1"/>
    <n v="24"/>
    <x v="3"/>
    <x v="335"/>
    <x v="3"/>
    <n v="-1"/>
    <n v="0"/>
    <x v="0"/>
    <x v="0"/>
    <x v="1"/>
    <n v="2"/>
    <x v="0"/>
    <x v="2"/>
  </r>
  <r>
    <x v="6"/>
    <x v="3"/>
    <x v="1"/>
    <x v="1"/>
    <x v="0"/>
    <x v="124"/>
    <x v="1"/>
    <x v="0"/>
    <x v="0"/>
    <n v="12"/>
    <x v="1"/>
    <x v="138"/>
    <x v="0"/>
    <n v="-1"/>
    <n v="0"/>
    <x v="0"/>
    <x v="0"/>
    <x v="1"/>
    <n v="2"/>
    <x v="0"/>
    <x v="0"/>
  </r>
  <r>
    <x v="0"/>
    <x v="3"/>
    <x v="1"/>
    <x v="1"/>
    <x v="0"/>
    <x v="419"/>
    <x v="0"/>
    <x v="0"/>
    <x v="0"/>
    <n v="23"/>
    <x v="3"/>
    <x v="338"/>
    <x v="0"/>
    <n v="-1"/>
    <n v="0"/>
    <x v="0"/>
    <x v="1"/>
    <x v="1"/>
    <n v="23"/>
    <x v="6"/>
    <x v="2"/>
  </r>
  <r>
    <x v="14"/>
    <x v="3"/>
    <x v="0"/>
    <x v="1"/>
    <x v="0"/>
    <x v="281"/>
    <x v="1"/>
    <x v="1"/>
    <x v="0"/>
    <n v="6"/>
    <x v="4"/>
    <x v="133"/>
    <x v="0"/>
    <n v="212"/>
    <n v="2"/>
    <x v="1"/>
    <x v="0"/>
    <x v="1"/>
    <n v="3"/>
    <x v="0"/>
    <x v="1"/>
  </r>
  <r>
    <x v="22"/>
    <x v="2"/>
    <x v="0"/>
    <x v="2"/>
    <x v="0"/>
    <x v="420"/>
    <x v="1"/>
    <x v="0"/>
    <x v="0"/>
    <n v="17"/>
    <x v="7"/>
    <x v="339"/>
    <x v="4"/>
    <n v="-1"/>
    <n v="0"/>
    <x v="0"/>
    <x v="0"/>
    <x v="1"/>
    <n v="12"/>
    <x v="2"/>
    <x v="0"/>
  </r>
  <r>
    <x v="26"/>
    <x v="5"/>
    <x v="0"/>
    <x v="1"/>
    <x v="0"/>
    <x v="421"/>
    <x v="1"/>
    <x v="0"/>
    <x v="0"/>
    <n v="18"/>
    <x v="4"/>
    <x v="1"/>
    <x v="0"/>
    <n v="63"/>
    <n v="5"/>
    <x v="1"/>
    <x v="1"/>
    <x v="1"/>
    <n v="4"/>
    <x v="1"/>
    <x v="0"/>
  </r>
  <r>
    <x v="30"/>
    <x v="2"/>
    <x v="2"/>
    <x v="2"/>
    <x v="0"/>
    <x v="422"/>
    <x v="1"/>
    <x v="0"/>
    <x v="1"/>
    <n v="27"/>
    <x v="1"/>
    <x v="14"/>
    <x v="2"/>
    <n v="-1"/>
    <n v="0"/>
    <x v="0"/>
    <x v="0"/>
    <x v="1"/>
    <n v="1"/>
    <x v="0"/>
    <x v="2"/>
  </r>
  <r>
    <x v="4"/>
    <x v="2"/>
    <x v="0"/>
    <x v="2"/>
    <x v="0"/>
    <x v="423"/>
    <x v="1"/>
    <x v="0"/>
    <x v="0"/>
    <n v="31"/>
    <x v="7"/>
    <x v="259"/>
    <x v="16"/>
    <n v="-1"/>
    <n v="0"/>
    <x v="0"/>
    <x v="0"/>
    <x v="1"/>
    <n v="1"/>
    <x v="0"/>
    <x v="2"/>
  </r>
  <r>
    <x v="29"/>
    <x v="0"/>
    <x v="2"/>
    <x v="0"/>
    <x v="0"/>
    <x v="424"/>
    <x v="0"/>
    <x v="0"/>
    <x v="0"/>
    <n v="20"/>
    <x v="2"/>
    <x v="135"/>
    <x v="0"/>
    <n v="325"/>
    <n v="4"/>
    <x v="1"/>
    <x v="0"/>
    <x v="1"/>
    <n v="2"/>
    <x v="0"/>
    <x v="0"/>
  </r>
  <r>
    <x v="27"/>
    <x v="5"/>
    <x v="0"/>
    <x v="2"/>
    <x v="0"/>
    <x v="425"/>
    <x v="1"/>
    <x v="1"/>
    <x v="1"/>
    <n v="2"/>
    <x v="3"/>
    <x v="340"/>
    <x v="0"/>
    <n v="-1"/>
    <n v="0"/>
    <x v="0"/>
    <x v="0"/>
    <x v="1"/>
    <n v="1"/>
    <x v="0"/>
    <x v="1"/>
  </r>
  <r>
    <x v="4"/>
    <x v="3"/>
    <x v="0"/>
    <x v="0"/>
    <x v="0"/>
    <x v="426"/>
    <x v="1"/>
    <x v="0"/>
    <x v="0"/>
    <n v="20"/>
    <x v="2"/>
    <x v="341"/>
    <x v="2"/>
    <n v="-1"/>
    <n v="0"/>
    <x v="0"/>
    <x v="1"/>
    <x v="0"/>
    <n v="15"/>
    <x v="3"/>
    <x v="0"/>
  </r>
  <r>
    <x v="27"/>
    <x v="2"/>
    <x v="0"/>
    <x v="2"/>
    <x v="0"/>
    <x v="233"/>
    <x v="1"/>
    <x v="0"/>
    <x v="0"/>
    <n v="14"/>
    <x v="1"/>
    <x v="55"/>
    <x v="0"/>
    <n v="367"/>
    <n v="2"/>
    <x v="2"/>
    <x v="0"/>
    <x v="1"/>
    <n v="3"/>
    <x v="0"/>
    <x v="0"/>
  </r>
  <r>
    <x v="28"/>
    <x v="10"/>
    <x v="0"/>
    <x v="1"/>
    <x v="0"/>
    <x v="427"/>
    <x v="0"/>
    <x v="0"/>
    <x v="0"/>
    <n v="11"/>
    <x v="9"/>
    <x v="342"/>
    <x v="0"/>
    <n v="81"/>
    <n v="2"/>
    <x v="2"/>
    <x v="0"/>
    <x v="2"/>
    <n v="6"/>
    <x v="1"/>
    <x v="0"/>
  </r>
  <r>
    <x v="32"/>
    <x v="1"/>
    <x v="0"/>
    <x v="1"/>
    <x v="0"/>
    <x v="4"/>
    <x v="0"/>
    <x v="0"/>
    <x v="1"/>
    <n v="19"/>
    <x v="3"/>
    <x v="1"/>
    <x v="0"/>
    <n v="-1"/>
    <n v="0"/>
    <x v="0"/>
    <x v="0"/>
    <x v="1"/>
    <n v="4"/>
    <x v="1"/>
    <x v="0"/>
  </r>
  <r>
    <x v="36"/>
    <x v="6"/>
    <x v="0"/>
    <x v="1"/>
    <x v="0"/>
    <x v="428"/>
    <x v="0"/>
    <x v="0"/>
    <x v="2"/>
    <n v="17"/>
    <x v="8"/>
    <x v="343"/>
    <x v="0"/>
    <n v="-1"/>
    <n v="0"/>
    <x v="0"/>
    <x v="0"/>
    <x v="1"/>
    <n v="4"/>
    <x v="1"/>
    <x v="0"/>
  </r>
  <r>
    <x v="7"/>
    <x v="7"/>
    <x v="2"/>
    <x v="1"/>
    <x v="0"/>
    <x v="429"/>
    <x v="1"/>
    <x v="0"/>
    <x v="0"/>
    <n v="21"/>
    <x v="8"/>
    <x v="344"/>
    <x v="1"/>
    <n v="191"/>
    <n v="4"/>
    <x v="1"/>
    <x v="0"/>
    <x v="1"/>
    <n v="10"/>
    <x v="4"/>
    <x v="2"/>
  </r>
  <r>
    <x v="47"/>
    <x v="3"/>
    <x v="0"/>
    <x v="0"/>
    <x v="0"/>
    <x v="430"/>
    <x v="0"/>
    <x v="0"/>
    <x v="0"/>
    <n v="8"/>
    <x v="5"/>
    <x v="296"/>
    <x v="4"/>
    <n v="-1"/>
    <n v="0"/>
    <x v="0"/>
    <x v="0"/>
    <x v="1"/>
    <n v="5"/>
    <x v="1"/>
    <x v="1"/>
  </r>
  <r>
    <x v="29"/>
    <x v="1"/>
    <x v="0"/>
    <x v="1"/>
    <x v="0"/>
    <x v="431"/>
    <x v="1"/>
    <x v="0"/>
    <x v="1"/>
    <n v="28"/>
    <x v="1"/>
    <x v="345"/>
    <x v="0"/>
    <n v="-1"/>
    <n v="0"/>
    <x v="0"/>
    <x v="0"/>
    <x v="1"/>
    <n v="1"/>
    <x v="0"/>
    <x v="2"/>
  </r>
  <r>
    <x v="31"/>
    <x v="10"/>
    <x v="0"/>
    <x v="0"/>
    <x v="0"/>
    <x v="432"/>
    <x v="0"/>
    <x v="0"/>
    <x v="1"/>
    <n v="17"/>
    <x v="3"/>
    <x v="36"/>
    <x v="0"/>
    <n v="-1"/>
    <n v="0"/>
    <x v="0"/>
    <x v="0"/>
    <x v="2"/>
    <n v="2"/>
    <x v="0"/>
    <x v="0"/>
  </r>
  <r>
    <x v="37"/>
    <x v="7"/>
    <x v="0"/>
    <x v="1"/>
    <x v="0"/>
    <x v="433"/>
    <x v="1"/>
    <x v="0"/>
    <x v="1"/>
    <n v="9"/>
    <x v="1"/>
    <x v="346"/>
    <x v="0"/>
    <n v="-1"/>
    <n v="0"/>
    <x v="0"/>
    <x v="0"/>
    <x v="0"/>
    <n v="29"/>
    <x v="6"/>
    <x v="1"/>
  </r>
  <r>
    <x v="23"/>
    <x v="0"/>
    <x v="2"/>
    <x v="1"/>
    <x v="0"/>
    <x v="434"/>
    <x v="0"/>
    <x v="0"/>
    <x v="0"/>
    <n v="9"/>
    <x v="7"/>
    <x v="347"/>
    <x v="4"/>
    <n v="-1"/>
    <n v="0"/>
    <x v="0"/>
    <x v="0"/>
    <x v="1"/>
    <n v="4"/>
    <x v="1"/>
    <x v="1"/>
  </r>
  <r>
    <x v="7"/>
    <x v="1"/>
    <x v="0"/>
    <x v="0"/>
    <x v="0"/>
    <x v="435"/>
    <x v="1"/>
    <x v="0"/>
    <x v="0"/>
    <n v="14"/>
    <x v="1"/>
    <x v="22"/>
    <x v="0"/>
    <n v="360"/>
    <n v="2"/>
    <x v="1"/>
    <x v="0"/>
    <x v="0"/>
    <n v="2"/>
    <x v="0"/>
    <x v="0"/>
  </r>
  <r>
    <x v="10"/>
    <x v="2"/>
    <x v="0"/>
    <x v="2"/>
    <x v="0"/>
    <x v="436"/>
    <x v="1"/>
    <x v="0"/>
    <x v="2"/>
    <n v="21"/>
    <x v="8"/>
    <x v="348"/>
    <x v="0"/>
    <n v="-1"/>
    <n v="0"/>
    <x v="0"/>
    <x v="0"/>
    <x v="0"/>
    <n v="11"/>
    <x v="4"/>
    <x v="2"/>
  </r>
  <r>
    <x v="22"/>
    <x v="1"/>
    <x v="1"/>
    <x v="1"/>
    <x v="0"/>
    <x v="270"/>
    <x v="1"/>
    <x v="0"/>
    <x v="0"/>
    <n v="6"/>
    <x v="1"/>
    <x v="190"/>
    <x v="0"/>
    <n v="-1"/>
    <n v="0"/>
    <x v="0"/>
    <x v="0"/>
    <x v="1"/>
    <n v="2"/>
    <x v="0"/>
    <x v="1"/>
  </r>
  <r>
    <x v="41"/>
    <x v="2"/>
    <x v="0"/>
    <x v="0"/>
    <x v="0"/>
    <x v="437"/>
    <x v="1"/>
    <x v="0"/>
    <x v="2"/>
    <n v="18"/>
    <x v="1"/>
    <x v="125"/>
    <x v="1"/>
    <n v="-1"/>
    <n v="0"/>
    <x v="0"/>
    <x v="0"/>
    <x v="1"/>
    <n v="1"/>
    <x v="0"/>
    <x v="0"/>
  </r>
  <r>
    <x v="27"/>
    <x v="7"/>
    <x v="1"/>
    <x v="1"/>
    <x v="0"/>
    <x v="438"/>
    <x v="1"/>
    <x v="0"/>
    <x v="0"/>
    <n v="20"/>
    <x v="2"/>
    <x v="182"/>
    <x v="0"/>
    <n v="-1"/>
    <n v="0"/>
    <x v="0"/>
    <x v="0"/>
    <x v="1"/>
    <n v="2"/>
    <x v="0"/>
    <x v="0"/>
  </r>
  <r>
    <x v="43"/>
    <x v="5"/>
    <x v="2"/>
    <x v="1"/>
    <x v="0"/>
    <x v="439"/>
    <x v="1"/>
    <x v="0"/>
    <x v="1"/>
    <n v="14"/>
    <x v="1"/>
    <x v="349"/>
    <x v="2"/>
    <n v="-1"/>
    <n v="0"/>
    <x v="0"/>
    <x v="0"/>
    <x v="0"/>
    <n v="9"/>
    <x v="4"/>
    <x v="0"/>
  </r>
  <r>
    <x v="35"/>
    <x v="3"/>
    <x v="0"/>
    <x v="1"/>
    <x v="0"/>
    <x v="392"/>
    <x v="0"/>
    <x v="0"/>
    <x v="0"/>
    <n v="3"/>
    <x v="3"/>
    <x v="350"/>
    <x v="0"/>
    <n v="-1"/>
    <n v="0"/>
    <x v="0"/>
    <x v="0"/>
    <x v="1"/>
    <n v="2"/>
    <x v="0"/>
    <x v="1"/>
  </r>
  <r>
    <x v="26"/>
    <x v="3"/>
    <x v="0"/>
    <x v="0"/>
    <x v="0"/>
    <x v="440"/>
    <x v="0"/>
    <x v="0"/>
    <x v="0"/>
    <n v="4"/>
    <x v="5"/>
    <x v="10"/>
    <x v="0"/>
    <n v="-1"/>
    <n v="0"/>
    <x v="0"/>
    <x v="0"/>
    <x v="0"/>
    <n v="5"/>
    <x v="1"/>
    <x v="1"/>
  </r>
  <r>
    <x v="29"/>
    <x v="2"/>
    <x v="0"/>
    <x v="2"/>
    <x v="0"/>
    <x v="441"/>
    <x v="0"/>
    <x v="0"/>
    <x v="0"/>
    <n v="30"/>
    <x v="3"/>
    <x v="351"/>
    <x v="0"/>
    <n v="-1"/>
    <n v="0"/>
    <x v="0"/>
    <x v="0"/>
    <x v="0"/>
    <n v="3"/>
    <x v="0"/>
    <x v="2"/>
  </r>
  <r>
    <x v="17"/>
    <x v="2"/>
    <x v="1"/>
    <x v="1"/>
    <x v="0"/>
    <x v="242"/>
    <x v="0"/>
    <x v="0"/>
    <x v="0"/>
    <n v="28"/>
    <x v="7"/>
    <x v="107"/>
    <x v="1"/>
    <n v="-1"/>
    <n v="0"/>
    <x v="0"/>
    <x v="0"/>
    <x v="1"/>
    <n v="1"/>
    <x v="0"/>
    <x v="2"/>
  </r>
  <r>
    <x v="10"/>
    <x v="5"/>
    <x v="0"/>
    <x v="2"/>
    <x v="0"/>
    <x v="4"/>
    <x v="0"/>
    <x v="0"/>
    <x v="0"/>
    <n v="19"/>
    <x v="5"/>
    <x v="352"/>
    <x v="0"/>
    <n v="-1"/>
    <n v="0"/>
    <x v="0"/>
    <x v="0"/>
    <x v="1"/>
    <n v="1"/>
    <x v="0"/>
    <x v="0"/>
  </r>
  <r>
    <x v="6"/>
    <x v="7"/>
    <x v="0"/>
    <x v="1"/>
    <x v="0"/>
    <x v="442"/>
    <x v="1"/>
    <x v="1"/>
    <x v="1"/>
    <n v="27"/>
    <x v="1"/>
    <x v="16"/>
    <x v="0"/>
    <n v="-1"/>
    <n v="0"/>
    <x v="0"/>
    <x v="0"/>
    <x v="1"/>
    <n v="4"/>
    <x v="1"/>
    <x v="2"/>
  </r>
  <r>
    <x v="47"/>
    <x v="7"/>
    <x v="1"/>
    <x v="1"/>
    <x v="0"/>
    <x v="443"/>
    <x v="0"/>
    <x v="0"/>
    <x v="0"/>
    <n v="12"/>
    <x v="7"/>
    <x v="18"/>
    <x v="2"/>
    <n v="181"/>
    <n v="4"/>
    <x v="3"/>
    <x v="1"/>
    <x v="0"/>
    <n v="4"/>
    <x v="1"/>
    <x v="0"/>
  </r>
  <r>
    <x v="37"/>
    <x v="5"/>
    <x v="1"/>
    <x v="3"/>
    <x v="0"/>
    <x v="444"/>
    <x v="0"/>
    <x v="0"/>
    <x v="0"/>
    <n v="15"/>
    <x v="7"/>
    <x v="353"/>
    <x v="1"/>
    <n v="-1"/>
    <n v="0"/>
    <x v="0"/>
    <x v="0"/>
    <x v="1"/>
    <n v="13"/>
    <x v="2"/>
    <x v="0"/>
  </r>
  <r>
    <x v="37"/>
    <x v="1"/>
    <x v="0"/>
    <x v="1"/>
    <x v="0"/>
    <x v="4"/>
    <x v="1"/>
    <x v="0"/>
    <x v="0"/>
    <n v="23"/>
    <x v="7"/>
    <x v="176"/>
    <x v="12"/>
    <n v="-1"/>
    <n v="0"/>
    <x v="0"/>
    <x v="0"/>
    <x v="1"/>
    <n v="3"/>
    <x v="1"/>
    <x v="2"/>
  </r>
  <r>
    <x v="30"/>
    <x v="3"/>
    <x v="0"/>
    <x v="1"/>
    <x v="0"/>
    <x v="445"/>
    <x v="1"/>
    <x v="0"/>
    <x v="1"/>
    <n v="6"/>
    <x v="1"/>
    <x v="354"/>
    <x v="0"/>
    <n v="-1"/>
    <n v="0"/>
    <x v="0"/>
    <x v="0"/>
    <x v="1"/>
    <n v="1"/>
    <x v="0"/>
    <x v="1"/>
  </r>
  <r>
    <x v="23"/>
    <x v="7"/>
    <x v="0"/>
    <x v="1"/>
    <x v="0"/>
    <x v="446"/>
    <x v="0"/>
    <x v="0"/>
    <x v="0"/>
    <n v="20"/>
    <x v="5"/>
    <x v="244"/>
    <x v="4"/>
    <n v="-1"/>
    <n v="0"/>
    <x v="0"/>
    <x v="0"/>
    <x v="0"/>
    <n v="3"/>
    <x v="0"/>
    <x v="0"/>
  </r>
  <r>
    <x v="2"/>
    <x v="3"/>
    <x v="0"/>
    <x v="0"/>
    <x v="0"/>
    <x v="4"/>
    <x v="1"/>
    <x v="0"/>
    <x v="0"/>
    <n v="24"/>
    <x v="7"/>
    <x v="355"/>
    <x v="5"/>
    <n v="-1"/>
    <n v="0"/>
    <x v="0"/>
    <x v="0"/>
    <x v="1"/>
    <n v="2"/>
    <x v="0"/>
    <x v="2"/>
  </r>
  <r>
    <x v="47"/>
    <x v="4"/>
    <x v="0"/>
    <x v="1"/>
    <x v="1"/>
    <x v="65"/>
    <x v="0"/>
    <x v="0"/>
    <x v="0"/>
    <n v="5"/>
    <x v="4"/>
    <x v="124"/>
    <x v="2"/>
    <n v="-1"/>
    <n v="0"/>
    <x v="0"/>
    <x v="0"/>
    <x v="1"/>
    <n v="4"/>
    <x v="1"/>
    <x v="1"/>
  </r>
  <r>
    <x v="32"/>
    <x v="2"/>
    <x v="0"/>
    <x v="2"/>
    <x v="0"/>
    <x v="4"/>
    <x v="0"/>
    <x v="0"/>
    <x v="0"/>
    <n v="16"/>
    <x v="7"/>
    <x v="316"/>
    <x v="3"/>
    <n v="-1"/>
    <n v="0"/>
    <x v="0"/>
    <x v="0"/>
    <x v="1"/>
    <n v="2"/>
    <x v="0"/>
    <x v="0"/>
  </r>
  <r>
    <x v="5"/>
    <x v="2"/>
    <x v="1"/>
    <x v="2"/>
    <x v="0"/>
    <x v="447"/>
    <x v="0"/>
    <x v="0"/>
    <x v="2"/>
    <n v="18"/>
    <x v="8"/>
    <x v="32"/>
    <x v="0"/>
    <n v="-1"/>
    <n v="0"/>
    <x v="0"/>
    <x v="0"/>
    <x v="3"/>
    <n v="1"/>
    <x v="0"/>
    <x v="0"/>
  </r>
  <r>
    <x v="39"/>
    <x v="8"/>
    <x v="1"/>
    <x v="1"/>
    <x v="0"/>
    <x v="448"/>
    <x v="1"/>
    <x v="0"/>
    <x v="0"/>
    <n v="17"/>
    <x v="2"/>
    <x v="356"/>
    <x v="0"/>
    <n v="-1"/>
    <n v="0"/>
    <x v="0"/>
    <x v="0"/>
    <x v="1"/>
    <n v="6"/>
    <x v="1"/>
    <x v="0"/>
  </r>
  <r>
    <x v="32"/>
    <x v="3"/>
    <x v="0"/>
    <x v="0"/>
    <x v="0"/>
    <x v="449"/>
    <x v="0"/>
    <x v="0"/>
    <x v="1"/>
    <n v="19"/>
    <x v="3"/>
    <x v="300"/>
    <x v="2"/>
    <n v="-1"/>
    <n v="0"/>
    <x v="0"/>
    <x v="0"/>
    <x v="1"/>
    <n v="3"/>
    <x v="1"/>
    <x v="0"/>
  </r>
  <r>
    <x v="27"/>
    <x v="5"/>
    <x v="0"/>
    <x v="1"/>
    <x v="0"/>
    <x v="450"/>
    <x v="1"/>
    <x v="0"/>
    <x v="0"/>
    <n v="20"/>
    <x v="2"/>
    <x v="121"/>
    <x v="4"/>
    <n v="332"/>
    <n v="3"/>
    <x v="2"/>
    <x v="0"/>
    <x v="1"/>
    <n v="3"/>
    <x v="1"/>
    <x v="0"/>
  </r>
  <r>
    <x v="33"/>
    <x v="10"/>
    <x v="0"/>
    <x v="1"/>
    <x v="0"/>
    <x v="451"/>
    <x v="0"/>
    <x v="0"/>
    <x v="0"/>
    <n v="11"/>
    <x v="9"/>
    <x v="11"/>
    <x v="0"/>
    <n v="80"/>
    <n v="1"/>
    <x v="1"/>
    <x v="0"/>
    <x v="0"/>
    <n v="2"/>
    <x v="0"/>
    <x v="0"/>
  </r>
  <r>
    <x v="15"/>
    <x v="4"/>
    <x v="0"/>
    <x v="2"/>
    <x v="0"/>
    <x v="452"/>
    <x v="1"/>
    <x v="0"/>
    <x v="1"/>
    <n v="16"/>
    <x v="1"/>
    <x v="357"/>
    <x v="17"/>
    <n v="-1"/>
    <n v="0"/>
    <x v="0"/>
    <x v="0"/>
    <x v="0"/>
    <n v="3"/>
    <x v="1"/>
    <x v="0"/>
  </r>
  <r>
    <x v="7"/>
    <x v="5"/>
    <x v="1"/>
    <x v="1"/>
    <x v="0"/>
    <x v="453"/>
    <x v="0"/>
    <x v="0"/>
    <x v="1"/>
    <n v="29"/>
    <x v="1"/>
    <x v="138"/>
    <x v="0"/>
    <n v="-1"/>
    <n v="0"/>
    <x v="0"/>
    <x v="0"/>
    <x v="3"/>
    <n v="2"/>
    <x v="0"/>
    <x v="2"/>
  </r>
  <r>
    <x v="12"/>
    <x v="7"/>
    <x v="0"/>
    <x v="1"/>
    <x v="0"/>
    <x v="454"/>
    <x v="1"/>
    <x v="0"/>
    <x v="0"/>
    <n v="8"/>
    <x v="1"/>
    <x v="358"/>
    <x v="2"/>
    <n v="85"/>
    <n v="7"/>
    <x v="3"/>
    <x v="0"/>
    <x v="0"/>
    <n v="11"/>
    <x v="4"/>
    <x v="1"/>
  </r>
  <r>
    <x v="18"/>
    <x v="3"/>
    <x v="0"/>
    <x v="0"/>
    <x v="0"/>
    <x v="455"/>
    <x v="0"/>
    <x v="0"/>
    <x v="0"/>
    <n v="25"/>
    <x v="5"/>
    <x v="171"/>
    <x v="8"/>
    <n v="-1"/>
    <n v="0"/>
    <x v="0"/>
    <x v="0"/>
    <x v="0"/>
    <n v="2"/>
    <x v="0"/>
    <x v="2"/>
  </r>
  <r>
    <x v="7"/>
    <x v="2"/>
    <x v="1"/>
    <x v="2"/>
    <x v="0"/>
    <x v="456"/>
    <x v="0"/>
    <x v="0"/>
    <x v="0"/>
    <n v="6"/>
    <x v="5"/>
    <x v="333"/>
    <x v="2"/>
    <n v="-1"/>
    <n v="0"/>
    <x v="0"/>
    <x v="1"/>
    <x v="0"/>
    <n v="8"/>
    <x v="5"/>
    <x v="1"/>
  </r>
  <r>
    <x v="6"/>
    <x v="3"/>
    <x v="0"/>
    <x v="1"/>
    <x v="1"/>
    <x v="457"/>
    <x v="0"/>
    <x v="1"/>
    <x v="0"/>
    <n v="24"/>
    <x v="7"/>
    <x v="359"/>
    <x v="0"/>
    <n v="-1"/>
    <n v="0"/>
    <x v="0"/>
    <x v="1"/>
    <x v="1"/>
    <n v="11"/>
    <x v="4"/>
    <x v="2"/>
  </r>
  <r>
    <x v="47"/>
    <x v="5"/>
    <x v="2"/>
    <x v="1"/>
    <x v="0"/>
    <x v="458"/>
    <x v="1"/>
    <x v="0"/>
    <x v="0"/>
    <n v="18"/>
    <x v="5"/>
    <x v="360"/>
    <x v="12"/>
    <n v="-1"/>
    <n v="0"/>
    <x v="0"/>
    <x v="0"/>
    <x v="0"/>
    <n v="7"/>
    <x v="5"/>
    <x v="0"/>
  </r>
  <r>
    <x v="27"/>
    <x v="5"/>
    <x v="0"/>
    <x v="1"/>
    <x v="0"/>
    <x v="459"/>
    <x v="1"/>
    <x v="0"/>
    <x v="1"/>
    <n v="23"/>
    <x v="1"/>
    <x v="361"/>
    <x v="0"/>
    <n v="-1"/>
    <n v="0"/>
    <x v="0"/>
    <x v="0"/>
    <x v="0"/>
    <n v="6"/>
    <x v="1"/>
    <x v="2"/>
  </r>
  <r>
    <x v="39"/>
    <x v="8"/>
    <x v="1"/>
    <x v="1"/>
    <x v="0"/>
    <x v="460"/>
    <x v="0"/>
    <x v="0"/>
    <x v="0"/>
    <n v="8"/>
    <x v="2"/>
    <x v="23"/>
    <x v="2"/>
    <n v="-1"/>
    <n v="0"/>
    <x v="0"/>
    <x v="0"/>
    <x v="3"/>
    <n v="2"/>
    <x v="0"/>
    <x v="1"/>
  </r>
  <r>
    <x v="4"/>
    <x v="1"/>
    <x v="0"/>
    <x v="1"/>
    <x v="0"/>
    <x v="461"/>
    <x v="1"/>
    <x v="0"/>
    <x v="0"/>
    <n v="13"/>
    <x v="1"/>
    <x v="362"/>
    <x v="2"/>
    <n v="-1"/>
    <n v="0"/>
    <x v="0"/>
    <x v="0"/>
    <x v="1"/>
    <n v="1"/>
    <x v="0"/>
    <x v="0"/>
  </r>
  <r>
    <x v="36"/>
    <x v="5"/>
    <x v="0"/>
    <x v="1"/>
    <x v="0"/>
    <x v="462"/>
    <x v="1"/>
    <x v="0"/>
    <x v="0"/>
    <n v="21"/>
    <x v="8"/>
    <x v="145"/>
    <x v="0"/>
    <n v="176"/>
    <n v="1"/>
    <x v="1"/>
    <x v="0"/>
    <x v="0"/>
    <n v="1"/>
    <x v="0"/>
    <x v="2"/>
  </r>
  <r>
    <x v="2"/>
    <x v="3"/>
    <x v="0"/>
    <x v="1"/>
    <x v="0"/>
    <x v="463"/>
    <x v="1"/>
    <x v="0"/>
    <x v="1"/>
    <n v="8"/>
    <x v="1"/>
    <x v="363"/>
    <x v="2"/>
    <n v="-1"/>
    <n v="0"/>
    <x v="0"/>
    <x v="0"/>
    <x v="1"/>
    <n v="6"/>
    <x v="5"/>
    <x v="1"/>
  </r>
  <r>
    <x v="10"/>
    <x v="5"/>
    <x v="0"/>
    <x v="1"/>
    <x v="0"/>
    <x v="464"/>
    <x v="1"/>
    <x v="1"/>
    <x v="0"/>
    <n v="29"/>
    <x v="6"/>
    <x v="134"/>
    <x v="0"/>
    <n v="247"/>
    <n v="1"/>
    <x v="1"/>
    <x v="0"/>
    <x v="1"/>
    <n v="3"/>
    <x v="1"/>
    <x v="2"/>
  </r>
  <r>
    <x v="17"/>
    <x v="4"/>
    <x v="1"/>
    <x v="2"/>
    <x v="0"/>
    <x v="449"/>
    <x v="0"/>
    <x v="0"/>
    <x v="0"/>
    <n v="29"/>
    <x v="6"/>
    <x v="133"/>
    <x v="4"/>
    <n v="-1"/>
    <n v="0"/>
    <x v="0"/>
    <x v="0"/>
    <x v="1"/>
    <n v="3"/>
    <x v="0"/>
    <x v="2"/>
  </r>
  <r>
    <x v="4"/>
    <x v="2"/>
    <x v="2"/>
    <x v="2"/>
    <x v="0"/>
    <x v="465"/>
    <x v="1"/>
    <x v="0"/>
    <x v="1"/>
    <n v="4"/>
    <x v="3"/>
    <x v="326"/>
    <x v="4"/>
    <n v="-1"/>
    <n v="0"/>
    <x v="0"/>
    <x v="0"/>
    <x v="0"/>
    <n v="6"/>
    <x v="1"/>
    <x v="1"/>
  </r>
  <r>
    <x v="3"/>
    <x v="0"/>
    <x v="0"/>
    <x v="0"/>
    <x v="0"/>
    <x v="4"/>
    <x v="0"/>
    <x v="0"/>
    <x v="0"/>
    <n v="30"/>
    <x v="6"/>
    <x v="364"/>
    <x v="2"/>
    <n v="-1"/>
    <n v="0"/>
    <x v="0"/>
    <x v="0"/>
    <x v="1"/>
    <n v="50"/>
    <x v="6"/>
    <x v="2"/>
  </r>
  <r>
    <x v="39"/>
    <x v="8"/>
    <x v="1"/>
    <x v="1"/>
    <x v="0"/>
    <x v="466"/>
    <x v="0"/>
    <x v="0"/>
    <x v="0"/>
    <n v="16"/>
    <x v="10"/>
    <x v="110"/>
    <x v="12"/>
    <n v="-1"/>
    <n v="0"/>
    <x v="0"/>
    <x v="0"/>
    <x v="1"/>
    <n v="1"/>
    <x v="0"/>
    <x v="0"/>
  </r>
  <r>
    <x v="43"/>
    <x v="6"/>
    <x v="0"/>
    <x v="3"/>
    <x v="0"/>
    <x v="467"/>
    <x v="1"/>
    <x v="0"/>
    <x v="1"/>
    <n v="9"/>
    <x v="1"/>
    <x v="282"/>
    <x v="2"/>
    <n v="-1"/>
    <n v="0"/>
    <x v="0"/>
    <x v="0"/>
    <x v="1"/>
    <n v="6"/>
    <x v="1"/>
    <x v="1"/>
  </r>
  <r>
    <x v="36"/>
    <x v="4"/>
    <x v="0"/>
    <x v="1"/>
    <x v="0"/>
    <x v="468"/>
    <x v="0"/>
    <x v="0"/>
    <x v="0"/>
    <n v="14"/>
    <x v="5"/>
    <x v="365"/>
    <x v="7"/>
    <n v="-1"/>
    <n v="0"/>
    <x v="0"/>
    <x v="0"/>
    <x v="0"/>
    <n v="4"/>
    <x v="1"/>
    <x v="0"/>
  </r>
  <r>
    <x v="20"/>
    <x v="2"/>
    <x v="0"/>
    <x v="2"/>
    <x v="0"/>
    <x v="469"/>
    <x v="1"/>
    <x v="0"/>
    <x v="0"/>
    <n v="16"/>
    <x v="2"/>
    <x v="366"/>
    <x v="0"/>
    <n v="150"/>
    <n v="1"/>
    <x v="1"/>
    <x v="0"/>
    <x v="0"/>
    <n v="7"/>
    <x v="5"/>
    <x v="0"/>
  </r>
  <r>
    <x v="54"/>
    <x v="10"/>
    <x v="0"/>
    <x v="1"/>
    <x v="0"/>
    <x v="177"/>
    <x v="0"/>
    <x v="0"/>
    <x v="0"/>
    <n v="19"/>
    <x v="5"/>
    <x v="97"/>
    <x v="3"/>
    <n v="-1"/>
    <n v="0"/>
    <x v="0"/>
    <x v="0"/>
    <x v="1"/>
    <n v="1"/>
    <x v="0"/>
    <x v="0"/>
  </r>
  <r>
    <x v="2"/>
    <x v="1"/>
    <x v="2"/>
    <x v="1"/>
    <x v="0"/>
    <x v="470"/>
    <x v="1"/>
    <x v="0"/>
    <x v="0"/>
    <n v="5"/>
    <x v="1"/>
    <x v="357"/>
    <x v="2"/>
    <n v="-1"/>
    <n v="0"/>
    <x v="0"/>
    <x v="0"/>
    <x v="1"/>
    <n v="3"/>
    <x v="1"/>
    <x v="1"/>
  </r>
  <r>
    <x v="41"/>
    <x v="10"/>
    <x v="0"/>
    <x v="3"/>
    <x v="0"/>
    <x v="471"/>
    <x v="0"/>
    <x v="0"/>
    <x v="0"/>
    <n v="5"/>
    <x v="5"/>
    <x v="64"/>
    <x v="0"/>
    <n v="-1"/>
    <n v="0"/>
    <x v="0"/>
    <x v="0"/>
    <x v="1"/>
    <n v="3"/>
    <x v="0"/>
    <x v="1"/>
  </r>
  <r>
    <x v="16"/>
    <x v="1"/>
    <x v="0"/>
    <x v="1"/>
    <x v="0"/>
    <x v="4"/>
    <x v="1"/>
    <x v="1"/>
    <x v="0"/>
    <n v="11"/>
    <x v="1"/>
    <x v="120"/>
    <x v="0"/>
    <n v="-1"/>
    <n v="0"/>
    <x v="0"/>
    <x v="0"/>
    <x v="1"/>
    <n v="3"/>
    <x v="0"/>
    <x v="0"/>
  </r>
  <r>
    <x v="14"/>
    <x v="2"/>
    <x v="0"/>
    <x v="2"/>
    <x v="0"/>
    <x v="472"/>
    <x v="1"/>
    <x v="0"/>
    <x v="0"/>
    <n v="21"/>
    <x v="7"/>
    <x v="367"/>
    <x v="0"/>
    <n v="-1"/>
    <n v="0"/>
    <x v="0"/>
    <x v="0"/>
    <x v="1"/>
    <n v="9"/>
    <x v="5"/>
    <x v="2"/>
  </r>
  <r>
    <x v="23"/>
    <x v="3"/>
    <x v="0"/>
    <x v="1"/>
    <x v="0"/>
    <x v="30"/>
    <x v="0"/>
    <x v="0"/>
    <x v="0"/>
    <n v="4"/>
    <x v="4"/>
    <x v="368"/>
    <x v="4"/>
    <n v="175"/>
    <n v="2"/>
    <x v="2"/>
    <x v="0"/>
    <x v="1"/>
    <n v="1"/>
    <x v="0"/>
    <x v="1"/>
  </r>
  <r>
    <x v="1"/>
    <x v="5"/>
    <x v="1"/>
    <x v="2"/>
    <x v="0"/>
    <x v="26"/>
    <x v="0"/>
    <x v="1"/>
    <x v="0"/>
    <n v="5"/>
    <x v="4"/>
    <x v="325"/>
    <x v="0"/>
    <n v="176"/>
    <n v="8"/>
    <x v="1"/>
    <x v="0"/>
    <x v="1"/>
    <n v="3"/>
    <x v="1"/>
    <x v="1"/>
  </r>
  <r>
    <x v="35"/>
    <x v="2"/>
    <x v="0"/>
    <x v="2"/>
    <x v="0"/>
    <x v="473"/>
    <x v="1"/>
    <x v="1"/>
    <x v="0"/>
    <n v="28"/>
    <x v="7"/>
    <x v="369"/>
    <x v="4"/>
    <n v="-1"/>
    <n v="0"/>
    <x v="0"/>
    <x v="0"/>
    <x v="1"/>
    <n v="14"/>
    <x v="2"/>
    <x v="2"/>
  </r>
  <r>
    <x v="39"/>
    <x v="5"/>
    <x v="1"/>
    <x v="1"/>
    <x v="0"/>
    <x v="474"/>
    <x v="0"/>
    <x v="0"/>
    <x v="0"/>
    <n v="30"/>
    <x v="2"/>
    <x v="370"/>
    <x v="0"/>
    <n v="-1"/>
    <n v="0"/>
    <x v="0"/>
    <x v="1"/>
    <x v="1"/>
    <n v="5"/>
    <x v="1"/>
    <x v="2"/>
  </r>
  <r>
    <x v="9"/>
    <x v="7"/>
    <x v="0"/>
    <x v="1"/>
    <x v="0"/>
    <x v="475"/>
    <x v="1"/>
    <x v="1"/>
    <x v="2"/>
    <n v="4"/>
    <x v="1"/>
    <x v="222"/>
    <x v="4"/>
    <n v="-1"/>
    <n v="0"/>
    <x v="0"/>
    <x v="0"/>
    <x v="1"/>
    <n v="4"/>
    <x v="1"/>
    <x v="1"/>
  </r>
  <r>
    <x v="1"/>
    <x v="2"/>
    <x v="1"/>
    <x v="2"/>
    <x v="0"/>
    <x v="476"/>
    <x v="0"/>
    <x v="0"/>
    <x v="0"/>
    <n v="29"/>
    <x v="6"/>
    <x v="371"/>
    <x v="2"/>
    <n v="-1"/>
    <n v="0"/>
    <x v="0"/>
    <x v="0"/>
    <x v="1"/>
    <n v="10"/>
    <x v="4"/>
    <x v="2"/>
  </r>
  <r>
    <x v="26"/>
    <x v="5"/>
    <x v="0"/>
    <x v="1"/>
    <x v="0"/>
    <x v="477"/>
    <x v="1"/>
    <x v="0"/>
    <x v="0"/>
    <n v="23"/>
    <x v="7"/>
    <x v="158"/>
    <x v="2"/>
    <n v="-1"/>
    <n v="0"/>
    <x v="0"/>
    <x v="0"/>
    <x v="1"/>
    <n v="1"/>
    <x v="0"/>
    <x v="2"/>
  </r>
  <r>
    <x v="7"/>
    <x v="2"/>
    <x v="2"/>
    <x v="2"/>
    <x v="0"/>
    <x v="478"/>
    <x v="1"/>
    <x v="0"/>
    <x v="0"/>
    <n v="25"/>
    <x v="7"/>
    <x v="216"/>
    <x v="5"/>
    <n v="-1"/>
    <n v="0"/>
    <x v="0"/>
    <x v="0"/>
    <x v="1"/>
    <n v="3"/>
    <x v="1"/>
    <x v="2"/>
  </r>
  <r>
    <x v="22"/>
    <x v="4"/>
    <x v="1"/>
    <x v="1"/>
    <x v="0"/>
    <x v="479"/>
    <x v="1"/>
    <x v="0"/>
    <x v="0"/>
    <n v="18"/>
    <x v="1"/>
    <x v="372"/>
    <x v="9"/>
    <n v="-1"/>
    <n v="0"/>
    <x v="0"/>
    <x v="0"/>
    <x v="1"/>
    <n v="1"/>
    <x v="0"/>
    <x v="0"/>
  </r>
  <r>
    <x v="4"/>
    <x v="4"/>
    <x v="0"/>
    <x v="2"/>
    <x v="0"/>
    <x v="20"/>
    <x v="1"/>
    <x v="1"/>
    <x v="0"/>
    <n v="18"/>
    <x v="7"/>
    <x v="175"/>
    <x v="1"/>
    <n v="-1"/>
    <n v="0"/>
    <x v="0"/>
    <x v="0"/>
    <x v="1"/>
    <n v="2"/>
    <x v="0"/>
    <x v="0"/>
  </r>
  <r>
    <x v="6"/>
    <x v="3"/>
    <x v="0"/>
    <x v="1"/>
    <x v="0"/>
    <x v="146"/>
    <x v="1"/>
    <x v="0"/>
    <x v="1"/>
    <n v="3"/>
    <x v="3"/>
    <x v="156"/>
    <x v="2"/>
    <n v="-1"/>
    <n v="0"/>
    <x v="0"/>
    <x v="0"/>
    <x v="1"/>
    <n v="2"/>
    <x v="0"/>
    <x v="1"/>
  </r>
  <r>
    <x v="7"/>
    <x v="3"/>
    <x v="0"/>
    <x v="1"/>
    <x v="0"/>
    <x v="28"/>
    <x v="0"/>
    <x v="1"/>
    <x v="0"/>
    <n v="4"/>
    <x v="7"/>
    <x v="373"/>
    <x v="2"/>
    <n v="-1"/>
    <n v="0"/>
    <x v="0"/>
    <x v="0"/>
    <x v="1"/>
    <n v="11"/>
    <x v="4"/>
    <x v="1"/>
  </r>
  <r>
    <x v="29"/>
    <x v="4"/>
    <x v="0"/>
    <x v="2"/>
    <x v="0"/>
    <x v="480"/>
    <x v="0"/>
    <x v="0"/>
    <x v="1"/>
    <n v="5"/>
    <x v="3"/>
    <x v="74"/>
    <x v="2"/>
    <n v="-1"/>
    <n v="0"/>
    <x v="0"/>
    <x v="0"/>
    <x v="1"/>
    <n v="1"/>
    <x v="0"/>
    <x v="1"/>
  </r>
  <r>
    <x v="5"/>
    <x v="5"/>
    <x v="0"/>
    <x v="1"/>
    <x v="0"/>
    <x v="481"/>
    <x v="0"/>
    <x v="1"/>
    <x v="0"/>
    <n v="21"/>
    <x v="7"/>
    <x v="360"/>
    <x v="0"/>
    <n v="-1"/>
    <n v="0"/>
    <x v="0"/>
    <x v="0"/>
    <x v="0"/>
    <n v="7"/>
    <x v="5"/>
    <x v="2"/>
  </r>
  <r>
    <x v="6"/>
    <x v="1"/>
    <x v="0"/>
    <x v="1"/>
    <x v="0"/>
    <x v="422"/>
    <x v="1"/>
    <x v="1"/>
    <x v="1"/>
    <n v="13"/>
    <x v="1"/>
    <x v="110"/>
    <x v="9"/>
    <n v="-1"/>
    <n v="0"/>
    <x v="0"/>
    <x v="0"/>
    <x v="1"/>
    <n v="1"/>
    <x v="0"/>
    <x v="0"/>
  </r>
  <r>
    <x v="9"/>
    <x v="5"/>
    <x v="0"/>
    <x v="1"/>
    <x v="0"/>
    <x v="482"/>
    <x v="0"/>
    <x v="0"/>
    <x v="0"/>
    <n v="22"/>
    <x v="3"/>
    <x v="173"/>
    <x v="0"/>
    <n v="-1"/>
    <n v="0"/>
    <x v="0"/>
    <x v="0"/>
    <x v="1"/>
    <n v="2"/>
    <x v="0"/>
    <x v="2"/>
  </r>
  <r>
    <x v="12"/>
    <x v="0"/>
    <x v="1"/>
    <x v="2"/>
    <x v="1"/>
    <x v="4"/>
    <x v="1"/>
    <x v="0"/>
    <x v="0"/>
    <n v="10"/>
    <x v="7"/>
    <x v="278"/>
    <x v="0"/>
    <n v="-1"/>
    <n v="0"/>
    <x v="0"/>
    <x v="0"/>
    <x v="1"/>
    <n v="2"/>
    <x v="0"/>
    <x v="1"/>
  </r>
  <r>
    <x v="39"/>
    <x v="6"/>
    <x v="0"/>
    <x v="3"/>
    <x v="0"/>
    <x v="483"/>
    <x v="0"/>
    <x v="0"/>
    <x v="0"/>
    <n v="29"/>
    <x v="6"/>
    <x v="11"/>
    <x v="0"/>
    <n v="-1"/>
    <n v="0"/>
    <x v="0"/>
    <x v="0"/>
    <x v="0"/>
    <n v="2"/>
    <x v="0"/>
    <x v="2"/>
  </r>
  <r>
    <x v="47"/>
    <x v="9"/>
    <x v="0"/>
    <x v="0"/>
    <x v="0"/>
    <x v="484"/>
    <x v="1"/>
    <x v="0"/>
    <x v="0"/>
    <n v="7"/>
    <x v="5"/>
    <x v="205"/>
    <x v="2"/>
    <n v="382"/>
    <n v="1"/>
    <x v="1"/>
    <x v="0"/>
    <x v="1"/>
    <n v="1"/>
    <x v="0"/>
    <x v="1"/>
  </r>
  <r>
    <x v="12"/>
    <x v="9"/>
    <x v="0"/>
    <x v="0"/>
    <x v="0"/>
    <x v="485"/>
    <x v="0"/>
    <x v="0"/>
    <x v="0"/>
    <n v="8"/>
    <x v="5"/>
    <x v="19"/>
    <x v="1"/>
    <n v="-1"/>
    <n v="0"/>
    <x v="0"/>
    <x v="0"/>
    <x v="1"/>
    <n v="2"/>
    <x v="0"/>
    <x v="1"/>
  </r>
  <r>
    <x v="38"/>
    <x v="10"/>
    <x v="2"/>
    <x v="3"/>
    <x v="0"/>
    <x v="486"/>
    <x v="1"/>
    <x v="0"/>
    <x v="0"/>
    <n v="29"/>
    <x v="6"/>
    <x v="266"/>
    <x v="0"/>
    <n v="261"/>
    <n v="2"/>
    <x v="1"/>
    <x v="0"/>
    <x v="1"/>
    <n v="3"/>
    <x v="1"/>
    <x v="2"/>
  </r>
  <r>
    <x v="7"/>
    <x v="5"/>
    <x v="2"/>
    <x v="1"/>
    <x v="0"/>
    <x v="487"/>
    <x v="1"/>
    <x v="0"/>
    <x v="2"/>
    <n v="28"/>
    <x v="7"/>
    <x v="374"/>
    <x v="4"/>
    <n v="-1"/>
    <n v="0"/>
    <x v="0"/>
    <x v="0"/>
    <x v="0"/>
    <n v="1"/>
    <x v="0"/>
    <x v="2"/>
  </r>
  <r>
    <x v="41"/>
    <x v="10"/>
    <x v="2"/>
    <x v="2"/>
    <x v="0"/>
    <x v="11"/>
    <x v="1"/>
    <x v="1"/>
    <x v="0"/>
    <n v="8"/>
    <x v="7"/>
    <x v="321"/>
    <x v="4"/>
    <n v="-1"/>
    <n v="0"/>
    <x v="0"/>
    <x v="0"/>
    <x v="1"/>
    <n v="9"/>
    <x v="5"/>
    <x v="1"/>
  </r>
  <r>
    <x v="26"/>
    <x v="6"/>
    <x v="0"/>
    <x v="2"/>
    <x v="0"/>
    <x v="488"/>
    <x v="1"/>
    <x v="1"/>
    <x v="2"/>
    <n v="18"/>
    <x v="8"/>
    <x v="135"/>
    <x v="0"/>
    <n v="-1"/>
    <n v="0"/>
    <x v="0"/>
    <x v="0"/>
    <x v="1"/>
    <n v="2"/>
    <x v="0"/>
    <x v="0"/>
  </r>
  <r>
    <x v="36"/>
    <x v="3"/>
    <x v="0"/>
    <x v="0"/>
    <x v="0"/>
    <x v="489"/>
    <x v="1"/>
    <x v="0"/>
    <x v="0"/>
    <n v="17"/>
    <x v="2"/>
    <x v="375"/>
    <x v="2"/>
    <n v="147"/>
    <n v="4"/>
    <x v="3"/>
    <x v="0"/>
    <x v="3"/>
    <n v="2"/>
    <x v="0"/>
    <x v="0"/>
  </r>
  <r>
    <x v="22"/>
    <x v="1"/>
    <x v="1"/>
    <x v="1"/>
    <x v="0"/>
    <x v="490"/>
    <x v="0"/>
    <x v="0"/>
    <x v="0"/>
    <n v="2"/>
    <x v="7"/>
    <x v="376"/>
    <x v="0"/>
    <n v="-1"/>
    <n v="0"/>
    <x v="0"/>
    <x v="1"/>
    <x v="0"/>
    <n v="6"/>
    <x v="1"/>
    <x v="1"/>
  </r>
  <r>
    <x v="15"/>
    <x v="3"/>
    <x v="0"/>
    <x v="0"/>
    <x v="0"/>
    <x v="4"/>
    <x v="1"/>
    <x v="0"/>
    <x v="0"/>
    <n v="17"/>
    <x v="7"/>
    <x v="126"/>
    <x v="0"/>
    <n v="-1"/>
    <n v="0"/>
    <x v="0"/>
    <x v="0"/>
    <x v="1"/>
    <n v="1"/>
    <x v="0"/>
    <x v="0"/>
  </r>
  <r>
    <x v="9"/>
    <x v="7"/>
    <x v="0"/>
    <x v="1"/>
    <x v="0"/>
    <x v="491"/>
    <x v="1"/>
    <x v="1"/>
    <x v="0"/>
    <n v="8"/>
    <x v="5"/>
    <x v="15"/>
    <x v="2"/>
    <n v="-1"/>
    <n v="0"/>
    <x v="0"/>
    <x v="0"/>
    <x v="1"/>
    <n v="3"/>
    <x v="1"/>
    <x v="1"/>
  </r>
  <r>
    <x v="39"/>
    <x v="3"/>
    <x v="0"/>
    <x v="1"/>
    <x v="0"/>
    <x v="492"/>
    <x v="1"/>
    <x v="0"/>
    <x v="1"/>
    <n v="28"/>
    <x v="1"/>
    <x v="377"/>
    <x v="0"/>
    <n v="-1"/>
    <n v="0"/>
    <x v="0"/>
    <x v="0"/>
    <x v="0"/>
    <n v="4"/>
    <x v="1"/>
    <x v="2"/>
  </r>
  <r>
    <x v="4"/>
    <x v="5"/>
    <x v="2"/>
    <x v="2"/>
    <x v="0"/>
    <x v="118"/>
    <x v="0"/>
    <x v="0"/>
    <x v="0"/>
    <n v="23"/>
    <x v="7"/>
    <x v="298"/>
    <x v="15"/>
    <n v="-1"/>
    <n v="0"/>
    <x v="0"/>
    <x v="0"/>
    <x v="1"/>
    <n v="2"/>
    <x v="0"/>
    <x v="2"/>
  </r>
  <r>
    <x v="34"/>
    <x v="0"/>
    <x v="1"/>
    <x v="2"/>
    <x v="0"/>
    <x v="493"/>
    <x v="0"/>
    <x v="0"/>
    <x v="2"/>
    <n v="4"/>
    <x v="4"/>
    <x v="216"/>
    <x v="0"/>
    <n v="-1"/>
    <n v="0"/>
    <x v="0"/>
    <x v="0"/>
    <x v="0"/>
    <n v="3"/>
    <x v="1"/>
    <x v="1"/>
  </r>
  <r>
    <x v="43"/>
    <x v="5"/>
    <x v="0"/>
    <x v="2"/>
    <x v="0"/>
    <x v="355"/>
    <x v="1"/>
    <x v="1"/>
    <x v="0"/>
    <n v="5"/>
    <x v="1"/>
    <x v="143"/>
    <x v="0"/>
    <n v="-1"/>
    <n v="0"/>
    <x v="0"/>
    <x v="0"/>
    <x v="1"/>
    <n v="1"/>
    <x v="0"/>
    <x v="1"/>
  </r>
  <r>
    <x v="36"/>
    <x v="1"/>
    <x v="1"/>
    <x v="1"/>
    <x v="0"/>
    <x v="494"/>
    <x v="0"/>
    <x v="0"/>
    <x v="1"/>
    <n v="8"/>
    <x v="1"/>
    <x v="5"/>
    <x v="2"/>
    <n v="-1"/>
    <n v="0"/>
    <x v="0"/>
    <x v="0"/>
    <x v="1"/>
    <n v="2"/>
    <x v="0"/>
    <x v="1"/>
  </r>
  <r>
    <x v="22"/>
    <x v="3"/>
    <x v="0"/>
    <x v="1"/>
    <x v="0"/>
    <x v="495"/>
    <x v="1"/>
    <x v="0"/>
    <x v="1"/>
    <n v="2"/>
    <x v="3"/>
    <x v="232"/>
    <x v="0"/>
    <n v="-1"/>
    <n v="0"/>
    <x v="0"/>
    <x v="0"/>
    <x v="1"/>
    <n v="3"/>
    <x v="0"/>
    <x v="1"/>
  </r>
  <r>
    <x v="17"/>
    <x v="6"/>
    <x v="1"/>
    <x v="2"/>
    <x v="0"/>
    <x v="496"/>
    <x v="0"/>
    <x v="0"/>
    <x v="0"/>
    <n v="21"/>
    <x v="7"/>
    <x v="210"/>
    <x v="4"/>
    <n v="-1"/>
    <n v="0"/>
    <x v="0"/>
    <x v="0"/>
    <x v="1"/>
    <n v="4"/>
    <x v="1"/>
    <x v="2"/>
  </r>
  <r>
    <x v="6"/>
    <x v="4"/>
    <x v="0"/>
    <x v="2"/>
    <x v="0"/>
    <x v="497"/>
    <x v="0"/>
    <x v="0"/>
    <x v="0"/>
    <n v="7"/>
    <x v="5"/>
    <x v="378"/>
    <x v="2"/>
    <n v="-1"/>
    <n v="0"/>
    <x v="0"/>
    <x v="1"/>
    <x v="1"/>
    <n v="6"/>
    <x v="1"/>
    <x v="1"/>
  </r>
  <r>
    <x v="5"/>
    <x v="5"/>
    <x v="0"/>
    <x v="2"/>
    <x v="0"/>
    <x v="498"/>
    <x v="1"/>
    <x v="0"/>
    <x v="0"/>
    <n v="9"/>
    <x v="2"/>
    <x v="124"/>
    <x v="0"/>
    <n v="336"/>
    <n v="1"/>
    <x v="1"/>
    <x v="0"/>
    <x v="0"/>
    <n v="4"/>
    <x v="1"/>
    <x v="1"/>
  </r>
  <r>
    <x v="9"/>
    <x v="3"/>
    <x v="0"/>
    <x v="1"/>
    <x v="0"/>
    <x v="499"/>
    <x v="1"/>
    <x v="0"/>
    <x v="1"/>
    <n v="2"/>
    <x v="3"/>
    <x v="379"/>
    <x v="0"/>
    <n v="-1"/>
    <n v="0"/>
    <x v="0"/>
    <x v="0"/>
    <x v="1"/>
    <n v="3"/>
    <x v="1"/>
    <x v="1"/>
  </r>
  <r>
    <x v="39"/>
    <x v="2"/>
    <x v="1"/>
    <x v="2"/>
    <x v="0"/>
    <x v="497"/>
    <x v="1"/>
    <x v="1"/>
    <x v="0"/>
    <n v="25"/>
    <x v="7"/>
    <x v="380"/>
    <x v="2"/>
    <n v="-1"/>
    <n v="0"/>
    <x v="0"/>
    <x v="0"/>
    <x v="1"/>
    <n v="9"/>
    <x v="4"/>
    <x v="2"/>
  </r>
  <r>
    <x v="9"/>
    <x v="2"/>
    <x v="1"/>
    <x v="1"/>
    <x v="0"/>
    <x v="382"/>
    <x v="0"/>
    <x v="0"/>
    <x v="0"/>
    <n v="27"/>
    <x v="5"/>
    <x v="45"/>
    <x v="2"/>
    <n v="-1"/>
    <n v="0"/>
    <x v="0"/>
    <x v="0"/>
    <x v="1"/>
    <n v="2"/>
    <x v="0"/>
    <x v="2"/>
  </r>
  <r>
    <x v="0"/>
    <x v="5"/>
    <x v="0"/>
    <x v="2"/>
    <x v="0"/>
    <x v="500"/>
    <x v="1"/>
    <x v="0"/>
    <x v="0"/>
    <n v="26"/>
    <x v="1"/>
    <x v="381"/>
    <x v="0"/>
    <n v="-1"/>
    <n v="0"/>
    <x v="0"/>
    <x v="0"/>
    <x v="0"/>
    <n v="4"/>
    <x v="1"/>
    <x v="2"/>
  </r>
  <r>
    <x v="2"/>
    <x v="5"/>
    <x v="0"/>
    <x v="2"/>
    <x v="0"/>
    <x v="501"/>
    <x v="0"/>
    <x v="0"/>
    <x v="0"/>
    <n v="11"/>
    <x v="5"/>
    <x v="187"/>
    <x v="4"/>
    <n v="182"/>
    <n v="4"/>
    <x v="3"/>
    <x v="1"/>
    <x v="2"/>
    <n v="4"/>
    <x v="1"/>
    <x v="0"/>
  </r>
  <r>
    <x v="1"/>
    <x v="3"/>
    <x v="0"/>
    <x v="0"/>
    <x v="0"/>
    <x v="502"/>
    <x v="1"/>
    <x v="0"/>
    <x v="1"/>
    <n v="6"/>
    <x v="3"/>
    <x v="382"/>
    <x v="2"/>
    <n v="-1"/>
    <n v="0"/>
    <x v="0"/>
    <x v="0"/>
    <x v="0"/>
    <n v="7"/>
    <x v="5"/>
    <x v="1"/>
  </r>
  <r>
    <x v="0"/>
    <x v="5"/>
    <x v="1"/>
    <x v="2"/>
    <x v="0"/>
    <x v="503"/>
    <x v="1"/>
    <x v="0"/>
    <x v="0"/>
    <n v="21"/>
    <x v="5"/>
    <x v="16"/>
    <x v="15"/>
    <n v="-1"/>
    <n v="0"/>
    <x v="0"/>
    <x v="0"/>
    <x v="2"/>
    <n v="4"/>
    <x v="1"/>
    <x v="2"/>
  </r>
  <r>
    <x v="22"/>
    <x v="3"/>
    <x v="1"/>
    <x v="1"/>
    <x v="0"/>
    <x v="504"/>
    <x v="1"/>
    <x v="0"/>
    <x v="0"/>
    <n v="11"/>
    <x v="1"/>
    <x v="383"/>
    <x v="0"/>
    <n v="-1"/>
    <n v="0"/>
    <x v="0"/>
    <x v="0"/>
    <x v="1"/>
    <n v="7"/>
    <x v="5"/>
    <x v="0"/>
  </r>
  <r>
    <x v="10"/>
    <x v="2"/>
    <x v="1"/>
    <x v="2"/>
    <x v="0"/>
    <x v="505"/>
    <x v="0"/>
    <x v="0"/>
    <x v="0"/>
    <n v="12"/>
    <x v="1"/>
    <x v="136"/>
    <x v="0"/>
    <n v="58"/>
    <n v="3"/>
    <x v="1"/>
    <x v="0"/>
    <x v="0"/>
    <n v="6"/>
    <x v="1"/>
    <x v="0"/>
  </r>
  <r>
    <x v="9"/>
    <x v="4"/>
    <x v="0"/>
    <x v="2"/>
    <x v="0"/>
    <x v="506"/>
    <x v="0"/>
    <x v="0"/>
    <x v="0"/>
    <n v="6"/>
    <x v="4"/>
    <x v="384"/>
    <x v="2"/>
    <n v="-1"/>
    <n v="0"/>
    <x v="0"/>
    <x v="0"/>
    <x v="0"/>
    <n v="3"/>
    <x v="0"/>
    <x v="1"/>
  </r>
  <r>
    <x v="4"/>
    <x v="5"/>
    <x v="0"/>
    <x v="1"/>
    <x v="0"/>
    <x v="507"/>
    <x v="1"/>
    <x v="1"/>
    <x v="1"/>
    <n v="15"/>
    <x v="1"/>
    <x v="385"/>
    <x v="2"/>
    <n v="-1"/>
    <n v="0"/>
    <x v="0"/>
    <x v="0"/>
    <x v="1"/>
    <n v="5"/>
    <x v="1"/>
    <x v="0"/>
  </r>
  <r>
    <x v="1"/>
    <x v="2"/>
    <x v="1"/>
    <x v="2"/>
    <x v="0"/>
    <x v="508"/>
    <x v="1"/>
    <x v="0"/>
    <x v="0"/>
    <n v="8"/>
    <x v="1"/>
    <x v="386"/>
    <x v="0"/>
    <n v="-1"/>
    <n v="0"/>
    <x v="0"/>
    <x v="0"/>
    <x v="2"/>
    <n v="7"/>
    <x v="5"/>
    <x v="1"/>
  </r>
  <r>
    <x v="31"/>
    <x v="10"/>
    <x v="0"/>
    <x v="1"/>
    <x v="0"/>
    <x v="509"/>
    <x v="1"/>
    <x v="1"/>
    <x v="0"/>
    <n v="16"/>
    <x v="7"/>
    <x v="124"/>
    <x v="0"/>
    <n v="-1"/>
    <n v="0"/>
    <x v="0"/>
    <x v="0"/>
    <x v="1"/>
    <n v="4"/>
    <x v="1"/>
    <x v="0"/>
  </r>
  <r>
    <x v="29"/>
    <x v="5"/>
    <x v="0"/>
    <x v="1"/>
    <x v="0"/>
    <x v="491"/>
    <x v="0"/>
    <x v="0"/>
    <x v="0"/>
    <n v="29"/>
    <x v="5"/>
    <x v="35"/>
    <x v="2"/>
    <n v="-1"/>
    <n v="0"/>
    <x v="0"/>
    <x v="0"/>
    <x v="1"/>
    <n v="3"/>
    <x v="0"/>
    <x v="2"/>
  </r>
  <r>
    <x v="3"/>
    <x v="2"/>
    <x v="0"/>
    <x v="2"/>
    <x v="0"/>
    <x v="510"/>
    <x v="0"/>
    <x v="0"/>
    <x v="0"/>
    <n v="24"/>
    <x v="11"/>
    <x v="387"/>
    <x v="0"/>
    <n v="206"/>
    <n v="2"/>
    <x v="1"/>
    <x v="0"/>
    <x v="0"/>
    <n v="4"/>
    <x v="1"/>
    <x v="2"/>
  </r>
  <r>
    <x v="0"/>
    <x v="2"/>
    <x v="1"/>
    <x v="2"/>
    <x v="0"/>
    <x v="65"/>
    <x v="1"/>
    <x v="1"/>
    <x v="0"/>
    <n v="25"/>
    <x v="7"/>
    <x v="388"/>
    <x v="15"/>
    <n v="-1"/>
    <n v="0"/>
    <x v="0"/>
    <x v="1"/>
    <x v="1"/>
    <n v="17"/>
    <x v="3"/>
    <x v="2"/>
  </r>
  <r>
    <x v="1"/>
    <x v="5"/>
    <x v="0"/>
    <x v="2"/>
    <x v="0"/>
    <x v="511"/>
    <x v="0"/>
    <x v="0"/>
    <x v="0"/>
    <n v="30"/>
    <x v="8"/>
    <x v="297"/>
    <x v="0"/>
    <n v="105"/>
    <n v="3"/>
    <x v="1"/>
    <x v="0"/>
    <x v="2"/>
    <n v="2"/>
    <x v="0"/>
    <x v="2"/>
  </r>
  <r>
    <x v="26"/>
    <x v="3"/>
    <x v="0"/>
    <x v="1"/>
    <x v="0"/>
    <x v="512"/>
    <x v="1"/>
    <x v="0"/>
    <x v="1"/>
    <n v="21"/>
    <x v="1"/>
    <x v="132"/>
    <x v="12"/>
    <n v="-1"/>
    <n v="0"/>
    <x v="0"/>
    <x v="0"/>
    <x v="1"/>
    <n v="1"/>
    <x v="0"/>
    <x v="2"/>
  </r>
  <r>
    <x v="55"/>
    <x v="10"/>
    <x v="0"/>
    <x v="1"/>
    <x v="0"/>
    <x v="4"/>
    <x v="0"/>
    <x v="0"/>
    <x v="0"/>
    <n v="18"/>
    <x v="10"/>
    <x v="21"/>
    <x v="7"/>
    <n v="-1"/>
    <n v="0"/>
    <x v="0"/>
    <x v="0"/>
    <x v="1"/>
    <n v="2"/>
    <x v="0"/>
    <x v="0"/>
  </r>
  <r>
    <x v="41"/>
    <x v="4"/>
    <x v="2"/>
    <x v="2"/>
    <x v="0"/>
    <x v="513"/>
    <x v="0"/>
    <x v="0"/>
    <x v="1"/>
    <n v="9"/>
    <x v="3"/>
    <x v="389"/>
    <x v="0"/>
    <n v="-1"/>
    <n v="0"/>
    <x v="0"/>
    <x v="1"/>
    <x v="0"/>
    <n v="12"/>
    <x v="4"/>
    <x v="1"/>
  </r>
  <r>
    <x v="1"/>
    <x v="2"/>
    <x v="2"/>
    <x v="2"/>
    <x v="1"/>
    <x v="514"/>
    <x v="0"/>
    <x v="1"/>
    <x v="0"/>
    <n v="18"/>
    <x v="8"/>
    <x v="64"/>
    <x v="0"/>
    <n v="-1"/>
    <n v="0"/>
    <x v="0"/>
    <x v="0"/>
    <x v="1"/>
    <n v="3"/>
    <x v="0"/>
    <x v="0"/>
  </r>
  <r>
    <x v="6"/>
    <x v="3"/>
    <x v="2"/>
    <x v="0"/>
    <x v="0"/>
    <x v="515"/>
    <x v="1"/>
    <x v="0"/>
    <x v="1"/>
    <n v="3"/>
    <x v="3"/>
    <x v="222"/>
    <x v="3"/>
    <n v="-1"/>
    <n v="0"/>
    <x v="0"/>
    <x v="0"/>
    <x v="0"/>
    <n v="4"/>
    <x v="1"/>
    <x v="1"/>
  </r>
  <r>
    <x v="9"/>
    <x v="4"/>
    <x v="0"/>
    <x v="1"/>
    <x v="0"/>
    <x v="207"/>
    <x v="0"/>
    <x v="0"/>
    <x v="0"/>
    <n v="6"/>
    <x v="5"/>
    <x v="88"/>
    <x v="1"/>
    <n v="-1"/>
    <n v="0"/>
    <x v="0"/>
    <x v="0"/>
    <x v="1"/>
    <n v="3"/>
    <x v="0"/>
    <x v="1"/>
  </r>
  <r>
    <x v="2"/>
    <x v="3"/>
    <x v="2"/>
    <x v="1"/>
    <x v="0"/>
    <x v="367"/>
    <x v="0"/>
    <x v="1"/>
    <x v="0"/>
    <n v="10"/>
    <x v="7"/>
    <x v="197"/>
    <x v="3"/>
    <n v="-1"/>
    <n v="0"/>
    <x v="0"/>
    <x v="0"/>
    <x v="1"/>
    <n v="2"/>
    <x v="0"/>
    <x v="1"/>
  </r>
  <r>
    <x v="37"/>
    <x v="2"/>
    <x v="1"/>
    <x v="2"/>
    <x v="0"/>
    <x v="516"/>
    <x v="1"/>
    <x v="0"/>
    <x v="1"/>
    <n v="5"/>
    <x v="3"/>
    <x v="390"/>
    <x v="4"/>
    <n v="-1"/>
    <n v="0"/>
    <x v="0"/>
    <x v="1"/>
    <x v="1"/>
    <n v="10"/>
    <x v="4"/>
    <x v="1"/>
  </r>
  <r>
    <x v="31"/>
    <x v="7"/>
    <x v="2"/>
    <x v="3"/>
    <x v="0"/>
    <x v="338"/>
    <x v="0"/>
    <x v="0"/>
    <x v="1"/>
    <n v="20"/>
    <x v="3"/>
    <x v="391"/>
    <x v="15"/>
    <n v="-1"/>
    <n v="0"/>
    <x v="0"/>
    <x v="0"/>
    <x v="1"/>
    <n v="1"/>
    <x v="0"/>
    <x v="0"/>
  </r>
  <r>
    <x v="11"/>
    <x v="11"/>
    <x v="0"/>
    <x v="3"/>
    <x v="0"/>
    <x v="4"/>
    <x v="0"/>
    <x v="0"/>
    <x v="1"/>
    <n v="20"/>
    <x v="3"/>
    <x v="165"/>
    <x v="2"/>
    <n v="-1"/>
    <n v="0"/>
    <x v="0"/>
    <x v="0"/>
    <x v="1"/>
    <n v="8"/>
    <x v="5"/>
    <x v="0"/>
  </r>
  <r>
    <x v="20"/>
    <x v="7"/>
    <x v="1"/>
    <x v="1"/>
    <x v="0"/>
    <x v="517"/>
    <x v="1"/>
    <x v="0"/>
    <x v="1"/>
    <n v="15"/>
    <x v="1"/>
    <x v="56"/>
    <x v="2"/>
    <n v="-1"/>
    <n v="0"/>
    <x v="0"/>
    <x v="0"/>
    <x v="0"/>
    <n v="5"/>
    <x v="1"/>
    <x v="0"/>
  </r>
  <r>
    <x v="5"/>
    <x v="2"/>
    <x v="0"/>
    <x v="2"/>
    <x v="0"/>
    <x v="518"/>
    <x v="1"/>
    <x v="0"/>
    <x v="1"/>
    <n v="2"/>
    <x v="3"/>
    <x v="221"/>
    <x v="2"/>
    <n v="-1"/>
    <n v="0"/>
    <x v="0"/>
    <x v="1"/>
    <x v="0"/>
    <n v="9"/>
    <x v="5"/>
    <x v="1"/>
  </r>
  <r>
    <x v="22"/>
    <x v="6"/>
    <x v="1"/>
    <x v="2"/>
    <x v="0"/>
    <x v="519"/>
    <x v="1"/>
    <x v="1"/>
    <x v="0"/>
    <n v="28"/>
    <x v="5"/>
    <x v="392"/>
    <x v="7"/>
    <n v="-1"/>
    <n v="0"/>
    <x v="0"/>
    <x v="0"/>
    <x v="1"/>
    <n v="1"/>
    <x v="0"/>
    <x v="2"/>
  </r>
  <r>
    <x v="43"/>
    <x v="4"/>
    <x v="0"/>
    <x v="1"/>
    <x v="0"/>
    <x v="520"/>
    <x v="0"/>
    <x v="0"/>
    <x v="0"/>
    <n v="12"/>
    <x v="5"/>
    <x v="393"/>
    <x v="1"/>
    <n v="-1"/>
    <n v="0"/>
    <x v="0"/>
    <x v="1"/>
    <x v="1"/>
    <n v="20"/>
    <x v="7"/>
    <x v="0"/>
  </r>
  <r>
    <x v="11"/>
    <x v="5"/>
    <x v="0"/>
    <x v="2"/>
    <x v="0"/>
    <x v="521"/>
    <x v="0"/>
    <x v="0"/>
    <x v="0"/>
    <n v="26"/>
    <x v="5"/>
    <x v="135"/>
    <x v="2"/>
    <n v="-1"/>
    <n v="0"/>
    <x v="0"/>
    <x v="0"/>
    <x v="1"/>
    <n v="2"/>
    <x v="0"/>
    <x v="2"/>
  </r>
  <r>
    <x v="43"/>
    <x v="2"/>
    <x v="2"/>
    <x v="2"/>
    <x v="0"/>
    <x v="522"/>
    <x v="1"/>
    <x v="0"/>
    <x v="2"/>
    <n v="18"/>
    <x v="8"/>
    <x v="235"/>
    <x v="4"/>
    <n v="112"/>
    <n v="2"/>
    <x v="1"/>
    <x v="0"/>
    <x v="2"/>
    <n v="4"/>
    <x v="1"/>
    <x v="0"/>
  </r>
  <r>
    <x v="35"/>
    <x v="6"/>
    <x v="0"/>
    <x v="1"/>
    <x v="0"/>
    <x v="523"/>
    <x v="1"/>
    <x v="0"/>
    <x v="0"/>
    <n v="5"/>
    <x v="1"/>
    <x v="89"/>
    <x v="1"/>
    <n v="-1"/>
    <n v="0"/>
    <x v="0"/>
    <x v="0"/>
    <x v="1"/>
    <n v="4"/>
    <x v="1"/>
    <x v="1"/>
  </r>
  <r>
    <x v="38"/>
    <x v="2"/>
    <x v="0"/>
    <x v="0"/>
    <x v="0"/>
    <x v="524"/>
    <x v="1"/>
    <x v="1"/>
    <x v="0"/>
    <n v="13"/>
    <x v="2"/>
    <x v="189"/>
    <x v="2"/>
    <n v="147"/>
    <n v="3"/>
    <x v="1"/>
    <x v="0"/>
    <x v="1"/>
    <n v="2"/>
    <x v="0"/>
    <x v="0"/>
  </r>
  <r>
    <x v="1"/>
    <x v="9"/>
    <x v="1"/>
    <x v="2"/>
    <x v="0"/>
    <x v="525"/>
    <x v="1"/>
    <x v="0"/>
    <x v="0"/>
    <n v="16"/>
    <x v="2"/>
    <x v="3"/>
    <x v="2"/>
    <n v="146"/>
    <n v="2"/>
    <x v="1"/>
    <x v="0"/>
    <x v="3"/>
    <n v="3"/>
    <x v="1"/>
    <x v="0"/>
  </r>
  <r>
    <x v="37"/>
    <x v="6"/>
    <x v="1"/>
    <x v="2"/>
    <x v="0"/>
    <x v="496"/>
    <x v="0"/>
    <x v="0"/>
    <x v="0"/>
    <n v="5"/>
    <x v="4"/>
    <x v="216"/>
    <x v="0"/>
    <n v="199"/>
    <n v="3"/>
    <x v="1"/>
    <x v="0"/>
    <x v="1"/>
    <n v="3"/>
    <x v="1"/>
    <x v="1"/>
  </r>
  <r>
    <x v="36"/>
    <x v="4"/>
    <x v="2"/>
    <x v="2"/>
    <x v="0"/>
    <x v="444"/>
    <x v="1"/>
    <x v="0"/>
    <x v="1"/>
    <n v="28"/>
    <x v="1"/>
    <x v="72"/>
    <x v="2"/>
    <n v="-1"/>
    <n v="0"/>
    <x v="0"/>
    <x v="0"/>
    <x v="1"/>
    <n v="1"/>
    <x v="0"/>
    <x v="2"/>
  </r>
  <r>
    <x v="29"/>
    <x v="1"/>
    <x v="0"/>
    <x v="1"/>
    <x v="0"/>
    <x v="526"/>
    <x v="0"/>
    <x v="1"/>
    <x v="0"/>
    <n v="8"/>
    <x v="7"/>
    <x v="1"/>
    <x v="0"/>
    <n v="-1"/>
    <n v="0"/>
    <x v="0"/>
    <x v="0"/>
    <x v="0"/>
    <n v="4"/>
    <x v="1"/>
    <x v="1"/>
  </r>
  <r>
    <x v="41"/>
    <x v="10"/>
    <x v="0"/>
    <x v="1"/>
    <x v="0"/>
    <x v="527"/>
    <x v="0"/>
    <x v="0"/>
    <x v="0"/>
    <n v="7"/>
    <x v="5"/>
    <x v="394"/>
    <x v="5"/>
    <n v="-1"/>
    <n v="0"/>
    <x v="0"/>
    <x v="0"/>
    <x v="1"/>
    <n v="2"/>
    <x v="0"/>
    <x v="1"/>
  </r>
  <r>
    <x v="3"/>
    <x v="10"/>
    <x v="0"/>
    <x v="0"/>
    <x v="0"/>
    <x v="4"/>
    <x v="1"/>
    <x v="0"/>
    <x v="1"/>
    <n v="26"/>
    <x v="1"/>
    <x v="336"/>
    <x v="9"/>
    <n v="-1"/>
    <n v="0"/>
    <x v="0"/>
    <x v="0"/>
    <x v="1"/>
    <n v="2"/>
    <x v="0"/>
    <x v="2"/>
  </r>
  <r>
    <x v="41"/>
    <x v="10"/>
    <x v="2"/>
    <x v="0"/>
    <x v="0"/>
    <x v="528"/>
    <x v="1"/>
    <x v="0"/>
    <x v="0"/>
    <n v="31"/>
    <x v="7"/>
    <x v="395"/>
    <x v="5"/>
    <n v="-1"/>
    <n v="0"/>
    <x v="0"/>
    <x v="0"/>
    <x v="0"/>
    <n v="5"/>
    <x v="1"/>
    <x v="2"/>
  </r>
  <r>
    <x v="50"/>
    <x v="10"/>
    <x v="0"/>
    <x v="0"/>
    <x v="0"/>
    <x v="329"/>
    <x v="0"/>
    <x v="0"/>
    <x v="0"/>
    <n v="11"/>
    <x v="10"/>
    <x v="331"/>
    <x v="0"/>
    <n v="91"/>
    <n v="1"/>
    <x v="3"/>
    <x v="0"/>
    <x v="1"/>
    <n v="2"/>
    <x v="0"/>
    <x v="0"/>
  </r>
  <r>
    <x v="47"/>
    <x v="5"/>
    <x v="0"/>
    <x v="1"/>
    <x v="0"/>
    <x v="529"/>
    <x v="0"/>
    <x v="0"/>
    <x v="0"/>
    <n v="5"/>
    <x v="1"/>
    <x v="153"/>
    <x v="0"/>
    <n v="342"/>
    <n v="1"/>
    <x v="3"/>
    <x v="0"/>
    <x v="1"/>
    <n v="4"/>
    <x v="1"/>
    <x v="1"/>
  </r>
  <r>
    <x v="10"/>
    <x v="2"/>
    <x v="0"/>
    <x v="2"/>
    <x v="0"/>
    <x v="530"/>
    <x v="1"/>
    <x v="0"/>
    <x v="0"/>
    <n v="17"/>
    <x v="7"/>
    <x v="396"/>
    <x v="2"/>
    <n v="-1"/>
    <n v="0"/>
    <x v="0"/>
    <x v="0"/>
    <x v="1"/>
    <n v="13"/>
    <x v="2"/>
    <x v="0"/>
  </r>
  <r>
    <x v="4"/>
    <x v="5"/>
    <x v="2"/>
    <x v="1"/>
    <x v="0"/>
    <x v="394"/>
    <x v="1"/>
    <x v="1"/>
    <x v="0"/>
    <n v="3"/>
    <x v="2"/>
    <x v="131"/>
    <x v="0"/>
    <n v="133"/>
    <n v="1"/>
    <x v="2"/>
    <x v="0"/>
    <x v="1"/>
    <n v="3"/>
    <x v="1"/>
    <x v="1"/>
  </r>
  <r>
    <x v="39"/>
    <x v="2"/>
    <x v="1"/>
    <x v="2"/>
    <x v="0"/>
    <x v="4"/>
    <x v="1"/>
    <x v="0"/>
    <x v="0"/>
    <n v="16"/>
    <x v="7"/>
    <x v="397"/>
    <x v="3"/>
    <n v="-1"/>
    <n v="0"/>
    <x v="0"/>
    <x v="1"/>
    <x v="1"/>
    <n v="13"/>
    <x v="2"/>
    <x v="0"/>
  </r>
  <r>
    <x v="14"/>
    <x v="5"/>
    <x v="1"/>
    <x v="2"/>
    <x v="0"/>
    <x v="111"/>
    <x v="1"/>
    <x v="0"/>
    <x v="0"/>
    <n v="1"/>
    <x v="3"/>
    <x v="398"/>
    <x v="2"/>
    <n v="-1"/>
    <n v="0"/>
    <x v="0"/>
    <x v="1"/>
    <x v="1"/>
    <n v="4"/>
    <x v="1"/>
    <x v="1"/>
  </r>
  <r>
    <x v="20"/>
    <x v="6"/>
    <x v="0"/>
    <x v="0"/>
    <x v="0"/>
    <x v="483"/>
    <x v="1"/>
    <x v="0"/>
    <x v="0"/>
    <n v="19"/>
    <x v="8"/>
    <x v="309"/>
    <x v="2"/>
    <n v="170"/>
    <n v="3"/>
    <x v="2"/>
    <x v="0"/>
    <x v="0"/>
    <n v="14"/>
    <x v="2"/>
    <x v="0"/>
  </r>
  <r>
    <x v="43"/>
    <x v="3"/>
    <x v="1"/>
    <x v="1"/>
    <x v="0"/>
    <x v="531"/>
    <x v="1"/>
    <x v="0"/>
    <x v="1"/>
    <n v="30"/>
    <x v="1"/>
    <x v="296"/>
    <x v="5"/>
    <n v="-1"/>
    <n v="0"/>
    <x v="0"/>
    <x v="0"/>
    <x v="1"/>
    <n v="5"/>
    <x v="1"/>
    <x v="2"/>
  </r>
  <r>
    <x v="32"/>
    <x v="5"/>
    <x v="0"/>
    <x v="1"/>
    <x v="0"/>
    <x v="4"/>
    <x v="0"/>
    <x v="0"/>
    <x v="2"/>
    <n v="16"/>
    <x v="8"/>
    <x v="399"/>
    <x v="0"/>
    <n v="94"/>
    <n v="8"/>
    <x v="1"/>
    <x v="0"/>
    <x v="1"/>
    <n v="16"/>
    <x v="3"/>
    <x v="0"/>
  </r>
  <r>
    <x v="22"/>
    <x v="2"/>
    <x v="0"/>
    <x v="2"/>
    <x v="0"/>
    <x v="4"/>
    <x v="0"/>
    <x v="0"/>
    <x v="0"/>
    <n v="19"/>
    <x v="8"/>
    <x v="400"/>
    <x v="0"/>
    <n v="-1"/>
    <n v="0"/>
    <x v="0"/>
    <x v="0"/>
    <x v="1"/>
    <n v="1"/>
    <x v="0"/>
    <x v="0"/>
  </r>
  <r>
    <x v="18"/>
    <x v="2"/>
    <x v="0"/>
    <x v="0"/>
    <x v="0"/>
    <x v="532"/>
    <x v="0"/>
    <x v="1"/>
    <x v="0"/>
    <n v="2"/>
    <x v="4"/>
    <x v="17"/>
    <x v="0"/>
    <n v="208"/>
    <n v="1"/>
    <x v="1"/>
    <x v="0"/>
    <x v="1"/>
    <n v="2"/>
    <x v="0"/>
    <x v="1"/>
  </r>
  <r>
    <x v="18"/>
    <x v="10"/>
    <x v="2"/>
    <x v="1"/>
    <x v="0"/>
    <x v="533"/>
    <x v="0"/>
    <x v="0"/>
    <x v="0"/>
    <n v="17"/>
    <x v="7"/>
    <x v="43"/>
    <x v="0"/>
    <n v="-1"/>
    <n v="0"/>
    <x v="0"/>
    <x v="0"/>
    <x v="1"/>
    <n v="3"/>
    <x v="1"/>
    <x v="0"/>
  </r>
  <r>
    <x v="11"/>
    <x v="5"/>
    <x v="0"/>
    <x v="1"/>
    <x v="0"/>
    <x v="534"/>
    <x v="0"/>
    <x v="1"/>
    <x v="2"/>
    <n v="28"/>
    <x v="7"/>
    <x v="306"/>
    <x v="1"/>
    <n v="-1"/>
    <n v="0"/>
    <x v="0"/>
    <x v="0"/>
    <x v="0"/>
    <n v="1"/>
    <x v="0"/>
    <x v="2"/>
  </r>
  <r>
    <x v="10"/>
    <x v="3"/>
    <x v="0"/>
    <x v="1"/>
    <x v="0"/>
    <x v="535"/>
    <x v="0"/>
    <x v="0"/>
    <x v="1"/>
    <n v="11"/>
    <x v="3"/>
    <x v="11"/>
    <x v="0"/>
    <n v="-1"/>
    <n v="0"/>
    <x v="0"/>
    <x v="0"/>
    <x v="3"/>
    <n v="2"/>
    <x v="0"/>
    <x v="0"/>
  </r>
  <r>
    <x v="16"/>
    <x v="5"/>
    <x v="0"/>
    <x v="1"/>
    <x v="0"/>
    <x v="152"/>
    <x v="1"/>
    <x v="0"/>
    <x v="0"/>
    <n v="6"/>
    <x v="4"/>
    <x v="300"/>
    <x v="0"/>
    <n v="253"/>
    <n v="1"/>
    <x v="1"/>
    <x v="0"/>
    <x v="1"/>
    <n v="3"/>
    <x v="1"/>
    <x v="1"/>
  </r>
  <r>
    <x v="22"/>
    <x v="6"/>
    <x v="0"/>
    <x v="3"/>
    <x v="0"/>
    <x v="536"/>
    <x v="1"/>
    <x v="0"/>
    <x v="0"/>
    <n v="21"/>
    <x v="8"/>
    <x v="401"/>
    <x v="0"/>
    <n v="135"/>
    <n v="1"/>
    <x v="1"/>
    <x v="0"/>
    <x v="1"/>
    <n v="3"/>
    <x v="0"/>
    <x v="2"/>
  </r>
  <r>
    <x v="1"/>
    <x v="2"/>
    <x v="0"/>
    <x v="2"/>
    <x v="0"/>
    <x v="108"/>
    <x v="1"/>
    <x v="0"/>
    <x v="1"/>
    <n v="4"/>
    <x v="3"/>
    <x v="313"/>
    <x v="1"/>
    <n v="-1"/>
    <n v="0"/>
    <x v="0"/>
    <x v="0"/>
    <x v="0"/>
    <n v="2"/>
    <x v="0"/>
    <x v="1"/>
  </r>
  <r>
    <x v="6"/>
    <x v="0"/>
    <x v="2"/>
    <x v="1"/>
    <x v="0"/>
    <x v="537"/>
    <x v="0"/>
    <x v="0"/>
    <x v="0"/>
    <n v="31"/>
    <x v="7"/>
    <x v="132"/>
    <x v="4"/>
    <n v="-1"/>
    <n v="0"/>
    <x v="0"/>
    <x v="0"/>
    <x v="0"/>
    <n v="1"/>
    <x v="0"/>
    <x v="2"/>
  </r>
  <r>
    <x v="12"/>
    <x v="5"/>
    <x v="0"/>
    <x v="1"/>
    <x v="0"/>
    <x v="538"/>
    <x v="1"/>
    <x v="0"/>
    <x v="0"/>
    <n v="12"/>
    <x v="1"/>
    <x v="16"/>
    <x v="1"/>
    <n v="278"/>
    <n v="2"/>
    <x v="2"/>
    <x v="0"/>
    <x v="1"/>
    <n v="4"/>
    <x v="1"/>
    <x v="0"/>
  </r>
  <r>
    <x v="41"/>
    <x v="2"/>
    <x v="1"/>
    <x v="2"/>
    <x v="0"/>
    <x v="65"/>
    <x v="1"/>
    <x v="0"/>
    <x v="2"/>
    <n v="11"/>
    <x v="1"/>
    <x v="133"/>
    <x v="4"/>
    <n v="-1"/>
    <n v="0"/>
    <x v="0"/>
    <x v="0"/>
    <x v="1"/>
    <n v="3"/>
    <x v="0"/>
    <x v="0"/>
  </r>
  <r>
    <x v="26"/>
    <x v="3"/>
    <x v="0"/>
    <x v="1"/>
    <x v="0"/>
    <x v="539"/>
    <x v="0"/>
    <x v="1"/>
    <x v="0"/>
    <n v="26"/>
    <x v="5"/>
    <x v="172"/>
    <x v="2"/>
    <n v="-1"/>
    <n v="0"/>
    <x v="0"/>
    <x v="0"/>
    <x v="1"/>
    <n v="3"/>
    <x v="1"/>
    <x v="2"/>
  </r>
  <r>
    <x v="23"/>
    <x v="1"/>
    <x v="1"/>
    <x v="1"/>
    <x v="0"/>
    <x v="540"/>
    <x v="0"/>
    <x v="0"/>
    <x v="1"/>
    <n v="11"/>
    <x v="3"/>
    <x v="292"/>
    <x v="5"/>
    <n v="-1"/>
    <n v="0"/>
    <x v="0"/>
    <x v="0"/>
    <x v="1"/>
    <n v="5"/>
    <x v="1"/>
    <x v="0"/>
  </r>
  <r>
    <x v="16"/>
    <x v="9"/>
    <x v="0"/>
    <x v="0"/>
    <x v="0"/>
    <x v="541"/>
    <x v="0"/>
    <x v="0"/>
    <x v="1"/>
    <n v="17"/>
    <x v="3"/>
    <x v="263"/>
    <x v="4"/>
    <n v="-1"/>
    <n v="0"/>
    <x v="0"/>
    <x v="0"/>
    <x v="0"/>
    <n v="3"/>
    <x v="1"/>
    <x v="0"/>
  </r>
  <r>
    <x v="39"/>
    <x v="7"/>
    <x v="1"/>
    <x v="3"/>
    <x v="0"/>
    <x v="70"/>
    <x v="0"/>
    <x v="0"/>
    <x v="0"/>
    <n v="28"/>
    <x v="9"/>
    <x v="379"/>
    <x v="0"/>
    <n v="-1"/>
    <n v="0"/>
    <x v="0"/>
    <x v="0"/>
    <x v="1"/>
    <n v="3"/>
    <x v="1"/>
    <x v="2"/>
  </r>
  <r>
    <x v="9"/>
    <x v="5"/>
    <x v="0"/>
    <x v="1"/>
    <x v="0"/>
    <x v="542"/>
    <x v="0"/>
    <x v="1"/>
    <x v="0"/>
    <n v="29"/>
    <x v="5"/>
    <x v="303"/>
    <x v="2"/>
    <n v="-1"/>
    <n v="0"/>
    <x v="0"/>
    <x v="0"/>
    <x v="1"/>
    <n v="3"/>
    <x v="0"/>
    <x v="2"/>
  </r>
  <r>
    <x v="12"/>
    <x v="4"/>
    <x v="0"/>
    <x v="1"/>
    <x v="0"/>
    <x v="543"/>
    <x v="1"/>
    <x v="0"/>
    <x v="0"/>
    <n v="31"/>
    <x v="7"/>
    <x v="145"/>
    <x v="18"/>
    <n v="-1"/>
    <n v="0"/>
    <x v="0"/>
    <x v="0"/>
    <x v="0"/>
    <n v="1"/>
    <x v="0"/>
    <x v="2"/>
  </r>
  <r>
    <x v="0"/>
    <x v="5"/>
    <x v="1"/>
    <x v="2"/>
    <x v="0"/>
    <x v="544"/>
    <x v="1"/>
    <x v="0"/>
    <x v="0"/>
    <n v="19"/>
    <x v="4"/>
    <x v="206"/>
    <x v="2"/>
    <n v="-1"/>
    <n v="0"/>
    <x v="0"/>
    <x v="0"/>
    <x v="1"/>
    <n v="1"/>
    <x v="0"/>
    <x v="0"/>
  </r>
  <r>
    <x v="39"/>
    <x v="1"/>
    <x v="1"/>
    <x v="1"/>
    <x v="0"/>
    <x v="121"/>
    <x v="0"/>
    <x v="0"/>
    <x v="0"/>
    <n v="1"/>
    <x v="3"/>
    <x v="326"/>
    <x v="4"/>
    <n v="140"/>
    <n v="2"/>
    <x v="3"/>
    <x v="1"/>
    <x v="1"/>
    <n v="6"/>
    <x v="1"/>
    <x v="1"/>
  </r>
  <r>
    <x v="43"/>
    <x v="1"/>
    <x v="0"/>
    <x v="1"/>
    <x v="0"/>
    <x v="545"/>
    <x v="1"/>
    <x v="0"/>
    <x v="0"/>
    <n v="16"/>
    <x v="2"/>
    <x v="252"/>
    <x v="2"/>
    <n v="149"/>
    <n v="8"/>
    <x v="1"/>
    <x v="0"/>
    <x v="0"/>
    <n v="2"/>
    <x v="0"/>
    <x v="0"/>
  </r>
  <r>
    <x v="47"/>
    <x v="2"/>
    <x v="0"/>
    <x v="2"/>
    <x v="0"/>
    <x v="546"/>
    <x v="1"/>
    <x v="0"/>
    <x v="0"/>
    <n v="21"/>
    <x v="8"/>
    <x v="244"/>
    <x v="3"/>
    <n v="-1"/>
    <n v="0"/>
    <x v="0"/>
    <x v="0"/>
    <x v="2"/>
    <n v="3"/>
    <x v="0"/>
    <x v="2"/>
  </r>
  <r>
    <x v="2"/>
    <x v="3"/>
    <x v="0"/>
    <x v="0"/>
    <x v="0"/>
    <x v="547"/>
    <x v="1"/>
    <x v="0"/>
    <x v="1"/>
    <n v="12"/>
    <x v="1"/>
    <x v="283"/>
    <x v="3"/>
    <n v="-1"/>
    <n v="0"/>
    <x v="0"/>
    <x v="0"/>
    <x v="1"/>
    <n v="4"/>
    <x v="1"/>
    <x v="0"/>
  </r>
  <r>
    <x v="56"/>
    <x v="2"/>
    <x v="0"/>
    <x v="0"/>
    <x v="0"/>
    <x v="548"/>
    <x v="0"/>
    <x v="0"/>
    <x v="2"/>
    <n v="19"/>
    <x v="0"/>
    <x v="189"/>
    <x v="0"/>
    <n v="-1"/>
    <n v="0"/>
    <x v="0"/>
    <x v="0"/>
    <x v="2"/>
    <n v="2"/>
    <x v="0"/>
    <x v="0"/>
  </r>
  <r>
    <x v="0"/>
    <x v="5"/>
    <x v="1"/>
    <x v="2"/>
    <x v="0"/>
    <x v="539"/>
    <x v="1"/>
    <x v="1"/>
    <x v="1"/>
    <n v="7"/>
    <x v="1"/>
    <x v="402"/>
    <x v="3"/>
    <n v="-1"/>
    <n v="0"/>
    <x v="0"/>
    <x v="0"/>
    <x v="1"/>
    <n v="5"/>
    <x v="1"/>
    <x v="1"/>
  </r>
  <r>
    <x v="18"/>
    <x v="5"/>
    <x v="1"/>
    <x v="1"/>
    <x v="0"/>
    <x v="549"/>
    <x v="1"/>
    <x v="0"/>
    <x v="1"/>
    <n v="2"/>
    <x v="3"/>
    <x v="77"/>
    <x v="0"/>
    <n v="-1"/>
    <n v="0"/>
    <x v="0"/>
    <x v="0"/>
    <x v="0"/>
    <n v="1"/>
    <x v="0"/>
    <x v="1"/>
  </r>
  <r>
    <x v="42"/>
    <x v="8"/>
    <x v="1"/>
    <x v="2"/>
    <x v="0"/>
    <x v="498"/>
    <x v="0"/>
    <x v="1"/>
    <x v="0"/>
    <n v="16"/>
    <x v="3"/>
    <x v="27"/>
    <x v="0"/>
    <n v="-1"/>
    <n v="0"/>
    <x v="0"/>
    <x v="0"/>
    <x v="0"/>
    <n v="2"/>
    <x v="0"/>
    <x v="0"/>
  </r>
  <r>
    <x v="1"/>
    <x v="3"/>
    <x v="1"/>
    <x v="0"/>
    <x v="0"/>
    <x v="550"/>
    <x v="1"/>
    <x v="0"/>
    <x v="1"/>
    <n v="21"/>
    <x v="1"/>
    <x v="208"/>
    <x v="0"/>
    <n v="-1"/>
    <n v="0"/>
    <x v="0"/>
    <x v="0"/>
    <x v="1"/>
    <n v="1"/>
    <x v="0"/>
    <x v="2"/>
  </r>
  <r>
    <x v="20"/>
    <x v="6"/>
    <x v="0"/>
    <x v="3"/>
    <x v="0"/>
    <x v="551"/>
    <x v="0"/>
    <x v="0"/>
    <x v="0"/>
    <n v="31"/>
    <x v="7"/>
    <x v="331"/>
    <x v="2"/>
    <n v="-1"/>
    <n v="0"/>
    <x v="0"/>
    <x v="0"/>
    <x v="1"/>
    <n v="2"/>
    <x v="0"/>
    <x v="2"/>
  </r>
  <r>
    <x v="23"/>
    <x v="2"/>
    <x v="0"/>
    <x v="2"/>
    <x v="0"/>
    <x v="552"/>
    <x v="0"/>
    <x v="0"/>
    <x v="0"/>
    <n v="18"/>
    <x v="8"/>
    <x v="89"/>
    <x v="2"/>
    <n v="-1"/>
    <n v="0"/>
    <x v="0"/>
    <x v="0"/>
    <x v="0"/>
    <n v="4"/>
    <x v="1"/>
    <x v="0"/>
  </r>
  <r>
    <x v="34"/>
    <x v="10"/>
    <x v="0"/>
    <x v="1"/>
    <x v="0"/>
    <x v="553"/>
    <x v="0"/>
    <x v="1"/>
    <x v="0"/>
    <n v="8"/>
    <x v="7"/>
    <x v="189"/>
    <x v="1"/>
    <n v="-1"/>
    <n v="0"/>
    <x v="0"/>
    <x v="0"/>
    <x v="1"/>
    <n v="2"/>
    <x v="0"/>
    <x v="1"/>
  </r>
  <r>
    <x v="6"/>
    <x v="4"/>
    <x v="0"/>
    <x v="2"/>
    <x v="0"/>
    <x v="554"/>
    <x v="1"/>
    <x v="0"/>
    <x v="0"/>
    <n v="18"/>
    <x v="8"/>
    <x v="305"/>
    <x v="0"/>
    <n v="-1"/>
    <n v="0"/>
    <x v="0"/>
    <x v="0"/>
    <x v="2"/>
    <n v="4"/>
    <x v="1"/>
    <x v="0"/>
  </r>
  <r>
    <x v="27"/>
    <x v="5"/>
    <x v="0"/>
    <x v="1"/>
    <x v="0"/>
    <x v="4"/>
    <x v="1"/>
    <x v="0"/>
    <x v="0"/>
    <n v="15"/>
    <x v="7"/>
    <x v="197"/>
    <x v="0"/>
    <n v="-1"/>
    <n v="0"/>
    <x v="0"/>
    <x v="0"/>
    <x v="1"/>
    <n v="2"/>
    <x v="0"/>
    <x v="0"/>
  </r>
  <r>
    <x v="4"/>
    <x v="3"/>
    <x v="1"/>
    <x v="1"/>
    <x v="0"/>
    <x v="555"/>
    <x v="0"/>
    <x v="1"/>
    <x v="1"/>
    <n v="16"/>
    <x v="3"/>
    <x v="403"/>
    <x v="4"/>
    <n v="-1"/>
    <n v="0"/>
    <x v="0"/>
    <x v="0"/>
    <x v="1"/>
    <n v="9"/>
    <x v="4"/>
    <x v="0"/>
  </r>
  <r>
    <x v="2"/>
    <x v="6"/>
    <x v="0"/>
    <x v="2"/>
    <x v="0"/>
    <x v="4"/>
    <x v="0"/>
    <x v="0"/>
    <x v="0"/>
    <n v="5"/>
    <x v="1"/>
    <x v="29"/>
    <x v="0"/>
    <n v="168"/>
    <n v="4"/>
    <x v="1"/>
    <x v="0"/>
    <x v="1"/>
    <n v="1"/>
    <x v="0"/>
    <x v="1"/>
  </r>
  <r>
    <x v="35"/>
    <x v="1"/>
    <x v="0"/>
    <x v="1"/>
    <x v="0"/>
    <x v="556"/>
    <x v="1"/>
    <x v="0"/>
    <x v="0"/>
    <n v="10"/>
    <x v="7"/>
    <x v="404"/>
    <x v="0"/>
    <n v="-1"/>
    <n v="0"/>
    <x v="0"/>
    <x v="0"/>
    <x v="1"/>
    <n v="3"/>
    <x v="1"/>
    <x v="1"/>
  </r>
  <r>
    <x v="10"/>
    <x v="5"/>
    <x v="1"/>
    <x v="2"/>
    <x v="0"/>
    <x v="557"/>
    <x v="1"/>
    <x v="0"/>
    <x v="0"/>
    <n v="24"/>
    <x v="7"/>
    <x v="405"/>
    <x v="0"/>
    <n v="-1"/>
    <n v="0"/>
    <x v="0"/>
    <x v="0"/>
    <x v="1"/>
    <n v="11"/>
    <x v="4"/>
    <x v="2"/>
  </r>
  <r>
    <x v="22"/>
    <x v="2"/>
    <x v="2"/>
    <x v="2"/>
    <x v="0"/>
    <x v="129"/>
    <x v="0"/>
    <x v="0"/>
    <x v="0"/>
    <n v="12"/>
    <x v="5"/>
    <x v="406"/>
    <x v="5"/>
    <n v="-1"/>
    <n v="0"/>
    <x v="0"/>
    <x v="1"/>
    <x v="1"/>
    <n v="21"/>
    <x v="6"/>
    <x v="0"/>
  </r>
  <r>
    <x v="30"/>
    <x v="3"/>
    <x v="0"/>
    <x v="1"/>
    <x v="0"/>
    <x v="558"/>
    <x v="0"/>
    <x v="0"/>
    <x v="1"/>
    <n v="13"/>
    <x v="1"/>
    <x v="278"/>
    <x v="2"/>
    <n v="-1"/>
    <n v="0"/>
    <x v="0"/>
    <x v="0"/>
    <x v="1"/>
    <n v="2"/>
    <x v="0"/>
    <x v="0"/>
  </r>
  <r>
    <x v="3"/>
    <x v="10"/>
    <x v="0"/>
    <x v="3"/>
    <x v="0"/>
    <x v="433"/>
    <x v="0"/>
    <x v="0"/>
    <x v="1"/>
    <n v="11"/>
    <x v="3"/>
    <x v="407"/>
    <x v="0"/>
    <n v="-1"/>
    <n v="0"/>
    <x v="0"/>
    <x v="1"/>
    <x v="0"/>
    <n v="20"/>
    <x v="7"/>
    <x v="0"/>
  </r>
  <r>
    <x v="2"/>
    <x v="4"/>
    <x v="2"/>
    <x v="2"/>
    <x v="0"/>
    <x v="559"/>
    <x v="1"/>
    <x v="0"/>
    <x v="1"/>
    <n v="23"/>
    <x v="1"/>
    <x v="93"/>
    <x v="2"/>
    <n v="-1"/>
    <n v="0"/>
    <x v="0"/>
    <x v="1"/>
    <x v="0"/>
    <n v="12"/>
    <x v="2"/>
    <x v="2"/>
  </r>
  <r>
    <x v="1"/>
    <x v="5"/>
    <x v="1"/>
    <x v="2"/>
    <x v="0"/>
    <x v="204"/>
    <x v="0"/>
    <x v="0"/>
    <x v="0"/>
    <n v="19"/>
    <x v="5"/>
    <x v="315"/>
    <x v="0"/>
    <n v="-1"/>
    <n v="0"/>
    <x v="0"/>
    <x v="0"/>
    <x v="1"/>
    <n v="4"/>
    <x v="1"/>
    <x v="0"/>
  </r>
  <r>
    <x v="18"/>
    <x v="10"/>
    <x v="0"/>
    <x v="0"/>
    <x v="0"/>
    <x v="560"/>
    <x v="0"/>
    <x v="0"/>
    <x v="1"/>
    <n v="11"/>
    <x v="3"/>
    <x v="210"/>
    <x v="0"/>
    <n v="-1"/>
    <n v="0"/>
    <x v="0"/>
    <x v="0"/>
    <x v="2"/>
    <n v="4"/>
    <x v="1"/>
    <x v="0"/>
  </r>
  <r>
    <x v="6"/>
    <x v="3"/>
    <x v="0"/>
    <x v="1"/>
    <x v="0"/>
    <x v="561"/>
    <x v="1"/>
    <x v="0"/>
    <x v="1"/>
    <n v="13"/>
    <x v="1"/>
    <x v="408"/>
    <x v="0"/>
    <n v="-1"/>
    <n v="0"/>
    <x v="0"/>
    <x v="0"/>
    <x v="1"/>
    <n v="4"/>
    <x v="1"/>
    <x v="0"/>
  </r>
  <r>
    <x v="15"/>
    <x v="9"/>
    <x v="0"/>
    <x v="0"/>
    <x v="0"/>
    <x v="562"/>
    <x v="0"/>
    <x v="0"/>
    <x v="1"/>
    <n v="19"/>
    <x v="1"/>
    <x v="297"/>
    <x v="2"/>
    <n v="-1"/>
    <n v="0"/>
    <x v="0"/>
    <x v="0"/>
    <x v="3"/>
    <n v="2"/>
    <x v="0"/>
    <x v="0"/>
  </r>
  <r>
    <x v="43"/>
    <x v="3"/>
    <x v="0"/>
    <x v="0"/>
    <x v="0"/>
    <x v="470"/>
    <x v="0"/>
    <x v="0"/>
    <x v="1"/>
    <n v="24"/>
    <x v="3"/>
    <x v="98"/>
    <x v="0"/>
    <n v="-1"/>
    <n v="0"/>
    <x v="0"/>
    <x v="0"/>
    <x v="1"/>
    <n v="1"/>
    <x v="0"/>
    <x v="2"/>
  </r>
  <r>
    <x v="2"/>
    <x v="9"/>
    <x v="2"/>
    <x v="1"/>
    <x v="0"/>
    <x v="175"/>
    <x v="0"/>
    <x v="0"/>
    <x v="0"/>
    <n v="31"/>
    <x v="7"/>
    <x v="28"/>
    <x v="2"/>
    <n v="-1"/>
    <n v="0"/>
    <x v="0"/>
    <x v="0"/>
    <x v="1"/>
    <n v="2"/>
    <x v="0"/>
    <x v="2"/>
  </r>
  <r>
    <x v="39"/>
    <x v="5"/>
    <x v="1"/>
    <x v="2"/>
    <x v="0"/>
    <x v="563"/>
    <x v="0"/>
    <x v="0"/>
    <x v="0"/>
    <n v="28"/>
    <x v="6"/>
    <x v="312"/>
    <x v="2"/>
    <n v="-1"/>
    <n v="0"/>
    <x v="0"/>
    <x v="0"/>
    <x v="1"/>
    <n v="5"/>
    <x v="1"/>
    <x v="2"/>
  </r>
  <r>
    <x v="13"/>
    <x v="8"/>
    <x v="1"/>
    <x v="1"/>
    <x v="0"/>
    <x v="564"/>
    <x v="0"/>
    <x v="0"/>
    <x v="0"/>
    <n v="17"/>
    <x v="2"/>
    <x v="79"/>
    <x v="0"/>
    <n v="322"/>
    <n v="3"/>
    <x v="1"/>
    <x v="0"/>
    <x v="0"/>
    <n v="4"/>
    <x v="1"/>
    <x v="0"/>
  </r>
  <r>
    <x v="11"/>
    <x v="2"/>
    <x v="1"/>
    <x v="2"/>
    <x v="0"/>
    <x v="565"/>
    <x v="0"/>
    <x v="0"/>
    <x v="0"/>
    <n v="29"/>
    <x v="2"/>
    <x v="244"/>
    <x v="5"/>
    <n v="-1"/>
    <n v="0"/>
    <x v="0"/>
    <x v="0"/>
    <x v="3"/>
    <n v="3"/>
    <x v="0"/>
    <x v="2"/>
  </r>
  <r>
    <x v="0"/>
    <x v="7"/>
    <x v="1"/>
    <x v="1"/>
    <x v="0"/>
    <x v="566"/>
    <x v="0"/>
    <x v="0"/>
    <x v="0"/>
    <n v="25"/>
    <x v="7"/>
    <x v="18"/>
    <x v="0"/>
    <n v="-1"/>
    <n v="0"/>
    <x v="0"/>
    <x v="0"/>
    <x v="1"/>
    <n v="4"/>
    <x v="1"/>
    <x v="2"/>
  </r>
  <r>
    <x v="29"/>
    <x v="3"/>
    <x v="0"/>
    <x v="1"/>
    <x v="0"/>
    <x v="567"/>
    <x v="0"/>
    <x v="0"/>
    <x v="0"/>
    <n v="11"/>
    <x v="5"/>
    <x v="263"/>
    <x v="1"/>
    <n v="-1"/>
    <n v="0"/>
    <x v="0"/>
    <x v="0"/>
    <x v="1"/>
    <n v="3"/>
    <x v="1"/>
    <x v="0"/>
  </r>
  <r>
    <x v="10"/>
    <x v="2"/>
    <x v="0"/>
    <x v="2"/>
    <x v="0"/>
    <x v="568"/>
    <x v="0"/>
    <x v="0"/>
    <x v="1"/>
    <n v="20"/>
    <x v="3"/>
    <x v="182"/>
    <x v="4"/>
    <n v="-1"/>
    <n v="0"/>
    <x v="0"/>
    <x v="0"/>
    <x v="3"/>
    <n v="2"/>
    <x v="0"/>
    <x v="0"/>
  </r>
  <r>
    <x v="10"/>
    <x v="3"/>
    <x v="0"/>
    <x v="1"/>
    <x v="0"/>
    <x v="569"/>
    <x v="1"/>
    <x v="0"/>
    <x v="0"/>
    <n v="8"/>
    <x v="1"/>
    <x v="409"/>
    <x v="2"/>
    <n v="298"/>
    <n v="4"/>
    <x v="1"/>
    <x v="0"/>
    <x v="1"/>
    <n v="1"/>
    <x v="0"/>
    <x v="1"/>
  </r>
  <r>
    <x v="5"/>
    <x v="3"/>
    <x v="0"/>
    <x v="1"/>
    <x v="0"/>
    <x v="570"/>
    <x v="1"/>
    <x v="1"/>
    <x v="0"/>
    <n v="9"/>
    <x v="7"/>
    <x v="410"/>
    <x v="12"/>
    <n v="-1"/>
    <n v="0"/>
    <x v="0"/>
    <x v="0"/>
    <x v="0"/>
    <n v="5"/>
    <x v="1"/>
    <x v="1"/>
  </r>
  <r>
    <x v="30"/>
    <x v="6"/>
    <x v="0"/>
    <x v="2"/>
    <x v="0"/>
    <x v="571"/>
    <x v="0"/>
    <x v="0"/>
    <x v="1"/>
    <n v="6"/>
    <x v="3"/>
    <x v="229"/>
    <x v="0"/>
    <n v="-1"/>
    <n v="0"/>
    <x v="0"/>
    <x v="0"/>
    <x v="1"/>
    <n v="6"/>
    <x v="5"/>
    <x v="1"/>
  </r>
  <r>
    <x v="9"/>
    <x v="5"/>
    <x v="1"/>
    <x v="2"/>
    <x v="0"/>
    <x v="572"/>
    <x v="1"/>
    <x v="0"/>
    <x v="0"/>
    <n v="18"/>
    <x v="1"/>
    <x v="69"/>
    <x v="0"/>
    <n v="-1"/>
    <n v="0"/>
    <x v="0"/>
    <x v="0"/>
    <x v="1"/>
    <n v="6"/>
    <x v="5"/>
    <x v="0"/>
  </r>
  <r>
    <x v="22"/>
    <x v="2"/>
    <x v="0"/>
    <x v="2"/>
    <x v="0"/>
    <x v="310"/>
    <x v="0"/>
    <x v="0"/>
    <x v="0"/>
    <n v="2"/>
    <x v="4"/>
    <x v="191"/>
    <x v="4"/>
    <n v="-1"/>
    <n v="0"/>
    <x v="0"/>
    <x v="0"/>
    <x v="1"/>
    <n v="2"/>
    <x v="0"/>
    <x v="1"/>
  </r>
  <r>
    <x v="27"/>
    <x v="1"/>
    <x v="0"/>
    <x v="1"/>
    <x v="0"/>
    <x v="119"/>
    <x v="1"/>
    <x v="1"/>
    <x v="1"/>
    <n v="8"/>
    <x v="1"/>
    <x v="79"/>
    <x v="2"/>
    <n v="-1"/>
    <n v="0"/>
    <x v="0"/>
    <x v="0"/>
    <x v="1"/>
    <n v="4"/>
    <x v="1"/>
    <x v="1"/>
  </r>
  <r>
    <x v="17"/>
    <x v="5"/>
    <x v="1"/>
    <x v="1"/>
    <x v="0"/>
    <x v="85"/>
    <x v="0"/>
    <x v="0"/>
    <x v="0"/>
    <n v="29"/>
    <x v="6"/>
    <x v="163"/>
    <x v="0"/>
    <n v="182"/>
    <n v="8"/>
    <x v="2"/>
    <x v="0"/>
    <x v="1"/>
    <n v="4"/>
    <x v="1"/>
    <x v="2"/>
  </r>
  <r>
    <x v="9"/>
    <x v="2"/>
    <x v="0"/>
    <x v="2"/>
    <x v="0"/>
    <x v="573"/>
    <x v="1"/>
    <x v="0"/>
    <x v="0"/>
    <n v="15"/>
    <x v="1"/>
    <x v="411"/>
    <x v="4"/>
    <n v="364"/>
    <n v="9"/>
    <x v="2"/>
    <x v="0"/>
    <x v="0"/>
    <n v="6"/>
    <x v="5"/>
    <x v="0"/>
  </r>
  <r>
    <x v="12"/>
    <x v="2"/>
    <x v="1"/>
    <x v="2"/>
    <x v="0"/>
    <x v="574"/>
    <x v="1"/>
    <x v="0"/>
    <x v="0"/>
    <n v="6"/>
    <x v="1"/>
    <x v="412"/>
    <x v="0"/>
    <n v="-1"/>
    <n v="0"/>
    <x v="0"/>
    <x v="0"/>
    <x v="1"/>
    <n v="2"/>
    <x v="0"/>
    <x v="1"/>
  </r>
  <r>
    <x v="35"/>
    <x v="8"/>
    <x v="1"/>
    <x v="3"/>
    <x v="0"/>
    <x v="575"/>
    <x v="0"/>
    <x v="0"/>
    <x v="0"/>
    <n v="11"/>
    <x v="5"/>
    <x v="413"/>
    <x v="0"/>
    <n v="-1"/>
    <n v="0"/>
    <x v="0"/>
    <x v="0"/>
    <x v="0"/>
    <n v="2"/>
    <x v="0"/>
    <x v="0"/>
  </r>
  <r>
    <x v="31"/>
    <x v="5"/>
    <x v="0"/>
    <x v="1"/>
    <x v="0"/>
    <x v="576"/>
    <x v="1"/>
    <x v="1"/>
    <x v="0"/>
    <n v="7"/>
    <x v="1"/>
    <x v="77"/>
    <x v="4"/>
    <n v="-1"/>
    <n v="0"/>
    <x v="0"/>
    <x v="0"/>
    <x v="0"/>
    <n v="1"/>
    <x v="0"/>
    <x v="1"/>
  </r>
  <r>
    <x v="47"/>
    <x v="2"/>
    <x v="1"/>
    <x v="2"/>
    <x v="0"/>
    <x v="577"/>
    <x v="1"/>
    <x v="0"/>
    <x v="0"/>
    <n v="18"/>
    <x v="8"/>
    <x v="357"/>
    <x v="2"/>
    <n v="-1"/>
    <n v="0"/>
    <x v="0"/>
    <x v="0"/>
    <x v="1"/>
    <n v="3"/>
    <x v="1"/>
    <x v="0"/>
  </r>
  <r>
    <x v="14"/>
    <x v="4"/>
    <x v="1"/>
    <x v="1"/>
    <x v="0"/>
    <x v="578"/>
    <x v="1"/>
    <x v="0"/>
    <x v="1"/>
    <n v="21"/>
    <x v="1"/>
    <x v="413"/>
    <x v="2"/>
    <n v="-1"/>
    <n v="0"/>
    <x v="0"/>
    <x v="0"/>
    <x v="0"/>
    <n v="2"/>
    <x v="0"/>
    <x v="2"/>
  </r>
  <r>
    <x v="30"/>
    <x v="3"/>
    <x v="0"/>
    <x v="0"/>
    <x v="0"/>
    <x v="579"/>
    <x v="0"/>
    <x v="1"/>
    <x v="0"/>
    <n v="18"/>
    <x v="8"/>
    <x v="0"/>
    <x v="0"/>
    <n v="172"/>
    <n v="8"/>
    <x v="1"/>
    <x v="0"/>
    <x v="0"/>
    <n v="1"/>
    <x v="0"/>
    <x v="0"/>
  </r>
  <r>
    <x v="36"/>
    <x v="2"/>
    <x v="0"/>
    <x v="2"/>
    <x v="0"/>
    <x v="580"/>
    <x v="0"/>
    <x v="1"/>
    <x v="0"/>
    <n v="28"/>
    <x v="0"/>
    <x v="20"/>
    <x v="0"/>
    <n v="-1"/>
    <n v="0"/>
    <x v="0"/>
    <x v="1"/>
    <x v="0"/>
    <n v="2"/>
    <x v="0"/>
    <x v="2"/>
  </r>
  <r>
    <x v="1"/>
    <x v="7"/>
    <x v="0"/>
    <x v="1"/>
    <x v="0"/>
    <x v="581"/>
    <x v="1"/>
    <x v="0"/>
    <x v="0"/>
    <n v="20"/>
    <x v="2"/>
    <x v="414"/>
    <x v="2"/>
    <n v="-1"/>
    <n v="0"/>
    <x v="0"/>
    <x v="0"/>
    <x v="0"/>
    <n v="1"/>
    <x v="0"/>
    <x v="0"/>
  </r>
  <r>
    <x v="39"/>
    <x v="7"/>
    <x v="1"/>
    <x v="1"/>
    <x v="0"/>
    <x v="582"/>
    <x v="1"/>
    <x v="0"/>
    <x v="0"/>
    <n v="7"/>
    <x v="1"/>
    <x v="61"/>
    <x v="2"/>
    <n v="-1"/>
    <n v="0"/>
    <x v="0"/>
    <x v="0"/>
    <x v="1"/>
    <n v="4"/>
    <x v="1"/>
    <x v="1"/>
  </r>
  <r>
    <x v="0"/>
    <x v="1"/>
    <x v="1"/>
    <x v="1"/>
    <x v="0"/>
    <x v="583"/>
    <x v="0"/>
    <x v="0"/>
    <x v="0"/>
    <n v="5"/>
    <x v="4"/>
    <x v="335"/>
    <x v="0"/>
    <n v="-1"/>
    <n v="0"/>
    <x v="0"/>
    <x v="0"/>
    <x v="1"/>
    <n v="2"/>
    <x v="0"/>
    <x v="1"/>
  </r>
  <r>
    <x v="26"/>
    <x v="5"/>
    <x v="2"/>
    <x v="1"/>
    <x v="0"/>
    <x v="200"/>
    <x v="0"/>
    <x v="0"/>
    <x v="0"/>
    <n v="7"/>
    <x v="5"/>
    <x v="62"/>
    <x v="2"/>
    <n v="-1"/>
    <n v="0"/>
    <x v="0"/>
    <x v="0"/>
    <x v="1"/>
    <n v="2"/>
    <x v="0"/>
    <x v="1"/>
  </r>
  <r>
    <x v="4"/>
    <x v="5"/>
    <x v="0"/>
    <x v="1"/>
    <x v="0"/>
    <x v="250"/>
    <x v="0"/>
    <x v="0"/>
    <x v="0"/>
    <n v="20"/>
    <x v="0"/>
    <x v="139"/>
    <x v="0"/>
    <n v="-1"/>
    <n v="0"/>
    <x v="0"/>
    <x v="1"/>
    <x v="1"/>
    <n v="4"/>
    <x v="1"/>
    <x v="0"/>
  </r>
  <r>
    <x v="4"/>
    <x v="5"/>
    <x v="1"/>
    <x v="1"/>
    <x v="0"/>
    <x v="584"/>
    <x v="1"/>
    <x v="0"/>
    <x v="0"/>
    <n v="4"/>
    <x v="4"/>
    <x v="374"/>
    <x v="0"/>
    <n v="273"/>
    <n v="1"/>
    <x v="1"/>
    <x v="0"/>
    <x v="0"/>
    <n v="1"/>
    <x v="0"/>
    <x v="1"/>
  </r>
  <r>
    <x v="43"/>
    <x v="1"/>
    <x v="0"/>
    <x v="1"/>
    <x v="0"/>
    <x v="483"/>
    <x v="0"/>
    <x v="0"/>
    <x v="0"/>
    <n v="8"/>
    <x v="5"/>
    <x v="22"/>
    <x v="2"/>
    <n v="-1"/>
    <n v="0"/>
    <x v="0"/>
    <x v="0"/>
    <x v="0"/>
    <n v="2"/>
    <x v="0"/>
    <x v="1"/>
  </r>
  <r>
    <x v="31"/>
    <x v="2"/>
    <x v="0"/>
    <x v="2"/>
    <x v="0"/>
    <x v="585"/>
    <x v="0"/>
    <x v="0"/>
    <x v="0"/>
    <n v="20"/>
    <x v="5"/>
    <x v="245"/>
    <x v="4"/>
    <n v="-1"/>
    <n v="0"/>
    <x v="0"/>
    <x v="0"/>
    <x v="0"/>
    <n v="3"/>
    <x v="0"/>
    <x v="0"/>
  </r>
  <r>
    <x v="39"/>
    <x v="2"/>
    <x v="1"/>
    <x v="1"/>
    <x v="0"/>
    <x v="586"/>
    <x v="0"/>
    <x v="0"/>
    <x v="0"/>
    <n v="5"/>
    <x v="3"/>
    <x v="415"/>
    <x v="0"/>
    <n v="-1"/>
    <n v="0"/>
    <x v="0"/>
    <x v="1"/>
    <x v="0"/>
    <n v="5"/>
    <x v="1"/>
    <x v="1"/>
  </r>
  <r>
    <x v="43"/>
    <x v="1"/>
    <x v="0"/>
    <x v="1"/>
    <x v="0"/>
    <x v="4"/>
    <x v="1"/>
    <x v="0"/>
    <x v="0"/>
    <n v="22"/>
    <x v="3"/>
    <x v="70"/>
    <x v="0"/>
    <n v="124"/>
    <n v="1"/>
    <x v="2"/>
    <x v="0"/>
    <x v="1"/>
    <n v="3"/>
    <x v="0"/>
    <x v="2"/>
  </r>
  <r>
    <x v="18"/>
    <x v="10"/>
    <x v="0"/>
    <x v="0"/>
    <x v="0"/>
    <x v="587"/>
    <x v="0"/>
    <x v="0"/>
    <x v="0"/>
    <n v="14"/>
    <x v="5"/>
    <x v="416"/>
    <x v="1"/>
    <n v="-1"/>
    <n v="0"/>
    <x v="0"/>
    <x v="1"/>
    <x v="0"/>
    <n v="11"/>
    <x v="4"/>
    <x v="0"/>
  </r>
  <r>
    <x v="1"/>
    <x v="2"/>
    <x v="0"/>
    <x v="2"/>
    <x v="0"/>
    <x v="588"/>
    <x v="1"/>
    <x v="1"/>
    <x v="0"/>
    <n v="15"/>
    <x v="2"/>
    <x v="377"/>
    <x v="0"/>
    <n v="-1"/>
    <n v="0"/>
    <x v="0"/>
    <x v="0"/>
    <x v="0"/>
    <n v="4"/>
    <x v="1"/>
    <x v="0"/>
  </r>
  <r>
    <x v="20"/>
    <x v="2"/>
    <x v="0"/>
    <x v="1"/>
    <x v="0"/>
    <x v="434"/>
    <x v="0"/>
    <x v="1"/>
    <x v="2"/>
    <n v="8"/>
    <x v="7"/>
    <x v="5"/>
    <x v="0"/>
    <n v="-1"/>
    <n v="0"/>
    <x v="0"/>
    <x v="0"/>
    <x v="1"/>
    <n v="2"/>
    <x v="0"/>
    <x v="1"/>
  </r>
  <r>
    <x v="6"/>
    <x v="5"/>
    <x v="1"/>
    <x v="1"/>
    <x v="0"/>
    <x v="589"/>
    <x v="1"/>
    <x v="1"/>
    <x v="0"/>
    <n v="3"/>
    <x v="2"/>
    <x v="70"/>
    <x v="0"/>
    <n v="-1"/>
    <n v="0"/>
    <x v="0"/>
    <x v="0"/>
    <x v="1"/>
    <n v="3"/>
    <x v="0"/>
    <x v="1"/>
  </r>
  <r>
    <x v="38"/>
    <x v="3"/>
    <x v="0"/>
    <x v="1"/>
    <x v="0"/>
    <x v="343"/>
    <x v="1"/>
    <x v="0"/>
    <x v="0"/>
    <n v="7"/>
    <x v="1"/>
    <x v="77"/>
    <x v="0"/>
    <n v="-1"/>
    <n v="0"/>
    <x v="0"/>
    <x v="0"/>
    <x v="1"/>
    <n v="1"/>
    <x v="0"/>
    <x v="1"/>
  </r>
  <r>
    <x v="2"/>
    <x v="6"/>
    <x v="0"/>
    <x v="0"/>
    <x v="0"/>
    <x v="590"/>
    <x v="0"/>
    <x v="1"/>
    <x v="0"/>
    <n v="8"/>
    <x v="7"/>
    <x v="99"/>
    <x v="0"/>
    <n v="-1"/>
    <n v="0"/>
    <x v="0"/>
    <x v="0"/>
    <x v="0"/>
    <n v="4"/>
    <x v="1"/>
    <x v="1"/>
  </r>
  <r>
    <x v="7"/>
    <x v="3"/>
    <x v="2"/>
    <x v="0"/>
    <x v="0"/>
    <x v="247"/>
    <x v="1"/>
    <x v="0"/>
    <x v="1"/>
    <n v="9"/>
    <x v="1"/>
    <x v="417"/>
    <x v="0"/>
    <n v="-1"/>
    <n v="0"/>
    <x v="0"/>
    <x v="0"/>
    <x v="1"/>
    <n v="2"/>
    <x v="0"/>
    <x v="1"/>
  </r>
  <r>
    <x v="31"/>
    <x v="7"/>
    <x v="2"/>
    <x v="0"/>
    <x v="0"/>
    <x v="177"/>
    <x v="0"/>
    <x v="0"/>
    <x v="1"/>
    <n v="15"/>
    <x v="1"/>
    <x v="174"/>
    <x v="7"/>
    <n v="-1"/>
    <n v="0"/>
    <x v="0"/>
    <x v="0"/>
    <x v="1"/>
    <n v="1"/>
    <x v="0"/>
    <x v="0"/>
  </r>
  <r>
    <x v="43"/>
    <x v="7"/>
    <x v="0"/>
    <x v="1"/>
    <x v="0"/>
    <x v="339"/>
    <x v="1"/>
    <x v="0"/>
    <x v="2"/>
    <n v="21"/>
    <x v="8"/>
    <x v="357"/>
    <x v="8"/>
    <n v="-1"/>
    <n v="0"/>
    <x v="0"/>
    <x v="0"/>
    <x v="0"/>
    <n v="3"/>
    <x v="1"/>
    <x v="2"/>
  </r>
  <r>
    <x v="9"/>
    <x v="3"/>
    <x v="0"/>
    <x v="0"/>
    <x v="0"/>
    <x v="591"/>
    <x v="1"/>
    <x v="0"/>
    <x v="1"/>
    <n v="19"/>
    <x v="1"/>
    <x v="36"/>
    <x v="8"/>
    <n v="-1"/>
    <n v="0"/>
    <x v="0"/>
    <x v="0"/>
    <x v="1"/>
    <n v="2"/>
    <x v="0"/>
    <x v="0"/>
  </r>
  <r>
    <x v="20"/>
    <x v="5"/>
    <x v="0"/>
    <x v="1"/>
    <x v="0"/>
    <x v="592"/>
    <x v="0"/>
    <x v="0"/>
    <x v="0"/>
    <n v="25"/>
    <x v="5"/>
    <x v="418"/>
    <x v="2"/>
    <n v="-1"/>
    <n v="0"/>
    <x v="0"/>
    <x v="0"/>
    <x v="1"/>
    <n v="1"/>
    <x v="0"/>
    <x v="2"/>
  </r>
  <r>
    <x v="2"/>
    <x v="3"/>
    <x v="0"/>
    <x v="1"/>
    <x v="0"/>
    <x v="593"/>
    <x v="1"/>
    <x v="0"/>
    <x v="1"/>
    <n v="2"/>
    <x v="3"/>
    <x v="300"/>
    <x v="4"/>
    <n v="-1"/>
    <n v="0"/>
    <x v="0"/>
    <x v="0"/>
    <x v="0"/>
    <n v="3"/>
    <x v="1"/>
    <x v="1"/>
  </r>
  <r>
    <x v="22"/>
    <x v="7"/>
    <x v="1"/>
    <x v="1"/>
    <x v="0"/>
    <x v="594"/>
    <x v="1"/>
    <x v="0"/>
    <x v="0"/>
    <n v="20"/>
    <x v="8"/>
    <x v="413"/>
    <x v="4"/>
    <n v="-1"/>
    <n v="0"/>
    <x v="0"/>
    <x v="0"/>
    <x v="1"/>
    <n v="2"/>
    <x v="0"/>
    <x v="0"/>
  </r>
  <r>
    <x v="30"/>
    <x v="2"/>
    <x v="0"/>
    <x v="2"/>
    <x v="0"/>
    <x v="595"/>
    <x v="1"/>
    <x v="1"/>
    <x v="0"/>
    <n v="1"/>
    <x v="3"/>
    <x v="315"/>
    <x v="0"/>
    <n v="-1"/>
    <n v="0"/>
    <x v="0"/>
    <x v="1"/>
    <x v="0"/>
    <n v="4"/>
    <x v="1"/>
    <x v="1"/>
  </r>
  <r>
    <x v="36"/>
    <x v="7"/>
    <x v="0"/>
    <x v="1"/>
    <x v="0"/>
    <x v="497"/>
    <x v="1"/>
    <x v="0"/>
    <x v="0"/>
    <n v="21"/>
    <x v="8"/>
    <x v="260"/>
    <x v="2"/>
    <n v="-1"/>
    <n v="0"/>
    <x v="0"/>
    <x v="0"/>
    <x v="1"/>
    <n v="7"/>
    <x v="5"/>
    <x v="2"/>
  </r>
  <r>
    <x v="10"/>
    <x v="3"/>
    <x v="0"/>
    <x v="0"/>
    <x v="0"/>
    <x v="596"/>
    <x v="1"/>
    <x v="0"/>
    <x v="1"/>
    <n v="21"/>
    <x v="1"/>
    <x v="130"/>
    <x v="0"/>
    <n v="-1"/>
    <n v="0"/>
    <x v="0"/>
    <x v="0"/>
    <x v="0"/>
    <n v="1"/>
    <x v="0"/>
    <x v="2"/>
  </r>
  <r>
    <x v="15"/>
    <x v="6"/>
    <x v="0"/>
    <x v="2"/>
    <x v="0"/>
    <x v="430"/>
    <x v="0"/>
    <x v="0"/>
    <x v="0"/>
    <n v="5"/>
    <x v="4"/>
    <x v="419"/>
    <x v="0"/>
    <n v="-1"/>
    <n v="0"/>
    <x v="0"/>
    <x v="0"/>
    <x v="1"/>
    <n v="7"/>
    <x v="5"/>
    <x v="1"/>
  </r>
  <r>
    <x v="3"/>
    <x v="7"/>
    <x v="0"/>
    <x v="1"/>
    <x v="0"/>
    <x v="597"/>
    <x v="0"/>
    <x v="0"/>
    <x v="0"/>
    <n v="9"/>
    <x v="2"/>
    <x v="420"/>
    <x v="0"/>
    <n v="-1"/>
    <n v="0"/>
    <x v="0"/>
    <x v="0"/>
    <x v="1"/>
    <n v="5"/>
    <x v="1"/>
    <x v="1"/>
  </r>
  <r>
    <x v="37"/>
    <x v="3"/>
    <x v="1"/>
    <x v="0"/>
    <x v="0"/>
    <x v="598"/>
    <x v="1"/>
    <x v="0"/>
    <x v="1"/>
    <n v="30"/>
    <x v="3"/>
    <x v="206"/>
    <x v="1"/>
    <n v="-1"/>
    <n v="0"/>
    <x v="0"/>
    <x v="0"/>
    <x v="0"/>
    <n v="1"/>
    <x v="0"/>
    <x v="2"/>
  </r>
  <r>
    <x v="22"/>
    <x v="2"/>
    <x v="1"/>
    <x v="2"/>
    <x v="0"/>
    <x v="83"/>
    <x v="1"/>
    <x v="0"/>
    <x v="0"/>
    <n v="20"/>
    <x v="2"/>
    <x v="130"/>
    <x v="2"/>
    <n v="-1"/>
    <n v="0"/>
    <x v="0"/>
    <x v="0"/>
    <x v="0"/>
    <n v="1"/>
    <x v="0"/>
    <x v="0"/>
  </r>
  <r>
    <x v="2"/>
    <x v="5"/>
    <x v="1"/>
    <x v="1"/>
    <x v="0"/>
    <x v="599"/>
    <x v="1"/>
    <x v="0"/>
    <x v="0"/>
    <n v="13"/>
    <x v="1"/>
    <x v="77"/>
    <x v="0"/>
    <n v="-1"/>
    <n v="0"/>
    <x v="0"/>
    <x v="0"/>
    <x v="1"/>
    <n v="1"/>
    <x v="0"/>
    <x v="0"/>
  </r>
  <r>
    <x v="39"/>
    <x v="1"/>
    <x v="0"/>
    <x v="1"/>
    <x v="0"/>
    <x v="4"/>
    <x v="1"/>
    <x v="0"/>
    <x v="0"/>
    <n v="5"/>
    <x v="1"/>
    <x v="421"/>
    <x v="2"/>
    <n v="281"/>
    <n v="8"/>
    <x v="1"/>
    <x v="0"/>
    <x v="1"/>
    <n v="6"/>
    <x v="1"/>
    <x v="1"/>
  </r>
  <r>
    <x v="12"/>
    <x v="2"/>
    <x v="2"/>
    <x v="1"/>
    <x v="0"/>
    <x v="600"/>
    <x v="0"/>
    <x v="0"/>
    <x v="0"/>
    <n v="29"/>
    <x v="6"/>
    <x v="296"/>
    <x v="2"/>
    <n v="162"/>
    <n v="4"/>
    <x v="1"/>
    <x v="0"/>
    <x v="1"/>
    <n v="5"/>
    <x v="1"/>
    <x v="2"/>
  </r>
  <r>
    <x v="31"/>
    <x v="2"/>
    <x v="0"/>
    <x v="0"/>
    <x v="0"/>
    <x v="601"/>
    <x v="1"/>
    <x v="0"/>
    <x v="1"/>
    <n v="13"/>
    <x v="1"/>
    <x v="61"/>
    <x v="1"/>
    <n v="-1"/>
    <n v="0"/>
    <x v="0"/>
    <x v="0"/>
    <x v="0"/>
    <n v="4"/>
    <x v="1"/>
    <x v="0"/>
  </r>
  <r>
    <x v="15"/>
    <x v="7"/>
    <x v="1"/>
    <x v="1"/>
    <x v="0"/>
    <x v="602"/>
    <x v="1"/>
    <x v="0"/>
    <x v="1"/>
    <n v="5"/>
    <x v="1"/>
    <x v="375"/>
    <x v="2"/>
    <n v="-1"/>
    <n v="0"/>
    <x v="0"/>
    <x v="0"/>
    <x v="0"/>
    <n v="2"/>
    <x v="0"/>
    <x v="1"/>
  </r>
  <r>
    <x v="18"/>
    <x v="7"/>
    <x v="0"/>
    <x v="0"/>
    <x v="0"/>
    <x v="603"/>
    <x v="1"/>
    <x v="0"/>
    <x v="0"/>
    <n v="14"/>
    <x v="7"/>
    <x v="422"/>
    <x v="4"/>
    <n v="-1"/>
    <n v="0"/>
    <x v="0"/>
    <x v="0"/>
    <x v="1"/>
    <n v="5"/>
    <x v="1"/>
    <x v="0"/>
  </r>
  <r>
    <x v="26"/>
    <x v="2"/>
    <x v="0"/>
    <x v="2"/>
    <x v="0"/>
    <x v="604"/>
    <x v="1"/>
    <x v="0"/>
    <x v="0"/>
    <n v="15"/>
    <x v="2"/>
    <x v="343"/>
    <x v="4"/>
    <n v="323"/>
    <n v="2"/>
    <x v="1"/>
    <x v="0"/>
    <x v="0"/>
    <n v="4"/>
    <x v="1"/>
    <x v="0"/>
  </r>
  <r>
    <x v="17"/>
    <x v="3"/>
    <x v="1"/>
    <x v="1"/>
    <x v="0"/>
    <x v="605"/>
    <x v="1"/>
    <x v="1"/>
    <x v="0"/>
    <n v="31"/>
    <x v="7"/>
    <x v="157"/>
    <x v="5"/>
    <n v="-1"/>
    <n v="0"/>
    <x v="0"/>
    <x v="0"/>
    <x v="1"/>
    <n v="1"/>
    <x v="0"/>
    <x v="2"/>
  </r>
  <r>
    <x v="26"/>
    <x v="5"/>
    <x v="0"/>
    <x v="1"/>
    <x v="0"/>
    <x v="606"/>
    <x v="1"/>
    <x v="0"/>
    <x v="1"/>
    <n v="19"/>
    <x v="1"/>
    <x v="197"/>
    <x v="2"/>
    <n v="-1"/>
    <n v="0"/>
    <x v="0"/>
    <x v="0"/>
    <x v="0"/>
    <n v="2"/>
    <x v="0"/>
    <x v="0"/>
  </r>
  <r>
    <x v="17"/>
    <x v="2"/>
    <x v="1"/>
    <x v="2"/>
    <x v="0"/>
    <x v="607"/>
    <x v="0"/>
    <x v="0"/>
    <x v="0"/>
    <n v="8"/>
    <x v="7"/>
    <x v="73"/>
    <x v="0"/>
    <n v="-1"/>
    <n v="0"/>
    <x v="0"/>
    <x v="0"/>
    <x v="1"/>
    <n v="6"/>
    <x v="5"/>
    <x v="1"/>
  </r>
  <r>
    <x v="1"/>
    <x v="0"/>
    <x v="0"/>
    <x v="1"/>
    <x v="0"/>
    <x v="65"/>
    <x v="1"/>
    <x v="0"/>
    <x v="0"/>
    <n v="16"/>
    <x v="7"/>
    <x v="37"/>
    <x v="0"/>
    <n v="-1"/>
    <n v="0"/>
    <x v="0"/>
    <x v="0"/>
    <x v="1"/>
    <n v="2"/>
    <x v="0"/>
    <x v="0"/>
  </r>
  <r>
    <x v="44"/>
    <x v="3"/>
    <x v="1"/>
    <x v="0"/>
    <x v="0"/>
    <x v="84"/>
    <x v="1"/>
    <x v="1"/>
    <x v="1"/>
    <n v="27"/>
    <x v="1"/>
    <x v="423"/>
    <x v="1"/>
    <n v="-1"/>
    <n v="0"/>
    <x v="0"/>
    <x v="0"/>
    <x v="1"/>
    <n v="1"/>
    <x v="0"/>
    <x v="2"/>
  </r>
  <r>
    <x v="12"/>
    <x v="2"/>
    <x v="2"/>
    <x v="2"/>
    <x v="0"/>
    <x v="121"/>
    <x v="1"/>
    <x v="0"/>
    <x v="1"/>
    <n v="5"/>
    <x v="3"/>
    <x v="61"/>
    <x v="0"/>
    <n v="-1"/>
    <n v="0"/>
    <x v="0"/>
    <x v="0"/>
    <x v="1"/>
    <n v="4"/>
    <x v="1"/>
    <x v="1"/>
  </r>
  <r>
    <x v="39"/>
    <x v="5"/>
    <x v="1"/>
    <x v="1"/>
    <x v="0"/>
    <x v="556"/>
    <x v="0"/>
    <x v="0"/>
    <x v="2"/>
    <n v="18"/>
    <x v="1"/>
    <x v="32"/>
    <x v="15"/>
    <n v="349"/>
    <n v="6"/>
    <x v="1"/>
    <x v="0"/>
    <x v="1"/>
    <n v="1"/>
    <x v="0"/>
    <x v="0"/>
  </r>
  <r>
    <x v="0"/>
    <x v="5"/>
    <x v="1"/>
    <x v="1"/>
    <x v="0"/>
    <x v="563"/>
    <x v="1"/>
    <x v="0"/>
    <x v="1"/>
    <n v="7"/>
    <x v="1"/>
    <x v="424"/>
    <x v="2"/>
    <n v="-1"/>
    <n v="0"/>
    <x v="0"/>
    <x v="0"/>
    <x v="1"/>
    <n v="10"/>
    <x v="4"/>
    <x v="1"/>
  </r>
  <r>
    <x v="1"/>
    <x v="3"/>
    <x v="0"/>
    <x v="0"/>
    <x v="0"/>
    <x v="4"/>
    <x v="1"/>
    <x v="0"/>
    <x v="1"/>
    <n v="15"/>
    <x v="1"/>
    <x v="255"/>
    <x v="0"/>
    <n v="-1"/>
    <n v="0"/>
    <x v="0"/>
    <x v="0"/>
    <x v="1"/>
    <n v="5"/>
    <x v="1"/>
    <x v="0"/>
  </r>
  <r>
    <x v="18"/>
    <x v="11"/>
    <x v="0"/>
    <x v="0"/>
    <x v="0"/>
    <x v="608"/>
    <x v="0"/>
    <x v="0"/>
    <x v="1"/>
    <n v="4"/>
    <x v="9"/>
    <x v="323"/>
    <x v="0"/>
    <n v="-1"/>
    <n v="0"/>
    <x v="0"/>
    <x v="0"/>
    <x v="1"/>
    <n v="1"/>
    <x v="0"/>
    <x v="1"/>
  </r>
  <r>
    <x v="1"/>
    <x v="3"/>
    <x v="0"/>
    <x v="1"/>
    <x v="0"/>
    <x v="506"/>
    <x v="1"/>
    <x v="0"/>
    <x v="1"/>
    <n v="23"/>
    <x v="1"/>
    <x v="420"/>
    <x v="2"/>
    <n v="-1"/>
    <n v="0"/>
    <x v="0"/>
    <x v="0"/>
    <x v="0"/>
    <n v="5"/>
    <x v="1"/>
    <x v="2"/>
  </r>
  <r>
    <x v="15"/>
    <x v="3"/>
    <x v="0"/>
    <x v="1"/>
    <x v="0"/>
    <x v="591"/>
    <x v="1"/>
    <x v="0"/>
    <x v="0"/>
    <n v="11"/>
    <x v="1"/>
    <x v="0"/>
    <x v="4"/>
    <n v="-1"/>
    <n v="0"/>
    <x v="0"/>
    <x v="0"/>
    <x v="1"/>
    <n v="1"/>
    <x v="0"/>
    <x v="0"/>
  </r>
  <r>
    <x v="12"/>
    <x v="2"/>
    <x v="0"/>
    <x v="2"/>
    <x v="0"/>
    <x v="609"/>
    <x v="1"/>
    <x v="0"/>
    <x v="0"/>
    <n v="3"/>
    <x v="3"/>
    <x v="152"/>
    <x v="0"/>
    <n v="-1"/>
    <n v="0"/>
    <x v="0"/>
    <x v="0"/>
    <x v="1"/>
    <n v="2"/>
    <x v="0"/>
    <x v="1"/>
  </r>
  <r>
    <x v="3"/>
    <x v="3"/>
    <x v="0"/>
    <x v="0"/>
    <x v="0"/>
    <x v="133"/>
    <x v="1"/>
    <x v="0"/>
    <x v="1"/>
    <n v="5"/>
    <x v="1"/>
    <x v="409"/>
    <x v="4"/>
    <n v="-1"/>
    <n v="0"/>
    <x v="0"/>
    <x v="0"/>
    <x v="1"/>
    <n v="1"/>
    <x v="0"/>
    <x v="1"/>
  </r>
  <r>
    <x v="37"/>
    <x v="3"/>
    <x v="1"/>
    <x v="1"/>
    <x v="0"/>
    <x v="75"/>
    <x v="1"/>
    <x v="0"/>
    <x v="1"/>
    <n v="19"/>
    <x v="1"/>
    <x v="43"/>
    <x v="4"/>
    <n v="-1"/>
    <n v="0"/>
    <x v="0"/>
    <x v="0"/>
    <x v="1"/>
    <n v="3"/>
    <x v="1"/>
    <x v="0"/>
  </r>
  <r>
    <x v="25"/>
    <x v="8"/>
    <x v="0"/>
    <x v="2"/>
    <x v="1"/>
    <x v="610"/>
    <x v="1"/>
    <x v="0"/>
    <x v="0"/>
    <n v="18"/>
    <x v="1"/>
    <x v="99"/>
    <x v="2"/>
    <n v="-1"/>
    <n v="0"/>
    <x v="0"/>
    <x v="0"/>
    <x v="1"/>
    <n v="4"/>
    <x v="1"/>
    <x v="0"/>
  </r>
  <r>
    <x v="34"/>
    <x v="2"/>
    <x v="2"/>
    <x v="2"/>
    <x v="0"/>
    <x v="4"/>
    <x v="0"/>
    <x v="0"/>
    <x v="0"/>
    <n v="13"/>
    <x v="5"/>
    <x v="81"/>
    <x v="2"/>
    <n v="-1"/>
    <n v="0"/>
    <x v="0"/>
    <x v="0"/>
    <x v="1"/>
    <n v="1"/>
    <x v="0"/>
    <x v="0"/>
  </r>
  <r>
    <x v="36"/>
    <x v="3"/>
    <x v="0"/>
    <x v="0"/>
    <x v="0"/>
    <x v="611"/>
    <x v="1"/>
    <x v="0"/>
    <x v="0"/>
    <n v="20"/>
    <x v="2"/>
    <x v="394"/>
    <x v="2"/>
    <n v="-1"/>
    <n v="0"/>
    <x v="0"/>
    <x v="0"/>
    <x v="0"/>
    <n v="2"/>
    <x v="0"/>
    <x v="0"/>
  </r>
  <r>
    <x v="7"/>
    <x v="5"/>
    <x v="0"/>
    <x v="1"/>
    <x v="0"/>
    <x v="612"/>
    <x v="1"/>
    <x v="0"/>
    <x v="0"/>
    <n v="14"/>
    <x v="7"/>
    <x v="425"/>
    <x v="3"/>
    <n v="-1"/>
    <n v="0"/>
    <x v="0"/>
    <x v="0"/>
    <x v="1"/>
    <n v="9"/>
    <x v="4"/>
    <x v="0"/>
  </r>
  <r>
    <x v="12"/>
    <x v="3"/>
    <x v="2"/>
    <x v="0"/>
    <x v="0"/>
    <x v="613"/>
    <x v="1"/>
    <x v="0"/>
    <x v="2"/>
    <n v="11"/>
    <x v="1"/>
    <x v="423"/>
    <x v="0"/>
    <n v="-1"/>
    <n v="0"/>
    <x v="0"/>
    <x v="0"/>
    <x v="1"/>
    <n v="1"/>
    <x v="0"/>
    <x v="0"/>
  </r>
  <r>
    <x v="27"/>
    <x v="2"/>
    <x v="1"/>
    <x v="2"/>
    <x v="0"/>
    <x v="614"/>
    <x v="1"/>
    <x v="0"/>
    <x v="0"/>
    <n v="28"/>
    <x v="5"/>
    <x v="203"/>
    <x v="15"/>
    <n v="-1"/>
    <n v="0"/>
    <x v="0"/>
    <x v="0"/>
    <x v="0"/>
    <n v="6"/>
    <x v="5"/>
    <x v="2"/>
  </r>
  <r>
    <x v="6"/>
    <x v="2"/>
    <x v="0"/>
    <x v="2"/>
    <x v="0"/>
    <x v="615"/>
    <x v="1"/>
    <x v="0"/>
    <x v="0"/>
    <n v="14"/>
    <x v="7"/>
    <x v="148"/>
    <x v="4"/>
    <n v="-1"/>
    <n v="0"/>
    <x v="0"/>
    <x v="0"/>
    <x v="0"/>
    <n v="1"/>
    <x v="0"/>
    <x v="0"/>
  </r>
  <r>
    <x v="17"/>
    <x v="8"/>
    <x v="1"/>
    <x v="1"/>
    <x v="0"/>
    <x v="616"/>
    <x v="0"/>
    <x v="0"/>
    <x v="0"/>
    <n v="7"/>
    <x v="1"/>
    <x v="16"/>
    <x v="4"/>
    <n v="-1"/>
    <n v="0"/>
    <x v="0"/>
    <x v="0"/>
    <x v="1"/>
    <n v="4"/>
    <x v="1"/>
    <x v="1"/>
  </r>
  <r>
    <x v="23"/>
    <x v="2"/>
    <x v="2"/>
    <x v="2"/>
    <x v="0"/>
    <x v="617"/>
    <x v="0"/>
    <x v="0"/>
    <x v="1"/>
    <n v="8"/>
    <x v="3"/>
    <x v="208"/>
    <x v="0"/>
    <n v="-1"/>
    <n v="0"/>
    <x v="0"/>
    <x v="0"/>
    <x v="0"/>
    <n v="1"/>
    <x v="0"/>
    <x v="1"/>
  </r>
  <r>
    <x v="35"/>
    <x v="3"/>
    <x v="1"/>
    <x v="1"/>
    <x v="0"/>
    <x v="618"/>
    <x v="1"/>
    <x v="0"/>
    <x v="1"/>
    <n v="20"/>
    <x v="3"/>
    <x v="426"/>
    <x v="0"/>
    <n v="-1"/>
    <n v="0"/>
    <x v="0"/>
    <x v="1"/>
    <x v="1"/>
    <n v="28"/>
    <x v="6"/>
    <x v="0"/>
  </r>
  <r>
    <x v="0"/>
    <x v="2"/>
    <x v="1"/>
    <x v="2"/>
    <x v="0"/>
    <x v="619"/>
    <x v="1"/>
    <x v="0"/>
    <x v="1"/>
    <n v="20"/>
    <x v="1"/>
    <x v="183"/>
    <x v="1"/>
    <n v="-1"/>
    <n v="0"/>
    <x v="0"/>
    <x v="0"/>
    <x v="1"/>
    <n v="3"/>
    <x v="1"/>
    <x v="0"/>
  </r>
  <r>
    <x v="14"/>
    <x v="1"/>
    <x v="2"/>
    <x v="1"/>
    <x v="0"/>
    <x v="620"/>
    <x v="0"/>
    <x v="0"/>
    <x v="1"/>
    <n v="6"/>
    <x v="3"/>
    <x v="314"/>
    <x v="0"/>
    <n v="-1"/>
    <n v="0"/>
    <x v="0"/>
    <x v="0"/>
    <x v="1"/>
    <n v="7"/>
    <x v="5"/>
    <x v="1"/>
  </r>
  <r>
    <x v="41"/>
    <x v="2"/>
    <x v="0"/>
    <x v="1"/>
    <x v="0"/>
    <x v="84"/>
    <x v="0"/>
    <x v="0"/>
    <x v="2"/>
    <n v="24"/>
    <x v="10"/>
    <x v="205"/>
    <x v="2"/>
    <n v="-1"/>
    <n v="0"/>
    <x v="0"/>
    <x v="0"/>
    <x v="1"/>
    <n v="1"/>
    <x v="0"/>
    <x v="2"/>
  </r>
  <r>
    <x v="27"/>
    <x v="8"/>
    <x v="1"/>
    <x v="3"/>
    <x v="0"/>
    <x v="537"/>
    <x v="0"/>
    <x v="0"/>
    <x v="0"/>
    <n v="25"/>
    <x v="5"/>
    <x v="83"/>
    <x v="0"/>
    <n v="117"/>
    <n v="1"/>
    <x v="1"/>
    <x v="0"/>
    <x v="0"/>
    <n v="5"/>
    <x v="1"/>
    <x v="2"/>
  </r>
  <r>
    <x v="20"/>
    <x v="1"/>
    <x v="2"/>
    <x v="3"/>
    <x v="0"/>
    <x v="621"/>
    <x v="1"/>
    <x v="0"/>
    <x v="0"/>
    <n v="28"/>
    <x v="7"/>
    <x v="282"/>
    <x v="2"/>
    <n v="-1"/>
    <n v="0"/>
    <x v="0"/>
    <x v="0"/>
    <x v="0"/>
    <n v="6"/>
    <x v="1"/>
    <x v="2"/>
  </r>
  <r>
    <x v="36"/>
    <x v="2"/>
    <x v="0"/>
    <x v="2"/>
    <x v="0"/>
    <x v="490"/>
    <x v="0"/>
    <x v="0"/>
    <x v="0"/>
    <n v="5"/>
    <x v="5"/>
    <x v="427"/>
    <x v="2"/>
    <n v="2"/>
    <n v="5"/>
    <x v="2"/>
    <x v="0"/>
    <x v="0"/>
    <n v="9"/>
    <x v="5"/>
    <x v="1"/>
  </r>
  <r>
    <x v="0"/>
    <x v="3"/>
    <x v="1"/>
    <x v="1"/>
    <x v="0"/>
    <x v="557"/>
    <x v="1"/>
    <x v="0"/>
    <x v="0"/>
    <n v="16"/>
    <x v="2"/>
    <x v="347"/>
    <x v="0"/>
    <n v="330"/>
    <n v="2"/>
    <x v="1"/>
    <x v="0"/>
    <x v="1"/>
    <n v="4"/>
    <x v="1"/>
    <x v="0"/>
  </r>
  <r>
    <x v="10"/>
    <x v="2"/>
    <x v="0"/>
    <x v="1"/>
    <x v="0"/>
    <x v="622"/>
    <x v="1"/>
    <x v="0"/>
    <x v="0"/>
    <n v="17"/>
    <x v="2"/>
    <x v="29"/>
    <x v="2"/>
    <n v="256"/>
    <n v="1"/>
    <x v="1"/>
    <x v="0"/>
    <x v="1"/>
    <n v="1"/>
    <x v="0"/>
    <x v="0"/>
  </r>
  <r>
    <x v="31"/>
    <x v="9"/>
    <x v="1"/>
    <x v="1"/>
    <x v="0"/>
    <x v="623"/>
    <x v="0"/>
    <x v="0"/>
    <x v="0"/>
    <n v="8"/>
    <x v="0"/>
    <x v="147"/>
    <x v="0"/>
    <n v="-1"/>
    <n v="0"/>
    <x v="0"/>
    <x v="0"/>
    <x v="1"/>
    <n v="11"/>
    <x v="4"/>
    <x v="1"/>
  </r>
  <r>
    <x v="10"/>
    <x v="2"/>
    <x v="0"/>
    <x v="2"/>
    <x v="0"/>
    <x v="624"/>
    <x v="1"/>
    <x v="0"/>
    <x v="0"/>
    <n v="15"/>
    <x v="1"/>
    <x v="428"/>
    <x v="2"/>
    <n v="333"/>
    <n v="18"/>
    <x v="1"/>
    <x v="0"/>
    <x v="1"/>
    <n v="21"/>
    <x v="7"/>
    <x v="0"/>
  </r>
  <r>
    <x v="6"/>
    <x v="5"/>
    <x v="0"/>
    <x v="1"/>
    <x v="0"/>
    <x v="625"/>
    <x v="1"/>
    <x v="1"/>
    <x v="0"/>
    <n v="21"/>
    <x v="8"/>
    <x v="166"/>
    <x v="4"/>
    <n v="116"/>
    <n v="4"/>
    <x v="1"/>
    <x v="0"/>
    <x v="0"/>
    <n v="5"/>
    <x v="1"/>
    <x v="2"/>
  </r>
  <r>
    <x v="20"/>
    <x v="5"/>
    <x v="2"/>
    <x v="3"/>
    <x v="0"/>
    <x v="626"/>
    <x v="1"/>
    <x v="0"/>
    <x v="0"/>
    <n v="8"/>
    <x v="1"/>
    <x v="251"/>
    <x v="0"/>
    <n v="-1"/>
    <n v="0"/>
    <x v="0"/>
    <x v="0"/>
    <x v="1"/>
    <n v="5"/>
    <x v="1"/>
    <x v="1"/>
  </r>
  <r>
    <x v="30"/>
    <x v="3"/>
    <x v="0"/>
    <x v="1"/>
    <x v="0"/>
    <x v="627"/>
    <x v="1"/>
    <x v="1"/>
    <x v="0"/>
    <n v="30"/>
    <x v="7"/>
    <x v="429"/>
    <x v="1"/>
    <n v="-1"/>
    <n v="0"/>
    <x v="0"/>
    <x v="0"/>
    <x v="1"/>
    <n v="4"/>
    <x v="1"/>
    <x v="2"/>
  </r>
  <r>
    <x v="22"/>
    <x v="5"/>
    <x v="1"/>
    <x v="1"/>
    <x v="0"/>
    <x v="298"/>
    <x v="1"/>
    <x v="0"/>
    <x v="0"/>
    <n v="13"/>
    <x v="1"/>
    <x v="148"/>
    <x v="2"/>
    <n v="268"/>
    <n v="2"/>
    <x v="2"/>
    <x v="0"/>
    <x v="1"/>
    <n v="1"/>
    <x v="0"/>
    <x v="0"/>
  </r>
  <r>
    <x v="27"/>
    <x v="2"/>
    <x v="0"/>
    <x v="2"/>
    <x v="0"/>
    <x v="516"/>
    <x v="1"/>
    <x v="0"/>
    <x v="0"/>
    <n v="14"/>
    <x v="2"/>
    <x v="257"/>
    <x v="0"/>
    <n v="-1"/>
    <n v="0"/>
    <x v="0"/>
    <x v="1"/>
    <x v="1"/>
    <n v="6"/>
    <x v="1"/>
    <x v="0"/>
  </r>
  <r>
    <x v="43"/>
    <x v="3"/>
    <x v="0"/>
    <x v="1"/>
    <x v="0"/>
    <x v="628"/>
    <x v="1"/>
    <x v="0"/>
    <x v="0"/>
    <n v="28"/>
    <x v="7"/>
    <x v="430"/>
    <x v="4"/>
    <n v="-1"/>
    <n v="0"/>
    <x v="0"/>
    <x v="0"/>
    <x v="1"/>
    <n v="7"/>
    <x v="5"/>
    <x v="2"/>
  </r>
  <r>
    <x v="29"/>
    <x v="1"/>
    <x v="2"/>
    <x v="1"/>
    <x v="0"/>
    <x v="491"/>
    <x v="0"/>
    <x v="1"/>
    <x v="0"/>
    <n v="7"/>
    <x v="7"/>
    <x v="282"/>
    <x v="0"/>
    <n v="-1"/>
    <n v="0"/>
    <x v="0"/>
    <x v="0"/>
    <x v="1"/>
    <n v="6"/>
    <x v="1"/>
    <x v="1"/>
  </r>
  <r>
    <x v="34"/>
    <x v="7"/>
    <x v="1"/>
    <x v="2"/>
    <x v="0"/>
    <x v="20"/>
    <x v="1"/>
    <x v="0"/>
    <x v="0"/>
    <n v="30"/>
    <x v="6"/>
    <x v="401"/>
    <x v="0"/>
    <n v="-1"/>
    <n v="0"/>
    <x v="0"/>
    <x v="0"/>
    <x v="1"/>
    <n v="3"/>
    <x v="0"/>
    <x v="2"/>
  </r>
  <r>
    <x v="9"/>
    <x v="2"/>
    <x v="0"/>
    <x v="1"/>
    <x v="0"/>
    <x v="629"/>
    <x v="1"/>
    <x v="0"/>
    <x v="0"/>
    <n v="14"/>
    <x v="1"/>
    <x v="67"/>
    <x v="0"/>
    <n v="-1"/>
    <n v="0"/>
    <x v="0"/>
    <x v="0"/>
    <x v="1"/>
    <n v="3"/>
    <x v="0"/>
    <x v="0"/>
  </r>
  <r>
    <x v="47"/>
    <x v="5"/>
    <x v="0"/>
    <x v="1"/>
    <x v="0"/>
    <x v="630"/>
    <x v="1"/>
    <x v="0"/>
    <x v="0"/>
    <n v="4"/>
    <x v="4"/>
    <x v="8"/>
    <x v="0"/>
    <n v="247"/>
    <n v="1"/>
    <x v="2"/>
    <x v="0"/>
    <x v="1"/>
    <n v="1"/>
    <x v="0"/>
    <x v="1"/>
  </r>
  <r>
    <x v="22"/>
    <x v="3"/>
    <x v="0"/>
    <x v="1"/>
    <x v="0"/>
    <x v="631"/>
    <x v="0"/>
    <x v="0"/>
    <x v="0"/>
    <n v="12"/>
    <x v="1"/>
    <x v="215"/>
    <x v="0"/>
    <n v="-1"/>
    <n v="0"/>
    <x v="0"/>
    <x v="0"/>
    <x v="1"/>
    <n v="2"/>
    <x v="0"/>
    <x v="0"/>
  </r>
  <r>
    <x v="6"/>
    <x v="5"/>
    <x v="0"/>
    <x v="1"/>
    <x v="0"/>
    <x v="632"/>
    <x v="1"/>
    <x v="0"/>
    <x v="0"/>
    <n v="7"/>
    <x v="1"/>
    <x v="241"/>
    <x v="0"/>
    <n v="-1"/>
    <n v="0"/>
    <x v="0"/>
    <x v="0"/>
    <x v="1"/>
    <n v="1"/>
    <x v="0"/>
    <x v="1"/>
  </r>
  <r>
    <x v="12"/>
    <x v="1"/>
    <x v="1"/>
    <x v="1"/>
    <x v="0"/>
    <x v="633"/>
    <x v="0"/>
    <x v="0"/>
    <x v="1"/>
    <n v="3"/>
    <x v="7"/>
    <x v="181"/>
    <x v="0"/>
    <n v="-1"/>
    <n v="0"/>
    <x v="0"/>
    <x v="0"/>
    <x v="1"/>
    <n v="3"/>
    <x v="0"/>
    <x v="1"/>
  </r>
  <r>
    <x v="37"/>
    <x v="3"/>
    <x v="1"/>
    <x v="0"/>
    <x v="0"/>
    <x v="634"/>
    <x v="0"/>
    <x v="0"/>
    <x v="0"/>
    <n v="29"/>
    <x v="6"/>
    <x v="265"/>
    <x v="0"/>
    <n v="-1"/>
    <n v="0"/>
    <x v="0"/>
    <x v="0"/>
    <x v="0"/>
    <n v="5"/>
    <x v="1"/>
    <x v="2"/>
  </r>
  <r>
    <x v="37"/>
    <x v="1"/>
    <x v="0"/>
    <x v="1"/>
    <x v="0"/>
    <x v="635"/>
    <x v="1"/>
    <x v="0"/>
    <x v="0"/>
    <n v="7"/>
    <x v="1"/>
    <x v="11"/>
    <x v="0"/>
    <n v="337"/>
    <n v="2"/>
    <x v="2"/>
    <x v="0"/>
    <x v="1"/>
    <n v="2"/>
    <x v="0"/>
    <x v="1"/>
  </r>
  <r>
    <x v="36"/>
    <x v="2"/>
    <x v="0"/>
    <x v="1"/>
    <x v="1"/>
    <x v="636"/>
    <x v="0"/>
    <x v="0"/>
    <x v="0"/>
    <n v="20"/>
    <x v="8"/>
    <x v="248"/>
    <x v="3"/>
    <n v="-1"/>
    <n v="0"/>
    <x v="0"/>
    <x v="0"/>
    <x v="1"/>
    <n v="1"/>
    <x v="0"/>
    <x v="0"/>
  </r>
  <r>
    <x v="9"/>
    <x v="2"/>
    <x v="1"/>
    <x v="2"/>
    <x v="0"/>
    <x v="637"/>
    <x v="1"/>
    <x v="0"/>
    <x v="0"/>
    <n v="2"/>
    <x v="4"/>
    <x v="55"/>
    <x v="2"/>
    <n v="271"/>
    <n v="1"/>
    <x v="1"/>
    <x v="0"/>
    <x v="1"/>
    <n v="3"/>
    <x v="0"/>
    <x v="1"/>
  </r>
  <r>
    <x v="10"/>
    <x v="4"/>
    <x v="0"/>
    <x v="2"/>
    <x v="0"/>
    <x v="638"/>
    <x v="0"/>
    <x v="0"/>
    <x v="0"/>
    <n v="15"/>
    <x v="0"/>
    <x v="218"/>
    <x v="0"/>
    <n v="136"/>
    <n v="8"/>
    <x v="2"/>
    <x v="0"/>
    <x v="3"/>
    <n v="2"/>
    <x v="0"/>
    <x v="0"/>
  </r>
  <r>
    <x v="7"/>
    <x v="2"/>
    <x v="0"/>
    <x v="2"/>
    <x v="0"/>
    <x v="639"/>
    <x v="1"/>
    <x v="0"/>
    <x v="0"/>
    <n v="19"/>
    <x v="8"/>
    <x v="431"/>
    <x v="0"/>
    <n v="198"/>
    <n v="2"/>
    <x v="2"/>
    <x v="1"/>
    <x v="0"/>
    <n v="17"/>
    <x v="3"/>
    <x v="0"/>
  </r>
  <r>
    <x v="5"/>
    <x v="5"/>
    <x v="0"/>
    <x v="2"/>
    <x v="0"/>
    <x v="640"/>
    <x v="0"/>
    <x v="0"/>
    <x v="2"/>
    <n v="2"/>
    <x v="4"/>
    <x v="25"/>
    <x v="0"/>
    <n v="-1"/>
    <n v="0"/>
    <x v="0"/>
    <x v="0"/>
    <x v="1"/>
    <n v="3"/>
    <x v="1"/>
    <x v="1"/>
  </r>
  <r>
    <x v="9"/>
    <x v="6"/>
    <x v="1"/>
    <x v="2"/>
    <x v="0"/>
    <x v="641"/>
    <x v="0"/>
    <x v="0"/>
    <x v="0"/>
    <n v="4"/>
    <x v="4"/>
    <x v="186"/>
    <x v="4"/>
    <n v="-1"/>
    <n v="0"/>
    <x v="0"/>
    <x v="0"/>
    <x v="0"/>
    <n v="2"/>
    <x v="0"/>
    <x v="1"/>
  </r>
  <r>
    <x v="30"/>
    <x v="5"/>
    <x v="0"/>
    <x v="1"/>
    <x v="0"/>
    <x v="642"/>
    <x v="1"/>
    <x v="0"/>
    <x v="0"/>
    <n v="10"/>
    <x v="7"/>
    <x v="17"/>
    <x v="0"/>
    <n v="-1"/>
    <n v="0"/>
    <x v="0"/>
    <x v="0"/>
    <x v="1"/>
    <n v="2"/>
    <x v="0"/>
    <x v="1"/>
  </r>
  <r>
    <x v="22"/>
    <x v="3"/>
    <x v="1"/>
    <x v="0"/>
    <x v="0"/>
    <x v="643"/>
    <x v="0"/>
    <x v="1"/>
    <x v="0"/>
    <n v="29"/>
    <x v="7"/>
    <x v="148"/>
    <x v="15"/>
    <n v="-1"/>
    <n v="0"/>
    <x v="0"/>
    <x v="0"/>
    <x v="1"/>
    <n v="1"/>
    <x v="0"/>
    <x v="2"/>
  </r>
  <r>
    <x v="47"/>
    <x v="0"/>
    <x v="0"/>
    <x v="0"/>
    <x v="0"/>
    <x v="121"/>
    <x v="1"/>
    <x v="0"/>
    <x v="2"/>
    <n v="30"/>
    <x v="6"/>
    <x v="400"/>
    <x v="0"/>
    <n v="241"/>
    <n v="1"/>
    <x v="2"/>
    <x v="0"/>
    <x v="1"/>
    <n v="1"/>
    <x v="0"/>
    <x v="2"/>
  </r>
  <r>
    <x v="2"/>
    <x v="2"/>
    <x v="1"/>
    <x v="2"/>
    <x v="0"/>
    <x v="644"/>
    <x v="1"/>
    <x v="0"/>
    <x v="0"/>
    <n v="26"/>
    <x v="5"/>
    <x v="150"/>
    <x v="19"/>
    <n v="-1"/>
    <n v="0"/>
    <x v="0"/>
    <x v="0"/>
    <x v="1"/>
    <n v="2"/>
    <x v="0"/>
    <x v="2"/>
  </r>
  <r>
    <x v="15"/>
    <x v="2"/>
    <x v="1"/>
    <x v="2"/>
    <x v="0"/>
    <x v="4"/>
    <x v="0"/>
    <x v="0"/>
    <x v="0"/>
    <n v="7"/>
    <x v="9"/>
    <x v="313"/>
    <x v="0"/>
    <n v="-1"/>
    <n v="0"/>
    <x v="0"/>
    <x v="0"/>
    <x v="1"/>
    <n v="2"/>
    <x v="0"/>
    <x v="1"/>
  </r>
  <r>
    <x v="47"/>
    <x v="3"/>
    <x v="0"/>
    <x v="1"/>
    <x v="0"/>
    <x v="645"/>
    <x v="0"/>
    <x v="0"/>
    <x v="1"/>
    <n v="5"/>
    <x v="3"/>
    <x v="432"/>
    <x v="2"/>
    <n v="-1"/>
    <n v="0"/>
    <x v="0"/>
    <x v="1"/>
    <x v="0"/>
    <n v="13"/>
    <x v="2"/>
    <x v="1"/>
  </r>
  <r>
    <x v="3"/>
    <x v="10"/>
    <x v="0"/>
    <x v="1"/>
    <x v="0"/>
    <x v="646"/>
    <x v="0"/>
    <x v="0"/>
    <x v="0"/>
    <n v="24"/>
    <x v="7"/>
    <x v="433"/>
    <x v="0"/>
    <n v="-1"/>
    <n v="0"/>
    <x v="0"/>
    <x v="0"/>
    <x v="1"/>
    <n v="8"/>
    <x v="5"/>
    <x v="2"/>
  </r>
  <r>
    <x v="14"/>
    <x v="7"/>
    <x v="0"/>
    <x v="1"/>
    <x v="0"/>
    <x v="647"/>
    <x v="1"/>
    <x v="0"/>
    <x v="1"/>
    <n v="20"/>
    <x v="3"/>
    <x v="180"/>
    <x v="2"/>
    <n v="-1"/>
    <n v="0"/>
    <x v="0"/>
    <x v="0"/>
    <x v="0"/>
    <n v="1"/>
    <x v="0"/>
    <x v="0"/>
  </r>
  <r>
    <x v="36"/>
    <x v="0"/>
    <x v="0"/>
    <x v="1"/>
    <x v="0"/>
    <x v="648"/>
    <x v="0"/>
    <x v="0"/>
    <x v="0"/>
    <n v="29"/>
    <x v="7"/>
    <x v="434"/>
    <x v="1"/>
    <n v="-1"/>
    <n v="0"/>
    <x v="0"/>
    <x v="0"/>
    <x v="0"/>
    <n v="3"/>
    <x v="1"/>
    <x v="2"/>
  </r>
  <r>
    <x v="37"/>
    <x v="1"/>
    <x v="1"/>
    <x v="1"/>
    <x v="0"/>
    <x v="649"/>
    <x v="0"/>
    <x v="0"/>
    <x v="0"/>
    <n v="8"/>
    <x v="7"/>
    <x v="265"/>
    <x v="2"/>
    <n v="-1"/>
    <n v="0"/>
    <x v="0"/>
    <x v="0"/>
    <x v="1"/>
    <n v="5"/>
    <x v="1"/>
    <x v="1"/>
  </r>
  <r>
    <x v="18"/>
    <x v="9"/>
    <x v="0"/>
    <x v="0"/>
    <x v="0"/>
    <x v="20"/>
    <x v="0"/>
    <x v="0"/>
    <x v="1"/>
    <n v="20"/>
    <x v="3"/>
    <x v="214"/>
    <x v="0"/>
    <n v="-1"/>
    <n v="0"/>
    <x v="0"/>
    <x v="0"/>
    <x v="1"/>
    <n v="1"/>
    <x v="0"/>
    <x v="0"/>
  </r>
  <r>
    <x v="5"/>
    <x v="1"/>
    <x v="1"/>
    <x v="1"/>
    <x v="0"/>
    <x v="650"/>
    <x v="1"/>
    <x v="0"/>
    <x v="0"/>
    <n v="15"/>
    <x v="1"/>
    <x v="435"/>
    <x v="4"/>
    <n v="357"/>
    <n v="3"/>
    <x v="2"/>
    <x v="1"/>
    <x v="2"/>
    <n v="11"/>
    <x v="4"/>
    <x v="0"/>
  </r>
  <r>
    <x v="9"/>
    <x v="5"/>
    <x v="1"/>
    <x v="2"/>
    <x v="0"/>
    <x v="642"/>
    <x v="0"/>
    <x v="0"/>
    <x v="0"/>
    <n v="4"/>
    <x v="4"/>
    <x v="354"/>
    <x v="4"/>
    <n v="-1"/>
    <n v="0"/>
    <x v="0"/>
    <x v="0"/>
    <x v="1"/>
    <n v="1"/>
    <x v="0"/>
    <x v="1"/>
  </r>
  <r>
    <x v="12"/>
    <x v="6"/>
    <x v="0"/>
    <x v="2"/>
    <x v="0"/>
    <x v="651"/>
    <x v="1"/>
    <x v="0"/>
    <x v="1"/>
    <n v="20"/>
    <x v="1"/>
    <x v="303"/>
    <x v="2"/>
    <n v="-1"/>
    <n v="0"/>
    <x v="0"/>
    <x v="0"/>
    <x v="0"/>
    <n v="3"/>
    <x v="0"/>
    <x v="0"/>
  </r>
  <r>
    <x v="39"/>
    <x v="5"/>
    <x v="1"/>
    <x v="1"/>
    <x v="1"/>
    <x v="652"/>
    <x v="1"/>
    <x v="0"/>
    <x v="1"/>
    <n v="3"/>
    <x v="3"/>
    <x v="403"/>
    <x v="9"/>
    <n v="-1"/>
    <n v="0"/>
    <x v="0"/>
    <x v="0"/>
    <x v="1"/>
    <n v="9"/>
    <x v="4"/>
    <x v="1"/>
  </r>
  <r>
    <x v="15"/>
    <x v="5"/>
    <x v="0"/>
    <x v="1"/>
    <x v="0"/>
    <x v="653"/>
    <x v="0"/>
    <x v="0"/>
    <x v="0"/>
    <n v="20"/>
    <x v="5"/>
    <x v="436"/>
    <x v="2"/>
    <n v="-1"/>
    <n v="0"/>
    <x v="0"/>
    <x v="0"/>
    <x v="1"/>
    <n v="2"/>
    <x v="0"/>
    <x v="0"/>
  </r>
  <r>
    <x v="10"/>
    <x v="1"/>
    <x v="2"/>
    <x v="1"/>
    <x v="0"/>
    <x v="654"/>
    <x v="1"/>
    <x v="0"/>
    <x v="1"/>
    <n v="15"/>
    <x v="1"/>
    <x v="223"/>
    <x v="0"/>
    <n v="-1"/>
    <n v="0"/>
    <x v="0"/>
    <x v="0"/>
    <x v="0"/>
    <n v="1"/>
    <x v="0"/>
    <x v="0"/>
  </r>
  <r>
    <x v="3"/>
    <x v="2"/>
    <x v="1"/>
    <x v="1"/>
    <x v="0"/>
    <x v="655"/>
    <x v="1"/>
    <x v="1"/>
    <x v="0"/>
    <n v="29"/>
    <x v="6"/>
    <x v="365"/>
    <x v="2"/>
    <n v="259"/>
    <n v="5"/>
    <x v="1"/>
    <x v="0"/>
    <x v="1"/>
    <n v="4"/>
    <x v="1"/>
    <x v="2"/>
  </r>
  <r>
    <x v="10"/>
    <x v="1"/>
    <x v="1"/>
    <x v="1"/>
    <x v="0"/>
    <x v="592"/>
    <x v="1"/>
    <x v="0"/>
    <x v="0"/>
    <n v="15"/>
    <x v="1"/>
    <x v="323"/>
    <x v="4"/>
    <n v="-1"/>
    <n v="0"/>
    <x v="0"/>
    <x v="0"/>
    <x v="1"/>
    <n v="1"/>
    <x v="0"/>
    <x v="0"/>
  </r>
  <r>
    <x v="7"/>
    <x v="5"/>
    <x v="0"/>
    <x v="1"/>
    <x v="0"/>
    <x v="656"/>
    <x v="1"/>
    <x v="0"/>
    <x v="0"/>
    <n v="16"/>
    <x v="2"/>
    <x v="274"/>
    <x v="0"/>
    <n v="-1"/>
    <n v="0"/>
    <x v="0"/>
    <x v="0"/>
    <x v="1"/>
    <n v="9"/>
    <x v="4"/>
    <x v="0"/>
  </r>
  <r>
    <x v="14"/>
    <x v="5"/>
    <x v="1"/>
    <x v="1"/>
    <x v="0"/>
    <x v="657"/>
    <x v="1"/>
    <x v="0"/>
    <x v="0"/>
    <n v="29"/>
    <x v="7"/>
    <x v="266"/>
    <x v="2"/>
    <n v="-1"/>
    <n v="0"/>
    <x v="0"/>
    <x v="0"/>
    <x v="0"/>
    <n v="3"/>
    <x v="1"/>
    <x v="2"/>
  </r>
  <r>
    <x v="32"/>
    <x v="10"/>
    <x v="0"/>
    <x v="0"/>
    <x v="0"/>
    <x v="4"/>
    <x v="1"/>
    <x v="0"/>
    <x v="0"/>
    <n v="11"/>
    <x v="7"/>
    <x v="55"/>
    <x v="2"/>
    <n v="-1"/>
    <n v="0"/>
    <x v="0"/>
    <x v="0"/>
    <x v="1"/>
    <n v="3"/>
    <x v="0"/>
    <x v="0"/>
  </r>
  <r>
    <x v="6"/>
    <x v="3"/>
    <x v="0"/>
    <x v="1"/>
    <x v="0"/>
    <x v="658"/>
    <x v="1"/>
    <x v="0"/>
    <x v="2"/>
    <n v="31"/>
    <x v="7"/>
    <x v="215"/>
    <x v="2"/>
    <n v="-1"/>
    <n v="0"/>
    <x v="0"/>
    <x v="0"/>
    <x v="0"/>
    <n v="2"/>
    <x v="0"/>
    <x v="2"/>
  </r>
  <r>
    <x v="18"/>
    <x v="9"/>
    <x v="2"/>
    <x v="0"/>
    <x v="0"/>
    <x v="659"/>
    <x v="0"/>
    <x v="0"/>
    <x v="0"/>
    <n v="28"/>
    <x v="3"/>
    <x v="96"/>
    <x v="0"/>
    <n v="94"/>
    <n v="3"/>
    <x v="2"/>
    <x v="1"/>
    <x v="1"/>
    <n v="6"/>
    <x v="1"/>
    <x v="2"/>
  </r>
  <r>
    <x v="1"/>
    <x v="2"/>
    <x v="0"/>
    <x v="2"/>
    <x v="0"/>
    <x v="336"/>
    <x v="0"/>
    <x v="0"/>
    <x v="1"/>
    <n v="20"/>
    <x v="1"/>
    <x v="437"/>
    <x v="0"/>
    <n v="-1"/>
    <n v="0"/>
    <x v="0"/>
    <x v="0"/>
    <x v="1"/>
    <n v="12"/>
    <x v="4"/>
    <x v="0"/>
  </r>
  <r>
    <x v="43"/>
    <x v="3"/>
    <x v="0"/>
    <x v="1"/>
    <x v="0"/>
    <x v="75"/>
    <x v="0"/>
    <x v="0"/>
    <x v="0"/>
    <n v="18"/>
    <x v="5"/>
    <x v="126"/>
    <x v="4"/>
    <n v="-1"/>
    <n v="0"/>
    <x v="0"/>
    <x v="0"/>
    <x v="1"/>
    <n v="1"/>
    <x v="0"/>
    <x v="0"/>
  </r>
  <r>
    <x v="4"/>
    <x v="2"/>
    <x v="0"/>
    <x v="1"/>
    <x v="0"/>
    <x v="660"/>
    <x v="0"/>
    <x v="0"/>
    <x v="0"/>
    <n v="18"/>
    <x v="8"/>
    <x v="197"/>
    <x v="2"/>
    <n v="-1"/>
    <n v="0"/>
    <x v="0"/>
    <x v="0"/>
    <x v="1"/>
    <n v="2"/>
    <x v="0"/>
    <x v="0"/>
  </r>
  <r>
    <x v="30"/>
    <x v="5"/>
    <x v="2"/>
    <x v="2"/>
    <x v="0"/>
    <x v="661"/>
    <x v="0"/>
    <x v="1"/>
    <x v="0"/>
    <n v="22"/>
    <x v="7"/>
    <x v="438"/>
    <x v="0"/>
    <n v="-1"/>
    <n v="0"/>
    <x v="0"/>
    <x v="0"/>
    <x v="1"/>
    <n v="1"/>
    <x v="0"/>
    <x v="2"/>
  </r>
  <r>
    <x v="15"/>
    <x v="2"/>
    <x v="0"/>
    <x v="1"/>
    <x v="0"/>
    <x v="662"/>
    <x v="1"/>
    <x v="0"/>
    <x v="0"/>
    <n v="28"/>
    <x v="5"/>
    <x v="81"/>
    <x v="2"/>
    <n v="-1"/>
    <n v="0"/>
    <x v="0"/>
    <x v="0"/>
    <x v="1"/>
    <n v="1"/>
    <x v="0"/>
    <x v="2"/>
  </r>
  <r>
    <x v="43"/>
    <x v="2"/>
    <x v="2"/>
    <x v="2"/>
    <x v="0"/>
    <x v="229"/>
    <x v="0"/>
    <x v="0"/>
    <x v="0"/>
    <n v="17"/>
    <x v="9"/>
    <x v="342"/>
    <x v="2"/>
    <n v="183"/>
    <n v="2"/>
    <x v="3"/>
    <x v="1"/>
    <x v="1"/>
    <n v="6"/>
    <x v="1"/>
    <x v="0"/>
  </r>
  <r>
    <x v="23"/>
    <x v="5"/>
    <x v="0"/>
    <x v="1"/>
    <x v="1"/>
    <x v="663"/>
    <x v="1"/>
    <x v="1"/>
    <x v="1"/>
    <n v="27"/>
    <x v="3"/>
    <x v="138"/>
    <x v="1"/>
    <n v="-1"/>
    <n v="0"/>
    <x v="0"/>
    <x v="0"/>
    <x v="1"/>
    <n v="2"/>
    <x v="0"/>
    <x v="2"/>
  </r>
  <r>
    <x v="4"/>
    <x v="3"/>
    <x v="0"/>
    <x v="1"/>
    <x v="0"/>
    <x v="664"/>
    <x v="0"/>
    <x v="0"/>
    <x v="0"/>
    <n v="11"/>
    <x v="1"/>
    <x v="439"/>
    <x v="2"/>
    <n v="353"/>
    <n v="1"/>
    <x v="1"/>
    <x v="0"/>
    <x v="1"/>
    <n v="4"/>
    <x v="1"/>
    <x v="0"/>
  </r>
  <r>
    <x v="27"/>
    <x v="5"/>
    <x v="1"/>
    <x v="2"/>
    <x v="0"/>
    <x v="665"/>
    <x v="1"/>
    <x v="1"/>
    <x v="0"/>
    <n v="14"/>
    <x v="0"/>
    <x v="336"/>
    <x v="0"/>
    <n v="85"/>
    <n v="19"/>
    <x v="1"/>
    <x v="0"/>
    <x v="1"/>
    <n v="2"/>
    <x v="0"/>
    <x v="0"/>
  </r>
  <r>
    <x v="34"/>
    <x v="6"/>
    <x v="2"/>
    <x v="2"/>
    <x v="0"/>
    <x v="236"/>
    <x v="1"/>
    <x v="1"/>
    <x v="0"/>
    <n v="20"/>
    <x v="2"/>
    <x v="29"/>
    <x v="3"/>
    <n v="-1"/>
    <n v="0"/>
    <x v="0"/>
    <x v="0"/>
    <x v="1"/>
    <n v="1"/>
    <x v="0"/>
    <x v="0"/>
  </r>
  <r>
    <x v="41"/>
    <x v="3"/>
    <x v="0"/>
    <x v="0"/>
    <x v="0"/>
    <x v="666"/>
    <x v="0"/>
    <x v="0"/>
    <x v="0"/>
    <n v="19"/>
    <x v="5"/>
    <x v="303"/>
    <x v="2"/>
    <n v="-1"/>
    <n v="0"/>
    <x v="0"/>
    <x v="0"/>
    <x v="1"/>
    <n v="3"/>
    <x v="0"/>
    <x v="0"/>
  </r>
  <r>
    <x v="30"/>
    <x v="2"/>
    <x v="0"/>
    <x v="2"/>
    <x v="0"/>
    <x v="667"/>
    <x v="0"/>
    <x v="0"/>
    <x v="0"/>
    <n v="29"/>
    <x v="6"/>
    <x v="375"/>
    <x v="2"/>
    <n v="-1"/>
    <n v="0"/>
    <x v="0"/>
    <x v="0"/>
    <x v="1"/>
    <n v="2"/>
    <x v="0"/>
    <x v="2"/>
  </r>
  <r>
    <x v="6"/>
    <x v="7"/>
    <x v="1"/>
    <x v="1"/>
    <x v="0"/>
    <x v="492"/>
    <x v="1"/>
    <x v="0"/>
    <x v="1"/>
    <n v="19"/>
    <x v="1"/>
    <x v="440"/>
    <x v="0"/>
    <n v="-1"/>
    <n v="0"/>
    <x v="0"/>
    <x v="1"/>
    <x v="0"/>
    <n v="15"/>
    <x v="2"/>
    <x v="0"/>
  </r>
  <r>
    <x v="23"/>
    <x v="4"/>
    <x v="0"/>
    <x v="0"/>
    <x v="0"/>
    <x v="668"/>
    <x v="1"/>
    <x v="0"/>
    <x v="1"/>
    <n v="27"/>
    <x v="1"/>
    <x v="143"/>
    <x v="1"/>
    <n v="-1"/>
    <n v="0"/>
    <x v="0"/>
    <x v="0"/>
    <x v="1"/>
    <n v="1"/>
    <x v="0"/>
    <x v="2"/>
  </r>
  <r>
    <x v="7"/>
    <x v="2"/>
    <x v="0"/>
    <x v="0"/>
    <x v="0"/>
    <x v="669"/>
    <x v="1"/>
    <x v="0"/>
    <x v="1"/>
    <n v="19"/>
    <x v="1"/>
    <x v="17"/>
    <x v="2"/>
    <n v="-1"/>
    <n v="0"/>
    <x v="0"/>
    <x v="0"/>
    <x v="2"/>
    <n v="2"/>
    <x v="0"/>
    <x v="0"/>
  </r>
  <r>
    <x v="22"/>
    <x v="3"/>
    <x v="1"/>
    <x v="1"/>
    <x v="0"/>
    <x v="670"/>
    <x v="0"/>
    <x v="1"/>
    <x v="1"/>
    <n v="2"/>
    <x v="7"/>
    <x v="441"/>
    <x v="4"/>
    <n v="-1"/>
    <n v="0"/>
    <x v="0"/>
    <x v="0"/>
    <x v="1"/>
    <n v="16"/>
    <x v="3"/>
    <x v="1"/>
  </r>
  <r>
    <x v="32"/>
    <x v="10"/>
    <x v="0"/>
    <x v="1"/>
    <x v="0"/>
    <x v="671"/>
    <x v="0"/>
    <x v="0"/>
    <x v="1"/>
    <n v="11"/>
    <x v="3"/>
    <x v="72"/>
    <x v="4"/>
    <n v="-1"/>
    <n v="0"/>
    <x v="0"/>
    <x v="0"/>
    <x v="0"/>
    <n v="1"/>
    <x v="0"/>
    <x v="0"/>
  </r>
  <r>
    <x v="1"/>
    <x v="3"/>
    <x v="2"/>
    <x v="0"/>
    <x v="0"/>
    <x v="672"/>
    <x v="1"/>
    <x v="0"/>
    <x v="0"/>
    <n v="9"/>
    <x v="7"/>
    <x v="222"/>
    <x v="14"/>
    <n v="-1"/>
    <n v="0"/>
    <x v="0"/>
    <x v="0"/>
    <x v="1"/>
    <n v="4"/>
    <x v="1"/>
    <x v="1"/>
  </r>
  <r>
    <x v="2"/>
    <x v="5"/>
    <x v="0"/>
    <x v="1"/>
    <x v="0"/>
    <x v="673"/>
    <x v="1"/>
    <x v="0"/>
    <x v="0"/>
    <n v="19"/>
    <x v="5"/>
    <x v="442"/>
    <x v="2"/>
    <n v="-1"/>
    <n v="0"/>
    <x v="0"/>
    <x v="0"/>
    <x v="1"/>
    <n v="5"/>
    <x v="1"/>
    <x v="0"/>
  </r>
  <r>
    <x v="11"/>
    <x v="5"/>
    <x v="0"/>
    <x v="1"/>
    <x v="0"/>
    <x v="674"/>
    <x v="1"/>
    <x v="1"/>
    <x v="0"/>
    <n v="11"/>
    <x v="1"/>
    <x v="137"/>
    <x v="5"/>
    <n v="349"/>
    <n v="1"/>
    <x v="1"/>
    <x v="0"/>
    <x v="1"/>
    <n v="2"/>
    <x v="0"/>
    <x v="0"/>
  </r>
  <r>
    <x v="31"/>
    <x v="5"/>
    <x v="0"/>
    <x v="1"/>
    <x v="0"/>
    <x v="675"/>
    <x v="0"/>
    <x v="1"/>
    <x v="1"/>
    <n v="5"/>
    <x v="1"/>
    <x v="429"/>
    <x v="0"/>
    <n v="-1"/>
    <n v="0"/>
    <x v="0"/>
    <x v="0"/>
    <x v="1"/>
    <n v="4"/>
    <x v="1"/>
    <x v="1"/>
  </r>
  <r>
    <x v="9"/>
    <x v="9"/>
    <x v="1"/>
    <x v="0"/>
    <x v="0"/>
    <x v="676"/>
    <x v="0"/>
    <x v="0"/>
    <x v="0"/>
    <n v="21"/>
    <x v="2"/>
    <x v="177"/>
    <x v="2"/>
    <n v="-1"/>
    <n v="0"/>
    <x v="0"/>
    <x v="1"/>
    <x v="3"/>
    <n v="11"/>
    <x v="4"/>
    <x v="2"/>
  </r>
  <r>
    <x v="1"/>
    <x v="5"/>
    <x v="1"/>
    <x v="1"/>
    <x v="0"/>
    <x v="677"/>
    <x v="1"/>
    <x v="0"/>
    <x v="0"/>
    <n v="14"/>
    <x v="1"/>
    <x v="277"/>
    <x v="2"/>
    <n v="-1"/>
    <n v="0"/>
    <x v="0"/>
    <x v="0"/>
    <x v="1"/>
    <n v="4"/>
    <x v="1"/>
    <x v="0"/>
  </r>
  <r>
    <x v="35"/>
    <x v="5"/>
    <x v="1"/>
    <x v="2"/>
    <x v="0"/>
    <x v="678"/>
    <x v="0"/>
    <x v="0"/>
    <x v="2"/>
    <n v="24"/>
    <x v="7"/>
    <x v="164"/>
    <x v="5"/>
    <n v="-1"/>
    <n v="0"/>
    <x v="0"/>
    <x v="0"/>
    <x v="0"/>
    <n v="1"/>
    <x v="0"/>
    <x v="2"/>
  </r>
  <r>
    <x v="14"/>
    <x v="2"/>
    <x v="1"/>
    <x v="2"/>
    <x v="0"/>
    <x v="679"/>
    <x v="1"/>
    <x v="0"/>
    <x v="0"/>
    <n v="13"/>
    <x v="1"/>
    <x v="443"/>
    <x v="0"/>
    <n v="174"/>
    <n v="7"/>
    <x v="2"/>
    <x v="0"/>
    <x v="3"/>
    <n v="3"/>
    <x v="0"/>
    <x v="0"/>
  </r>
  <r>
    <x v="12"/>
    <x v="7"/>
    <x v="0"/>
    <x v="1"/>
    <x v="0"/>
    <x v="680"/>
    <x v="0"/>
    <x v="0"/>
    <x v="0"/>
    <n v="26"/>
    <x v="1"/>
    <x v="444"/>
    <x v="2"/>
    <n v="-1"/>
    <n v="0"/>
    <x v="0"/>
    <x v="0"/>
    <x v="3"/>
    <n v="8"/>
    <x v="5"/>
    <x v="2"/>
  </r>
  <r>
    <x v="1"/>
    <x v="6"/>
    <x v="0"/>
    <x v="2"/>
    <x v="0"/>
    <x v="681"/>
    <x v="0"/>
    <x v="0"/>
    <x v="0"/>
    <n v="7"/>
    <x v="5"/>
    <x v="248"/>
    <x v="2"/>
    <n v="-1"/>
    <n v="0"/>
    <x v="0"/>
    <x v="0"/>
    <x v="1"/>
    <n v="1"/>
    <x v="0"/>
    <x v="1"/>
  </r>
  <r>
    <x v="0"/>
    <x v="2"/>
    <x v="1"/>
    <x v="2"/>
    <x v="0"/>
    <x v="682"/>
    <x v="0"/>
    <x v="0"/>
    <x v="0"/>
    <n v="19"/>
    <x v="8"/>
    <x v="104"/>
    <x v="2"/>
    <n v="-1"/>
    <n v="0"/>
    <x v="0"/>
    <x v="0"/>
    <x v="3"/>
    <n v="4"/>
    <x v="1"/>
    <x v="0"/>
  </r>
  <r>
    <x v="9"/>
    <x v="4"/>
    <x v="1"/>
    <x v="1"/>
    <x v="0"/>
    <x v="62"/>
    <x v="0"/>
    <x v="1"/>
    <x v="0"/>
    <n v="19"/>
    <x v="8"/>
    <x v="445"/>
    <x v="0"/>
    <n v="-1"/>
    <n v="0"/>
    <x v="0"/>
    <x v="0"/>
    <x v="1"/>
    <n v="3"/>
    <x v="0"/>
    <x v="0"/>
  </r>
  <r>
    <x v="39"/>
    <x v="5"/>
    <x v="1"/>
    <x v="2"/>
    <x v="0"/>
    <x v="683"/>
    <x v="1"/>
    <x v="1"/>
    <x v="1"/>
    <n v="28"/>
    <x v="1"/>
    <x v="223"/>
    <x v="2"/>
    <n v="-1"/>
    <n v="0"/>
    <x v="0"/>
    <x v="0"/>
    <x v="1"/>
    <n v="1"/>
    <x v="0"/>
    <x v="2"/>
  </r>
  <r>
    <x v="17"/>
    <x v="7"/>
    <x v="1"/>
    <x v="1"/>
    <x v="0"/>
    <x v="684"/>
    <x v="0"/>
    <x v="0"/>
    <x v="0"/>
    <n v="30"/>
    <x v="2"/>
    <x v="446"/>
    <x v="0"/>
    <n v="80"/>
    <n v="1"/>
    <x v="3"/>
    <x v="1"/>
    <x v="1"/>
    <n v="8"/>
    <x v="5"/>
    <x v="2"/>
  </r>
  <r>
    <x v="9"/>
    <x v="5"/>
    <x v="1"/>
    <x v="1"/>
    <x v="0"/>
    <x v="563"/>
    <x v="1"/>
    <x v="0"/>
    <x v="2"/>
    <n v="17"/>
    <x v="2"/>
    <x v="447"/>
    <x v="2"/>
    <n v="345"/>
    <n v="2"/>
    <x v="1"/>
    <x v="0"/>
    <x v="1"/>
    <n v="8"/>
    <x v="5"/>
    <x v="0"/>
  </r>
  <r>
    <x v="36"/>
    <x v="9"/>
    <x v="2"/>
    <x v="0"/>
    <x v="0"/>
    <x v="685"/>
    <x v="1"/>
    <x v="0"/>
    <x v="0"/>
    <n v="22"/>
    <x v="7"/>
    <x v="379"/>
    <x v="1"/>
    <n v="-1"/>
    <n v="0"/>
    <x v="0"/>
    <x v="0"/>
    <x v="1"/>
    <n v="3"/>
    <x v="1"/>
    <x v="2"/>
  </r>
  <r>
    <x v="29"/>
    <x v="6"/>
    <x v="0"/>
    <x v="0"/>
    <x v="0"/>
    <x v="635"/>
    <x v="1"/>
    <x v="0"/>
    <x v="2"/>
    <n v="13"/>
    <x v="1"/>
    <x v="27"/>
    <x v="4"/>
    <n v="371"/>
    <n v="3"/>
    <x v="1"/>
    <x v="0"/>
    <x v="1"/>
    <n v="2"/>
    <x v="0"/>
    <x v="0"/>
  </r>
  <r>
    <x v="30"/>
    <x v="2"/>
    <x v="0"/>
    <x v="0"/>
    <x v="0"/>
    <x v="216"/>
    <x v="0"/>
    <x v="0"/>
    <x v="0"/>
    <n v="5"/>
    <x v="10"/>
    <x v="141"/>
    <x v="5"/>
    <n v="-1"/>
    <n v="0"/>
    <x v="0"/>
    <x v="0"/>
    <x v="1"/>
    <n v="1"/>
    <x v="0"/>
    <x v="1"/>
  </r>
  <r>
    <x v="6"/>
    <x v="5"/>
    <x v="0"/>
    <x v="1"/>
    <x v="0"/>
    <x v="4"/>
    <x v="0"/>
    <x v="1"/>
    <x v="0"/>
    <n v="23"/>
    <x v="7"/>
    <x v="297"/>
    <x v="0"/>
    <n v="-1"/>
    <n v="0"/>
    <x v="0"/>
    <x v="0"/>
    <x v="1"/>
    <n v="2"/>
    <x v="0"/>
    <x v="2"/>
  </r>
  <r>
    <x v="38"/>
    <x v="5"/>
    <x v="0"/>
    <x v="0"/>
    <x v="0"/>
    <x v="592"/>
    <x v="1"/>
    <x v="0"/>
    <x v="1"/>
    <n v="9"/>
    <x v="1"/>
    <x v="448"/>
    <x v="2"/>
    <n v="-1"/>
    <n v="0"/>
    <x v="0"/>
    <x v="1"/>
    <x v="1"/>
    <n v="17"/>
    <x v="3"/>
    <x v="1"/>
  </r>
  <r>
    <x v="6"/>
    <x v="3"/>
    <x v="0"/>
    <x v="1"/>
    <x v="0"/>
    <x v="63"/>
    <x v="1"/>
    <x v="0"/>
    <x v="1"/>
    <n v="14"/>
    <x v="1"/>
    <x v="74"/>
    <x v="0"/>
    <n v="-1"/>
    <n v="0"/>
    <x v="0"/>
    <x v="0"/>
    <x v="1"/>
    <n v="1"/>
    <x v="0"/>
    <x v="0"/>
  </r>
  <r>
    <x v="7"/>
    <x v="3"/>
    <x v="0"/>
    <x v="0"/>
    <x v="0"/>
    <x v="424"/>
    <x v="1"/>
    <x v="0"/>
    <x v="1"/>
    <n v="9"/>
    <x v="1"/>
    <x v="449"/>
    <x v="1"/>
    <n v="-1"/>
    <n v="0"/>
    <x v="0"/>
    <x v="0"/>
    <x v="1"/>
    <n v="5"/>
    <x v="1"/>
    <x v="1"/>
  </r>
  <r>
    <x v="4"/>
    <x v="2"/>
    <x v="0"/>
    <x v="2"/>
    <x v="0"/>
    <x v="686"/>
    <x v="1"/>
    <x v="1"/>
    <x v="0"/>
    <n v="19"/>
    <x v="8"/>
    <x v="297"/>
    <x v="2"/>
    <n v="-1"/>
    <n v="0"/>
    <x v="0"/>
    <x v="0"/>
    <x v="2"/>
    <n v="2"/>
    <x v="0"/>
    <x v="0"/>
  </r>
  <r>
    <x v="10"/>
    <x v="3"/>
    <x v="0"/>
    <x v="0"/>
    <x v="0"/>
    <x v="687"/>
    <x v="0"/>
    <x v="1"/>
    <x v="2"/>
    <n v="16"/>
    <x v="7"/>
    <x v="85"/>
    <x v="3"/>
    <n v="-1"/>
    <n v="0"/>
    <x v="0"/>
    <x v="0"/>
    <x v="0"/>
    <n v="3"/>
    <x v="1"/>
    <x v="0"/>
  </r>
  <r>
    <x v="39"/>
    <x v="2"/>
    <x v="1"/>
    <x v="2"/>
    <x v="0"/>
    <x v="643"/>
    <x v="0"/>
    <x v="1"/>
    <x v="0"/>
    <n v="29"/>
    <x v="6"/>
    <x v="273"/>
    <x v="0"/>
    <n v="205"/>
    <n v="2"/>
    <x v="1"/>
    <x v="0"/>
    <x v="1"/>
    <n v="2"/>
    <x v="0"/>
    <x v="2"/>
  </r>
  <r>
    <x v="37"/>
    <x v="8"/>
    <x v="1"/>
    <x v="2"/>
    <x v="0"/>
    <x v="688"/>
    <x v="0"/>
    <x v="0"/>
    <x v="0"/>
    <n v="12"/>
    <x v="8"/>
    <x v="357"/>
    <x v="2"/>
    <n v="92"/>
    <n v="2"/>
    <x v="1"/>
    <x v="1"/>
    <x v="2"/>
    <n v="3"/>
    <x v="1"/>
    <x v="0"/>
  </r>
  <r>
    <x v="23"/>
    <x v="2"/>
    <x v="1"/>
    <x v="1"/>
    <x v="0"/>
    <x v="322"/>
    <x v="1"/>
    <x v="0"/>
    <x v="0"/>
    <n v="29"/>
    <x v="6"/>
    <x v="2"/>
    <x v="2"/>
    <n v="246"/>
    <n v="1"/>
    <x v="1"/>
    <x v="0"/>
    <x v="1"/>
    <n v="3"/>
    <x v="1"/>
    <x v="2"/>
  </r>
  <r>
    <x v="12"/>
    <x v="5"/>
    <x v="0"/>
    <x v="2"/>
    <x v="0"/>
    <x v="4"/>
    <x v="1"/>
    <x v="0"/>
    <x v="0"/>
    <n v="17"/>
    <x v="8"/>
    <x v="141"/>
    <x v="0"/>
    <n v="-1"/>
    <n v="0"/>
    <x v="0"/>
    <x v="0"/>
    <x v="1"/>
    <n v="1"/>
    <x v="0"/>
    <x v="0"/>
  </r>
  <r>
    <x v="9"/>
    <x v="3"/>
    <x v="0"/>
    <x v="1"/>
    <x v="0"/>
    <x v="689"/>
    <x v="1"/>
    <x v="0"/>
    <x v="0"/>
    <n v="6"/>
    <x v="1"/>
    <x v="295"/>
    <x v="4"/>
    <n v="-1"/>
    <n v="0"/>
    <x v="0"/>
    <x v="0"/>
    <x v="0"/>
    <n v="2"/>
    <x v="0"/>
    <x v="1"/>
  </r>
  <r>
    <x v="9"/>
    <x v="5"/>
    <x v="1"/>
    <x v="1"/>
    <x v="1"/>
    <x v="111"/>
    <x v="0"/>
    <x v="0"/>
    <x v="0"/>
    <n v="2"/>
    <x v="4"/>
    <x v="450"/>
    <x v="0"/>
    <n v="-1"/>
    <n v="0"/>
    <x v="0"/>
    <x v="0"/>
    <x v="1"/>
    <n v="6"/>
    <x v="5"/>
    <x v="1"/>
  </r>
  <r>
    <x v="9"/>
    <x v="3"/>
    <x v="0"/>
    <x v="1"/>
    <x v="0"/>
    <x v="559"/>
    <x v="1"/>
    <x v="1"/>
    <x v="0"/>
    <n v="17"/>
    <x v="8"/>
    <x v="187"/>
    <x v="2"/>
    <n v="-1"/>
    <n v="0"/>
    <x v="0"/>
    <x v="0"/>
    <x v="0"/>
    <n v="4"/>
    <x v="1"/>
    <x v="0"/>
  </r>
  <r>
    <x v="2"/>
    <x v="3"/>
    <x v="0"/>
    <x v="0"/>
    <x v="0"/>
    <x v="690"/>
    <x v="1"/>
    <x v="0"/>
    <x v="0"/>
    <n v="17"/>
    <x v="2"/>
    <x v="41"/>
    <x v="0"/>
    <n v="-1"/>
    <n v="0"/>
    <x v="0"/>
    <x v="0"/>
    <x v="1"/>
    <n v="2"/>
    <x v="0"/>
    <x v="0"/>
  </r>
  <r>
    <x v="34"/>
    <x v="3"/>
    <x v="2"/>
    <x v="3"/>
    <x v="0"/>
    <x v="691"/>
    <x v="1"/>
    <x v="0"/>
    <x v="1"/>
    <n v="29"/>
    <x v="1"/>
    <x v="331"/>
    <x v="0"/>
    <n v="-1"/>
    <n v="0"/>
    <x v="0"/>
    <x v="0"/>
    <x v="3"/>
    <n v="2"/>
    <x v="0"/>
    <x v="2"/>
  </r>
  <r>
    <x v="1"/>
    <x v="5"/>
    <x v="1"/>
    <x v="1"/>
    <x v="0"/>
    <x v="692"/>
    <x v="0"/>
    <x v="0"/>
    <x v="0"/>
    <n v="7"/>
    <x v="5"/>
    <x v="72"/>
    <x v="4"/>
    <n v="-1"/>
    <n v="0"/>
    <x v="0"/>
    <x v="0"/>
    <x v="2"/>
    <n v="1"/>
    <x v="0"/>
    <x v="1"/>
  </r>
  <r>
    <x v="0"/>
    <x v="5"/>
    <x v="1"/>
    <x v="2"/>
    <x v="0"/>
    <x v="556"/>
    <x v="1"/>
    <x v="0"/>
    <x v="0"/>
    <n v="6"/>
    <x v="1"/>
    <x v="132"/>
    <x v="2"/>
    <n v="169"/>
    <n v="2"/>
    <x v="1"/>
    <x v="0"/>
    <x v="1"/>
    <n v="1"/>
    <x v="0"/>
    <x v="1"/>
  </r>
  <r>
    <x v="41"/>
    <x v="5"/>
    <x v="1"/>
    <x v="1"/>
    <x v="0"/>
    <x v="693"/>
    <x v="0"/>
    <x v="1"/>
    <x v="0"/>
    <n v="14"/>
    <x v="7"/>
    <x v="451"/>
    <x v="2"/>
    <n v="-1"/>
    <n v="0"/>
    <x v="0"/>
    <x v="0"/>
    <x v="1"/>
    <n v="11"/>
    <x v="4"/>
    <x v="0"/>
  </r>
  <r>
    <x v="27"/>
    <x v="7"/>
    <x v="0"/>
    <x v="2"/>
    <x v="0"/>
    <x v="553"/>
    <x v="1"/>
    <x v="0"/>
    <x v="0"/>
    <n v="15"/>
    <x v="0"/>
    <x v="107"/>
    <x v="0"/>
    <n v="69"/>
    <n v="2"/>
    <x v="1"/>
    <x v="0"/>
    <x v="1"/>
    <n v="1"/>
    <x v="0"/>
    <x v="0"/>
  </r>
  <r>
    <x v="29"/>
    <x v="2"/>
    <x v="0"/>
    <x v="2"/>
    <x v="0"/>
    <x v="694"/>
    <x v="0"/>
    <x v="0"/>
    <x v="0"/>
    <n v="21"/>
    <x v="5"/>
    <x v="452"/>
    <x v="5"/>
    <n v="-1"/>
    <n v="0"/>
    <x v="0"/>
    <x v="0"/>
    <x v="1"/>
    <n v="8"/>
    <x v="5"/>
    <x v="2"/>
  </r>
  <r>
    <x v="39"/>
    <x v="1"/>
    <x v="1"/>
    <x v="1"/>
    <x v="0"/>
    <x v="695"/>
    <x v="0"/>
    <x v="0"/>
    <x v="0"/>
    <n v="5"/>
    <x v="7"/>
    <x v="453"/>
    <x v="2"/>
    <n v="-1"/>
    <n v="0"/>
    <x v="0"/>
    <x v="1"/>
    <x v="1"/>
    <n v="2"/>
    <x v="0"/>
    <x v="1"/>
  </r>
  <r>
    <x v="9"/>
    <x v="3"/>
    <x v="0"/>
    <x v="0"/>
    <x v="0"/>
    <x v="696"/>
    <x v="1"/>
    <x v="0"/>
    <x v="0"/>
    <n v="17"/>
    <x v="2"/>
    <x v="325"/>
    <x v="2"/>
    <n v="322"/>
    <n v="1"/>
    <x v="2"/>
    <x v="0"/>
    <x v="1"/>
    <n v="3"/>
    <x v="1"/>
    <x v="0"/>
  </r>
  <r>
    <x v="10"/>
    <x v="2"/>
    <x v="0"/>
    <x v="2"/>
    <x v="0"/>
    <x v="539"/>
    <x v="0"/>
    <x v="0"/>
    <x v="1"/>
    <n v="16"/>
    <x v="3"/>
    <x v="330"/>
    <x v="5"/>
    <n v="-1"/>
    <n v="0"/>
    <x v="0"/>
    <x v="0"/>
    <x v="1"/>
    <n v="3"/>
    <x v="0"/>
    <x v="0"/>
  </r>
  <r>
    <x v="0"/>
    <x v="1"/>
    <x v="1"/>
    <x v="1"/>
    <x v="0"/>
    <x v="697"/>
    <x v="0"/>
    <x v="0"/>
    <x v="0"/>
    <n v="2"/>
    <x v="4"/>
    <x v="295"/>
    <x v="2"/>
    <n v="-1"/>
    <n v="0"/>
    <x v="0"/>
    <x v="0"/>
    <x v="0"/>
    <n v="2"/>
    <x v="0"/>
    <x v="1"/>
  </r>
  <r>
    <x v="27"/>
    <x v="6"/>
    <x v="0"/>
    <x v="1"/>
    <x v="0"/>
    <x v="698"/>
    <x v="1"/>
    <x v="1"/>
    <x v="1"/>
    <n v="27"/>
    <x v="1"/>
    <x v="454"/>
    <x v="2"/>
    <n v="-1"/>
    <n v="0"/>
    <x v="0"/>
    <x v="0"/>
    <x v="1"/>
    <n v="8"/>
    <x v="5"/>
    <x v="2"/>
  </r>
  <r>
    <x v="10"/>
    <x v="3"/>
    <x v="0"/>
    <x v="1"/>
    <x v="0"/>
    <x v="699"/>
    <x v="0"/>
    <x v="1"/>
    <x v="1"/>
    <n v="12"/>
    <x v="3"/>
    <x v="21"/>
    <x v="0"/>
    <n v="-1"/>
    <n v="0"/>
    <x v="0"/>
    <x v="0"/>
    <x v="1"/>
    <n v="2"/>
    <x v="0"/>
    <x v="0"/>
  </r>
  <r>
    <x v="3"/>
    <x v="10"/>
    <x v="0"/>
    <x v="0"/>
    <x v="0"/>
    <x v="700"/>
    <x v="0"/>
    <x v="0"/>
    <x v="1"/>
    <n v="18"/>
    <x v="3"/>
    <x v="21"/>
    <x v="2"/>
    <n v="-1"/>
    <n v="0"/>
    <x v="0"/>
    <x v="0"/>
    <x v="0"/>
    <n v="2"/>
    <x v="0"/>
    <x v="0"/>
  </r>
  <r>
    <x v="7"/>
    <x v="5"/>
    <x v="1"/>
    <x v="2"/>
    <x v="0"/>
    <x v="701"/>
    <x v="1"/>
    <x v="0"/>
    <x v="1"/>
    <n v="19"/>
    <x v="1"/>
    <x v="455"/>
    <x v="2"/>
    <n v="-1"/>
    <n v="0"/>
    <x v="0"/>
    <x v="0"/>
    <x v="0"/>
    <n v="4"/>
    <x v="1"/>
    <x v="0"/>
  </r>
  <r>
    <x v="6"/>
    <x v="2"/>
    <x v="0"/>
    <x v="2"/>
    <x v="0"/>
    <x v="702"/>
    <x v="0"/>
    <x v="0"/>
    <x v="0"/>
    <n v="29"/>
    <x v="6"/>
    <x v="418"/>
    <x v="2"/>
    <n v="266"/>
    <n v="2"/>
    <x v="1"/>
    <x v="0"/>
    <x v="1"/>
    <n v="1"/>
    <x v="0"/>
    <x v="2"/>
  </r>
  <r>
    <x v="1"/>
    <x v="5"/>
    <x v="2"/>
    <x v="1"/>
    <x v="0"/>
    <x v="703"/>
    <x v="0"/>
    <x v="0"/>
    <x v="0"/>
    <n v="21"/>
    <x v="5"/>
    <x v="413"/>
    <x v="2"/>
    <n v="-1"/>
    <n v="0"/>
    <x v="0"/>
    <x v="0"/>
    <x v="1"/>
    <n v="2"/>
    <x v="0"/>
    <x v="2"/>
  </r>
  <r>
    <x v="1"/>
    <x v="2"/>
    <x v="0"/>
    <x v="1"/>
    <x v="0"/>
    <x v="704"/>
    <x v="1"/>
    <x v="0"/>
    <x v="0"/>
    <n v="20"/>
    <x v="2"/>
    <x v="37"/>
    <x v="2"/>
    <n v="-1"/>
    <n v="0"/>
    <x v="0"/>
    <x v="0"/>
    <x v="0"/>
    <n v="2"/>
    <x v="0"/>
    <x v="0"/>
  </r>
  <r>
    <x v="4"/>
    <x v="3"/>
    <x v="0"/>
    <x v="1"/>
    <x v="0"/>
    <x v="415"/>
    <x v="0"/>
    <x v="0"/>
    <x v="1"/>
    <n v="3"/>
    <x v="3"/>
    <x v="385"/>
    <x v="0"/>
    <n v="-1"/>
    <n v="0"/>
    <x v="0"/>
    <x v="0"/>
    <x v="1"/>
    <n v="5"/>
    <x v="1"/>
    <x v="1"/>
  </r>
  <r>
    <x v="22"/>
    <x v="4"/>
    <x v="1"/>
    <x v="1"/>
    <x v="0"/>
    <x v="705"/>
    <x v="0"/>
    <x v="0"/>
    <x v="0"/>
    <n v="25"/>
    <x v="7"/>
    <x v="379"/>
    <x v="2"/>
    <n v="-1"/>
    <n v="0"/>
    <x v="0"/>
    <x v="0"/>
    <x v="0"/>
    <n v="3"/>
    <x v="1"/>
    <x v="2"/>
  </r>
  <r>
    <x v="13"/>
    <x v="7"/>
    <x v="0"/>
    <x v="1"/>
    <x v="0"/>
    <x v="706"/>
    <x v="1"/>
    <x v="0"/>
    <x v="0"/>
    <n v="18"/>
    <x v="7"/>
    <x v="429"/>
    <x v="0"/>
    <n v="-1"/>
    <n v="0"/>
    <x v="0"/>
    <x v="0"/>
    <x v="1"/>
    <n v="4"/>
    <x v="1"/>
    <x v="0"/>
  </r>
  <r>
    <x v="13"/>
    <x v="3"/>
    <x v="0"/>
    <x v="1"/>
    <x v="0"/>
    <x v="707"/>
    <x v="1"/>
    <x v="0"/>
    <x v="1"/>
    <n v="12"/>
    <x v="1"/>
    <x v="456"/>
    <x v="4"/>
    <n v="-1"/>
    <n v="0"/>
    <x v="0"/>
    <x v="0"/>
    <x v="1"/>
    <n v="4"/>
    <x v="1"/>
    <x v="0"/>
  </r>
  <r>
    <x v="14"/>
    <x v="5"/>
    <x v="1"/>
    <x v="2"/>
    <x v="0"/>
    <x v="8"/>
    <x v="0"/>
    <x v="0"/>
    <x v="0"/>
    <n v="20"/>
    <x v="5"/>
    <x v="0"/>
    <x v="4"/>
    <n v="-1"/>
    <n v="0"/>
    <x v="0"/>
    <x v="0"/>
    <x v="1"/>
    <n v="1"/>
    <x v="0"/>
    <x v="0"/>
  </r>
  <r>
    <x v="27"/>
    <x v="2"/>
    <x v="0"/>
    <x v="2"/>
    <x v="0"/>
    <x v="403"/>
    <x v="1"/>
    <x v="0"/>
    <x v="0"/>
    <n v="22"/>
    <x v="2"/>
    <x v="303"/>
    <x v="0"/>
    <n v="-1"/>
    <n v="0"/>
    <x v="0"/>
    <x v="0"/>
    <x v="1"/>
    <n v="3"/>
    <x v="0"/>
    <x v="2"/>
  </r>
  <r>
    <x v="19"/>
    <x v="3"/>
    <x v="0"/>
    <x v="1"/>
    <x v="0"/>
    <x v="708"/>
    <x v="0"/>
    <x v="0"/>
    <x v="0"/>
    <n v="27"/>
    <x v="0"/>
    <x v="63"/>
    <x v="2"/>
    <n v="-1"/>
    <n v="0"/>
    <x v="0"/>
    <x v="0"/>
    <x v="3"/>
    <n v="4"/>
    <x v="1"/>
    <x v="2"/>
  </r>
  <r>
    <x v="22"/>
    <x v="3"/>
    <x v="0"/>
    <x v="1"/>
    <x v="0"/>
    <x v="709"/>
    <x v="1"/>
    <x v="0"/>
    <x v="1"/>
    <n v="30"/>
    <x v="1"/>
    <x v="176"/>
    <x v="0"/>
    <n v="-1"/>
    <n v="0"/>
    <x v="0"/>
    <x v="0"/>
    <x v="1"/>
    <n v="3"/>
    <x v="1"/>
    <x v="2"/>
  </r>
  <r>
    <x v="29"/>
    <x v="9"/>
    <x v="0"/>
    <x v="0"/>
    <x v="0"/>
    <x v="710"/>
    <x v="0"/>
    <x v="0"/>
    <x v="0"/>
    <n v="13"/>
    <x v="5"/>
    <x v="457"/>
    <x v="2"/>
    <n v="-1"/>
    <n v="0"/>
    <x v="0"/>
    <x v="0"/>
    <x v="2"/>
    <n v="9"/>
    <x v="5"/>
    <x v="0"/>
  </r>
  <r>
    <x v="1"/>
    <x v="3"/>
    <x v="0"/>
    <x v="0"/>
    <x v="0"/>
    <x v="613"/>
    <x v="1"/>
    <x v="0"/>
    <x v="1"/>
    <n v="21"/>
    <x v="1"/>
    <x v="420"/>
    <x v="2"/>
    <n v="-1"/>
    <n v="0"/>
    <x v="0"/>
    <x v="0"/>
    <x v="1"/>
    <n v="5"/>
    <x v="1"/>
    <x v="2"/>
  </r>
  <r>
    <x v="14"/>
    <x v="7"/>
    <x v="0"/>
    <x v="0"/>
    <x v="0"/>
    <x v="711"/>
    <x v="1"/>
    <x v="0"/>
    <x v="0"/>
    <n v="20"/>
    <x v="2"/>
    <x v="172"/>
    <x v="2"/>
    <n v="315"/>
    <n v="2"/>
    <x v="1"/>
    <x v="0"/>
    <x v="0"/>
    <n v="3"/>
    <x v="1"/>
    <x v="0"/>
  </r>
  <r>
    <x v="22"/>
    <x v="5"/>
    <x v="2"/>
    <x v="1"/>
    <x v="0"/>
    <x v="712"/>
    <x v="1"/>
    <x v="0"/>
    <x v="1"/>
    <n v="12"/>
    <x v="1"/>
    <x v="251"/>
    <x v="2"/>
    <n v="-1"/>
    <n v="0"/>
    <x v="0"/>
    <x v="0"/>
    <x v="0"/>
    <n v="5"/>
    <x v="1"/>
    <x v="0"/>
  </r>
  <r>
    <x v="32"/>
    <x v="10"/>
    <x v="2"/>
    <x v="2"/>
    <x v="0"/>
    <x v="713"/>
    <x v="1"/>
    <x v="1"/>
    <x v="1"/>
    <n v="21"/>
    <x v="1"/>
    <x v="130"/>
    <x v="5"/>
    <n v="-1"/>
    <n v="0"/>
    <x v="0"/>
    <x v="0"/>
    <x v="2"/>
    <n v="1"/>
    <x v="0"/>
    <x v="2"/>
  </r>
  <r>
    <x v="34"/>
    <x v="7"/>
    <x v="2"/>
    <x v="1"/>
    <x v="0"/>
    <x v="555"/>
    <x v="1"/>
    <x v="0"/>
    <x v="1"/>
    <n v="8"/>
    <x v="1"/>
    <x v="183"/>
    <x v="0"/>
    <n v="-1"/>
    <n v="0"/>
    <x v="0"/>
    <x v="0"/>
    <x v="1"/>
    <n v="3"/>
    <x v="1"/>
    <x v="1"/>
  </r>
  <r>
    <x v="15"/>
    <x v="3"/>
    <x v="0"/>
    <x v="0"/>
    <x v="0"/>
    <x v="714"/>
    <x v="1"/>
    <x v="0"/>
    <x v="0"/>
    <n v="22"/>
    <x v="7"/>
    <x v="443"/>
    <x v="4"/>
    <n v="-1"/>
    <n v="0"/>
    <x v="0"/>
    <x v="0"/>
    <x v="1"/>
    <n v="3"/>
    <x v="0"/>
    <x v="2"/>
  </r>
  <r>
    <x v="6"/>
    <x v="7"/>
    <x v="0"/>
    <x v="1"/>
    <x v="0"/>
    <x v="715"/>
    <x v="1"/>
    <x v="0"/>
    <x v="0"/>
    <n v="22"/>
    <x v="7"/>
    <x v="122"/>
    <x v="10"/>
    <n v="-1"/>
    <n v="0"/>
    <x v="0"/>
    <x v="0"/>
    <x v="0"/>
    <n v="1"/>
    <x v="0"/>
    <x v="2"/>
  </r>
  <r>
    <x v="5"/>
    <x v="2"/>
    <x v="2"/>
    <x v="2"/>
    <x v="0"/>
    <x v="716"/>
    <x v="0"/>
    <x v="1"/>
    <x v="0"/>
    <n v="18"/>
    <x v="5"/>
    <x v="29"/>
    <x v="4"/>
    <n v="-1"/>
    <n v="0"/>
    <x v="0"/>
    <x v="0"/>
    <x v="0"/>
    <n v="1"/>
    <x v="0"/>
    <x v="0"/>
  </r>
  <r>
    <x v="14"/>
    <x v="3"/>
    <x v="0"/>
    <x v="1"/>
    <x v="0"/>
    <x v="473"/>
    <x v="1"/>
    <x v="0"/>
    <x v="1"/>
    <n v="11"/>
    <x v="3"/>
    <x v="458"/>
    <x v="0"/>
    <n v="-1"/>
    <n v="0"/>
    <x v="0"/>
    <x v="0"/>
    <x v="1"/>
    <n v="10"/>
    <x v="4"/>
    <x v="0"/>
  </r>
  <r>
    <x v="5"/>
    <x v="2"/>
    <x v="0"/>
    <x v="1"/>
    <x v="0"/>
    <x v="717"/>
    <x v="1"/>
    <x v="0"/>
    <x v="1"/>
    <n v="27"/>
    <x v="1"/>
    <x v="459"/>
    <x v="2"/>
    <n v="-1"/>
    <n v="0"/>
    <x v="0"/>
    <x v="0"/>
    <x v="0"/>
    <n v="19"/>
    <x v="7"/>
    <x v="2"/>
  </r>
  <r>
    <x v="43"/>
    <x v="3"/>
    <x v="0"/>
    <x v="0"/>
    <x v="0"/>
    <x v="718"/>
    <x v="0"/>
    <x v="0"/>
    <x v="0"/>
    <n v="20"/>
    <x v="2"/>
    <x v="460"/>
    <x v="2"/>
    <n v="-1"/>
    <n v="0"/>
    <x v="0"/>
    <x v="0"/>
    <x v="0"/>
    <n v="5"/>
    <x v="1"/>
    <x v="0"/>
  </r>
  <r>
    <x v="36"/>
    <x v="6"/>
    <x v="2"/>
    <x v="2"/>
    <x v="0"/>
    <x v="564"/>
    <x v="0"/>
    <x v="1"/>
    <x v="0"/>
    <n v="6"/>
    <x v="4"/>
    <x v="320"/>
    <x v="4"/>
    <n v="-1"/>
    <n v="0"/>
    <x v="0"/>
    <x v="0"/>
    <x v="0"/>
    <n v="12"/>
    <x v="2"/>
    <x v="1"/>
  </r>
  <r>
    <x v="1"/>
    <x v="3"/>
    <x v="0"/>
    <x v="1"/>
    <x v="0"/>
    <x v="719"/>
    <x v="1"/>
    <x v="0"/>
    <x v="1"/>
    <n v="19"/>
    <x v="1"/>
    <x v="461"/>
    <x v="0"/>
    <n v="-1"/>
    <n v="0"/>
    <x v="0"/>
    <x v="0"/>
    <x v="1"/>
    <n v="6"/>
    <x v="5"/>
    <x v="0"/>
  </r>
  <r>
    <x v="12"/>
    <x v="5"/>
    <x v="0"/>
    <x v="1"/>
    <x v="0"/>
    <x v="586"/>
    <x v="1"/>
    <x v="0"/>
    <x v="1"/>
    <n v="19"/>
    <x v="1"/>
    <x v="462"/>
    <x v="4"/>
    <n v="-1"/>
    <n v="0"/>
    <x v="0"/>
    <x v="0"/>
    <x v="0"/>
    <n v="4"/>
    <x v="1"/>
    <x v="0"/>
  </r>
  <r>
    <x v="9"/>
    <x v="2"/>
    <x v="0"/>
    <x v="2"/>
    <x v="0"/>
    <x v="720"/>
    <x v="0"/>
    <x v="0"/>
    <x v="0"/>
    <n v="29"/>
    <x v="5"/>
    <x v="391"/>
    <x v="12"/>
    <n v="-1"/>
    <n v="0"/>
    <x v="0"/>
    <x v="0"/>
    <x v="2"/>
    <n v="1"/>
    <x v="0"/>
    <x v="2"/>
  </r>
  <r>
    <x v="27"/>
    <x v="3"/>
    <x v="2"/>
    <x v="3"/>
    <x v="0"/>
    <x v="162"/>
    <x v="0"/>
    <x v="0"/>
    <x v="0"/>
    <n v="15"/>
    <x v="3"/>
    <x v="445"/>
    <x v="0"/>
    <n v="-1"/>
    <n v="0"/>
    <x v="0"/>
    <x v="1"/>
    <x v="1"/>
    <n v="3"/>
    <x v="0"/>
    <x v="0"/>
  </r>
  <r>
    <x v="27"/>
    <x v="2"/>
    <x v="0"/>
    <x v="2"/>
    <x v="0"/>
    <x v="4"/>
    <x v="1"/>
    <x v="0"/>
    <x v="0"/>
    <n v="7"/>
    <x v="5"/>
    <x v="210"/>
    <x v="0"/>
    <n v="99"/>
    <n v="2"/>
    <x v="3"/>
    <x v="1"/>
    <x v="1"/>
    <n v="4"/>
    <x v="1"/>
    <x v="1"/>
  </r>
  <r>
    <x v="4"/>
    <x v="2"/>
    <x v="0"/>
    <x v="2"/>
    <x v="0"/>
    <x v="223"/>
    <x v="1"/>
    <x v="0"/>
    <x v="0"/>
    <n v="6"/>
    <x v="1"/>
    <x v="106"/>
    <x v="0"/>
    <n v="169"/>
    <n v="2"/>
    <x v="1"/>
    <x v="0"/>
    <x v="1"/>
    <n v="5"/>
    <x v="1"/>
    <x v="1"/>
  </r>
  <r>
    <x v="10"/>
    <x v="5"/>
    <x v="0"/>
    <x v="1"/>
    <x v="0"/>
    <x v="326"/>
    <x v="0"/>
    <x v="0"/>
    <x v="1"/>
    <n v="20"/>
    <x v="3"/>
    <x v="463"/>
    <x v="19"/>
    <n v="-1"/>
    <n v="0"/>
    <x v="0"/>
    <x v="0"/>
    <x v="1"/>
    <n v="7"/>
    <x v="5"/>
    <x v="0"/>
  </r>
  <r>
    <x v="10"/>
    <x v="3"/>
    <x v="0"/>
    <x v="1"/>
    <x v="0"/>
    <x v="721"/>
    <x v="0"/>
    <x v="0"/>
    <x v="0"/>
    <n v="1"/>
    <x v="3"/>
    <x v="57"/>
    <x v="0"/>
    <n v="-1"/>
    <n v="0"/>
    <x v="0"/>
    <x v="1"/>
    <x v="0"/>
    <n v="5"/>
    <x v="1"/>
    <x v="1"/>
  </r>
  <r>
    <x v="6"/>
    <x v="5"/>
    <x v="0"/>
    <x v="1"/>
    <x v="0"/>
    <x v="722"/>
    <x v="0"/>
    <x v="0"/>
    <x v="0"/>
    <n v="11"/>
    <x v="4"/>
    <x v="22"/>
    <x v="4"/>
    <n v="-1"/>
    <n v="0"/>
    <x v="0"/>
    <x v="1"/>
    <x v="0"/>
    <n v="2"/>
    <x v="0"/>
    <x v="0"/>
  </r>
  <r>
    <x v="26"/>
    <x v="2"/>
    <x v="0"/>
    <x v="2"/>
    <x v="0"/>
    <x v="723"/>
    <x v="0"/>
    <x v="0"/>
    <x v="0"/>
    <n v="25"/>
    <x v="5"/>
    <x v="241"/>
    <x v="5"/>
    <n v="-1"/>
    <n v="0"/>
    <x v="0"/>
    <x v="0"/>
    <x v="0"/>
    <n v="1"/>
    <x v="0"/>
    <x v="2"/>
  </r>
  <r>
    <x v="10"/>
    <x v="1"/>
    <x v="1"/>
    <x v="1"/>
    <x v="0"/>
    <x v="724"/>
    <x v="1"/>
    <x v="0"/>
    <x v="1"/>
    <n v="12"/>
    <x v="1"/>
    <x v="24"/>
    <x v="2"/>
    <n v="-1"/>
    <n v="0"/>
    <x v="0"/>
    <x v="0"/>
    <x v="1"/>
    <n v="3"/>
    <x v="0"/>
    <x v="0"/>
  </r>
  <r>
    <x v="30"/>
    <x v="3"/>
    <x v="1"/>
    <x v="3"/>
    <x v="0"/>
    <x v="124"/>
    <x v="1"/>
    <x v="0"/>
    <x v="0"/>
    <n v="18"/>
    <x v="1"/>
    <x v="298"/>
    <x v="0"/>
    <n v="-1"/>
    <n v="0"/>
    <x v="0"/>
    <x v="0"/>
    <x v="1"/>
    <n v="2"/>
    <x v="0"/>
    <x v="0"/>
  </r>
  <r>
    <x v="1"/>
    <x v="2"/>
    <x v="2"/>
    <x v="1"/>
    <x v="0"/>
    <x v="21"/>
    <x v="0"/>
    <x v="0"/>
    <x v="0"/>
    <n v="20"/>
    <x v="5"/>
    <x v="464"/>
    <x v="4"/>
    <n v="-1"/>
    <n v="0"/>
    <x v="0"/>
    <x v="0"/>
    <x v="1"/>
    <n v="3"/>
    <x v="0"/>
    <x v="0"/>
  </r>
  <r>
    <x v="16"/>
    <x v="5"/>
    <x v="2"/>
    <x v="1"/>
    <x v="0"/>
    <x v="4"/>
    <x v="0"/>
    <x v="0"/>
    <x v="0"/>
    <n v="12"/>
    <x v="5"/>
    <x v="241"/>
    <x v="2"/>
    <n v="-1"/>
    <n v="0"/>
    <x v="0"/>
    <x v="0"/>
    <x v="1"/>
    <n v="1"/>
    <x v="0"/>
    <x v="0"/>
  </r>
  <r>
    <x v="18"/>
    <x v="2"/>
    <x v="0"/>
    <x v="2"/>
    <x v="0"/>
    <x v="725"/>
    <x v="0"/>
    <x v="1"/>
    <x v="0"/>
    <n v="8"/>
    <x v="7"/>
    <x v="189"/>
    <x v="0"/>
    <n v="-1"/>
    <n v="0"/>
    <x v="0"/>
    <x v="0"/>
    <x v="1"/>
    <n v="2"/>
    <x v="0"/>
    <x v="1"/>
  </r>
  <r>
    <x v="34"/>
    <x v="7"/>
    <x v="0"/>
    <x v="1"/>
    <x v="0"/>
    <x v="726"/>
    <x v="0"/>
    <x v="0"/>
    <x v="2"/>
    <n v="28"/>
    <x v="6"/>
    <x v="19"/>
    <x v="2"/>
    <n v="-1"/>
    <n v="0"/>
    <x v="0"/>
    <x v="0"/>
    <x v="0"/>
    <n v="2"/>
    <x v="0"/>
    <x v="2"/>
  </r>
  <r>
    <x v="27"/>
    <x v="2"/>
    <x v="1"/>
    <x v="2"/>
    <x v="0"/>
    <x v="727"/>
    <x v="0"/>
    <x v="0"/>
    <x v="0"/>
    <n v="5"/>
    <x v="4"/>
    <x v="89"/>
    <x v="0"/>
    <n v="-1"/>
    <n v="0"/>
    <x v="0"/>
    <x v="0"/>
    <x v="1"/>
    <n v="4"/>
    <x v="1"/>
    <x v="1"/>
  </r>
  <r>
    <x v="41"/>
    <x v="10"/>
    <x v="2"/>
    <x v="3"/>
    <x v="0"/>
    <x v="728"/>
    <x v="1"/>
    <x v="0"/>
    <x v="0"/>
    <n v="23"/>
    <x v="7"/>
    <x v="465"/>
    <x v="0"/>
    <n v="-1"/>
    <n v="0"/>
    <x v="0"/>
    <x v="0"/>
    <x v="2"/>
    <n v="4"/>
    <x v="1"/>
    <x v="2"/>
  </r>
  <r>
    <x v="5"/>
    <x v="2"/>
    <x v="1"/>
    <x v="2"/>
    <x v="0"/>
    <x v="369"/>
    <x v="1"/>
    <x v="0"/>
    <x v="0"/>
    <n v="27"/>
    <x v="5"/>
    <x v="288"/>
    <x v="4"/>
    <n v="-1"/>
    <n v="0"/>
    <x v="0"/>
    <x v="0"/>
    <x v="1"/>
    <n v="1"/>
    <x v="0"/>
    <x v="2"/>
  </r>
  <r>
    <x v="37"/>
    <x v="0"/>
    <x v="1"/>
    <x v="1"/>
    <x v="0"/>
    <x v="729"/>
    <x v="0"/>
    <x v="0"/>
    <x v="0"/>
    <n v="5"/>
    <x v="5"/>
    <x v="41"/>
    <x v="0"/>
    <n v="110"/>
    <n v="2"/>
    <x v="2"/>
    <x v="0"/>
    <x v="0"/>
    <n v="2"/>
    <x v="0"/>
    <x v="1"/>
  </r>
  <r>
    <x v="18"/>
    <x v="2"/>
    <x v="2"/>
    <x v="3"/>
    <x v="0"/>
    <x v="65"/>
    <x v="1"/>
    <x v="0"/>
    <x v="1"/>
    <n v="19"/>
    <x v="1"/>
    <x v="175"/>
    <x v="0"/>
    <n v="-1"/>
    <n v="0"/>
    <x v="0"/>
    <x v="0"/>
    <x v="1"/>
    <n v="2"/>
    <x v="0"/>
    <x v="0"/>
  </r>
  <r>
    <x v="2"/>
    <x v="5"/>
    <x v="1"/>
    <x v="1"/>
    <x v="0"/>
    <x v="730"/>
    <x v="0"/>
    <x v="0"/>
    <x v="1"/>
    <n v="2"/>
    <x v="7"/>
    <x v="62"/>
    <x v="2"/>
    <n v="-1"/>
    <n v="0"/>
    <x v="0"/>
    <x v="0"/>
    <x v="1"/>
    <n v="2"/>
    <x v="0"/>
    <x v="1"/>
  </r>
  <r>
    <x v="12"/>
    <x v="5"/>
    <x v="1"/>
    <x v="2"/>
    <x v="0"/>
    <x v="731"/>
    <x v="1"/>
    <x v="0"/>
    <x v="0"/>
    <n v="9"/>
    <x v="2"/>
    <x v="466"/>
    <x v="2"/>
    <n v="-1"/>
    <n v="0"/>
    <x v="0"/>
    <x v="0"/>
    <x v="0"/>
    <n v="14"/>
    <x v="2"/>
    <x v="1"/>
  </r>
  <r>
    <x v="26"/>
    <x v="5"/>
    <x v="0"/>
    <x v="1"/>
    <x v="0"/>
    <x v="732"/>
    <x v="1"/>
    <x v="1"/>
    <x v="0"/>
    <n v="24"/>
    <x v="4"/>
    <x v="467"/>
    <x v="0"/>
    <n v="273"/>
    <n v="3"/>
    <x v="1"/>
    <x v="0"/>
    <x v="1"/>
    <n v="2"/>
    <x v="0"/>
    <x v="2"/>
  </r>
  <r>
    <x v="6"/>
    <x v="3"/>
    <x v="0"/>
    <x v="1"/>
    <x v="0"/>
    <x v="733"/>
    <x v="1"/>
    <x v="0"/>
    <x v="0"/>
    <n v="12"/>
    <x v="1"/>
    <x v="468"/>
    <x v="0"/>
    <n v="-1"/>
    <n v="0"/>
    <x v="0"/>
    <x v="0"/>
    <x v="1"/>
    <n v="8"/>
    <x v="5"/>
    <x v="0"/>
  </r>
  <r>
    <x v="26"/>
    <x v="7"/>
    <x v="0"/>
    <x v="1"/>
    <x v="0"/>
    <x v="734"/>
    <x v="0"/>
    <x v="1"/>
    <x v="0"/>
    <n v="12"/>
    <x v="5"/>
    <x v="469"/>
    <x v="4"/>
    <n v="-1"/>
    <n v="0"/>
    <x v="0"/>
    <x v="0"/>
    <x v="0"/>
    <n v="10"/>
    <x v="4"/>
    <x v="0"/>
  </r>
  <r>
    <x v="27"/>
    <x v="3"/>
    <x v="1"/>
    <x v="1"/>
    <x v="0"/>
    <x v="735"/>
    <x v="1"/>
    <x v="0"/>
    <x v="1"/>
    <n v="27"/>
    <x v="1"/>
    <x v="304"/>
    <x v="3"/>
    <n v="-1"/>
    <n v="0"/>
    <x v="0"/>
    <x v="0"/>
    <x v="0"/>
    <n v="1"/>
    <x v="0"/>
    <x v="2"/>
  </r>
  <r>
    <x v="20"/>
    <x v="2"/>
    <x v="2"/>
    <x v="0"/>
    <x v="0"/>
    <x v="684"/>
    <x v="0"/>
    <x v="0"/>
    <x v="0"/>
    <n v="19"/>
    <x v="8"/>
    <x v="252"/>
    <x v="0"/>
    <n v="-1"/>
    <n v="0"/>
    <x v="0"/>
    <x v="0"/>
    <x v="1"/>
    <n v="2"/>
    <x v="0"/>
    <x v="0"/>
  </r>
  <r>
    <x v="1"/>
    <x v="2"/>
    <x v="1"/>
    <x v="2"/>
    <x v="0"/>
    <x v="736"/>
    <x v="0"/>
    <x v="0"/>
    <x v="0"/>
    <n v="29"/>
    <x v="3"/>
    <x v="322"/>
    <x v="2"/>
    <n v="-1"/>
    <n v="0"/>
    <x v="0"/>
    <x v="1"/>
    <x v="0"/>
    <n v="7"/>
    <x v="5"/>
    <x v="2"/>
  </r>
  <r>
    <x v="47"/>
    <x v="4"/>
    <x v="0"/>
    <x v="1"/>
    <x v="0"/>
    <x v="4"/>
    <x v="0"/>
    <x v="0"/>
    <x v="1"/>
    <n v="26"/>
    <x v="3"/>
    <x v="384"/>
    <x v="15"/>
    <n v="-1"/>
    <n v="0"/>
    <x v="0"/>
    <x v="0"/>
    <x v="1"/>
    <n v="3"/>
    <x v="0"/>
    <x v="2"/>
  </r>
  <r>
    <x v="2"/>
    <x v="3"/>
    <x v="0"/>
    <x v="1"/>
    <x v="0"/>
    <x v="737"/>
    <x v="1"/>
    <x v="1"/>
    <x v="0"/>
    <n v="30"/>
    <x v="6"/>
    <x v="197"/>
    <x v="0"/>
    <n v="266"/>
    <n v="2"/>
    <x v="1"/>
    <x v="0"/>
    <x v="2"/>
    <n v="2"/>
    <x v="0"/>
    <x v="2"/>
  </r>
  <r>
    <x v="1"/>
    <x v="2"/>
    <x v="1"/>
    <x v="2"/>
    <x v="0"/>
    <x v="738"/>
    <x v="0"/>
    <x v="0"/>
    <x v="0"/>
    <n v="8"/>
    <x v="5"/>
    <x v="470"/>
    <x v="2"/>
    <n v="-1"/>
    <n v="0"/>
    <x v="0"/>
    <x v="0"/>
    <x v="0"/>
    <n v="3"/>
    <x v="1"/>
    <x v="1"/>
  </r>
  <r>
    <x v="18"/>
    <x v="3"/>
    <x v="0"/>
    <x v="0"/>
    <x v="0"/>
    <x v="739"/>
    <x v="0"/>
    <x v="0"/>
    <x v="2"/>
    <n v="21"/>
    <x v="2"/>
    <x v="187"/>
    <x v="0"/>
    <n v="-1"/>
    <n v="0"/>
    <x v="0"/>
    <x v="0"/>
    <x v="0"/>
    <n v="4"/>
    <x v="1"/>
    <x v="2"/>
  </r>
  <r>
    <x v="41"/>
    <x v="4"/>
    <x v="0"/>
    <x v="0"/>
    <x v="0"/>
    <x v="740"/>
    <x v="1"/>
    <x v="0"/>
    <x v="0"/>
    <n v="11"/>
    <x v="5"/>
    <x v="434"/>
    <x v="0"/>
    <n v="461"/>
    <n v="1"/>
    <x v="1"/>
    <x v="1"/>
    <x v="0"/>
    <n v="3"/>
    <x v="1"/>
    <x v="0"/>
  </r>
  <r>
    <x v="16"/>
    <x v="7"/>
    <x v="0"/>
    <x v="1"/>
    <x v="0"/>
    <x v="741"/>
    <x v="1"/>
    <x v="0"/>
    <x v="0"/>
    <n v="9"/>
    <x v="7"/>
    <x v="29"/>
    <x v="0"/>
    <n v="-1"/>
    <n v="0"/>
    <x v="0"/>
    <x v="0"/>
    <x v="1"/>
    <n v="1"/>
    <x v="0"/>
    <x v="1"/>
  </r>
  <r>
    <x v="13"/>
    <x v="1"/>
    <x v="1"/>
    <x v="1"/>
    <x v="0"/>
    <x v="742"/>
    <x v="1"/>
    <x v="0"/>
    <x v="1"/>
    <n v="28"/>
    <x v="1"/>
    <x v="122"/>
    <x v="0"/>
    <n v="-1"/>
    <n v="0"/>
    <x v="0"/>
    <x v="0"/>
    <x v="0"/>
    <n v="1"/>
    <x v="0"/>
    <x v="2"/>
  </r>
  <r>
    <x v="12"/>
    <x v="5"/>
    <x v="1"/>
    <x v="1"/>
    <x v="0"/>
    <x v="743"/>
    <x v="1"/>
    <x v="0"/>
    <x v="0"/>
    <n v="6"/>
    <x v="1"/>
    <x v="105"/>
    <x v="14"/>
    <n v="351"/>
    <n v="1"/>
    <x v="1"/>
    <x v="0"/>
    <x v="2"/>
    <n v="1"/>
    <x v="0"/>
    <x v="1"/>
  </r>
  <r>
    <x v="6"/>
    <x v="3"/>
    <x v="0"/>
    <x v="0"/>
    <x v="0"/>
    <x v="744"/>
    <x v="1"/>
    <x v="0"/>
    <x v="0"/>
    <n v="15"/>
    <x v="1"/>
    <x v="284"/>
    <x v="9"/>
    <n v="-1"/>
    <n v="0"/>
    <x v="0"/>
    <x v="0"/>
    <x v="0"/>
    <n v="8"/>
    <x v="5"/>
    <x v="0"/>
  </r>
  <r>
    <x v="27"/>
    <x v="3"/>
    <x v="1"/>
    <x v="1"/>
    <x v="0"/>
    <x v="171"/>
    <x v="0"/>
    <x v="0"/>
    <x v="0"/>
    <n v="3"/>
    <x v="10"/>
    <x v="361"/>
    <x v="4"/>
    <n v="-1"/>
    <n v="0"/>
    <x v="0"/>
    <x v="1"/>
    <x v="1"/>
    <n v="6"/>
    <x v="1"/>
    <x v="1"/>
  </r>
  <r>
    <x v="4"/>
    <x v="1"/>
    <x v="2"/>
    <x v="1"/>
    <x v="0"/>
    <x v="493"/>
    <x v="0"/>
    <x v="0"/>
    <x v="1"/>
    <n v="6"/>
    <x v="3"/>
    <x v="18"/>
    <x v="4"/>
    <n v="-1"/>
    <n v="0"/>
    <x v="0"/>
    <x v="0"/>
    <x v="0"/>
    <n v="4"/>
    <x v="1"/>
    <x v="1"/>
  </r>
  <r>
    <x v="16"/>
    <x v="4"/>
    <x v="0"/>
    <x v="2"/>
    <x v="0"/>
    <x v="745"/>
    <x v="0"/>
    <x v="0"/>
    <x v="0"/>
    <n v="28"/>
    <x v="5"/>
    <x v="130"/>
    <x v="1"/>
    <n v="-1"/>
    <n v="0"/>
    <x v="0"/>
    <x v="0"/>
    <x v="1"/>
    <n v="1"/>
    <x v="0"/>
    <x v="2"/>
  </r>
  <r>
    <x v="27"/>
    <x v="6"/>
    <x v="2"/>
    <x v="2"/>
    <x v="0"/>
    <x v="741"/>
    <x v="0"/>
    <x v="0"/>
    <x v="0"/>
    <n v="20"/>
    <x v="8"/>
    <x v="100"/>
    <x v="0"/>
    <n v="-1"/>
    <n v="0"/>
    <x v="0"/>
    <x v="0"/>
    <x v="1"/>
    <n v="6"/>
    <x v="5"/>
    <x v="0"/>
  </r>
  <r>
    <x v="11"/>
    <x v="3"/>
    <x v="2"/>
    <x v="0"/>
    <x v="0"/>
    <x v="746"/>
    <x v="0"/>
    <x v="0"/>
    <x v="1"/>
    <n v="9"/>
    <x v="3"/>
    <x v="264"/>
    <x v="2"/>
    <n v="-1"/>
    <n v="0"/>
    <x v="0"/>
    <x v="0"/>
    <x v="0"/>
    <n v="7"/>
    <x v="5"/>
    <x v="1"/>
  </r>
  <r>
    <x v="7"/>
    <x v="2"/>
    <x v="2"/>
    <x v="2"/>
    <x v="0"/>
    <x v="72"/>
    <x v="1"/>
    <x v="0"/>
    <x v="1"/>
    <n v="8"/>
    <x v="1"/>
    <x v="471"/>
    <x v="2"/>
    <n v="-1"/>
    <n v="0"/>
    <x v="0"/>
    <x v="1"/>
    <x v="1"/>
    <n v="35"/>
    <x v="6"/>
    <x v="1"/>
  </r>
  <r>
    <x v="39"/>
    <x v="3"/>
    <x v="1"/>
    <x v="1"/>
    <x v="0"/>
    <x v="747"/>
    <x v="1"/>
    <x v="0"/>
    <x v="0"/>
    <n v="15"/>
    <x v="1"/>
    <x v="248"/>
    <x v="1"/>
    <n v="-1"/>
    <n v="0"/>
    <x v="0"/>
    <x v="0"/>
    <x v="0"/>
    <n v="1"/>
    <x v="0"/>
    <x v="0"/>
  </r>
  <r>
    <x v="32"/>
    <x v="3"/>
    <x v="0"/>
    <x v="1"/>
    <x v="0"/>
    <x v="748"/>
    <x v="1"/>
    <x v="0"/>
    <x v="1"/>
    <n v="5"/>
    <x v="1"/>
    <x v="311"/>
    <x v="0"/>
    <n v="-1"/>
    <n v="0"/>
    <x v="0"/>
    <x v="0"/>
    <x v="0"/>
    <n v="4"/>
    <x v="1"/>
    <x v="1"/>
  </r>
  <r>
    <x v="12"/>
    <x v="5"/>
    <x v="2"/>
    <x v="1"/>
    <x v="0"/>
    <x v="749"/>
    <x v="0"/>
    <x v="0"/>
    <x v="0"/>
    <n v="21"/>
    <x v="7"/>
    <x v="470"/>
    <x v="0"/>
    <n v="-1"/>
    <n v="0"/>
    <x v="0"/>
    <x v="0"/>
    <x v="1"/>
    <n v="3"/>
    <x v="1"/>
    <x v="2"/>
  </r>
  <r>
    <x v="3"/>
    <x v="4"/>
    <x v="0"/>
    <x v="2"/>
    <x v="0"/>
    <x v="750"/>
    <x v="0"/>
    <x v="0"/>
    <x v="0"/>
    <n v="19"/>
    <x v="4"/>
    <x v="187"/>
    <x v="1"/>
    <n v="94"/>
    <n v="2"/>
    <x v="3"/>
    <x v="1"/>
    <x v="0"/>
    <n v="4"/>
    <x v="1"/>
    <x v="0"/>
  </r>
  <r>
    <x v="41"/>
    <x v="3"/>
    <x v="2"/>
    <x v="1"/>
    <x v="0"/>
    <x v="23"/>
    <x v="0"/>
    <x v="1"/>
    <x v="2"/>
    <n v="17"/>
    <x v="7"/>
    <x v="315"/>
    <x v="4"/>
    <n v="-1"/>
    <n v="0"/>
    <x v="0"/>
    <x v="0"/>
    <x v="1"/>
    <n v="4"/>
    <x v="1"/>
    <x v="0"/>
  </r>
  <r>
    <x v="11"/>
    <x v="2"/>
    <x v="2"/>
    <x v="2"/>
    <x v="0"/>
    <x v="751"/>
    <x v="1"/>
    <x v="0"/>
    <x v="1"/>
    <n v="9"/>
    <x v="3"/>
    <x v="379"/>
    <x v="3"/>
    <n v="-1"/>
    <n v="0"/>
    <x v="0"/>
    <x v="0"/>
    <x v="0"/>
    <n v="3"/>
    <x v="1"/>
    <x v="1"/>
  </r>
  <r>
    <x v="22"/>
    <x v="3"/>
    <x v="1"/>
    <x v="1"/>
    <x v="0"/>
    <x v="752"/>
    <x v="0"/>
    <x v="1"/>
    <x v="0"/>
    <n v="28"/>
    <x v="1"/>
    <x v="175"/>
    <x v="4"/>
    <n v="-1"/>
    <n v="0"/>
    <x v="0"/>
    <x v="0"/>
    <x v="1"/>
    <n v="2"/>
    <x v="0"/>
    <x v="2"/>
  </r>
  <r>
    <x v="15"/>
    <x v="2"/>
    <x v="1"/>
    <x v="2"/>
    <x v="0"/>
    <x v="753"/>
    <x v="0"/>
    <x v="0"/>
    <x v="0"/>
    <n v="13"/>
    <x v="5"/>
    <x v="298"/>
    <x v="2"/>
    <n v="-1"/>
    <n v="0"/>
    <x v="0"/>
    <x v="0"/>
    <x v="1"/>
    <n v="2"/>
    <x v="0"/>
    <x v="0"/>
  </r>
  <r>
    <x v="26"/>
    <x v="10"/>
    <x v="2"/>
    <x v="0"/>
    <x v="0"/>
    <x v="260"/>
    <x v="0"/>
    <x v="0"/>
    <x v="0"/>
    <n v="31"/>
    <x v="7"/>
    <x v="240"/>
    <x v="1"/>
    <n v="-1"/>
    <n v="0"/>
    <x v="0"/>
    <x v="0"/>
    <x v="1"/>
    <n v="7"/>
    <x v="5"/>
    <x v="2"/>
  </r>
  <r>
    <x v="43"/>
    <x v="2"/>
    <x v="0"/>
    <x v="2"/>
    <x v="0"/>
    <x v="754"/>
    <x v="1"/>
    <x v="0"/>
    <x v="0"/>
    <n v="8"/>
    <x v="2"/>
    <x v="384"/>
    <x v="0"/>
    <n v="-1"/>
    <n v="0"/>
    <x v="0"/>
    <x v="0"/>
    <x v="1"/>
    <n v="3"/>
    <x v="0"/>
    <x v="1"/>
  </r>
  <r>
    <x v="12"/>
    <x v="7"/>
    <x v="0"/>
    <x v="2"/>
    <x v="0"/>
    <x v="711"/>
    <x v="1"/>
    <x v="0"/>
    <x v="0"/>
    <n v="27"/>
    <x v="2"/>
    <x v="191"/>
    <x v="0"/>
    <n v="-1"/>
    <n v="0"/>
    <x v="0"/>
    <x v="1"/>
    <x v="0"/>
    <n v="2"/>
    <x v="0"/>
    <x v="2"/>
  </r>
  <r>
    <x v="5"/>
    <x v="3"/>
    <x v="0"/>
    <x v="0"/>
    <x v="0"/>
    <x v="80"/>
    <x v="1"/>
    <x v="0"/>
    <x v="1"/>
    <n v="26"/>
    <x v="1"/>
    <x v="137"/>
    <x v="2"/>
    <n v="-1"/>
    <n v="0"/>
    <x v="0"/>
    <x v="0"/>
    <x v="1"/>
    <n v="2"/>
    <x v="0"/>
    <x v="2"/>
  </r>
  <r>
    <x v="9"/>
    <x v="7"/>
    <x v="0"/>
    <x v="1"/>
    <x v="0"/>
    <x v="755"/>
    <x v="1"/>
    <x v="0"/>
    <x v="0"/>
    <n v="17"/>
    <x v="2"/>
    <x v="83"/>
    <x v="0"/>
    <n v="-1"/>
    <n v="0"/>
    <x v="0"/>
    <x v="0"/>
    <x v="1"/>
    <n v="5"/>
    <x v="1"/>
    <x v="0"/>
  </r>
  <r>
    <x v="3"/>
    <x v="9"/>
    <x v="0"/>
    <x v="0"/>
    <x v="0"/>
    <x v="4"/>
    <x v="0"/>
    <x v="0"/>
    <x v="0"/>
    <n v="27"/>
    <x v="5"/>
    <x v="107"/>
    <x v="14"/>
    <n v="-1"/>
    <n v="0"/>
    <x v="0"/>
    <x v="0"/>
    <x v="1"/>
    <n v="1"/>
    <x v="0"/>
    <x v="2"/>
  </r>
  <r>
    <x v="14"/>
    <x v="3"/>
    <x v="0"/>
    <x v="1"/>
    <x v="0"/>
    <x v="756"/>
    <x v="1"/>
    <x v="0"/>
    <x v="0"/>
    <n v="11"/>
    <x v="1"/>
    <x v="239"/>
    <x v="2"/>
    <n v="-1"/>
    <n v="0"/>
    <x v="0"/>
    <x v="0"/>
    <x v="0"/>
    <n v="8"/>
    <x v="5"/>
    <x v="0"/>
  </r>
  <r>
    <x v="41"/>
    <x v="2"/>
    <x v="0"/>
    <x v="1"/>
    <x v="0"/>
    <x v="155"/>
    <x v="0"/>
    <x v="0"/>
    <x v="0"/>
    <n v="18"/>
    <x v="5"/>
    <x v="143"/>
    <x v="14"/>
    <n v="-1"/>
    <n v="0"/>
    <x v="0"/>
    <x v="0"/>
    <x v="1"/>
    <n v="1"/>
    <x v="0"/>
    <x v="0"/>
  </r>
  <r>
    <x v="27"/>
    <x v="2"/>
    <x v="1"/>
    <x v="2"/>
    <x v="0"/>
    <x v="757"/>
    <x v="1"/>
    <x v="1"/>
    <x v="0"/>
    <n v="20"/>
    <x v="8"/>
    <x v="237"/>
    <x v="0"/>
    <n v="184"/>
    <n v="1"/>
    <x v="1"/>
    <x v="0"/>
    <x v="1"/>
    <n v="5"/>
    <x v="1"/>
    <x v="0"/>
  </r>
  <r>
    <x v="10"/>
    <x v="1"/>
    <x v="0"/>
    <x v="1"/>
    <x v="0"/>
    <x v="758"/>
    <x v="1"/>
    <x v="0"/>
    <x v="1"/>
    <n v="26"/>
    <x v="1"/>
    <x v="472"/>
    <x v="0"/>
    <n v="-1"/>
    <n v="0"/>
    <x v="0"/>
    <x v="0"/>
    <x v="1"/>
    <n v="13"/>
    <x v="2"/>
    <x v="2"/>
  </r>
  <r>
    <x v="8"/>
    <x v="8"/>
    <x v="1"/>
    <x v="1"/>
    <x v="0"/>
    <x v="759"/>
    <x v="0"/>
    <x v="0"/>
    <x v="2"/>
    <n v="11"/>
    <x v="1"/>
    <x v="330"/>
    <x v="3"/>
    <n v="371"/>
    <n v="5"/>
    <x v="1"/>
    <x v="0"/>
    <x v="1"/>
    <n v="3"/>
    <x v="0"/>
    <x v="0"/>
  </r>
  <r>
    <x v="27"/>
    <x v="5"/>
    <x v="0"/>
    <x v="1"/>
    <x v="0"/>
    <x v="227"/>
    <x v="1"/>
    <x v="1"/>
    <x v="0"/>
    <n v="8"/>
    <x v="2"/>
    <x v="200"/>
    <x v="2"/>
    <n v="-1"/>
    <n v="0"/>
    <x v="0"/>
    <x v="0"/>
    <x v="1"/>
    <n v="6"/>
    <x v="5"/>
    <x v="1"/>
  </r>
  <r>
    <x v="9"/>
    <x v="5"/>
    <x v="1"/>
    <x v="2"/>
    <x v="0"/>
    <x v="342"/>
    <x v="1"/>
    <x v="0"/>
    <x v="0"/>
    <n v="12"/>
    <x v="5"/>
    <x v="65"/>
    <x v="2"/>
    <n v="-1"/>
    <n v="0"/>
    <x v="0"/>
    <x v="0"/>
    <x v="1"/>
    <n v="2"/>
    <x v="0"/>
    <x v="0"/>
  </r>
  <r>
    <x v="5"/>
    <x v="7"/>
    <x v="1"/>
    <x v="1"/>
    <x v="0"/>
    <x v="760"/>
    <x v="1"/>
    <x v="0"/>
    <x v="1"/>
    <n v="12"/>
    <x v="1"/>
    <x v="473"/>
    <x v="4"/>
    <n v="-1"/>
    <n v="0"/>
    <x v="0"/>
    <x v="0"/>
    <x v="0"/>
    <n v="5"/>
    <x v="1"/>
    <x v="0"/>
  </r>
  <r>
    <x v="27"/>
    <x v="6"/>
    <x v="0"/>
    <x v="2"/>
    <x v="0"/>
    <x v="761"/>
    <x v="1"/>
    <x v="0"/>
    <x v="1"/>
    <n v="16"/>
    <x v="1"/>
    <x v="13"/>
    <x v="0"/>
    <n v="-1"/>
    <n v="0"/>
    <x v="0"/>
    <x v="0"/>
    <x v="1"/>
    <n v="4"/>
    <x v="1"/>
    <x v="0"/>
  </r>
  <r>
    <x v="44"/>
    <x v="3"/>
    <x v="0"/>
    <x v="1"/>
    <x v="0"/>
    <x v="200"/>
    <x v="1"/>
    <x v="1"/>
    <x v="0"/>
    <n v="17"/>
    <x v="2"/>
    <x v="462"/>
    <x v="4"/>
    <n v="-1"/>
    <n v="0"/>
    <x v="0"/>
    <x v="0"/>
    <x v="1"/>
    <n v="4"/>
    <x v="1"/>
    <x v="0"/>
  </r>
  <r>
    <x v="6"/>
    <x v="2"/>
    <x v="0"/>
    <x v="2"/>
    <x v="0"/>
    <x v="762"/>
    <x v="1"/>
    <x v="0"/>
    <x v="0"/>
    <n v="1"/>
    <x v="3"/>
    <x v="474"/>
    <x v="0"/>
    <n v="-1"/>
    <n v="0"/>
    <x v="0"/>
    <x v="0"/>
    <x v="3"/>
    <n v="5"/>
    <x v="1"/>
    <x v="1"/>
  </r>
  <r>
    <x v="10"/>
    <x v="2"/>
    <x v="0"/>
    <x v="2"/>
    <x v="0"/>
    <x v="75"/>
    <x v="1"/>
    <x v="0"/>
    <x v="0"/>
    <n v="18"/>
    <x v="8"/>
    <x v="365"/>
    <x v="4"/>
    <n v="-1"/>
    <n v="0"/>
    <x v="0"/>
    <x v="0"/>
    <x v="1"/>
    <n v="4"/>
    <x v="1"/>
    <x v="0"/>
  </r>
  <r>
    <x v="29"/>
    <x v="5"/>
    <x v="1"/>
    <x v="1"/>
    <x v="0"/>
    <x v="221"/>
    <x v="1"/>
    <x v="0"/>
    <x v="1"/>
    <n v="30"/>
    <x v="1"/>
    <x v="475"/>
    <x v="1"/>
    <n v="-1"/>
    <n v="0"/>
    <x v="0"/>
    <x v="1"/>
    <x v="1"/>
    <n v="15"/>
    <x v="2"/>
    <x v="2"/>
  </r>
  <r>
    <x v="4"/>
    <x v="2"/>
    <x v="0"/>
    <x v="2"/>
    <x v="0"/>
    <x v="265"/>
    <x v="1"/>
    <x v="0"/>
    <x v="1"/>
    <n v="26"/>
    <x v="1"/>
    <x v="48"/>
    <x v="0"/>
    <n v="-1"/>
    <n v="0"/>
    <x v="0"/>
    <x v="0"/>
    <x v="1"/>
    <n v="3"/>
    <x v="1"/>
    <x v="2"/>
  </r>
  <r>
    <x v="20"/>
    <x v="2"/>
    <x v="0"/>
    <x v="2"/>
    <x v="0"/>
    <x v="236"/>
    <x v="0"/>
    <x v="0"/>
    <x v="1"/>
    <n v="20"/>
    <x v="3"/>
    <x v="368"/>
    <x v="5"/>
    <n v="-1"/>
    <n v="0"/>
    <x v="0"/>
    <x v="0"/>
    <x v="1"/>
    <n v="1"/>
    <x v="0"/>
    <x v="0"/>
  </r>
  <r>
    <x v="25"/>
    <x v="8"/>
    <x v="1"/>
    <x v="1"/>
    <x v="0"/>
    <x v="763"/>
    <x v="0"/>
    <x v="0"/>
    <x v="0"/>
    <n v="25"/>
    <x v="5"/>
    <x v="401"/>
    <x v="2"/>
    <n v="-1"/>
    <n v="0"/>
    <x v="0"/>
    <x v="0"/>
    <x v="2"/>
    <n v="3"/>
    <x v="0"/>
    <x v="2"/>
  </r>
  <r>
    <x v="15"/>
    <x v="6"/>
    <x v="0"/>
    <x v="0"/>
    <x v="0"/>
    <x v="695"/>
    <x v="1"/>
    <x v="0"/>
    <x v="1"/>
    <n v="8"/>
    <x v="1"/>
    <x v="57"/>
    <x v="0"/>
    <n v="-1"/>
    <n v="0"/>
    <x v="0"/>
    <x v="0"/>
    <x v="1"/>
    <n v="5"/>
    <x v="1"/>
    <x v="1"/>
  </r>
  <r>
    <x v="30"/>
    <x v="3"/>
    <x v="0"/>
    <x v="1"/>
    <x v="0"/>
    <x v="764"/>
    <x v="1"/>
    <x v="0"/>
    <x v="1"/>
    <n v="19"/>
    <x v="1"/>
    <x v="249"/>
    <x v="0"/>
    <n v="-1"/>
    <n v="0"/>
    <x v="0"/>
    <x v="0"/>
    <x v="1"/>
    <n v="4"/>
    <x v="1"/>
    <x v="0"/>
  </r>
  <r>
    <x v="27"/>
    <x v="2"/>
    <x v="0"/>
    <x v="2"/>
    <x v="0"/>
    <x v="321"/>
    <x v="0"/>
    <x v="0"/>
    <x v="0"/>
    <n v="25"/>
    <x v="5"/>
    <x v="24"/>
    <x v="1"/>
    <n v="-1"/>
    <n v="0"/>
    <x v="0"/>
    <x v="0"/>
    <x v="1"/>
    <n v="3"/>
    <x v="0"/>
    <x v="2"/>
  </r>
  <r>
    <x v="4"/>
    <x v="7"/>
    <x v="0"/>
    <x v="1"/>
    <x v="0"/>
    <x v="765"/>
    <x v="1"/>
    <x v="0"/>
    <x v="0"/>
    <n v="31"/>
    <x v="7"/>
    <x v="152"/>
    <x v="1"/>
    <n v="-1"/>
    <n v="0"/>
    <x v="0"/>
    <x v="0"/>
    <x v="1"/>
    <n v="2"/>
    <x v="0"/>
    <x v="2"/>
  </r>
  <r>
    <x v="7"/>
    <x v="10"/>
    <x v="0"/>
    <x v="1"/>
    <x v="0"/>
    <x v="766"/>
    <x v="1"/>
    <x v="0"/>
    <x v="1"/>
    <n v="20"/>
    <x v="1"/>
    <x v="323"/>
    <x v="12"/>
    <n v="-1"/>
    <n v="0"/>
    <x v="0"/>
    <x v="0"/>
    <x v="1"/>
    <n v="1"/>
    <x v="0"/>
    <x v="0"/>
  </r>
  <r>
    <x v="4"/>
    <x v="3"/>
    <x v="0"/>
    <x v="1"/>
    <x v="0"/>
    <x v="653"/>
    <x v="1"/>
    <x v="0"/>
    <x v="1"/>
    <n v="21"/>
    <x v="1"/>
    <x v="381"/>
    <x v="3"/>
    <n v="-1"/>
    <n v="0"/>
    <x v="0"/>
    <x v="0"/>
    <x v="1"/>
    <n v="4"/>
    <x v="1"/>
    <x v="2"/>
  </r>
  <r>
    <x v="23"/>
    <x v="3"/>
    <x v="0"/>
    <x v="1"/>
    <x v="0"/>
    <x v="767"/>
    <x v="1"/>
    <x v="0"/>
    <x v="0"/>
    <n v="14"/>
    <x v="1"/>
    <x v="476"/>
    <x v="0"/>
    <n v="-1"/>
    <n v="0"/>
    <x v="0"/>
    <x v="1"/>
    <x v="1"/>
    <n v="9"/>
    <x v="4"/>
    <x v="0"/>
  </r>
  <r>
    <x v="18"/>
    <x v="10"/>
    <x v="0"/>
    <x v="1"/>
    <x v="0"/>
    <x v="629"/>
    <x v="0"/>
    <x v="0"/>
    <x v="1"/>
    <n v="17"/>
    <x v="3"/>
    <x v="286"/>
    <x v="1"/>
    <n v="-1"/>
    <n v="0"/>
    <x v="0"/>
    <x v="0"/>
    <x v="1"/>
    <n v="5"/>
    <x v="1"/>
    <x v="0"/>
  </r>
  <r>
    <x v="20"/>
    <x v="10"/>
    <x v="0"/>
    <x v="1"/>
    <x v="0"/>
    <x v="428"/>
    <x v="1"/>
    <x v="0"/>
    <x v="0"/>
    <n v="22"/>
    <x v="2"/>
    <x v="100"/>
    <x v="2"/>
    <n v="-1"/>
    <n v="0"/>
    <x v="0"/>
    <x v="1"/>
    <x v="1"/>
    <n v="6"/>
    <x v="5"/>
    <x v="2"/>
  </r>
  <r>
    <x v="15"/>
    <x v="5"/>
    <x v="0"/>
    <x v="1"/>
    <x v="0"/>
    <x v="768"/>
    <x v="1"/>
    <x v="0"/>
    <x v="0"/>
    <n v="11"/>
    <x v="5"/>
    <x v="28"/>
    <x v="0"/>
    <n v="78"/>
    <n v="5"/>
    <x v="1"/>
    <x v="1"/>
    <x v="1"/>
    <n v="2"/>
    <x v="0"/>
    <x v="0"/>
  </r>
  <r>
    <x v="29"/>
    <x v="7"/>
    <x v="0"/>
    <x v="1"/>
    <x v="0"/>
    <x v="769"/>
    <x v="1"/>
    <x v="1"/>
    <x v="1"/>
    <n v="21"/>
    <x v="0"/>
    <x v="121"/>
    <x v="0"/>
    <n v="-1"/>
    <n v="0"/>
    <x v="0"/>
    <x v="1"/>
    <x v="2"/>
    <n v="3"/>
    <x v="1"/>
    <x v="2"/>
  </r>
  <r>
    <x v="9"/>
    <x v="3"/>
    <x v="0"/>
    <x v="1"/>
    <x v="0"/>
    <x v="770"/>
    <x v="1"/>
    <x v="0"/>
    <x v="1"/>
    <n v="21"/>
    <x v="1"/>
    <x v="118"/>
    <x v="0"/>
    <n v="-1"/>
    <n v="0"/>
    <x v="0"/>
    <x v="0"/>
    <x v="0"/>
    <n v="1"/>
    <x v="0"/>
    <x v="2"/>
  </r>
  <r>
    <x v="22"/>
    <x v="7"/>
    <x v="0"/>
    <x v="2"/>
    <x v="0"/>
    <x v="4"/>
    <x v="1"/>
    <x v="0"/>
    <x v="1"/>
    <n v="5"/>
    <x v="1"/>
    <x v="218"/>
    <x v="0"/>
    <n v="-1"/>
    <n v="0"/>
    <x v="0"/>
    <x v="0"/>
    <x v="1"/>
    <n v="2"/>
    <x v="0"/>
    <x v="1"/>
  </r>
  <r>
    <x v="4"/>
    <x v="3"/>
    <x v="0"/>
    <x v="1"/>
    <x v="0"/>
    <x v="771"/>
    <x v="1"/>
    <x v="0"/>
    <x v="1"/>
    <n v="17"/>
    <x v="3"/>
    <x v="477"/>
    <x v="2"/>
    <n v="-1"/>
    <n v="0"/>
    <x v="0"/>
    <x v="0"/>
    <x v="0"/>
    <n v="4"/>
    <x v="1"/>
    <x v="0"/>
  </r>
  <r>
    <x v="11"/>
    <x v="10"/>
    <x v="0"/>
    <x v="1"/>
    <x v="0"/>
    <x v="772"/>
    <x v="0"/>
    <x v="0"/>
    <x v="2"/>
    <n v="3"/>
    <x v="7"/>
    <x v="478"/>
    <x v="2"/>
    <n v="-1"/>
    <n v="0"/>
    <x v="0"/>
    <x v="1"/>
    <x v="0"/>
    <n v="6"/>
    <x v="1"/>
    <x v="1"/>
  </r>
  <r>
    <x v="43"/>
    <x v="7"/>
    <x v="0"/>
    <x v="1"/>
    <x v="0"/>
    <x v="773"/>
    <x v="1"/>
    <x v="0"/>
    <x v="1"/>
    <n v="8"/>
    <x v="1"/>
    <x v="132"/>
    <x v="2"/>
    <n v="-1"/>
    <n v="0"/>
    <x v="0"/>
    <x v="0"/>
    <x v="0"/>
    <n v="1"/>
    <x v="0"/>
    <x v="1"/>
  </r>
  <r>
    <x v="6"/>
    <x v="9"/>
    <x v="1"/>
    <x v="1"/>
    <x v="0"/>
    <x v="497"/>
    <x v="0"/>
    <x v="0"/>
    <x v="0"/>
    <n v="9"/>
    <x v="7"/>
    <x v="107"/>
    <x v="2"/>
    <n v="-1"/>
    <n v="0"/>
    <x v="0"/>
    <x v="0"/>
    <x v="1"/>
    <n v="1"/>
    <x v="0"/>
    <x v="1"/>
  </r>
  <r>
    <x v="9"/>
    <x v="7"/>
    <x v="0"/>
    <x v="1"/>
    <x v="0"/>
    <x v="4"/>
    <x v="1"/>
    <x v="1"/>
    <x v="1"/>
    <n v="6"/>
    <x v="1"/>
    <x v="197"/>
    <x v="2"/>
    <n v="-1"/>
    <n v="0"/>
    <x v="0"/>
    <x v="0"/>
    <x v="1"/>
    <n v="2"/>
    <x v="0"/>
    <x v="1"/>
  </r>
  <r>
    <x v="22"/>
    <x v="5"/>
    <x v="0"/>
    <x v="1"/>
    <x v="0"/>
    <x v="774"/>
    <x v="1"/>
    <x v="0"/>
    <x v="0"/>
    <n v="19"/>
    <x v="5"/>
    <x v="133"/>
    <x v="2"/>
    <n v="-1"/>
    <n v="0"/>
    <x v="0"/>
    <x v="0"/>
    <x v="1"/>
    <n v="3"/>
    <x v="0"/>
    <x v="0"/>
  </r>
  <r>
    <x v="14"/>
    <x v="2"/>
    <x v="0"/>
    <x v="2"/>
    <x v="0"/>
    <x v="775"/>
    <x v="1"/>
    <x v="0"/>
    <x v="0"/>
    <n v="30"/>
    <x v="6"/>
    <x v="21"/>
    <x v="0"/>
    <n v="2"/>
    <n v="3"/>
    <x v="2"/>
    <x v="0"/>
    <x v="1"/>
    <n v="2"/>
    <x v="0"/>
    <x v="2"/>
  </r>
  <r>
    <x v="23"/>
    <x v="10"/>
    <x v="1"/>
    <x v="0"/>
    <x v="0"/>
    <x v="776"/>
    <x v="0"/>
    <x v="0"/>
    <x v="1"/>
    <n v="17"/>
    <x v="3"/>
    <x v="273"/>
    <x v="0"/>
    <n v="-1"/>
    <n v="0"/>
    <x v="0"/>
    <x v="0"/>
    <x v="3"/>
    <n v="2"/>
    <x v="0"/>
    <x v="0"/>
  </r>
  <r>
    <x v="43"/>
    <x v="2"/>
    <x v="1"/>
    <x v="0"/>
    <x v="0"/>
    <x v="777"/>
    <x v="0"/>
    <x v="0"/>
    <x v="1"/>
    <n v="17"/>
    <x v="3"/>
    <x v="316"/>
    <x v="4"/>
    <n v="-1"/>
    <n v="0"/>
    <x v="0"/>
    <x v="0"/>
    <x v="1"/>
    <n v="2"/>
    <x v="0"/>
    <x v="0"/>
  </r>
  <r>
    <x v="35"/>
    <x v="5"/>
    <x v="1"/>
    <x v="1"/>
    <x v="0"/>
    <x v="778"/>
    <x v="1"/>
    <x v="0"/>
    <x v="0"/>
    <n v="18"/>
    <x v="1"/>
    <x v="161"/>
    <x v="0"/>
    <n v="-1"/>
    <n v="0"/>
    <x v="0"/>
    <x v="0"/>
    <x v="1"/>
    <n v="6"/>
    <x v="5"/>
    <x v="0"/>
  </r>
  <r>
    <x v="4"/>
    <x v="7"/>
    <x v="0"/>
    <x v="3"/>
    <x v="0"/>
    <x v="779"/>
    <x v="0"/>
    <x v="0"/>
    <x v="0"/>
    <n v="19"/>
    <x v="8"/>
    <x v="182"/>
    <x v="0"/>
    <n v="-1"/>
    <n v="0"/>
    <x v="0"/>
    <x v="0"/>
    <x v="0"/>
    <n v="2"/>
    <x v="0"/>
    <x v="0"/>
  </r>
  <r>
    <x v="14"/>
    <x v="7"/>
    <x v="0"/>
    <x v="1"/>
    <x v="0"/>
    <x v="780"/>
    <x v="1"/>
    <x v="0"/>
    <x v="0"/>
    <n v="15"/>
    <x v="1"/>
    <x v="251"/>
    <x v="2"/>
    <n v="-1"/>
    <n v="0"/>
    <x v="0"/>
    <x v="0"/>
    <x v="0"/>
    <n v="5"/>
    <x v="1"/>
    <x v="0"/>
  </r>
  <r>
    <x v="20"/>
    <x v="5"/>
    <x v="0"/>
    <x v="1"/>
    <x v="0"/>
    <x v="781"/>
    <x v="1"/>
    <x v="0"/>
    <x v="1"/>
    <n v="30"/>
    <x v="1"/>
    <x v="215"/>
    <x v="0"/>
    <n v="-1"/>
    <n v="0"/>
    <x v="0"/>
    <x v="0"/>
    <x v="0"/>
    <n v="2"/>
    <x v="0"/>
    <x v="2"/>
  </r>
  <r>
    <x v="7"/>
    <x v="2"/>
    <x v="0"/>
    <x v="2"/>
    <x v="0"/>
    <x v="782"/>
    <x v="1"/>
    <x v="0"/>
    <x v="1"/>
    <n v="15"/>
    <x v="1"/>
    <x v="106"/>
    <x v="9"/>
    <n v="-1"/>
    <n v="0"/>
    <x v="0"/>
    <x v="0"/>
    <x v="0"/>
    <n v="5"/>
    <x v="1"/>
    <x v="0"/>
  </r>
  <r>
    <x v="6"/>
    <x v="2"/>
    <x v="0"/>
    <x v="2"/>
    <x v="0"/>
    <x v="160"/>
    <x v="1"/>
    <x v="1"/>
    <x v="1"/>
    <n v="5"/>
    <x v="1"/>
    <x v="423"/>
    <x v="0"/>
    <n v="-1"/>
    <n v="0"/>
    <x v="0"/>
    <x v="0"/>
    <x v="1"/>
    <n v="1"/>
    <x v="0"/>
    <x v="1"/>
  </r>
  <r>
    <x v="15"/>
    <x v="2"/>
    <x v="1"/>
    <x v="1"/>
    <x v="0"/>
    <x v="783"/>
    <x v="0"/>
    <x v="0"/>
    <x v="0"/>
    <n v="5"/>
    <x v="5"/>
    <x v="31"/>
    <x v="2"/>
    <n v="-1"/>
    <n v="0"/>
    <x v="0"/>
    <x v="0"/>
    <x v="2"/>
    <n v="1"/>
    <x v="0"/>
    <x v="1"/>
  </r>
  <r>
    <x v="18"/>
    <x v="3"/>
    <x v="2"/>
    <x v="1"/>
    <x v="0"/>
    <x v="784"/>
    <x v="1"/>
    <x v="0"/>
    <x v="0"/>
    <n v="3"/>
    <x v="2"/>
    <x v="479"/>
    <x v="0"/>
    <n v="270"/>
    <n v="3"/>
    <x v="1"/>
    <x v="1"/>
    <x v="0"/>
    <n v="5"/>
    <x v="1"/>
    <x v="1"/>
  </r>
  <r>
    <x v="5"/>
    <x v="7"/>
    <x v="2"/>
    <x v="1"/>
    <x v="0"/>
    <x v="785"/>
    <x v="1"/>
    <x v="1"/>
    <x v="2"/>
    <n v="25"/>
    <x v="7"/>
    <x v="99"/>
    <x v="2"/>
    <n v="-1"/>
    <n v="0"/>
    <x v="0"/>
    <x v="0"/>
    <x v="0"/>
    <n v="4"/>
    <x v="1"/>
    <x v="2"/>
  </r>
  <r>
    <x v="0"/>
    <x v="7"/>
    <x v="1"/>
    <x v="1"/>
    <x v="0"/>
    <x v="496"/>
    <x v="1"/>
    <x v="0"/>
    <x v="0"/>
    <n v="6"/>
    <x v="5"/>
    <x v="215"/>
    <x v="5"/>
    <n v="112"/>
    <n v="3"/>
    <x v="2"/>
    <x v="0"/>
    <x v="1"/>
    <n v="2"/>
    <x v="0"/>
    <x v="1"/>
  </r>
  <r>
    <x v="6"/>
    <x v="3"/>
    <x v="0"/>
    <x v="1"/>
    <x v="0"/>
    <x v="305"/>
    <x v="1"/>
    <x v="0"/>
    <x v="0"/>
    <n v="15"/>
    <x v="1"/>
    <x v="480"/>
    <x v="4"/>
    <n v="-1"/>
    <n v="0"/>
    <x v="0"/>
    <x v="0"/>
    <x v="1"/>
    <n v="7"/>
    <x v="5"/>
    <x v="0"/>
  </r>
  <r>
    <x v="16"/>
    <x v="0"/>
    <x v="0"/>
    <x v="2"/>
    <x v="0"/>
    <x v="523"/>
    <x v="0"/>
    <x v="0"/>
    <x v="0"/>
    <n v="8"/>
    <x v="5"/>
    <x v="252"/>
    <x v="2"/>
    <n v="-1"/>
    <n v="0"/>
    <x v="0"/>
    <x v="0"/>
    <x v="1"/>
    <n v="2"/>
    <x v="0"/>
    <x v="1"/>
  </r>
  <r>
    <x v="41"/>
    <x v="2"/>
    <x v="0"/>
    <x v="2"/>
    <x v="0"/>
    <x v="786"/>
    <x v="0"/>
    <x v="0"/>
    <x v="0"/>
    <n v="16"/>
    <x v="7"/>
    <x v="220"/>
    <x v="1"/>
    <n v="-1"/>
    <n v="0"/>
    <x v="0"/>
    <x v="0"/>
    <x v="1"/>
    <n v="2"/>
    <x v="0"/>
    <x v="0"/>
  </r>
  <r>
    <x v="2"/>
    <x v="10"/>
    <x v="0"/>
    <x v="0"/>
    <x v="0"/>
    <x v="787"/>
    <x v="1"/>
    <x v="0"/>
    <x v="0"/>
    <n v="29"/>
    <x v="6"/>
    <x v="350"/>
    <x v="0"/>
    <n v="-1"/>
    <n v="0"/>
    <x v="0"/>
    <x v="0"/>
    <x v="1"/>
    <n v="2"/>
    <x v="0"/>
    <x v="2"/>
  </r>
  <r>
    <x v="37"/>
    <x v="3"/>
    <x v="0"/>
    <x v="1"/>
    <x v="0"/>
    <x v="44"/>
    <x v="1"/>
    <x v="0"/>
    <x v="0"/>
    <n v="17"/>
    <x v="2"/>
    <x v="481"/>
    <x v="4"/>
    <n v="-1"/>
    <n v="0"/>
    <x v="0"/>
    <x v="0"/>
    <x v="1"/>
    <n v="19"/>
    <x v="7"/>
    <x v="0"/>
  </r>
  <r>
    <x v="27"/>
    <x v="1"/>
    <x v="0"/>
    <x v="1"/>
    <x v="0"/>
    <x v="788"/>
    <x v="0"/>
    <x v="0"/>
    <x v="0"/>
    <n v="17"/>
    <x v="11"/>
    <x v="231"/>
    <x v="2"/>
    <n v="127"/>
    <n v="3"/>
    <x v="3"/>
    <x v="1"/>
    <x v="0"/>
    <n v="6"/>
    <x v="1"/>
    <x v="0"/>
  </r>
  <r>
    <x v="13"/>
    <x v="1"/>
    <x v="0"/>
    <x v="1"/>
    <x v="0"/>
    <x v="494"/>
    <x v="1"/>
    <x v="0"/>
    <x v="0"/>
    <n v="23"/>
    <x v="7"/>
    <x v="482"/>
    <x v="2"/>
    <n v="-1"/>
    <n v="0"/>
    <x v="0"/>
    <x v="0"/>
    <x v="1"/>
    <n v="5"/>
    <x v="1"/>
    <x v="2"/>
  </r>
  <r>
    <x v="4"/>
    <x v="3"/>
    <x v="0"/>
    <x v="1"/>
    <x v="0"/>
    <x v="4"/>
    <x v="0"/>
    <x v="0"/>
    <x v="1"/>
    <n v="20"/>
    <x v="3"/>
    <x v="282"/>
    <x v="4"/>
    <n v="-1"/>
    <n v="0"/>
    <x v="0"/>
    <x v="0"/>
    <x v="1"/>
    <n v="6"/>
    <x v="1"/>
    <x v="0"/>
  </r>
  <r>
    <x v="14"/>
    <x v="3"/>
    <x v="0"/>
    <x v="1"/>
    <x v="0"/>
    <x v="789"/>
    <x v="1"/>
    <x v="0"/>
    <x v="1"/>
    <n v="9"/>
    <x v="1"/>
    <x v="151"/>
    <x v="0"/>
    <n v="-1"/>
    <n v="0"/>
    <x v="0"/>
    <x v="0"/>
    <x v="1"/>
    <n v="7"/>
    <x v="5"/>
    <x v="1"/>
  </r>
  <r>
    <x v="0"/>
    <x v="7"/>
    <x v="0"/>
    <x v="1"/>
    <x v="0"/>
    <x v="790"/>
    <x v="1"/>
    <x v="0"/>
    <x v="0"/>
    <n v="11"/>
    <x v="1"/>
    <x v="244"/>
    <x v="0"/>
    <n v="-1"/>
    <n v="0"/>
    <x v="0"/>
    <x v="0"/>
    <x v="1"/>
    <n v="3"/>
    <x v="0"/>
    <x v="0"/>
  </r>
  <r>
    <x v="47"/>
    <x v="3"/>
    <x v="2"/>
    <x v="1"/>
    <x v="1"/>
    <x v="791"/>
    <x v="1"/>
    <x v="0"/>
    <x v="0"/>
    <n v="30"/>
    <x v="7"/>
    <x v="126"/>
    <x v="2"/>
    <n v="-1"/>
    <n v="0"/>
    <x v="0"/>
    <x v="0"/>
    <x v="1"/>
    <n v="1"/>
    <x v="0"/>
    <x v="2"/>
  </r>
  <r>
    <x v="6"/>
    <x v="1"/>
    <x v="2"/>
    <x v="1"/>
    <x v="0"/>
    <x v="792"/>
    <x v="1"/>
    <x v="0"/>
    <x v="0"/>
    <n v="8"/>
    <x v="1"/>
    <x v="184"/>
    <x v="2"/>
    <n v="-1"/>
    <n v="0"/>
    <x v="0"/>
    <x v="0"/>
    <x v="1"/>
    <n v="5"/>
    <x v="1"/>
    <x v="1"/>
  </r>
  <r>
    <x v="4"/>
    <x v="2"/>
    <x v="1"/>
    <x v="2"/>
    <x v="0"/>
    <x v="793"/>
    <x v="0"/>
    <x v="0"/>
    <x v="0"/>
    <n v="18"/>
    <x v="8"/>
    <x v="395"/>
    <x v="0"/>
    <n v="-1"/>
    <n v="0"/>
    <x v="0"/>
    <x v="0"/>
    <x v="0"/>
    <n v="5"/>
    <x v="1"/>
    <x v="0"/>
  </r>
  <r>
    <x v="33"/>
    <x v="6"/>
    <x v="0"/>
    <x v="1"/>
    <x v="0"/>
    <x v="794"/>
    <x v="0"/>
    <x v="0"/>
    <x v="2"/>
    <n v="4"/>
    <x v="5"/>
    <x v="18"/>
    <x v="2"/>
    <n v="187"/>
    <n v="2"/>
    <x v="3"/>
    <x v="1"/>
    <x v="0"/>
    <n v="4"/>
    <x v="1"/>
    <x v="1"/>
  </r>
  <r>
    <x v="25"/>
    <x v="2"/>
    <x v="1"/>
    <x v="2"/>
    <x v="0"/>
    <x v="795"/>
    <x v="1"/>
    <x v="0"/>
    <x v="0"/>
    <n v="30"/>
    <x v="2"/>
    <x v="27"/>
    <x v="0"/>
    <n v="-1"/>
    <n v="0"/>
    <x v="0"/>
    <x v="0"/>
    <x v="1"/>
    <n v="2"/>
    <x v="0"/>
    <x v="2"/>
  </r>
  <r>
    <x v="22"/>
    <x v="2"/>
    <x v="0"/>
    <x v="2"/>
    <x v="0"/>
    <x v="796"/>
    <x v="0"/>
    <x v="0"/>
    <x v="0"/>
    <n v="7"/>
    <x v="5"/>
    <x v="467"/>
    <x v="2"/>
    <n v="-1"/>
    <n v="0"/>
    <x v="0"/>
    <x v="0"/>
    <x v="0"/>
    <n v="2"/>
    <x v="0"/>
    <x v="1"/>
  </r>
  <r>
    <x v="31"/>
    <x v="10"/>
    <x v="0"/>
    <x v="0"/>
    <x v="0"/>
    <x v="797"/>
    <x v="0"/>
    <x v="0"/>
    <x v="2"/>
    <n v="7"/>
    <x v="7"/>
    <x v="483"/>
    <x v="0"/>
    <n v="-1"/>
    <n v="0"/>
    <x v="0"/>
    <x v="0"/>
    <x v="1"/>
    <n v="5"/>
    <x v="1"/>
    <x v="1"/>
  </r>
  <r>
    <x v="30"/>
    <x v="2"/>
    <x v="0"/>
    <x v="2"/>
    <x v="0"/>
    <x v="263"/>
    <x v="0"/>
    <x v="0"/>
    <x v="0"/>
    <n v="5"/>
    <x v="5"/>
    <x v="363"/>
    <x v="0"/>
    <n v="64"/>
    <n v="2"/>
    <x v="3"/>
    <x v="1"/>
    <x v="0"/>
    <n v="6"/>
    <x v="5"/>
    <x v="1"/>
  </r>
  <r>
    <x v="23"/>
    <x v="1"/>
    <x v="0"/>
    <x v="1"/>
    <x v="0"/>
    <x v="798"/>
    <x v="0"/>
    <x v="0"/>
    <x v="0"/>
    <n v="4"/>
    <x v="5"/>
    <x v="436"/>
    <x v="0"/>
    <n v="-1"/>
    <n v="0"/>
    <x v="0"/>
    <x v="0"/>
    <x v="0"/>
    <n v="2"/>
    <x v="0"/>
    <x v="1"/>
  </r>
  <r>
    <x v="36"/>
    <x v="5"/>
    <x v="0"/>
    <x v="1"/>
    <x v="0"/>
    <x v="799"/>
    <x v="1"/>
    <x v="1"/>
    <x v="1"/>
    <n v="28"/>
    <x v="1"/>
    <x v="484"/>
    <x v="2"/>
    <n v="-1"/>
    <n v="0"/>
    <x v="0"/>
    <x v="0"/>
    <x v="1"/>
    <n v="14"/>
    <x v="2"/>
    <x v="2"/>
  </r>
  <r>
    <x v="1"/>
    <x v="3"/>
    <x v="0"/>
    <x v="0"/>
    <x v="0"/>
    <x v="800"/>
    <x v="1"/>
    <x v="0"/>
    <x v="1"/>
    <n v="21"/>
    <x v="1"/>
    <x v="485"/>
    <x v="2"/>
    <n v="-1"/>
    <n v="0"/>
    <x v="0"/>
    <x v="0"/>
    <x v="0"/>
    <n v="7"/>
    <x v="5"/>
    <x v="2"/>
  </r>
  <r>
    <x v="20"/>
    <x v="1"/>
    <x v="2"/>
    <x v="1"/>
    <x v="0"/>
    <x v="801"/>
    <x v="1"/>
    <x v="0"/>
    <x v="1"/>
    <n v="28"/>
    <x v="1"/>
    <x v="139"/>
    <x v="0"/>
    <n v="-1"/>
    <n v="0"/>
    <x v="0"/>
    <x v="0"/>
    <x v="1"/>
    <n v="4"/>
    <x v="1"/>
    <x v="2"/>
  </r>
  <r>
    <x v="0"/>
    <x v="0"/>
    <x v="0"/>
    <x v="2"/>
    <x v="0"/>
    <x v="4"/>
    <x v="1"/>
    <x v="0"/>
    <x v="0"/>
    <n v="18"/>
    <x v="8"/>
    <x v="486"/>
    <x v="0"/>
    <n v="-1"/>
    <n v="0"/>
    <x v="0"/>
    <x v="0"/>
    <x v="1"/>
    <n v="13"/>
    <x v="2"/>
    <x v="0"/>
  </r>
  <r>
    <x v="14"/>
    <x v="5"/>
    <x v="0"/>
    <x v="1"/>
    <x v="0"/>
    <x v="802"/>
    <x v="0"/>
    <x v="0"/>
    <x v="0"/>
    <n v="7"/>
    <x v="5"/>
    <x v="99"/>
    <x v="4"/>
    <n v="-1"/>
    <n v="0"/>
    <x v="0"/>
    <x v="0"/>
    <x v="1"/>
    <n v="4"/>
    <x v="1"/>
    <x v="1"/>
  </r>
  <r>
    <x v="16"/>
    <x v="2"/>
    <x v="0"/>
    <x v="1"/>
    <x v="0"/>
    <x v="803"/>
    <x v="1"/>
    <x v="0"/>
    <x v="0"/>
    <n v="23"/>
    <x v="7"/>
    <x v="85"/>
    <x v="18"/>
    <n v="-1"/>
    <n v="0"/>
    <x v="0"/>
    <x v="0"/>
    <x v="2"/>
    <n v="3"/>
    <x v="1"/>
    <x v="2"/>
  </r>
  <r>
    <x v="5"/>
    <x v="7"/>
    <x v="1"/>
    <x v="1"/>
    <x v="0"/>
    <x v="495"/>
    <x v="1"/>
    <x v="1"/>
    <x v="1"/>
    <n v="13"/>
    <x v="1"/>
    <x v="368"/>
    <x v="8"/>
    <n v="-1"/>
    <n v="0"/>
    <x v="0"/>
    <x v="0"/>
    <x v="1"/>
    <n v="1"/>
    <x v="0"/>
    <x v="0"/>
  </r>
  <r>
    <x v="29"/>
    <x v="5"/>
    <x v="1"/>
    <x v="3"/>
    <x v="0"/>
    <x v="804"/>
    <x v="1"/>
    <x v="1"/>
    <x v="0"/>
    <n v="18"/>
    <x v="8"/>
    <x v="276"/>
    <x v="0"/>
    <n v="172"/>
    <n v="3"/>
    <x v="1"/>
    <x v="0"/>
    <x v="2"/>
    <n v="1"/>
    <x v="0"/>
    <x v="0"/>
  </r>
  <r>
    <x v="4"/>
    <x v="3"/>
    <x v="0"/>
    <x v="1"/>
    <x v="0"/>
    <x v="805"/>
    <x v="1"/>
    <x v="0"/>
    <x v="0"/>
    <n v="14"/>
    <x v="1"/>
    <x v="79"/>
    <x v="1"/>
    <n v="-1"/>
    <n v="0"/>
    <x v="0"/>
    <x v="1"/>
    <x v="0"/>
    <n v="4"/>
    <x v="1"/>
    <x v="0"/>
  </r>
  <r>
    <x v="14"/>
    <x v="3"/>
    <x v="0"/>
    <x v="1"/>
    <x v="0"/>
    <x v="4"/>
    <x v="1"/>
    <x v="0"/>
    <x v="0"/>
    <n v="13"/>
    <x v="1"/>
    <x v="8"/>
    <x v="3"/>
    <n v="349"/>
    <n v="1"/>
    <x v="2"/>
    <x v="0"/>
    <x v="1"/>
    <n v="1"/>
    <x v="0"/>
    <x v="0"/>
  </r>
  <r>
    <x v="4"/>
    <x v="9"/>
    <x v="0"/>
    <x v="1"/>
    <x v="0"/>
    <x v="113"/>
    <x v="1"/>
    <x v="0"/>
    <x v="1"/>
    <n v="30"/>
    <x v="1"/>
    <x v="377"/>
    <x v="0"/>
    <n v="-1"/>
    <n v="0"/>
    <x v="0"/>
    <x v="0"/>
    <x v="1"/>
    <n v="4"/>
    <x v="1"/>
    <x v="2"/>
  </r>
  <r>
    <x v="0"/>
    <x v="2"/>
    <x v="1"/>
    <x v="2"/>
    <x v="0"/>
    <x v="806"/>
    <x v="1"/>
    <x v="0"/>
    <x v="0"/>
    <n v="16"/>
    <x v="2"/>
    <x v="128"/>
    <x v="0"/>
    <n v="342"/>
    <n v="3"/>
    <x v="1"/>
    <x v="0"/>
    <x v="1"/>
    <n v="1"/>
    <x v="0"/>
    <x v="0"/>
  </r>
  <r>
    <x v="39"/>
    <x v="5"/>
    <x v="2"/>
    <x v="2"/>
    <x v="0"/>
    <x v="807"/>
    <x v="1"/>
    <x v="1"/>
    <x v="1"/>
    <n v="18"/>
    <x v="3"/>
    <x v="125"/>
    <x v="4"/>
    <n v="-1"/>
    <n v="0"/>
    <x v="0"/>
    <x v="0"/>
    <x v="1"/>
    <n v="1"/>
    <x v="0"/>
    <x v="0"/>
  </r>
  <r>
    <x v="17"/>
    <x v="0"/>
    <x v="0"/>
    <x v="2"/>
    <x v="0"/>
    <x v="642"/>
    <x v="1"/>
    <x v="1"/>
    <x v="1"/>
    <n v="23"/>
    <x v="1"/>
    <x v="307"/>
    <x v="6"/>
    <n v="-1"/>
    <n v="0"/>
    <x v="0"/>
    <x v="0"/>
    <x v="1"/>
    <n v="1"/>
    <x v="0"/>
    <x v="2"/>
  </r>
  <r>
    <x v="32"/>
    <x v="11"/>
    <x v="0"/>
    <x v="1"/>
    <x v="0"/>
    <x v="808"/>
    <x v="0"/>
    <x v="0"/>
    <x v="0"/>
    <n v="12"/>
    <x v="8"/>
    <x v="336"/>
    <x v="0"/>
    <n v="99"/>
    <n v="2"/>
    <x v="2"/>
    <x v="1"/>
    <x v="0"/>
    <n v="2"/>
    <x v="0"/>
    <x v="0"/>
  </r>
  <r>
    <x v="14"/>
    <x v="7"/>
    <x v="0"/>
    <x v="2"/>
    <x v="0"/>
    <x v="809"/>
    <x v="0"/>
    <x v="0"/>
    <x v="0"/>
    <n v="27"/>
    <x v="10"/>
    <x v="67"/>
    <x v="2"/>
    <n v="130"/>
    <n v="2"/>
    <x v="1"/>
    <x v="1"/>
    <x v="0"/>
    <n v="3"/>
    <x v="0"/>
    <x v="2"/>
  </r>
  <r>
    <x v="22"/>
    <x v="5"/>
    <x v="1"/>
    <x v="2"/>
    <x v="0"/>
    <x v="4"/>
    <x v="0"/>
    <x v="0"/>
    <x v="0"/>
    <n v="7"/>
    <x v="5"/>
    <x v="68"/>
    <x v="2"/>
    <n v="-1"/>
    <n v="0"/>
    <x v="0"/>
    <x v="0"/>
    <x v="1"/>
    <n v="4"/>
    <x v="1"/>
    <x v="1"/>
  </r>
  <r>
    <x v="36"/>
    <x v="7"/>
    <x v="2"/>
    <x v="1"/>
    <x v="0"/>
    <x v="810"/>
    <x v="0"/>
    <x v="1"/>
    <x v="0"/>
    <n v="17"/>
    <x v="8"/>
    <x v="19"/>
    <x v="0"/>
    <n v="-1"/>
    <n v="0"/>
    <x v="0"/>
    <x v="0"/>
    <x v="1"/>
    <n v="2"/>
    <x v="0"/>
    <x v="0"/>
  </r>
  <r>
    <x v="7"/>
    <x v="3"/>
    <x v="0"/>
    <x v="1"/>
    <x v="0"/>
    <x v="811"/>
    <x v="1"/>
    <x v="0"/>
    <x v="1"/>
    <n v="7"/>
    <x v="1"/>
    <x v="477"/>
    <x v="4"/>
    <n v="-1"/>
    <n v="0"/>
    <x v="0"/>
    <x v="0"/>
    <x v="1"/>
    <n v="4"/>
    <x v="1"/>
    <x v="1"/>
  </r>
  <r>
    <x v="30"/>
    <x v="7"/>
    <x v="0"/>
    <x v="1"/>
    <x v="0"/>
    <x v="637"/>
    <x v="0"/>
    <x v="0"/>
    <x v="0"/>
    <n v="18"/>
    <x v="5"/>
    <x v="171"/>
    <x v="3"/>
    <n v="-1"/>
    <n v="0"/>
    <x v="0"/>
    <x v="0"/>
    <x v="1"/>
    <n v="2"/>
    <x v="0"/>
    <x v="0"/>
  </r>
  <r>
    <x v="31"/>
    <x v="9"/>
    <x v="0"/>
    <x v="0"/>
    <x v="0"/>
    <x v="50"/>
    <x v="0"/>
    <x v="0"/>
    <x v="0"/>
    <n v="18"/>
    <x v="5"/>
    <x v="14"/>
    <x v="4"/>
    <n v="-1"/>
    <n v="0"/>
    <x v="0"/>
    <x v="0"/>
    <x v="1"/>
    <n v="1"/>
    <x v="0"/>
    <x v="0"/>
  </r>
  <r>
    <x v="50"/>
    <x v="9"/>
    <x v="0"/>
    <x v="0"/>
    <x v="0"/>
    <x v="812"/>
    <x v="0"/>
    <x v="0"/>
    <x v="0"/>
    <n v="15"/>
    <x v="7"/>
    <x v="18"/>
    <x v="2"/>
    <n v="182"/>
    <n v="1"/>
    <x v="3"/>
    <x v="0"/>
    <x v="1"/>
    <n v="4"/>
    <x v="1"/>
    <x v="0"/>
  </r>
  <r>
    <x v="17"/>
    <x v="1"/>
    <x v="2"/>
    <x v="1"/>
    <x v="0"/>
    <x v="813"/>
    <x v="1"/>
    <x v="0"/>
    <x v="1"/>
    <n v="23"/>
    <x v="1"/>
    <x v="41"/>
    <x v="5"/>
    <n v="-1"/>
    <n v="0"/>
    <x v="0"/>
    <x v="0"/>
    <x v="1"/>
    <n v="2"/>
    <x v="0"/>
    <x v="2"/>
  </r>
  <r>
    <x v="1"/>
    <x v="3"/>
    <x v="0"/>
    <x v="1"/>
    <x v="0"/>
    <x v="814"/>
    <x v="1"/>
    <x v="0"/>
    <x v="0"/>
    <n v="18"/>
    <x v="7"/>
    <x v="487"/>
    <x v="0"/>
    <n v="-1"/>
    <n v="0"/>
    <x v="0"/>
    <x v="1"/>
    <x v="1"/>
    <n v="16"/>
    <x v="3"/>
    <x v="0"/>
  </r>
  <r>
    <x v="36"/>
    <x v="4"/>
    <x v="0"/>
    <x v="1"/>
    <x v="0"/>
    <x v="815"/>
    <x v="0"/>
    <x v="1"/>
    <x v="0"/>
    <n v="6"/>
    <x v="5"/>
    <x v="133"/>
    <x v="4"/>
    <n v="-1"/>
    <n v="0"/>
    <x v="0"/>
    <x v="0"/>
    <x v="0"/>
    <n v="3"/>
    <x v="0"/>
    <x v="1"/>
  </r>
  <r>
    <x v="47"/>
    <x v="4"/>
    <x v="0"/>
    <x v="2"/>
    <x v="0"/>
    <x v="816"/>
    <x v="0"/>
    <x v="0"/>
    <x v="0"/>
    <n v="24"/>
    <x v="7"/>
    <x v="488"/>
    <x v="11"/>
    <n v="-1"/>
    <n v="0"/>
    <x v="0"/>
    <x v="0"/>
    <x v="1"/>
    <n v="7"/>
    <x v="5"/>
    <x v="2"/>
  </r>
  <r>
    <x v="5"/>
    <x v="2"/>
    <x v="1"/>
    <x v="2"/>
    <x v="0"/>
    <x v="817"/>
    <x v="0"/>
    <x v="0"/>
    <x v="0"/>
    <n v="23"/>
    <x v="0"/>
    <x v="241"/>
    <x v="1"/>
    <n v="-1"/>
    <n v="0"/>
    <x v="0"/>
    <x v="0"/>
    <x v="1"/>
    <n v="1"/>
    <x v="0"/>
    <x v="2"/>
  </r>
  <r>
    <x v="26"/>
    <x v="1"/>
    <x v="0"/>
    <x v="0"/>
    <x v="0"/>
    <x v="495"/>
    <x v="0"/>
    <x v="1"/>
    <x v="0"/>
    <n v="28"/>
    <x v="7"/>
    <x v="409"/>
    <x v="3"/>
    <n v="-1"/>
    <n v="0"/>
    <x v="0"/>
    <x v="0"/>
    <x v="1"/>
    <n v="1"/>
    <x v="0"/>
    <x v="2"/>
  </r>
  <r>
    <x v="9"/>
    <x v="3"/>
    <x v="1"/>
    <x v="0"/>
    <x v="0"/>
    <x v="818"/>
    <x v="1"/>
    <x v="0"/>
    <x v="1"/>
    <n v="29"/>
    <x v="1"/>
    <x v="107"/>
    <x v="1"/>
    <n v="-1"/>
    <n v="0"/>
    <x v="0"/>
    <x v="0"/>
    <x v="1"/>
    <n v="1"/>
    <x v="0"/>
    <x v="2"/>
  </r>
  <r>
    <x v="36"/>
    <x v="3"/>
    <x v="0"/>
    <x v="0"/>
    <x v="0"/>
    <x v="4"/>
    <x v="0"/>
    <x v="0"/>
    <x v="0"/>
    <n v="11"/>
    <x v="5"/>
    <x v="289"/>
    <x v="3"/>
    <n v="-1"/>
    <n v="0"/>
    <x v="0"/>
    <x v="0"/>
    <x v="1"/>
    <n v="1"/>
    <x v="0"/>
    <x v="0"/>
  </r>
  <r>
    <x v="47"/>
    <x v="5"/>
    <x v="0"/>
    <x v="1"/>
    <x v="0"/>
    <x v="550"/>
    <x v="1"/>
    <x v="0"/>
    <x v="0"/>
    <n v="13"/>
    <x v="5"/>
    <x v="313"/>
    <x v="4"/>
    <n v="-1"/>
    <n v="0"/>
    <x v="0"/>
    <x v="0"/>
    <x v="1"/>
    <n v="2"/>
    <x v="0"/>
    <x v="0"/>
  </r>
  <r>
    <x v="0"/>
    <x v="2"/>
    <x v="1"/>
    <x v="2"/>
    <x v="0"/>
    <x v="819"/>
    <x v="1"/>
    <x v="0"/>
    <x v="0"/>
    <n v="27"/>
    <x v="5"/>
    <x v="489"/>
    <x v="20"/>
    <n v="-1"/>
    <n v="0"/>
    <x v="0"/>
    <x v="0"/>
    <x v="1"/>
    <n v="1"/>
    <x v="0"/>
    <x v="2"/>
  </r>
  <r>
    <x v="22"/>
    <x v="5"/>
    <x v="1"/>
    <x v="2"/>
    <x v="0"/>
    <x v="621"/>
    <x v="0"/>
    <x v="0"/>
    <x v="0"/>
    <n v="14"/>
    <x v="2"/>
    <x v="181"/>
    <x v="0"/>
    <n v="-1"/>
    <n v="0"/>
    <x v="0"/>
    <x v="0"/>
    <x v="0"/>
    <n v="3"/>
    <x v="0"/>
    <x v="0"/>
  </r>
  <r>
    <x v="4"/>
    <x v="5"/>
    <x v="0"/>
    <x v="1"/>
    <x v="0"/>
    <x v="820"/>
    <x v="0"/>
    <x v="0"/>
    <x v="1"/>
    <n v="9"/>
    <x v="3"/>
    <x v="286"/>
    <x v="0"/>
    <n v="-1"/>
    <n v="0"/>
    <x v="0"/>
    <x v="0"/>
    <x v="1"/>
    <n v="5"/>
    <x v="1"/>
    <x v="1"/>
  </r>
  <r>
    <x v="43"/>
    <x v="5"/>
    <x v="0"/>
    <x v="2"/>
    <x v="0"/>
    <x v="104"/>
    <x v="1"/>
    <x v="0"/>
    <x v="0"/>
    <n v="14"/>
    <x v="1"/>
    <x v="5"/>
    <x v="0"/>
    <n v="346"/>
    <n v="2"/>
    <x v="2"/>
    <x v="0"/>
    <x v="1"/>
    <n v="2"/>
    <x v="0"/>
    <x v="0"/>
  </r>
  <r>
    <x v="29"/>
    <x v="2"/>
    <x v="2"/>
    <x v="2"/>
    <x v="0"/>
    <x v="821"/>
    <x v="0"/>
    <x v="0"/>
    <x v="0"/>
    <n v="21"/>
    <x v="8"/>
    <x v="298"/>
    <x v="0"/>
    <n v="100"/>
    <n v="2"/>
    <x v="1"/>
    <x v="0"/>
    <x v="0"/>
    <n v="2"/>
    <x v="0"/>
    <x v="2"/>
  </r>
  <r>
    <x v="12"/>
    <x v="5"/>
    <x v="1"/>
    <x v="1"/>
    <x v="0"/>
    <x v="4"/>
    <x v="0"/>
    <x v="0"/>
    <x v="0"/>
    <n v="4"/>
    <x v="5"/>
    <x v="111"/>
    <x v="2"/>
    <n v="-1"/>
    <n v="0"/>
    <x v="0"/>
    <x v="0"/>
    <x v="1"/>
    <n v="1"/>
    <x v="0"/>
    <x v="1"/>
  </r>
  <r>
    <x v="41"/>
    <x v="9"/>
    <x v="0"/>
    <x v="0"/>
    <x v="0"/>
    <x v="822"/>
    <x v="1"/>
    <x v="0"/>
    <x v="1"/>
    <n v="4"/>
    <x v="3"/>
    <x v="490"/>
    <x v="1"/>
    <n v="-1"/>
    <n v="0"/>
    <x v="0"/>
    <x v="0"/>
    <x v="2"/>
    <n v="13"/>
    <x v="2"/>
    <x v="1"/>
  </r>
  <r>
    <x v="3"/>
    <x v="2"/>
    <x v="0"/>
    <x v="2"/>
    <x v="0"/>
    <x v="83"/>
    <x v="0"/>
    <x v="0"/>
    <x v="0"/>
    <n v="17"/>
    <x v="4"/>
    <x v="394"/>
    <x v="0"/>
    <n v="92"/>
    <n v="1"/>
    <x v="1"/>
    <x v="0"/>
    <x v="0"/>
    <n v="2"/>
    <x v="0"/>
    <x v="0"/>
  </r>
  <r>
    <x v="39"/>
    <x v="2"/>
    <x v="0"/>
    <x v="2"/>
    <x v="0"/>
    <x v="399"/>
    <x v="1"/>
    <x v="0"/>
    <x v="0"/>
    <n v="18"/>
    <x v="1"/>
    <x v="436"/>
    <x v="0"/>
    <n v="-1"/>
    <n v="0"/>
    <x v="0"/>
    <x v="0"/>
    <x v="0"/>
    <n v="2"/>
    <x v="0"/>
    <x v="0"/>
  </r>
  <r>
    <x v="30"/>
    <x v="2"/>
    <x v="0"/>
    <x v="2"/>
    <x v="0"/>
    <x v="823"/>
    <x v="1"/>
    <x v="0"/>
    <x v="0"/>
    <n v="2"/>
    <x v="4"/>
    <x v="491"/>
    <x v="4"/>
    <n v="-1"/>
    <n v="0"/>
    <x v="0"/>
    <x v="0"/>
    <x v="2"/>
    <n v="5"/>
    <x v="1"/>
    <x v="1"/>
  </r>
  <r>
    <x v="18"/>
    <x v="3"/>
    <x v="0"/>
    <x v="3"/>
    <x v="0"/>
    <x v="824"/>
    <x v="0"/>
    <x v="0"/>
    <x v="2"/>
    <n v="30"/>
    <x v="7"/>
    <x v="14"/>
    <x v="2"/>
    <n v="-1"/>
    <n v="0"/>
    <x v="0"/>
    <x v="0"/>
    <x v="0"/>
    <n v="1"/>
    <x v="0"/>
    <x v="2"/>
  </r>
  <r>
    <x v="12"/>
    <x v="3"/>
    <x v="1"/>
    <x v="0"/>
    <x v="0"/>
    <x v="825"/>
    <x v="1"/>
    <x v="0"/>
    <x v="0"/>
    <n v="15"/>
    <x v="1"/>
    <x v="7"/>
    <x v="0"/>
    <n v="352"/>
    <n v="1"/>
    <x v="1"/>
    <x v="0"/>
    <x v="1"/>
    <n v="3"/>
    <x v="0"/>
    <x v="0"/>
  </r>
  <r>
    <x v="6"/>
    <x v="2"/>
    <x v="0"/>
    <x v="2"/>
    <x v="0"/>
    <x v="826"/>
    <x v="0"/>
    <x v="0"/>
    <x v="0"/>
    <n v="19"/>
    <x v="8"/>
    <x v="32"/>
    <x v="0"/>
    <n v="-1"/>
    <n v="0"/>
    <x v="0"/>
    <x v="0"/>
    <x v="0"/>
    <n v="1"/>
    <x v="0"/>
    <x v="0"/>
  </r>
  <r>
    <x v="2"/>
    <x v="3"/>
    <x v="0"/>
    <x v="1"/>
    <x v="0"/>
    <x v="827"/>
    <x v="0"/>
    <x v="1"/>
    <x v="1"/>
    <n v="4"/>
    <x v="0"/>
    <x v="318"/>
    <x v="0"/>
    <n v="808"/>
    <n v="12"/>
    <x v="1"/>
    <x v="0"/>
    <x v="1"/>
    <n v="1"/>
    <x v="0"/>
    <x v="1"/>
  </r>
  <r>
    <x v="27"/>
    <x v="3"/>
    <x v="1"/>
    <x v="1"/>
    <x v="0"/>
    <x v="828"/>
    <x v="1"/>
    <x v="0"/>
    <x v="0"/>
    <n v="18"/>
    <x v="7"/>
    <x v="355"/>
    <x v="0"/>
    <n v="-1"/>
    <n v="0"/>
    <x v="0"/>
    <x v="0"/>
    <x v="0"/>
    <n v="2"/>
    <x v="0"/>
    <x v="0"/>
  </r>
  <r>
    <x v="7"/>
    <x v="2"/>
    <x v="1"/>
    <x v="2"/>
    <x v="0"/>
    <x v="507"/>
    <x v="0"/>
    <x v="0"/>
    <x v="0"/>
    <n v="21"/>
    <x v="8"/>
    <x v="492"/>
    <x v="0"/>
    <n v="113"/>
    <n v="5"/>
    <x v="2"/>
    <x v="0"/>
    <x v="1"/>
    <n v="1"/>
    <x v="0"/>
    <x v="2"/>
  </r>
  <r>
    <x v="3"/>
    <x v="5"/>
    <x v="0"/>
    <x v="1"/>
    <x v="0"/>
    <x v="177"/>
    <x v="0"/>
    <x v="0"/>
    <x v="0"/>
    <n v="15"/>
    <x v="2"/>
    <x v="55"/>
    <x v="2"/>
    <n v="378"/>
    <n v="3"/>
    <x v="1"/>
    <x v="1"/>
    <x v="1"/>
    <n v="3"/>
    <x v="0"/>
    <x v="0"/>
  </r>
  <r>
    <x v="36"/>
    <x v="3"/>
    <x v="2"/>
    <x v="0"/>
    <x v="0"/>
    <x v="829"/>
    <x v="0"/>
    <x v="1"/>
    <x v="0"/>
    <n v="10"/>
    <x v="7"/>
    <x v="308"/>
    <x v="5"/>
    <n v="-1"/>
    <n v="0"/>
    <x v="0"/>
    <x v="0"/>
    <x v="1"/>
    <n v="6"/>
    <x v="5"/>
    <x v="1"/>
  </r>
  <r>
    <x v="12"/>
    <x v="5"/>
    <x v="0"/>
    <x v="1"/>
    <x v="0"/>
    <x v="250"/>
    <x v="0"/>
    <x v="0"/>
    <x v="0"/>
    <n v="22"/>
    <x v="0"/>
    <x v="195"/>
    <x v="2"/>
    <n v="182"/>
    <n v="8"/>
    <x v="2"/>
    <x v="1"/>
    <x v="1"/>
    <n v="6"/>
    <x v="1"/>
    <x v="2"/>
  </r>
  <r>
    <x v="2"/>
    <x v="5"/>
    <x v="0"/>
    <x v="1"/>
    <x v="0"/>
    <x v="830"/>
    <x v="1"/>
    <x v="0"/>
    <x v="0"/>
    <n v="4"/>
    <x v="9"/>
    <x v="178"/>
    <x v="2"/>
    <n v="94"/>
    <n v="1"/>
    <x v="1"/>
    <x v="0"/>
    <x v="0"/>
    <n v="4"/>
    <x v="1"/>
    <x v="1"/>
  </r>
  <r>
    <x v="36"/>
    <x v="5"/>
    <x v="1"/>
    <x v="1"/>
    <x v="0"/>
    <x v="831"/>
    <x v="0"/>
    <x v="0"/>
    <x v="0"/>
    <n v="26"/>
    <x v="0"/>
    <x v="251"/>
    <x v="0"/>
    <n v="-1"/>
    <n v="0"/>
    <x v="0"/>
    <x v="0"/>
    <x v="0"/>
    <n v="5"/>
    <x v="1"/>
    <x v="2"/>
  </r>
  <r>
    <x v="4"/>
    <x v="5"/>
    <x v="2"/>
    <x v="1"/>
    <x v="0"/>
    <x v="832"/>
    <x v="0"/>
    <x v="1"/>
    <x v="0"/>
    <n v="11"/>
    <x v="5"/>
    <x v="68"/>
    <x v="4"/>
    <n v="-1"/>
    <n v="0"/>
    <x v="0"/>
    <x v="0"/>
    <x v="1"/>
    <n v="4"/>
    <x v="1"/>
    <x v="0"/>
  </r>
  <r>
    <x v="6"/>
    <x v="7"/>
    <x v="0"/>
    <x v="1"/>
    <x v="0"/>
    <x v="833"/>
    <x v="1"/>
    <x v="0"/>
    <x v="0"/>
    <n v="13"/>
    <x v="2"/>
    <x v="89"/>
    <x v="0"/>
    <n v="-1"/>
    <n v="0"/>
    <x v="0"/>
    <x v="0"/>
    <x v="2"/>
    <n v="4"/>
    <x v="1"/>
    <x v="0"/>
  </r>
  <r>
    <x v="39"/>
    <x v="2"/>
    <x v="0"/>
    <x v="2"/>
    <x v="0"/>
    <x v="297"/>
    <x v="1"/>
    <x v="0"/>
    <x v="1"/>
    <n v="27"/>
    <x v="1"/>
    <x v="493"/>
    <x v="1"/>
    <n v="-1"/>
    <n v="0"/>
    <x v="0"/>
    <x v="0"/>
    <x v="1"/>
    <n v="1"/>
    <x v="0"/>
    <x v="2"/>
  </r>
  <r>
    <x v="15"/>
    <x v="5"/>
    <x v="1"/>
    <x v="2"/>
    <x v="0"/>
    <x v="834"/>
    <x v="1"/>
    <x v="0"/>
    <x v="0"/>
    <n v="12"/>
    <x v="1"/>
    <x v="494"/>
    <x v="3"/>
    <n v="292"/>
    <n v="3"/>
    <x v="1"/>
    <x v="0"/>
    <x v="1"/>
    <n v="1"/>
    <x v="0"/>
    <x v="0"/>
  </r>
  <r>
    <x v="38"/>
    <x v="10"/>
    <x v="0"/>
    <x v="1"/>
    <x v="0"/>
    <x v="835"/>
    <x v="0"/>
    <x v="0"/>
    <x v="1"/>
    <n v="5"/>
    <x v="3"/>
    <x v="264"/>
    <x v="0"/>
    <n v="-1"/>
    <n v="0"/>
    <x v="0"/>
    <x v="0"/>
    <x v="0"/>
    <n v="7"/>
    <x v="5"/>
    <x v="1"/>
  </r>
  <r>
    <x v="39"/>
    <x v="2"/>
    <x v="1"/>
    <x v="2"/>
    <x v="0"/>
    <x v="836"/>
    <x v="1"/>
    <x v="0"/>
    <x v="2"/>
    <n v="13"/>
    <x v="1"/>
    <x v="322"/>
    <x v="4"/>
    <n v="-1"/>
    <n v="0"/>
    <x v="0"/>
    <x v="0"/>
    <x v="0"/>
    <n v="7"/>
    <x v="5"/>
    <x v="0"/>
  </r>
  <r>
    <x v="30"/>
    <x v="6"/>
    <x v="0"/>
    <x v="1"/>
    <x v="0"/>
    <x v="837"/>
    <x v="0"/>
    <x v="1"/>
    <x v="0"/>
    <n v="10"/>
    <x v="7"/>
    <x v="45"/>
    <x v="0"/>
    <n v="-1"/>
    <n v="0"/>
    <x v="0"/>
    <x v="0"/>
    <x v="1"/>
    <n v="2"/>
    <x v="0"/>
    <x v="1"/>
  </r>
  <r>
    <x v="34"/>
    <x v="6"/>
    <x v="0"/>
    <x v="2"/>
    <x v="0"/>
    <x v="838"/>
    <x v="0"/>
    <x v="0"/>
    <x v="1"/>
    <n v="6"/>
    <x v="3"/>
    <x v="423"/>
    <x v="0"/>
    <n v="-1"/>
    <n v="0"/>
    <x v="0"/>
    <x v="0"/>
    <x v="2"/>
    <n v="1"/>
    <x v="0"/>
    <x v="1"/>
  </r>
  <r>
    <x v="22"/>
    <x v="5"/>
    <x v="0"/>
    <x v="2"/>
    <x v="0"/>
    <x v="839"/>
    <x v="0"/>
    <x v="0"/>
    <x v="0"/>
    <n v="26"/>
    <x v="1"/>
    <x v="17"/>
    <x v="9"/>
    <n v="287"/>
    <n v="3"/>
    <x v="1"/>
    <x v="0"/>
    <x v="0"/>
    <n v="2"/>
    <x v="0"/>
    <x v="2"/>
  </r>
  <r>
    <x v="2"/>
    <x v="5"/>
    <x v="0"/>
    <x v="2"/>
    <x v="0"/>
    <x v="840"/>
    <x v="0"/>
    <x v="0"/>
    <x v="0"/>
    <n v="26"/>
    <x v="5"/>
    <x v="495"/>
    <x v="2"/>
    <n v="-1"/>
    <n v="0"/>
    <x v="0"/>
    <x v="0"/>
    <x v="1"/>
    <n v="5"/>
    <x v="1"/>
    <x v="2"/>
  </r>
  <r>
    <x v="12"/>
    <x v="5"/>
    <x v="0"/>
    <x v="3"/>
    <x v="0"/>
    <x v="485"/>
    <x v="0"/>
    <x v="0"/>
    <x v="0"/>
    <n v="1"/>
    <x v="0"/>
    <x v="343"/>
    <x v="0"/>
    <n v="107"/>
    <n v="2"/>
    <x v="3"/>
    <x v="1"/>
    <x v="1"/>
    <n v="4"/>
    <x v="1"/>
    <x v="1"/>
  </r>
  <r>
    <x v="14"/>
    <x v="3"/>
    <x v="2"/>
    <x v="1"/>
    <x v="0"/>
    <x v="841"/>
    <x v="1"/>
    <x v="0"/>
    <x v="1"/>
    <n v="11"/>
    <x v="3"/>
    <x v="413"/>
    <x v="0"/>
    <n v="-1"/>
    <n v="0"/>
    <x v="0"/>
    <x v="0"/>
    <x v="0"/>
    <n v="2"/>
    <x v="0"/>
    <x v="0"/>
  </r>
  <r>
    <x v="45"/>
    <x v="10"/>
    <x v="0"/>
    <x v="1"/>
    <x v="0"/>
    <x v="842"/>
    <x v="0"/>
    <x v="0"/>
    <x v="0"/>
    <n v="13"/>
    <x v="5"/>
    <x v="496"/>
    <x v="4"/>
    <n v="-1"/>
    <n v="0"/>
    <x v="0"/>
    <x v="0"/>
    <x v="1"/>
    <n v="13"/>
    <x v="2"/>
    <x v="0"/>
  </r>
  <r>
    <x v="22"/>
    <x v="2"/>
    <x v="1"/>
    <x v="3"/>
    <x v="0"/>
    <x v="792"/>
    <x v="0"/>
    <x v="0"/>
    <x v="0"/>
    <n v="28"/>
    <x v="6"/>
    <x v="138"/>
    <x v="0"/>
    <n v="-1"/>
    <n v="0"/>
    <x v="0"/>
    <x v="0"/>
    <x v="1"/>
    <n v="2"/>
    <x v="0"/>
    <x v="2"/>
  </r>
  <r>
    <x v="7"/>
    <x v="5"/>
    <x v="2"/>
    <x v="1"/>
    <x v="0"/>
    <x v="350"/>
    <x v="0"/>
    <x v="0"/>
    <x v="0"/>
    <n v="4"/>
    <x v="5"/>
    <x v="222"/>
    <x v="4"/>
    <n v="-1"/>
    <n v="0"/>
    <x v="0"/>
    <x v="0"/>
    <x v="1"/>
    <n v="4"/>
    <x v="1"/>
    <x v="1"/>
  </r>
  <r>
    <x v="4"/>
    <x v="2"/>
    <x v="1"/>
    <x v="2"/>
    <x v="0"/>
    <x v="843"/>
    <x v="1"/>
    <x v="0"/>
    <x v="0"/>
    <n v="7"/>
    <x v="1"/>
    <x v="351"/>
    <x v="2"/>
    <n v="360"/>
    <n v="3"/>
    <x v="1"/>
    <x v="0"/>
    <x v="1"/>
    <n v="3"/>
    <x v="0"/>
    <x v="1"/>
  </r>
  <r>
    <x v="35"/>
    <x v="2"/>
    <x v="0"/>
    <x v="2"/>
    <x v="0"/>
    <x v="844"/>
    <x v="0"/>
    <x v="0"/>
    <x v="0"/>
    <n v="3"/>
    <x v="4"/>
    <x v="154"/>
    <x v="4"/>
    <n v="-1"/>
    <n v="0"/>
    <x v="0"/>
    <x v="0"/>
    <x v="1"/>
    <n v="3"/>
    <x v="0"/>
    <x v="1"/>
  </r>
  <r>
    <x v="22"/>
    <x v="7"/>
    <x v="1"/>
    <x v="1"/>
    <x v="0"/>
    <x v="845"/>
    <x v="1"/>
    <x v="0"/>
    <x v="0"/>
    <n v="21"/>
    <x v="8"/>
    <x v="188"/>
    <x v="0"/>
    <n v="-1"/>
    <n v="0"/>
    <x v="0"/>
    <x v="0"/>
    <x v="0"/>
    <n v="3"/>
    <x v="1"/>
    <x v="2"/>
  </r>
  <r>
    <x v="6"/>
    <x v="2"/>
    <x v="2"/>
    <x v="2"/>
    <x v="0"/>
    <x v="846"/>
    <x v="1"/>
    <x v="1"/>
    <x v="0"/>
    <n v="16"/>
    <x v="7"/>
    <x v="41"/>
    <x v="0"/>
    <n v="-1"/>
    <n v="0"/>
    <x v="0"/>
    <x v="0"/>
    <x v="0"/>
    <n v="2"/>
    <x v="0"/>
    <x v="0"/>
  </r>
  <r>
    <x v="17"/>
    <x v="1"/>
    <x v="1"/>
    <x v="1"/>
    <x v="0"/>
    <x v="847"/>
    <x v="1"/>
    <x v="1"/>
    <x v="0"/>
    <n v="23"/>
    <x v="7"/>
    <x v="123"/>
    <x v="4"/>
    <n v="-1"/>
    <n v="0"/>
    <x v="0"/>
    <x v="0"/>
    <x v="1"/>
    <n v="1"/>
    <x v="0"/>
    <x v="2"/>
  </r>
  <r>
    <x v="27"/>
    <x v="3"/>
    <x v="0"/>
    <x v="0"/>
    <x v="0"/>
    <x v="160"/>
    <x v="0"/>
    <x v="0"/>
    <x v="0"/>
    <n v="24"/>
    <x v="7"/>
    <x v="494"/>
    <x v="0"/>
    <n v="-1"/>
    <n v="0"/>
    <x v="0"/>
    <x v="0"/>
    <x v="1"/>
    <n v="1"/>
    <x v="0"/>
    <x v="2"/>
  </r>
  <r>
    <x v="31"/>
    <x v="10"/>
    <x v="0"/>
    <x v="2"/>
    <x v="0"/>
    <x v="4"/>
    <x v="1"/>
    <x v="1"/>
    <x v="1"/>
    <n v="28"/>
    <x v="1"/>
    <x v="497"/>
    <x v="0"/>
    <n v="-1"/>
    <n v="0"/>
    <x v="0"/>
    <x v="1"/>
    <x v="1"/>
    <n v="11"/>
    <x v="4"/>
    <x v="2"/>
  </r>
  <r>
    <x v="4"/>
    <x v="1"/>
    <x v="1"/>
    <x v="1"/>
    <x v="0"/>
    <x v="848"/>
    <x v="1"/>
    <x v="0"/>
    <x v="0"/>
    <n v="18"/>
    <x v="8"/>
    <x v="445"/>
    <x v="2"/>
    <n v="174"/>
    <n v="1"/>
    <x v="2"/>
    <x v="0"/>
    <x v="0"/>
    <n v="3"/>
    <x v="0"/>
    <x v="0"/>
  </r>
  <r>
    <x v="15"/>
    <x v="3"/>
    <x v="0"/>
    <x v="1"/>
    <x v="0"/>
    <x v="849"/>
    <x v="1"/>
    <x v="0"/>
    <x v="1"/>
    <n v="27"/>
    <x v="1"/>
    <x v="118"/>
    <x v="0"/>
    <n v="-1"/>
    <n v="0"/>
    <x v="0"/>
    <x v="0"/>
    <x v="0"/>
    <n v="1"/>
    <x v="0"/>
    <x v="2"/>
  </r>
  <r>
    <x v="2"/>
    <x v="5"/>
    <x v="2"/>
    <x v="1"/>
    <x v="0"/>
    <x v="464"/>
    <x v="0"/>
    <x v="0"/>
    <x v="0"/>
    <n v="29"/>
    <x v="5"/>
    <x v="122"/>
    <x v="10"/>
    <n v="-1"/>
    <n v="0"/>
    <x v="0"/>
    <x v="0"/>
    <x v="1"/>
    <n v="1"/>
    <x v="0"/>
    <x v="2"/>
  </r>
  <r>
    <x v="26"/>
    <x v="6"/>
    <x v="2"/>
    <x v="0"/>
    <x v="0"/>
    <x v="296"/>
    <x v="1"/>
    <x v="0"/>
    <x v="1"/>
    <n v="7"/>
    <x v="1"/>
    <x v="498"/>
    <x v="2"/>
    <n v="-1"/>
    <n v="0"/>
    <x v="0"/>
    <x v="0"/>
    <x v="1"/>
    <n v="11"/>
    <x v="4"/>
    <x v="1"/>
  </r>
  <r>
    <x v="4"/>
    <x v="2"/>
    <x v="1"/>
    <x v="2"/>
    <x v="0"/>
    <x v="850"/>
    <x v="1"/>
    <x v="0"/>
    <x v="1"/>
    <n v="27"/>
    <x v="1"/>
    <x v="499"/>
    <x v="3"/>
    <n v="-1"/>
    <n v="0"/>
    <x v="0"/>
    <x v="0"/>
    <x v="0"/>
    <n v="1"/>
    <x v="0"/>
    <x v="2"/>
  </r>
  <r>
    <x v="43"/>
    <x v="5"/>
    <x v="0"/>
    <x v="1"/>
    <x v="0"/>
    <x v="851"/>
    <x v="1"/>
    <x v="0"/>
    <x v="1"/>
    <n v="27"/>
    <x v="1"/>
    <x v="186"/>
    <x v="0"/>
    <n v="-1"/>
    <n v="0"/>
    <x v="0"/>
    <x v="0"/>
    <x v="1"/>
    <n v="2"/>
    <x v="0"/>
    <x v="2"/>
  </r>
  <r>
    <x v="38"/>
    <x v="2"/>
    <x v="2"/>
    <x v="2"/>
    <x v="0"/>
    <x v="852"/>
    <x v="0"/>
    <x v="0"/>
    <x v="0"/>
    <n v="3"/>
    <x v="3"/>
    <x v="500"/>
    <x v="0"/>
    <n v="-1"/>
    <n v="0"/>
    <x v="0"/>
    <x v="1"/>
    <x v="1"/>
    <n v="10"/>
    <x v="4"/>
    <x v="1"/>
  </r>
  <r>
    <x v="31"/>
    <x v="9"/>
    <x v="0"/>
    <x v="0"/>
    <x v="0"/>
    <x v="139"/>
    <x v="1"/>
    <x v="1"/>
    <x v="0"/>
    <n v="7"/>
    <x v="5"/>
    <x v="46"/>
    <x v="2"/>
    <n v="-1"/>
    <n v="0"/>
    <x v="0"/>
    <x v="0"/>
    <x v="1"/>
    <n v="1"/>
    <x v="0"/>
    <x v="1"/>
  </r>
  <r>
    <x v="30"/>
    <x v="2"/>
    <x v="0"/>
    <x v="2"/>
    <x v="0"/>
    <x v="853"/>
    <x v="1"/>
    <x v="0"/>
    <x v="0"/>
    <n v="29"/>
    <x v="6"/>
    <x v="215"/>
    <x v="4"/>
    <n v="-1"/>
    <n v="0"/>
    <x v="0"/>
    <x v="0"/>
    <x v="1"/>
    <n v="2"/>
    <x v="0"/>
    <x v="2"/>
  </r>
  <r>
    <x v="3"/>
    <x v="4"/>
    <x v="0"/>
    <x v="0"/>
    <x v="0"/>
    <x v="4"/>
    <x v="1"/>
    <x v="0"/>
    <x v="2"/>
    <n v="28"/>
    <x v="7"/>
    <x v="36"/>
    <x v="2"/>
    <n v="-1"/>
    <n v="0"/>
    <x v="0"/>
    <x v="0"/>
    <x v="1"/>
    <n v="2"/>
    <x v="0"/>
    <x v="2"/>
  </r>
  <r>
    <x v="5"/>
    <x v="2"/>
    <x v="0"/>
    <x v="2"/>
    <x v="0"/>
    <x v="854"/>
    <x v="0"/>
    <x v="0"/>
    <x v="0"/>
    <n v="11"/>
    <x v="5"/>
    <x v="130"/>
    <x v="2"/>
    <n v="-1"/>
    <n v="0"/>
    <x v="0"/>
    <x v="0"/>
    <x v="1"/>
    <n v="1"/>
    <x v="0"/>
    <x v="0"/>
  </r>
  <r>
    <x v="16"/>
    <x v="3"/>
    <x v="0"/>
    <x v="1"/>
    <x v="0"/>
    <x v="855"/>
    <x v="1"/>
    <x v="1"/>
    <x v="0"/>
    <n v="14"/>
    <x v="1"/>
    <x v="144"/>
    <x v="7"/>
    <n v="-1"/>
    <n v="0"/>
    <x v="0"/>
    <x v="0"/>
    <x v="1"/>
    <n v="1"/>
    <x v="0"/>
    <x v="0"/>
  </r>
  <r>
    <x v="37"/>
    <x v="2"/>
    <x v="1"/>
    <x v="2"/>
    <x v="0"/>
    <x v="856"/>
    <x v="0"/>
    <x v="0"/>
    <x v="0"/>
    <n v="23"/>
    <x v="3"/>
    <x v="43"/>
    <x v="4"/>
    <n v="-1"/>
    <n v="0"/>
    <x v="0"/>
    <x v="0"/>
    <x v="1"/>
    <n v="3"/>
    <x v="1"/>
    <x v="2"/>
  </r>
  <r>
    <x v="3"/>
    <x v="10"/>
    <x v="0"/>
    <x v="1"/>
    <x v="0"/>
    <x v="857"/>
    <x v="0"/>
    <x v="0"/>
    <x v="1"/>
    <n v="9"/>
    <x v="3"/>
    <x v="141"/>
    <x v="2"/>
    <n v="-1"/>
    <n v="0"/>
    <x v="0"/>
    <x v="0"/>
    <x v="0"/>
    <n v="1"/>
    <x v="0"/>
    <x v="1"/>
  </r>
  <r>
    <x v="4"/>
    <x v="5"/>
    <x v="2"/>
    <x v="1"/>
    <x v="0"/>
    <x v="858"/>
    <x v="1"/>
    <x v="0"/>
    <x v="0"/>
    <n v="18"/>
    <x v="8"/>
    <x v="218"/>
    <x v="2"/>
    <n v="-1"/>
    <n v="0"/>
    <x v="0"/>
    <x v="0"/>
    <x v="2"/>
    <n v="2"/>
    <x v="0"/>
    <x v="0"/>
  </r>
  <r>
    <x v="16"/>
    <x v="7"/>
    <x v="0"/>
    <x v="1"/>
    <x v="0"/>
    <x v="261"/>
    <x v="0"/>
    <x v="0"/>
    <x v="0"/>
    <n v="3"/>
    <x v="8"/>
    <x v="140"/>
    <x v="0"/>
    <n v="-1"/>
    <n v="0"/>
    <x v="0"/>
    <x v="1"/>
    <x v="1"/>
    <n v="5"/>
    <x v="1"/>
    <x v="1"/>
  </r>
  <r>
    <x v="36"/>
    <x v="7"/>
    <x v="0"/>
    <x v="1"/>
    <x v="0"/>
    <x v="4"/>
    <x v="0"/>
    <x v="0"/>
    <x v="0"/>
    <n v="4"/>
    <x v="5"/>
    <x v="130"/>
    <x v="1"/>
    <n v="-1"/>
    <n v="0"/>
    <x v="0"/>
    <x v="0"/>
    <x v="1"/>
    <n v="1"/>
    <x v="0"/>
    <x v="1"/>
  </r>
  <r>
    <x v="6"/>
    <x v="2"/>
    <x v="2"/>
    <x v="2"/>
    <x v="0"/>
    <x v="859"/>
    <x v="1"/>
    <x v="0"/>
    <x v="2"/>
    <n v="22"/>
    <x v="5"/>
    <x v="98"/>
    <x v="4"/>
    <n v="-1"/>
    <n v="0"/>
    <x v="0"/>
    <x v="0"/>
    <x v="1"/>
    <n v="1"/>
    <x v="0"/>
    <x v="2"/>
  </r>
  <r>
    <x v="47"/>
    <x v="7"/>
    <x v="0"/>
    <x v="1"/>
    <x v="0"/>
    <x v="860"/>
    <x v="0"/>
    <x v="1"/>
    <x v="0"/>
    <n v="14"/>
    <x v="1"/>
    <x v="429"/>
    <x v="0"/>
    <n v="364"/>
    <n v="1"/>
    <x v="1"/>
    <x v="0"/>
    <x v="0"/>
    <n v="4"/>
    <x v="1"/>
    <x v="0"/>
  </r>
  <r>
    <x v="22"/>
    <x v="5"/>
    <x v="1"/>
    <x v="2"/>
    <x v="0"/>
    <x v="362"/>
    <x v="0"/>
    <x v="0"/>
    <x v="0"/>
    <n v="22"/>
    <x v="7"/>
    <x v="501"/>
    <x v="1"/>
    <n v="-1"/>
    <n v="0"/>
    <x v="0"/>
    <x v="0"/>
    <x v="1"/>
    <n v="7"/>
    <x v="5"/>
    <x v="2"/>
  </r>
  <r>
    <x v="14"/>
    <x v="3"/>
    <x v="0"/>
    <x v="1"/>
    <x v="0"/>
    <x v="861"/>
    <x v="1"/>
    <x v="1"/>
    <x v="1"/>
    <n v="3"/>
    <x v="3"/>
    <x v="226"/>
    <x v="5"/>
    <n v="-1"/>
    <n v="0"/>
    <x v="0"/>
    <x v="0"/>
    <x v="1"/>
    <n v="17"/>
    <x v="3"/>
    <x v="1"/>
  </r>
  <r>
    <x v="18"/>
    <x v="3"/>
    <x v="0"/>
    <x v="3"/>
    <x v="0"/>
    <x v="169"/>
    <x v="0"/>
    <x v="0"/>
    <x v="0"/>
    <n v="13"/>
    <x v="5"/>
    <x v="189"/>
    <x v="2"/>
    <n v="-1"/>
    <n v="0"/>
    <x v="0"/>
    <x v="0"/>
    <x v="1"/>
    <n v="2"/>
    <x v="0"/>
    <x v="0"/>
  </r>
  <r>
    <x v="14"/>
    <x v="2"/>
    <x v="1"/>
    <x v="2"/>
    <x v="0"/>
    <x v="862"/>
    <x v="0"/>
    <x v="0"/>
    <x v="0"/>
    <n v="22"/>
    <x v="0"/>
    <x v="27"/>
    <x v="1"/>
    <n v="-1"/>
    <n v="0"/>
    <x v="0"/>
    <x v="0"/>
    <x v="0"/>
    <n v="2"/>
    <x v="0"/>
    <x v="2"/>
  </r>
  <r>
    <x v="9"/>
    <x v="2"/>
    <x v="1"/>
    <x v="2"/>
    <x v="0"/>
    <x v="863"/>
    <x v="1"/>
    <x v="0"/>
    <x v="0"/>
    <n v="18"/>
    <x v="1"/>
    <x v="464"/>
    <x v="0"/>
    <n v="293"/>
    <n v="5"/>
    <x v="1"/>
    <x v="0"/>
    <x v="1"/>
    <n v="3"/>
    <x v="0"/>
    <x v="0"/>
  </r>
  <r>
    <x v="14"/>
    <x v="3"/>
    <x v="2"/>
    <x v="1"/>
    <x v="0"/>
    <x v="445"/>
    <x v="0"/>
    <x v="0"/>
    <x v="1"/>
    <n v="9"/>
    <x v="3"/>
    <x v="442"/>
    <x v="3"/>
    <n v="-1"/>
    <n v="0"/>
    <x v="0"/>
    <x v="0"/>
    <x v="1"/>
    <n v="5"/>
    <x v="1"/>
    <x v="1"/>
  </r>
  <r>
    <x v="35"/>
    <x v="0"/>
    <x v="1"/>
    <x v="2"/>
    <x v="0"/>
    <x v="408"/>
    <x v="0"/>
    <x v="0"/>
    <x v="0"/>
    <n v="5"/>
    <x v="4"/>
    <x v="502"/>
    <x v="0"/>
    <n v="-1"/>
    <n v="0"/>
    <x v="0"/>
    <x v="0"/>
    <x v="1"/>
    <n v="9"/>
    <x v="4"/>
    <x v="1"/>
  </r>
  <r>
    <x v="18"/>
    <x v="1"/>
    <x v="0"/>
    <x v="1"/>
    <x v="0"/>
    <x v="344"/>
    <x v="1"/>
    <x v="1"/>
    <x v="1"/>
    <n v="9"/>
    <x v="1"/>
    <x v="456"/>
    <x v="0"/>
    <n v="-1"/>
    <n v="0"/>
    <x v="0"/>
    <x v="0"/>
    <x v="1"/>
    <n v="4"/>
    <x v="1"/>
    <x v="1"/>
  </r>
  <r>
    <x v="2"/>
    <x v="0"/>
    <x v="0"/>
    <x v="1"/>
    <x v="0"/>
    <x v="864"/>
    <x v="1"/>
    <x v="0"/>
    <x v="0"/>
    <n v="4"/>
    <x v="1"/>
    <x v="503"/>
    <x v="1"/>
    <n v="91"/>
    <n v="1"/>
    <x v="2"/>
    <x v="0"/>
    <x v="1"/>
    <n v="1"/>
    <x v="0"/>
    <x v="1"/>
  </r>
  <r>
    <x v="10"/>
    <x v="4"/>
    <x v="1"/>
    <x v="2"/>
    <x v="0"/>
    <x v="865"/>
    <x v="0"/>
    <x v="0"/>
    <x v="0"/>
    <n v="2"/>
    <x v="3"/>
    <x v="107"/>
    <x v="4"/>
    <n v="-1"/>
    <n v="0"/>
    <x v="0"/>
    <x v="0"/>
    <x v="0"/>
    <n v="1"/>
    <x v="0"/>
    <x v="1"/>
  </r>
  <r>
    <x v="27"/>
    <x v="3"/>
    <x v="0"/>
    <x v="1"/>
    <x v="0"/>
    <x v="866"/>
    <x v="1"/>
    <x v="1"/>
    <x v="0"/>
    <n v="19"/>
    <x v="8"/>
    <x v="53"/>
    <x v="0"/>
    <n v="-1"/>
    <n v="0"/>
    <x v="0"/>
    <x v="0"/>
    <x v="0"/>
    <n v="7"/>
    <x v="5"/>
    <x v="0"/>
  </r>
  <r>
    <x v="22"/>
    <x v="5"/>
    <x v="1"/>
    <x v="2"/>
    <x v="0"/>
    <x v="867"/>
    <x v="0"/>
    <x v="0"/>
    <x v="0"/>
    <n v="22"/>
    <x v="2"/>
    <x v="292"/>
    <x v="0"/>
    <n v="182"/>
    <n v="1"/>
    <x v="3"/>
    <x v="1"/>
    <x v="2"/>
    <n v="5"/>
    <x v="1"/>
    <x v="2"/>
  </r>
  <r>
    <x v="1"/>
    <x v="3"/>
    <x v="0"/>
    <x v="1"/>
    <x v="0"/>
    <x v="386"/>
    <x v="1"/>
    <x v="0"/>
    <x v="1"/>
    <n v="18"/>
    <x v="9"/>
    <x v="489"/>
    <x v="0"/>
    <n v="373"/>
    <n v="6"/>
    <x v="3"/>
    <x v="0"/>
    <x v="1"/>
    <n v="1"/>
    <x v="0"/>
    <x v="0"/>
  </r>
  <r>
    <x v="1"/>
    <x v="2"/>
    <x v="0"/>
    <x v="2"/>
    <x v="0"/>
    <x v="142"/>
    <x v="1"/>
    <x v="0"/>
    <x v="1"/>
    <n v="16"/>
    <x v="1"/>
    <x v="504"/>
    <x v="0"/>
    <n v="-1"/>
    <n v="0"/>
    <x v="0"/>
    <x v="1"/>
    <x v="1"/>
    <n v="13"/>
    <x v="2"/>
    <x v="0"/>
  </r>
  <r>
    <x v="12"/>
    <x v="7"/>
    <x v="0"/>
    <x v="1"/>
    <x v="0"/>
    <x v="868"/>
    <x v="0"/>
    <x v="0"/>
    <x v="0"/>
    <n v="12"/>
    <x v="1"/>
    <x v="505"/>
    <x v="2"/>
    <n v="-1"/>
    <n v="0"/>
    <x v="0"/>
    <x v="0"/>
    <x v="0"/>
    <n v="7"/>
    <x v="5"/>
    <x v="0"/>
  </r>
  <r>
    <x v="41"/>
    <x v="2"/>
    <x v="0"/>
    <x v="2"/>
    <x v="0"/>
    <x v="869"/>
    <x v="0"/>
    <x v="0"/>
    <x v="1"/>
    <n v="18"/>
    <x v="3"/>
    <x v="266"/>
    <x v="0"/>
    <n v="-1"/>
    <n v="0"/>
    <x v="0"/>
    <x v="0"/>
    <x v="0"/>
    <n v="3"/>
    <x v="1"/>
    <x v="0"/>
  </r>
  <r>
    <x v="4"/>
    <x v="7"/>
    <x v="1"/>
    <x v="1"/>
    <x v="0"/>
    <x v="4"/>
    <x v="0"/>
    <x v="0"/>
    <x v="0"/>
    <n v="20"/>
    <x v="2"/>
    <x v="506"/>
    <x v="0"/>
    <n v="-1"/>
    <n v="0"/>
    <x v="0"/>
    <x v="0"/>
    <x v="1"/>
    <n v="11"/>
    <x v="4"/>
    <x v="0"/>
  </r>
  <r>
    <x v="15"/>
    <x v="3"/>
    <x v="0"/>
    <x v="1"/>
    <x v="0"/>
    <x v="870"/>
    <x v="1"/>
    <x v="0"/>
    <x v="1"/>
    <n v="5"/>
    <x v="3"/>
    <x v="464"/>
    <x v="9"/>
    <n v="-1"/>
    <n v="0"/>
    <x v="0"/>
    <x v="0"/>
    <x v="1"/>
    <n v="3"/>
    <x v="0"/>
    <x v="1"/>
  </r>
  <r>
    <x v="27"/>
    <x v="5"/>
    <x v="1"/>
    <x v="1"/>
    <x v="0"/>
    <x v="869"/>
    <x v="1"/>
    <x v="0"/>
    <x v="0"/>
    <n v="6"/>
    <x v="2"/>
    <x v="507"/>
    <x v="0"/>
    <n v="139"/>
    <n v="1"/>
    <x v="3"/>
    <x v="0"/>
    <x v="0"/>
    <n v="16"/>
    <x v="3"/>
    <x v="1"/>
  </r>
  <r>
    <x v="2"/>
    <x v="2"/>
    <x v="0"/>
    <x v="2"/>
    <x v="0"/>
    <x v="871"/>
    <x v="1"/>
    <x v="0"/>
    <x v="1"/>
    <n v="23"/>
    <x v="1"/>
    <x v="245"/>
    <x v="4"/>
    <n v="-1"/>
    <n v="0"/>
    <x v="0"/>
    <x v="0"/>
    <x v="1"/>
    <n v="3"/>
    <x v="0"/>
    <x v="2"/>
  </r>
  <r>
    <x v="38"/>
    <x v="9"/>
    <x v="0"/>
    <x v="0"/>
    <x v="0"/>
    <x v="335"/>
    <x v="0"/>
    <x v="0"/>
    <x v="1"/>
    <n v="12"/>
    <x v="3"/>
    <x v="508"/>
    <x v="4"/>
    <n v="-1"/>
    <n v="0"/>
    <x v="0"/>
    <x v="0"/>
    <x v="1"/>
    <n v="20"/>
    <x v="7"/>
    <x v="0"/>
  </r>
  <r>
    <x v="36"/>
    <x v="2"/>
    <x v="0"/>
    <x v="2"/>
    <x v="0"/>
    <x v="872"/>
    <x v="1"/>
    <x v="0"/>
    <x v="0"/>
    <n v="8"/>
    <x v="1"/>
    <x v="509"/>
    <x v="2"/>
    <n v="170"/>
    <n v="3"/>
    <x v="1"/>
    <x v="0"/>
    <x v="1"/>
    <n v="8"/>
    <x v="5"/>
    <x v="1"/>
  </r>
  <r>
    <x v="39"/>
    <x v="4"/>
    <x v="1"/>
    <x v="2"/>
    <x v="0"/>
    <x v="873"/>
    <x v="0"/>
    <x v="0"/>
    <x v="0"/>
    <n v="12"/>
    <x v="6"/>
    <x v="510"/>
    <x v="2"/>
    <n v="-1"/>
    <n v="0"/>
    <x v="0"/>
    <x v="1"/>
    <x v="0"/>
    <n v="7"/>
    <x v="5"/>
    <x v="0"/>
  </r>
  <r>
    <x v="37"/>
    <x v="3"/>
    <x v="2"/>
    <x v="1"/>
    <x v="0"/>
    <x v="177"/>
    <x v="1"/>
    <x v="0"/>
    <x v="0"/>
    <n v="14"/>
    <x v="7"/>
    <x v="467"/>
    <x v="4"/>
    <n v="-1"/>
    <n v="0"/>
    <x v="0"/>
    <x v="0"/>
    <x v="1"/>
    <n v="2"/>
    <x v="0"/>
    <x v="0"/>
  </r>
  <r>
    <x v="12"/>
    <x v="2"/>
    <x v="0"/>
    <x v="2"/>
    <x v="0"/>
    <x v="874"/>
    <x v="0"/>
    <x v="0"/>
    <x v="0"/>
    <n v="30"/>
    <x v="2"/>
    <x v="408"/>
    <x v="0"/>
    <n v="-1"/>
    <n v="0"/>
    <x v="0"/>
    <x v="1"/>
    <x v="2"/>
    <n v="4"/>
    <x v="1"/>
    <x v="2"/>
  </r>
  <r>
    <x v="9"/>
    <x v="5"/>
    <x v="0"/>
    <x v="2"/>
    <x v="0"/>
    <x v="672"/>
    <x v="1"/>
    <x v="0"/>
    <x v="0"/>
    <n v="4"/>
    <x v="1"/>
    <x v="378"/>
    <x v="1"/>
    <n v="-1"/>
    <n v="0"/>
    <x v="0"/>
    <x v="1"/>
    <x v="1"/>
    <n v="6"/>
    <x v="1"/>
    <x v="1"/>
  </r>
  <r>
    <x v="27"/>
    <x v="1"/>
    <x v="0"/>
    <x v="1"/>
    <x v="0"/>
    <x v="352"/>
    <x v="0"/>
    <x v="0"/>
    <x v="0"/>
    <n v="12"/>
    <x v="1"/>
    <x v="160"/>
    <x v="0"/>
    <n v="182"/>
    <n v="6"/>
    <x v="3"/>
    <x v="1"/>
    <x v="0"/>
    <n v="3"/>
    <x v="0"/>
    <x v="0"/>
  </r>
  <r>
    <x v="14"/>
    <x v="2"/>
    <x v="0"/>
    <x v="2"/>
    <x v="0"/>
    <x v="875"/>
    <x v="1"/>
    <x v="0"/>
    <x v="1"/>
    <n v="21"/>
    <x v="1"/>
    <x v="67"/>
    <x v="2"/>
    <n v="-1"/>
    <n v="0"/>
    <x v="0"/>
    <x v="0"/>
    <x v="1"/>
    <n v="3"/>
    <x v="0"/>
    <x v="2"/>
  </r>
  <r>
    <x v="22"/>
    <x v="4"/>
    <x v="0"/>
    <x v="1"/>
    <x v="0"/>
    <x v="876"/>
    <x v="1"/>
    <x v="0"/>
    <x v="1"/>
    <n v="28"/>
    <x v="1"/>
    <x v="277"/>
    <x v="4"/>
    <n v="-1"/>
    <n v="0"/>
    <x v="0"/>
    <x v="0"/>
    <x v="1"/>
    <n v="4"/>
    <x v="1"/>
    <x v="2"/>
  </r>
  <r>
    <x v="12"/>
    <x v="5"/>
    <x v="0"/>
    <x v="1"/>
    <x v="0"/>
    <x v="877"/>
    <x v="0"/>
    <x v="0"/>
    <x v="0"/>
    <n v="27"/>
    <x v="5"/>
    <x v="70"/>
    <x v="1"/>
    <n v="-1"/>
    <n v="0"/>
    <x v="0"/>
    <x v="0"/>
    <x v="1"/>
    <n v="3"/>
    <x v="0"/>
    <x v="2"/>
  </r>
  <r>
    <x v="1"/>
    <x v="7"/>
    <x v="0"/>
    <x v="1"/>
    <x v="0"/>
    <x v="878"/>
    <x v="1"/>
    <x v="0"/>
    <x v="1"/>
    <n v="7"/>
    <x v="1"/>
    <x v="349"/>
    <x v="2"/>
    <n v="-1"/>
    <n v="0"/>
    <x v="0"/>
    <x v="0"/>
    <x v="1"/>
    <n v="9"/>
    <x v="4"/>
    <x v="1"/>
  </r>
  <r>
    <x v="57"/>
    <x v="5"/>
    <x v="0"/>
    <x v="2"/>
    <x v="0"/>
    <x v="383"/>
    <x v="0"/>
    <x v="0"/>
    <x v="0"/>
    <n v="27"/>
    <x v="0"/>
    <x v="511"/>
    <x v="2"/>
    <n v="183"/>
    <n v="3"/>
    <x v="3"/>
    <x v="0"/>
    <x v="1"/>
    <n v="5"/>
    <x v="1"/>
    <x v="2"/>
  </r>
  <r>
    <x v="37"/>
    <x v="5"/>
    <x v="0"/>
    <x v="1"/>
    <x v="0"/>
    <x v="341"/>
    <x v="1"/>
    <x v="0"/>
    <x v="0"/>
    <n v="7"/>
    <x v="1"/>
    <x v="305"/>
    <x v="4"/>
    <n v="-1"/>
    <n v="0"/>
    <x v="0"/>
    <x v="0"/>
    <x v="1"/>
    <n v="4"/>
    <x v="1"/>
    <x v="1"/>
  </r>
  <r>
    <x v="14"/>
    <x v="3"/>
    <x v="0"/>
    <x v="0"/>
    <x v="0"/>
    <x v="879"/>
    <x v="0"/>
    <x v="0"/>
    <x v="1"/>
    <n v="9"/>
    <x v="3"/>
    <x v="330"/>
    <x v="0"/>
    <n v="-1"/>
    <n v="0"/>
    <x v="0"/>
    <x v="0"/>
    <x v="0"/>
    <n v="3"/>
    <x v="0"/>
    <x v="1"/>
  </r>
  <r>
    <x v="27"/>
    <x v="5"/>
    <x v="1"/>
    <x v="1"/>
    <x v="0"/>
    <x v="484"/>
    <x v="0"/>
    <x v="0"/>
    <x v="0"/>
    <n v="22"/>
    <x v="7"/>
    <x v="455"/>
    <x v="2"/>
    <n v="-1"/>
    <n v="0"/>
    <x v="0"/>
    <x v="0"/>
    <x v="1"/>
    <n v="4"/>
    <x v="1"/>
    <x v="2"/>
  </r>
  <r>
    <x v="32"/>
    <x v="10"/>
    <x v="2"/>
    <x v="2"/>
    <x v="0"/>
    <x v="4"/>
    <x v="0"/>
    <x v="0"/>
    <x v="1"/>
    <n v="13"/>
    <x v="1"/>
    <x v="512"/>
    <x v="0"/>
    <n v="-1"/>
    <n v="0"/>
    <x v="0"/>
    <x v="1"/>
    <x v="1"/>
    <n v="10"/>
    <x v="4"/>
    <x v="0"/>
  </r>
  <r>
    <x v="0"/>
    <x v="3"/>
    <x v="0"/>
    <x v="1"/>
    <x v="0"/>
    <x v="164"/>
    <x v="1"/>
    <x v="0"/>
    <x v="0"/>
    <n v="28"/>
    <x v="6"/>
    <x v="456"/>
    <x v="4"/>
    <n v="-1"/>
    <n v="0"/>
    <x v="0"/>
    <x v="0"/>
    <x v="1"/>
    <n v="4"/>
    <x v="1"/>
    <x v="2"/>
  </r>
  <r>
    <x v="2"/>
    <x v="6"/>
    <x v="1"/>
    <x v="1"/>
    <x v="0"/>
    <x v="880"/>
    <x v="0"/>
    <x v="1"/>
    <x v="0"/>
    <n v="21"/>
    <x v="7"/>
    <x v="513"/>
    <x v="1"/>
    <n v="-1"/>
    <n v="0"/>
    <x v="0"/>
    <x v="0"/>
    <x v="1"/>
    <n v="16"/>
    <x v="3"/>
    <x v="2"/>
  </r>
  <r>
    <x v="1"/>
    <x v="3"/>
    <x v="1"/>
    <x v="1"/>
    <x v="0"/>
    <x v="881"/>
    <x v="1"/>
    <x v="0"/>
    <x v="0"/>
    <n v="7"/>
    <x v="2"/>
    <x v="514"/>
    <x v="0"/>
    <n v="322"/>
    <n v="1"/>
    <x v="1"/>
    <x v="0"/>
    <x v="1"/>
    <n v="5"/>
    <x v="1"/>
    <x v="1"/>
  </r>
  <r>
    <x v="4"/>
    <x v="2"/>
    <x v="0"/>
    <x v="1"/>
    <x v="0"/>
    <x v="882"/>
    <x v="1"/>
    <x v="0"/>
    <x v="0"/>
    <n v="14"/>
    <x v="1"/>
    <x v="122"/>
    <x v="0"/>
    <n v="346"/>
    <n v="1"/>
    <x v="1"/>
    <x v="0"/>
    <x v="0"/>
    <n v="1"/>
    <x v="0"/>
    <x v="0"/>
  </r>
  <r>
    <x v="3"/>
    <x v="4"/>
    <x v="0"/>
    <x v="2"/>
    <x v="0"/>
    <x v="883"/>
    <x v="0"/>
    <x v="0"/>
    <x v="0"/>
    <n v="22"/>
    <x v="3"/>
    <x v="445"/>
    <x v="3"/>
    <n v="138"/>
    <n v="1"/>
    <x v="1"/>
    <x v="0"/>
    <x v="1"/>
    <n v="3"/>
    <x v="0"/>
    <x v="2"/>
  </r>
  <r>
    <x v="58"/>
    <x v="3"/>
    <x v="0"/>
    <x v="0"/>
    <x v="0"/>
    <x v="884"/>
    <x v="0"/>
    <x v="0"/>
    <x v="2"/>
    <n v="13"/>
    <x v="0"/>
    <x v="220"/>
    <x v="0"/>
    <n v="-1"/>
    <n v="0"/>
    <x v="0"/>
    <x v="0"/>
    <x v="0"/>
    <n v="2"/>
    <x v="0"/>
    <x v="0"/>
  </r>
  <r>
    <x v="50"/>
    <x v="2"/>
    <x v="0"/>
    <x v="2"/>
    <x v="0"/>
    <x v="885"/>
    <x v="0"/>
    <x v="0"/>
    <x v="2"/>
    <n v="22"/>
    <x v="2"/>
    <x v="150"/>
    <x v="4"/>
    <n v="-1"/>
    <n v="0"/>
    <x v="0"/>
    <x v="0"/>
    <x v="1"/>
    <n v="2"/>
    <x v="0"/>
    <x v="2"/>
  </r>
  <r>
    <x v="20"/>
    <x v="5"/>
    <x v="2"/>
    <x v="1"/>
    <x v="0"/>
    <x v="886"/>
    <x v="0"/>
    <x v="0"/>
    <x v="0"/>
    <n v="9"/>
    <x v="7"/>
    <x v="464"/>
    <x v="0"/>
    <n v="-1"/>
    <n v="0"/>
    <x v="0"/>
    <x v="0"/>
    <x v="1"/>
    <n v="3"/>
    <x v="0"/>
    <x v="1"/>
  </r>
  <r>
    <x v="2"/>
    <x v="2"/>
    <x v="1"/>
    <x v="2"/>
    <x v="0"/>
    <x v="887"/>
    <x v="1"/>
    <x v="0"/>
    <x v="0"/>
    <n v="25"/>
    <x v="1"/>
    <x v="515"/>
    <x v="0"/>
    <n v="-1"/>
    <n v="0"/>
    <x v="0"/>
    <x v="0"/>
    <x v="0"/>
    <n v="3"/>
    <x v="0"/>
    <x v="2"/>
  </r>
  <r>
    <x v="41"/>
    <x v="4"/>
    <x v="0"/>
    <x v="1"/>
    <x v="0"/>
    <x v="689"/>
    <x v="1"/>
    <x v="0"/>
    <x v="1"/>
    <n v="30"/>
    <x v="1"/>
    <x v="205"/>
    <x v="0"/>
    <n v="-1"/>
    <n v="0"/>
    <x v="0"/>
    <x v="0"/>
    <x v="0"/>
    <n v="1"/>
    <x v="0"/>
    <x v="2"/>
  </r>
  <r>
    <x v="10"/>
    <x v="5"/>
    <x v="0"/>
    <x v="1"/>
    <x v="0"/>
    <x v="888"/>
    <x v="0"/>
    <x v="0"/>
    <x v="0"/>
    <n v="17"/>
    <x v="2"/>
    <x v="257"/>
    <x v="2"/>
    <n v="-1"/>
    <n v="0"/>
    <x v="0"/>
    <x v="0"/>
    <x v="0"/>
    <n v="6"/>
    <x v="1"/>
    <x v="0"/>
  </r>
  <r>
    <x v="6"/>
    <x v="1"/>
    <x v="2"/>
    <x v="1"/>
    <x v="0"/>
    <x v="889"/>
    <x v="1"/>
    <x v="0"/>
    <x v="0"/>
    <n v="13"/>
    <x v="1"/>
    <x v="171"/>
    <x v="2"/>
    <n v="-1"/>
    <n v="0"/>
    <x v="0"/>
    <x v="0"/>
    <x v="1"/>
    <n v="2"/>
    <x v="0"/>
    <x v="0"/>
  </r>
  <r>
    <x v="30"/>
    <x v="10"/>
    <x v="0"/>
    <x v="0"/>
    <x v="0"/>
    <x v="890"/>
    <x v="1"/>
    <x v="0"/>
    <x v="1"/>
    <n v="18"/>
    <x v="3"/>
    <x v="206"/>
    <x v="15"/>
    <n v="-1"/>
    <n v="0"/>
    <x v="0"/>
    <x v="0"/>
    <x v="2"/>
    <n v="1"/>
    <x v="0"/>
    <x v="0"/>
  </r>
  <r>
    <x v="16"/>
    <x v="6"/>
    <x v="0"/>
    <x v="2"/>
    <x v="0"/>
    <x v="580"/>
    <x v="1"/>
    <x v="1"/>
    <x v="0"/>
    <n v="28"/>
    <x v="5"/>
    <x v="185"/>
    <x v="4"/>
    <n v="-1"/>
    <n v="0"/>
    <x v="0"/>
    <x v="0"/>
    <x v="0"/>
    <n v="4"/>
    <x v="1"/>
    <x v="2"/>
  </r>
  <r>
    <x v="5"/>
    <x v="3"/>
    <x v="0"/>
    <x v="3"/>
    <x v="0"/>
    <x v="4"/>
    <x v="0"/>
    <x v="0"/>
    <x v="0"/>
    <n v="2"/>
    <x v="4"/>
    <x v="516"/>
    <x v="0"/>
    <n v="193"/>
    <n v="3"/>
    <x v="1"/>
    <x v="0"/>
    <x v="1"/>
    <n v="12"/>
    <x v="2"/>
    <x v="1"/>
  </r>
  <r>
    <x v="28"/>
    <x v="2"/>
    <x v="0"/>
    <x v="2"/>
    <x v="0"/>
    <x v="891"/>
    <x v="0"/>
    <x v="0"/>
    <x v="0"/>
    <n v="2"/>
    <x v="4"/>
    <x v="517"/>
    <x v="4"/>
    <n v="-1"/>
    <n v="0"/>
    <x v="0"/>
    <x v="1"/>
    <x v="2"/>
    <n v="11"/>
    <x v="4"/>
    <x v="1"/>
  </r>
  <r>
    <x v="4"/>
    <x v="6"/>
    <x v="0"/>
    <x v="0"/>
    <x v="0"/>
    <x v="76"/>
    <x v="1"/>
    <x v="0"/>
    <x v="1"/>
    <n v="12"/>
    <x v="1"/>
    <x v="77"/>
    <x v="3"/>
    <n v="-1"/>
    <n v="0"/>
    <x v="0"/>
    <x v="0"/>
    <x v="1"/>
    <n v="1"/>
    <x v="0"/>
    <x v="0"/>
  </r>
  <r>
    <x v="39"/>
    <x v="2"/>
    <x v="0"/>
    <x v="2"/>
    <x v="0"/>
    <x v="892"/>
    <x v="0"/>
    <x v="1"/>
    <x v="0"/>
    <n v="8"/>
    <x v="7"/>
    <x v="340"/>
    <x v="2"/>
    <n v="-1"/>
    <n v="0"/>
    <x v="0"/>
    <x v="0"/>
    <x v="0"/>
    <n v="1"/>
    <x v="0"/>
    <x v="1"/>
  </r>
  <r>
    <x v="41"/>
    <x v="10"/>
    <x v="1"/>
    <x v="1"/>
    <x v="0"/>
    <x v="893"/>
    <x v="0"/>
    <x v="1"/>
    <x v="0"/>
    <n v="4"/>
    <x v="4"/>
    <x v="289"/>
    <x v="5"/>
    <n v="274"/>
    <n v="4"/>
    <x v="1"/>
    <x v="0"/>
    <x v="0"/>
    <n v="1"/>
    <x v="0"/>
    <x v="1"/>
  </r>
  <r>
    <x v="38"/>
    <x v="7"/>
    <x v="2"/>
    <x v="1"/>
    <x v="0"/>
    <x v="70"/>
    <x v="1"/>
    <x v="0"/>
    <x v="0"/>
    <n v="15"/>
    <x v="1"/>
    <x v="456"/>
    <x v="0"/>
    <n v="364"/>
    <n v="1"/>
    <x v="1"/>
    <x v="0"/>
    <x v="1"/>
    <n v="4"/>
    <x v="1"/>
    <x v="0"/>
  </r>
  <r>
    <x v="52"/>
    <x v="7"/>
    <x v="1"/>
    <x v="1"/>
    <x v="0"/>
    <x v="894"/>
    <x v="0"/>
    <x v="0"/>
    <x v="0"/>
    <n v="5"/>
    <x v="1"/>
    <x v="54"/>
    <x v="1"/>
    <n v="-1"/>
    <n v="0"/>
    <x v="0"/>
    <x v="0"/>
    <x v="3"/>
    <n v="5"/>
    <x v="1"/>
    <x v="1"/>
  </r>
  <r>
    <x v="4"/>
    <x v="2"/>
    <x v="1"/>
    <x v="2"/>
    <x v="0"/>
    <x v="895"/>
    <x v="0"/>
    <x v="0"/>
    <x v="0"/>
    <n v="28"/>
    <x v="5"/>
    <x v="270"/>
    <x v="15"/>
    <n v="98"/>
    <n v="1"/>
    <x v="1"/>
    <x v="1"/>
    <x v="1"/>
    <n v="3"/>
    <x v="1"/>
    <x v="2"/>
  </r>
  <r>
    <x v="23"/>
    <x v="4"/>
    <x v="0"/>
    <x v="1"/>
    <x v="0"/>
    <x v="896"/>
    <x v="1"/>
    <x v="0"/>
    <x v="0"/>
    <n v="15"/>
    <x v="1"/>
    <x v="214"/>
    <x v="5"/>
    <n v="-1"/>
    <n v="0"/>
    <x v="0"/>
    <x v="0"/>
    <x v="0"/>
    <n v="1"/>
    <x v="0"/>
    <x v="0"/>
  </r>
  <r>
    <x v="10"/>
    <x v="1"/>
    <x v="0"/>
    <x v="1"/>
    <x v="0"/>
    <x v="4"/>
    <x v="0"/>
    <x v="0"/>
    <x v="1"/>
    <n v="12"/>
    <x v="3"/>
    <x v="162"/>
    <x v="2"/>
    <n v="-1"/>
    <n v="0"/>
    <x v="0"/>
    <x v="0"/>
    <x v="1"/>
    <n v="9"/>
    <x v="4"/>
    <x v="0"/>
  </r>
  <r>
    <x v="25"/>
    <x v="5"/>
    <x v="1"/>
    <x v="1"/>
    <x v="0"/>
    <x v="897"/>
    <x v="0"/>
    <x v="0"/>
    <x v="0"/>
    <n v="30"/>
    <x v="2"/>
    <x v="154"/>
    <x v="0"/>
    <n v="-1"/>
    <n v="0"/>
    <x v="0"/>
    <x v="0"/>
    <x v="1"/>
    <n v="3"/>
    <x v="0"/>
    <x v="2"/>
  </r>
  <r>
    <x v="35"/>
    <x v="2"/>
    <x v="1"/>
    <x v="2"/>
    <x v="0"/>
    <x v="898"/>
    <x v="0"/>
    <x v="0"/>
    <x v="0"/>
    <n v="26"/>
    <x v="1"/>
    <x v="268"/>
    <x v="4"/>
    <n v="97"/>
    <n v="7"/>
    <x v="3"/>
    <x v="0"/>
    <x v="3"/>
    <n v="4"/>
    <x v="1"/>
    <x v="2"/>
  </r>
  <r>
    <x v="16"/>
    <x v="3"/>
    <x v="0"/>
    <x v="0"/>
    <x v="0"/>
    <x v="298"/>
    <x v="1"/>
    <x v="1"/>
    <x v="1"/>
    <n v="9"/>
    <x v="1"/>
    <x v="273"/>
    <x v="0"/>
    <n v="-1"/>
    <n v="0"/>
    <x v="0"/>
    <x v="0"/>
    <x v="1"/>
    <n v="2"/>
    <x v="0"/>
    <x v="1"/>
  </r>
  <r>
    <x v="32"/>
    <x v="11"/>
    <x v="0"/>
    <x v="3"/>
    <x v="0"/>
    <x v="899"/>
    <x v="0"/>
    <x v="0"/>
    <x v="1"/>
    <n v="20"/>
    <x v="3"/>
    <x v="372"/>
    <x v="15"/>
    <n v="-1"/>
    <n v="0"/>
    <x v="0"/>
    <x v="0"/>
    <x v="0"/>
    <n v="1"/>
    <x v="0"/>
    <x v="0"/>
  </r>
  <r>
    <x v="47"/>
    <x v="3"/>
    <x v="0"/>
    <x v="0"/>
    <x v="0"/>
    <x v="886"/>
    <x v="0"/>
    <x v="0"/>
    <x v="2"/>
    <n v="30"/>
    <x v="7"/>
    <x v="84"/>
    <x v="2"/>
    <n v="-1"/>
    <n v="0"/>
    <x v="0"/>
    <x v="0"/>
    <x v="1"/>
    <n v="3"/>
    <x v="1"/>
    <x v="2"/>
  </r>
  <r>
    <x v="1"/>
    <x v="7"/>
    <x v="0"/>
    <x v="2"/>
    <x v="0"/>
    <x v="900"/>
    <x v="0"/>
    <x v="0"/>
    <x v="0"/>
    <n v="24"/>
    <x v="7"/>
    <x v="518"/>
    <x v="0"/>
    <n v="-1"/>
    <n v="0"/>
    <x v="0"/>
    <x v="0"/>
    <x v="1"/>
    <n v="5"/>
    <x v="1"/>
    <x v="2"/>
  </r>
  <r>
    <x v="0"/>
    <x v="4"/>
    <x v="0"/>
    <x v="1"/>
    <x v="0"/>
    <x v="648"/>
    <x v="1"/>
    <x v="0"/>
    <x v="0"/>
    <n v="13"/>
    <x v="2"/>
    <x v="401"/>
    <x v="1"/>
    <n v="-1"/>
    <n v="0"/>
    <x v="0"/>
    <x v="0"/>
    <x v="0"/>
    <n v="3"/>
    <x v="0"/>
    <x v="0"/>
  </r>
  <r>
    <x v="37"/>
    <x v="7"/>
    <x v="1"/>
    <x v="1"/>
    <x v="0"/>
    <x v="392"/>
    <x v="0"/>
    <x v="1"/>
    <x v="0"/>
    <n v="21"/>
    <x v="7"/>
    <x v="445"/>
    <x v="0"/>
    <n v="-1"/>
    <n v="0"/>
    <x v="0"/>
    <x v="0"/>
    <x v="1"/>
    <n v="3"/>
    <x v="0"/>
    <x v="2"/>
  </r>
  <r>
    <x v="23"/>
    <x v="2"/>
    <x v="2"/>
    <x v="2"/>
    <x v="0"/>
    <x v="901"/>
    <x v="1"/>
    <x v="1"/>
    <x v="1"/>
    <n v="17"/>
    <x v="8"/>
    <x v="241"/>
    <x v="0"/>
    <n v="103"/>
    <n v="2"/>
    <x v="2"/>
    <x v="0"/>
    <x v="0"/>
    <n v="1"/>
    <x v="0"/>
    <x v="0"/>
  </r>
  <r>
    <x v="37"/>
    <x v="1"/>
    <x v="1"/>
    <x v="1"/>
    <x v="0"/>
    <x v="484"/>
    <x v="1"/>
    <x v="0"/>
    <x v="1"/>
    <n v="4"/>
    <x v="3"/>
    <x v="330"/>
    <x v="2"/>
    <n v="-1"/>
    <n v="0"/>
    <x v="0"/>
    <x v="0"/>
    <x v="1"/>
    <n v="3"/>
    <x v="0"/>
    <x v="1"/>
  </r>
  <r>
    <x v="34"/>
    <x v="3"/>
    <x v="0"/>
    <x v="1"/>
    <x v="0"/>
    <x v="902"/>
    <x v="1"/>
    <x v="0"/>
    <x v="0"/>
    <n v="7"/>
    <x v="1"/>
    <x v="350"/>
    <x v="0"/>
    <n v="359"/>
    <n v="1"/>
    <x v="1"/>
    <x v="0"/>
    <x v="1"/>
    <n v="2"/>
    <x v="0"/>
    <x v="1"/>
  </r>
  <r>
    <x v="22"/>
    <x v="7"/>
    <x v="2"/>
    <x v="1"/>
    <x v="1"/>
    <x v="75"/>
    <x v="1"/>
    <x v="1"/>
    <x v="0"/>
    <n v="18"/>
    <x v="1"/>
    <x v="146"/>
    <x v="4"/>
    <n v="363"/>
    <n v="2"/>
    <x v="2"/>
    <x v="0"/>
    <x v="1"/>
    <n v="1"/>
    <x v="0"/>
    <x v="0"/>
  </r>
  <r>
    <x v="0"/>
    <x v="3"/>
    <x v="1"/>
    <x v="1"/>
    <x v="0"/>
    <x v="903"/>
    <x v="1"/>
    <x v="0"/>
    <x v="1"/>
    <n v="16"/>
    <x v="1"/>
    <x v="189"/>
    <x v="0"/>
    <n v="-1"/>
    <n v="0"/>
    <x v="0"/>
    <x v="0"/>
    <x v="1"/>
    <n v="2"/>
    <x v="0"/>
    <x v="0"/>
  </r>
  <r>
    <x v="1"/>
    <x v="7"/>
    <x v="0"/>
    <x v="1"/>
    <x v="0"/>
    <x v="904"/>
    <x v="1"/>
    <x v="0"/>
    <x v="0"/>
    <n v="20"/>
    <x v="8"/>
    <x v="335"/>
    <x v="0"/>
    <n v="-1"/>
    <n v="0"/>
    <x v="0"/>
    <x v="0"/>
    <x v="0"/>
    <n v="2"/>
    <x v="0"/>
    <x v="0"/>
  </r>
  <r>
    <x v="37"/>
    <x v="3"/>
    <x v="1"/>
    <x v="0"/>
    <x v="0"/>
    <x v="905"/>
    <x v="1"/>
    <x v="0"/>
    <x v="1"/>
    <n v="30"/>
    <x v="1"/>
    <x v="411"/>
    <x v="3"/>
    <n v="-1"/>
    <n v="0"/>
    <x v="0"/>
    <x v="0"/>
    <x v="1"/>
    <n v="6"/>
    <x v="5"/>
    <x v="2"/>
  </r>
  <r>
    <x v="46"/>
    <x v="10"/>
    <x v="2"/>
    <x v="1"/>
    <x v="0"/>
    <x v="906"/>
    <x v="0"/>
    <x v="0"/>
    <x v="0"/>
    <n v="18"/>
    <x v="11"/>
    <x v="519"/>
    <x v="9"/>
    <n v="-1"/>
    <n v="0"/>
    <x v="0"/>
    <x v="1"/>
    <x v="0"/>
    <n v="7"/>
    <x v="5"/>
    <x v="0"/>
  </r>
  <r>
    <x v="12"/>
    <x v="1"/>
    <x v="2"/>
    <x v="1"/>
    <x v="0"/>
    <x v="895"/>
    <x v="1"/>
    <x v="0"/>
    <x v="0"/>
    <n v="2"/>
    <x v="4"/>
    <x v="354"/>
    <x v="0"/>
    <n v="-1"/>
    <n v="0"/>
    <x v="0"/>
    <x v="0"/>
    <x v="1"/>
    <n v="1"/>
    <x v="0"/>
    <x v="1"/>
  </r>
  <r>
    <x v="4"/>
    <x v="5"/>
    <x v="1"/>
    <x v="1"/>
    <x v="0"/>
    <x v="907"/>
    <x v="1"/>
    <x v="0"/>
    <x v="1"/>
    <n v="16"/>
    <x v="3"/>
    <x v="102"/>
    <x v="2"/>
    <n v="-1"/>
    <n v="0"/>
    <x v="0"/>
    <x v="0"/>
    <x v="0"/>
    <n v="4"/>
    <x v="1"/>
    <x v="0"/>
  </r>
  <r>
    <x v="12"/>
    <x v="3"/>
    <x v="0"/>
    <x v="1"/>
    <x v="0"/>
    <x v="908"/>
    <x v="1"/>
    <x v="0"/>
    <x v="1"/>
    <n v="9"/>
    <x v="1"/>
    <x v="520"/>
    <x v="2"/>
    <n v="-1"/>
    <n v="0"/>
    <x v="0"/>
    <x v="0"/>
    <x v="1"/>
    <n v="2"/>
    <x v="0"/>
    <x v="1"/>
  </r>
  <r>
    <x v="2"/>
    <x v="2"/>
    <x v="0"/>
    <x v="2"/>
    <x v="0"/>
    <x v="321"/>
    <x v="1"/>
    <x v="0"/>
    <x v="1"/>
    <n v="23"/>
    <x v="1"/>
    <x v="409"/>
    <x v="1"/>
    <n v="-1"/>
    <n v="0"/>
    <x v="0"/>
    <x v="0"/>
    <x v="1"/>
    <n v="1"/>
    <x v="0"/>
    <x v="2"/>
  </r>
  <r>
    <x v="22"/>
    <x v="1"/>
    <x v="0"/>
    <x v="1"/>
    <x v="0"/>
    <x v="909"/>
    <x v="1"/>
    <x v="1"/>
    <x v="0"/>
    <n v="20"/>
    <x v="2"/>
    <x v="155"/>
    <x v="3"/>
    <n v="-1"/>
    <n v="0"/>
    <x v="0"/>
    <x v="0"/>
    <x v="1"/>
    <n v="1"/>
    <x v="0"/>
    <x v="0"/>
  </r>
  <r>
    <x v="22"/>
    <x v="7"/>
    <x v="1"/>
    <x v="1"/>
    <x v="0"/>
    <x v="910"/>
    <x v="0"/>
    <x v="1"/>
    <x v="0"/>
    <n v="16"/>
    <x v="7"/>
    <x v="465"/>
    <x v="2"/>
    <n v="-1"/>
    <n v="0"/>
    <x v="0"/>
    <x v="0"/>
    <x v="1"/>
    <n v="4"/>
    <x v="1"/>
    <x v="0"/>
  </r>
  <r>
    <x v="2"/>
    <x v="7"/>
    <x v="0"/>
    <x v="0"/>
    <x v="0"/>
    <x v="485"/>
    <x v="1"/>
    <x v="0"/>
    <x v="0"/>
    <n v="11"/>
    <x v="1"/>
    <x v="175"/>
    <x v="0"/>
    <n v="-1"/>
    <n v="0"/>
    <x v="0"/>
    <x v="0"/>
    <x v="1"/>
    <n v="2"/>
    <x v="0"/>
    <x v="0"/>
  </r>
  <r>
    <x v="9"/>
    <x v="3"/>
    <x v="0"/>
    <x v="0"/>
    <x v="0"/>
    <x v="65"/>
    <x v="1"/>
    <x v="1"/>
    <x v="0"/>
    <n v="10"/>
    <x v="7"/>
    <x v="186"/>
    <x v="0"/>
    <n v="-1"/>
    <n v="0"/>
    <x v="0"/>
    <x v="0"/>
    <x v="1"/>
    <n v="2"/>
    <x v="0"/>
    <x v="1"/>
  </r>
  <r>
    <x v="39"/>
    <x v="3"/>
    <x v="1"/>
    <x v="1"/>
    <x v="0"/>
    <x v="911"/>
    <x v="1"/>
    <x v="1"/>
    <x v="0"/>
    <n v="5"/>
    <x v="1"/>
    <x v="43"/>
    <x v="2"/>
    <n v="-1"/>
    <n v="0"/>
    <x v="0"/>
    <x v="0"/>
    <x v="0"/>
    <n v="3"/>
    <x v="1"/>
    <x v="1"/>
  </r>
  <r>
    <x v="37"/>
    <x v="1"/>
    <x v="0"/>
    <x v="1"/>
    <x v="0"/>
    <x v="488"/>
    <x v="1"/>
    <x v="0"/>
    <x v="0"/>
    <n v="18"/>
    <x v="1"/>
    <x v="36"/>
    <x v="0"/>
    <n v="370"/>
    <n v="1"/>
    <x v="1"/>
    <x v="0"/>
    <x v="1"/>
    <n v="2"/>
    <x v="0"/>
    <x v="0"/>
  </r>
  <r>
    <x v="42"/>
    <x v="8"/>
    <x v="1"/>
    <x v="3"/>
    <x v="0"/>
    <x v="912"/>
    <x v="0"/>
    <x v="0"/>
    <x v="0"/>
    <n v="2"/>
    <x v="9"/>
    <x v="70"/>
    <x v="0"/>
    <n v="-1"/>
    <n v="0"/>
    <x v="0"/>
    <x v="0"/>
    <x v="1"/>
    <n v="3"/>
    <x v="0"/>
    <x v="1"/>
  </r>
  <r>
    <x v="2"/>
    <x v="3"/>
    <x v="0"/>
    <x v="0"/>
    <x v="0"/>
    <x v="913"/>
    <x v="1"/>
    <x v="0"/>
    <x v="0"/>
    <n v="13"/>
    <x v="1"/>
    <x v="150"/>
    <x v="2"/>
    <n v="370"/>
    <n v="2"/>
    <x v="1"/>
    <x v="0"/>
    <x v="1"/>
    <n v="2"/>
    <x v="0"/>
    <x v="0"/>
  </r>
  <r>
    <x v="59"/>
    <x v="10"/>
    <x v="0"/>
    <x v="0"/>
    <x v="0"/>
    <x v="914"/>
    <x v="0"/>
    <x v="0"/>
    <x v="0"/>
    <n v="14"/>
    <x v="5"/>
    <x v="204"/>
    <x v="0"/>
    <n v="-1"/>
    <n v="0"/>
    <x v="0"/>
    <x v="0"/>
    <x v="1"/>
    <n v="4"/>
    <x v="1"/>
    <x v="0"/>
  </r>
  <r>
    <x v="12"/>
    <x v="6"/>
    <x v="1"/>
    <x v="2"/>
    <x v="0"/>
    <x v="915"/>
    <x v="1"/>
    <x v="1"/>
    <x v="0"/>
    <n v="17"/>
    <x v="8"/>
    <x v="521"/>
    <x v="0"/>
    <n v="-1"/>
    <n v="0"/>
    <x v="0"/>
    <x v="0"/>
    <x v="0"/>
    <n v="6"/>
    <x v="1"/>
    <x v="0"/>
  </r>
  <r>
    <x v="29"/>
    <x v="7"/>
    <x v="1"/>
    <x v="1"/>
    <x v="0"/>
    <x v="4"/>
    <x v="1"/>
    <x v="0"/>
    <x v="0"/>
    <n v="8"/>
    <x v="1"/>
    <x v="438"/>
    <x v="0"/>
    <n v="-1"/>
    <n v="0"/>
    <x v="0"/>
    <x v="0"/>
    <x v="1"/>
    <n v="1"/>
    <x v="0"/>
    <x v="1"/>
  </r>
  <r>
    <x v="47"/>
    <x v="2"/>
    <x v="0"/>
    <x v="2"/>
    <x v="0"/>
    <x v="326"/>
    <x v="1"/>
    <x v="0"/>
    <x v="0"/>
    <n v="22"/>
    <x v="7"/>
    <x v="68"/>
    <x v="0"/>
    <n v="-1"/>
    <n v="0"/>
    <x v="0"/>
    <x v="0"/>
    <x v="1"/>
    <n v="4"/>
    <x v="1"/>
    <x v="2"/>
  </r>
  <r>
    <x v="26"/>
    <x v="2"/>
    <x v="0"/>
    <x v="2"/>
    <x v="0"/>
    <x v="916"/>
    <x v="1"/>
    <x v="0"/>
    <x v="0"/>
    <n v="11"/>
    <x v="1"/>
    <x v="273"/>
    <x v="1"/>
    <n v="-1"/>
    <n v="0"/>
    <x v="0"/>
    <x v="0"/>
    <x v="1"/>
    <n v="2"/>
    <x v="0"/>
    <x v="0"/>
  </r>
  <r>
    <x v="1"/>
    <x v="1"/>
    <x v="0"/>
    <x v="1"/>
    <x v="0"/>
    <x v="917"/>
    <x v="1"/>
    <x v="0"/>
    <x v="0"/>
    <n v="28"/>
    <x v="7"/>
    <x v="522"/>
    <x v="2"/>
    <n v="-1"/>
    <n v="0"/>
    <x v="0"/>
    <x v="0"/>
    <x v="1"/>
    <n v="4"/>
    <x v="1"/>
    <x v="2"/>
  </r>
  <r>
    <x v="38"/>
    <x v="3"/>
    <x v="0"/>
    <x v="0"/>
    <x v="0"/>
    <x v="94"/>
    <x v="0"/>
    <x v="0"/>
    <x v="0"/>
    <n v="18"/>
    <x v="5"/>
    <x v="523"/>
    <x v="1"/>
    <n v="-1"/>
    <n v="0"/>
    <x v="0"/>
    <x v="1"/>
    <x v="1"/>
    <n v="11"/>
    <x v="4"/>
    <x v="0"/>
  </r>
  <r>
    <x v="1"/>
    <x v="2"/>
    <x v="2"/>
    <x v="1"/>
    <x v="0"/>
    <x v="866"/>
    <x v="1"/>
    <x v="1"/>
    <x v="1"/>
    <n v="2"/>
    <x v="3"/>
    <x v="216"/>
    <x v="0"/>
    <n v="-1"/>
    <n v="0"/>
    <x v="0"/>
    <x v="0"/>
    <x v="0"/>
    <n v="3"/>
    <x v="1"/>
    <x v="1"/>
  </r>
  <r>
    <x v="16"/>
    <x v="7"/>
    <x v="0"/>
    <x v="1"/>
    <x v="0"/>
    <x v="918"/>
    <x v="1"/>
    <x v="0"/>
    <x v="0"/>
    <n v="28"/>
    <x v="6"/>
    <x v="202"/>
    <x v="2"/>
    <n v="-1"/>
    <n v="0"/>
    <x v="0"/>
    <x v="0"/>
    <x v="0"/>
    <n v="3"/>
    <x v="1"/>
    <x v="2"/>
  </r>
  <r>
    <x v="14"/>
    <x v="6"/>
    <x v="0"/>
    <x v="1"/>
    <x v="0"/>
    <x v="919"/>
    <x v="0"/>
    <x v="0"/>
    <x v="0"/>
    <n v="20"/>
    <x v="8"/>
    <x v="524"/>
    <x v="2"/>
    <n v="-1"/>
    <n v="0"/>
    <x v="0"/>
    <x v="0"/>
    <x v="1"/>
    <n v="8"/>
    <x v="5"/>
    <x v="0"/>
  </r>
  <r>
    <x v="32"/>
    <x v="6"/>
    <x v="0"/>
    <x v="1"/>
    <x v="0"/>
    <x v="920"/>
    <x v="1"/>
    <x v="0"/>
    <x v="1"/>
    <n v="15"/>
    <x v="1"/>
    <x v="378"/>
    <x v="0"/>
    <n v="-1"/>
    <n v="0"/>
    <x v="0"/>
    <x v="0"/>
    <x v="1"/>
    <n v="6"/>
    <x v="1"/>
    <x v="0"/>
  </r>
  <r>
    <x v="22"/>
    <x v="0"/>
    <x v="2"/>
    <x v="0"/>
    <x v="0"/>
    <x v="4"/>
    <x v="0"/>
    <x v="0"/>
    <x v="0"/>
    <n v="15"/>
    <x v="7"/>
    <x v="464"/>
    <x v="1"/>
    <n v="-1"/>
    <n v="0"/>
    <x v="0"/>
    <x v="0"/>
    <x v="1"/>
    <n v="3"/>
    <x v="0"/>
    <x v="0"/>
  </r>
  <r>
    <x v="1"/>
    <x v="5"/>
    <x v="0"/>
    <x v="1"/>
    <x v="0"/>
    <x v="4"/>
    <x v="1"/>
    <x v="1"/>
    <x v="0"/>
    <n v="19"/>
    <x v="8"/>
    <x v="525"/>
    <x v="2"/>
    <n v="-1"/>
    <n v="0"/>
    <x v="0"/>
    <x v="0"/>
    <x v="1"/>
    <n v="3"/>
    <x v="0"/>
    <x v="0"/>
  </r>
  <r>
    <x v="18"/>
    <x v="1"/>
    <x v="2"/>
    <x v="1"/>
    <x v="0"/>
    <x v="921"/>
    <x v="1"/>
    <x v="0"/>
    <x v="1"/>
    <n v="29"/>
    <x v="1"/>
    <x v="300"/>
    <x v="2"/>
    <n v="-1"/>
    <n v="0"/>
    <x v="0"/>
    <x v="0"/>
    <x v="1"/>
    <n v="3"/>
    <x v="1"/>
    <x v="2"/>
  </r>
  <r>
    <x v="34"/>
    <x v="3"/>
    <x v="0"/>
    <x v="0"/>
    <x v="0"/>
    <x v="922"/>
    <x v="0"/>
    <x v="1"/>
    <x v="1"/>
    <n v="16"/>
    <x v="3"/>
    <x v="374"/>
    <x v="9"/>
    <n v="-1"/>
    <n v="0"/>
    <x v="0"/>
    <x v="0"/>
    <x v="2"/>
    <n v="1"/>
    <x v="0"/>
    <x v="0"/>
  </r>
  <r>
    <x v="30"/>
    <x v="3"/>
    <x v="0"/>
    <x v="1"/>
    <x v="0"/>
    <x v="923"/>
    <x v="1"/>
    <x v="0"/>
    <x v="0"/>
    <n v="16"/>
    <x v="2"/>
    <x v="61"/>
    <x v="0"/>
    <n v="-1"/>
    <n v="0"/>
    <x v="0"/>
    <x v="0"/>
    <x v="1"/>
    <n v="4"/>
    <x v="1"/>
    <x v="0"/>
  </r>
  <r>
    <x v="12"/>
    <x v="1"/>
    <x v="1"/>
    <x v="1"/>
    <x v="0"/>
    <x v="924"/>
    <x v="1"/>
    <x v="0"/>
    <x v="0"/>
    <n v="3"/>
    <x v="4"/>
    <x v="526"/>
    <x v="4"/>
    <n v="-1"/>
    <n v="0"/>
    <x v="0"/>
    <x v="0"/>
    <x v="0"/>
    <n v="10"/>
    <x v="4"/>
    <x v="1"/>
  </r>
  <r>
    <x v="1"/>
    <x v="1"/>
    <x v="1"/>
    <x v="1"/>
    <x v="0"/>
    <x v="925"/>
    <x v="0"/>
    <x v="1"/>
    <x v="0"/>
    <n v="10"/>
    <x v="7"/>
    <x v="27"/>
    <x v="3"/>
    <n v="-1"/>
    <n v="0"/>
    <x v="0"/>
    <x v="0"/>
    <x v="1"/>
    <n v="2"/>
    <x v="0"/>
    <x v="1"/>
  </r>
  <r>
    <x v="0"/>
    <x v="3"/>
    <x v="0"/>
    <x v="0"/>
    <x v="0"/>
    <x v="177"/>
    <x v="1"/>
    <x v="1"/>
    <x v="2"/>
    <n v="22"/>
    <x v="7"/>
    <x v="148"/>
    <x v="2"/>
    <n v="-1"/>
    <n v="0"/>
    <x v="0"/>
    <x v="0"/>
    <x v="1"/>
    <n v="1"/>
    <x v="0"/>
    <x v="2"/>
  </r>
  <r>
    <x v="7"/>
    <x v="3"/>
    <x v="0"/>
    <x v="0"/>
    <x v="0"/>
    <x v="926"/>
    <x v="1"/>
    <x v="1"/>
    <x v="0"/>
    <n v="12"/>
    <x v="1"/>
    <x v="186"/>
    <x v="2"/>
    <n v="330"/>
    <n v="3"/>
    <x v="2"/>
    <x v="0"/>
    <x v="1"/>
    <n v="2"/>
    <x v="0"/>
    <x v="0"/>
  </r>
  <r>
    <x v="23"/>
    <x v="5"/>
    <x v="0"/>
    <x v="1"/>
    <x v="0"/>
    <x v="927"/>
    <x v="1"/>
    <x v="0"/>
    <x v="1"/>
    <n v="19"/>
    <x v="1"/>
    <x v="65"/>
    <x v="2"/>
    <n v="-1"/>
    <n v="0"/>
    <x v="0"/>
    <x v="0"/>
    <x v="0"/>
    <n v="2"/>
    <x v="0"/>
    <x v="0"/>
  </r>
  <r>
    <x v="32"/>
    <x v="0"/>
    <x v="0"/>
    <x v="0"/>
    <x v="0"/>
    <x v="928"/>
    <x v="1"/>
    <x v="0"/>
    <x v="0"/>
    <n v="3"/>
    <x v="4"/>
    <x v="387"/>
    <x v="4"/>
    <n v="-1"/>
    <n v="0"/>
    <x v="0"/>
    <x v="0"/>
    <x v="1"/>
    <n v="4"/>
    <x v="1"/>
    <x v="1"/>
  </r>
  <r>
    <x v="9"/>
    <x v="0"/>
    <x v="0"/>
    <x v="2"/>
    <x v="0"/>
    <x v="929"/>
    <x v="0"/>
    <x v="0"/>
    <x v="0"/>
    <n v="26"/>
    <x v="5"/>
    <x v="159"/>
    <x v="15"/>
    <n v="-1"/>
    <n v="0"/>
    <x v="0"/>
    <x v="0"/>
    <x v="2"/>
    <n v="6"/>
    <x v="5"/>
    <x v="2"/>
  </r>
  <r>
    <x v="32"/>
    <x v="11"/>
    <x v="0"/>
    <x v="3"/>
    <x v="0"/>
    <x v="930"/>
    <x v="0"/>
    <x v="0"/>
    <x v="0"/>
    <n v="7"/>
    <x v="0"/>
    <x v="421"/>
    <x v="0"/>
    <n v="-1"/>
    <n v="0"/>
    <x v="0"/>
    <x v="1"/>
    <x v="1"/>
    <n v="6"/>
    <x v="1"/>
    <x v="1"/>
  </r>
  <r>
    <x v="4"/>
    <x v="0"/>
    <x v="0"/>
    <x v="1"/>
    <x v="0"/>
    <x v="931"/>
    <x v="1"/>
    <x v="0"/>
    <x v="0"/>
    <n v="29"/>
    <x v="7"/>
    <x v="215"/>
    <x v="4"/>
    <n v="-1"/>
    <n v="0"/>
    <x v="0"/>
    <x v="0"/>
    <x v="1"/>
    <n v="2"/>
    <x v="0"/>
    <x v="2"/>
  </r>
  <r>
    <x v="0"/>
    <x v="7"/>
    <x v="0"/>
    <x v="1"/>
    <x v="0"/>
    <x v="4"/>
    <x v="0"/>
    <x v="0"/>
    <x v="0"/>
    <n v="15"/>
    <x v="7"/>
    <x v="298"/>
    <x v="3"/>
    <n v="-1"/>
    <n v="0"/>
    <x v="0"/>
    <x v="0"/>
    <x v="1"/>
    <n v="2"/>
    <x v="0"/>
    <x v="0"/>
  </r>
  <r>
    <x v="37"/>
    <x v="5"/>
    <x v="1"/>
    <x v="1"/>
    <x v="0"/>
    <x v="932"/>
    <x v="0"/>
    <x v="0"/>
    <x v="1"/>
    <n v="1"/>
    <x v="7"/>
    <x v="527"/>
    <x v="2"/>
    <n v="-1"/>
    <n v="0"/>
    <x v="0"/>
    <x v="1"/>
    <x v="1"/>
    <n v="11"/>
    <x v="4"/>
    <x v="1"/>
  </r>
  <r>
    <x v="0"/>
    <x v="7"/>
    <x v="0"/>
    <x v="1"/>
    <x v="0"/>
    <x v="933"/>
    <x v="1"/>
    <x v="0"/>
    <x v="1"/>
    <n v="16"/>
    <x v="1"/>
    <x v="297"/>
    <x v="0"/>
    <n v="-1"/>
    <n v="0"/>
    <x v="0"/>
    <x v="0"/>
    <x v="1"/>
    <n v="2"/>
    <x v="0"/>
    <x v="0"/>
  </r>
  <r>
    <x v="0"/>
    <x v="3"/>
    <x v="0"/>
    <x v="1"/>
    <x v="0"/>
    <x v="757"/>
    <x v="1"/>
    <x v="0"/>
    <x v="1"/>
    <n v="20"/>
    <x v="1"/>
    <x v="528"/>
    <x v="2"/>
    <n v="-1"/>
    <n v="0"/>
    <x v="0"/>
    <x v="0"/>
    <x v="1"/>
    <n v="10"/>
    <x v="4"/>
    <x v="0"/>
  </r>
  <r>
    <x v="2"/>
    <x v="5"/>
    <x v="2"/>
    <x v="1"/>
    <x v="0"/>
    <x v="4"/>
    <x v="0"/>
    <x v="0"/>
    <x v="0"/>
    <n v="25"/>
    <x v="5"/>
    <x v="191"/>
    <x v="1"/>
    <n v="-1"/>
    <n v="0"/>
    <x v="0"/>
    <x v="0"/>
    <x v="1"/>
    <n v="2"/>
    <x v="0"/>
    <x v="2"/>
  </r>
  <r>
    <x v="1"/>
    <x v="1"/>
    <x v="2"/>
    <x v="1"/>
    <x v="0"/>
    <x v="934"/>
    <x v="1"/>
    <x v="0"/>
    <x v="1"/>
    <n v="8"/>
    <x v="1"/>
    <x v="192"/>
    <x v="0"/>
    <n v="-1"/>
    <n v="0"/>
    <x v="0"/>
    <x v="0"/>
    <x v="1"/>
    <n v="4"/>
    <x v="1"/>
    <x v="1"/>
  </r>
  <r>
    <x v="7"/>
    <x v="3"/>
    <x v="2"/>
    <x v="0"/>
    <x v="0"/>
    <x v="935"/>
    <x v="1"/>
    <x v="1"/>
    <x v="0"/>
    <n v="31"/>
    <x v="7"/>
    <x v="529"/>
    <x v="1"/>
    <n v="-1"/>
    <n v="0"/>
    <x v="0"/>
    <x v="0"/>
    <x v="1"/>
    <n v="12"/>
    <x v="2"/>
    <x v="2"/>
  </r>
  <r>
    <x v="6"/>
    <x v="3"/>
    <x v="0"/>
    <x v="1"/>
    <x v="0"/>
    <x v="936"/>
    <x v="1"/>
    <x v="0"/>
    <x v="0"/>
    <n v="11"/>
    <x v="1"/>
    <x v="9"/>
    <x v="0"/>
    <n v="349"/>
    <n v="3"/>
    <x v="2"/>
    <x v="0"/>
    <x v="1"/>
    <n v="5"/>
    <x v="1"/>
    <x v="0"/>
  </r>
  <r>
    <x v="6"/>
    <x v="2"/>
    <x v="2"/>
    <x v="2"/>
    <x v="0"/>
    <x v="937"/>
    <x v="0"/>
    <x v="0"/>
    <x v="0"/>
    <n v="23"/>
    <x v="2"/>
    <x v="530"/>
    <x v="8"/>
    <n v="185"/>
    <n v="5"/>
    <x v="2"/>
    <x v="1"/>
    <x v="2"/>
    <n v="4"/>
    <x v="1"/>
    <x v="2"/>
  </r>
  <r>
    <x v="43"/>
    <x v="7"/>
    <x v="2"/>
    <x v="1"/>
    <x v="0"/>
    <x v="938"/>
    <x v="0"/>
    <x v="0"/>
    <x v="0"/>
    <n v="13"/>
    <x v="4"/>
    <x v="215"/>
    <x v="0"/>
    <n v="-1"/>
    <n v="0"/>
    <x v="0"/>
    <x v="1"/>
    <x v="0"/>
    <n v="2"/>
    <x v="0"/>
    <x v="0"/>
  </r>
  <r>
    <x v="32"/>
    <x v="3"/>
    <x v="0"/>
    <x v="1"/>
    <x v="0"/>
    <x v="656"/>
    <x v="1"/>
    <x v="0"/>
    <x v="1"/>
    <n v="7"/>
    <x v="1"/>
    <x v="246"/>
    <x v="0"/>
    <n v="-1"/>
    <n v="0"/>
    <x v="0"/>
    <x v="0"/>
    <x v="1"/>
    <n v="13"/>
    <x v="2"/>
    <x v="1"/>
  </r>
  <r>
    <x v="22"/>
    <x v="2"/>
    <x v="0"/>
    <x v="2"/>
    <x v="0"/>
    <x v="939"/>
    <x v="1"/>
    <x v="0"/>
    <x v="0"/>
    <n v="23"/>
    <x v="3"/>
    <x v="531"/>
    <x v="0"/>
    <n v="674"/>
    <n v="4"/>
    <x v="1"/>
    <x v="0"/>
    <x v="1"/>
    <n v="15"/>
    <x v="2"/>
    <x v="2"/>
  </r>
  <r>
    <x v="0"/>
    <x v="5"/>
    <x v="1"/>
    <x v="2"/>
    <x v="0"/>
    <x v="475"/>
    <x v="1"/>
    <x v="0"/>
    <x v="1"/>
    <n v="16"/>
    <x v="1"/>
    <x v="216"/>
    <x v="0"/>
    <n v="-1"/>
    <n v="0"/>
    <x v="0"/>
    <x v="0"/>
    <x v="1"/>
    <n v="3"/>
    <x v="1"/>
    <x v="0"/>
  </r>
  <r>
    <x v="10"/>
    <x v="6"/>
    <x v="0"/>
    <x v="0"/>
    <x v="0"/>
    <x v="4"/>
    <x v="1"/>
    <x v="0"/>
    <x v="0"/>
    <n v="11"/>
    <x v="7"/>
    <x v="237"/>
    <x v="2"/>
    <n v="-1"/>
    <n v="0"/>
    <x v="0"/>
    <x v="0"/>
    <x v="1"/>
    <n v="5"/>
    <x v="1"/>
    <x v="0"/>
  </r>
  <r>
    <x v="0"/>
    <x v="3"/>
    <x v="0"/>
    <x v="0"/>
    <x v="0"/>
    <x v="940"/>
    <x v="0"/>
    <x v="0"/>
    <x v="1"/>
    <n v="12"/>
    <x v="1"/>
    <x v="71"/>
    <x v="2"/>
    <n v="-1"/>
    <n v="0"/>
    <x v="0"/>
    <x v="0"/>
    <x v="0"/>
    <n v="4"/>
    <x v="1"/>
    <x v="0"/>
  </r>
  <r>
    <x v="37"/>
    <x v="7"/>
    <x v="0"/>
    <x v="1"/>
    <x v="0"/>
    <x v="941"/>
    <x v="0"/>
    <x v="1"/>
    <x v="0"/>
    <n v="14"/>
    <x v="7"/>
    <x v="102"/>
    <x v="4"/>
    <n v="-1"/>
    <n v="0"/>
    <x v="0"/>
    <x v="0"/>
    <x v="1"/>
    <n v="4"/>
    <x v="1"/>
    <x v="0"/>
  </r>
  <r>
    <x v="6"/>
    <x v="3"/>
    <x v="0"/>
    <x v="0"/>
    <x v="0"/>
    <x v="942"/>
    <x v="1"/>
    <x v="0"/>
    <x v="1"/>
    <n v="15"/>
    <x v="1"/>
    <x v="289"/>
    <x v="0"/>
    <n v="-1"/>
    <n v="0"/>
    <x v="0"/>
    <x v="0"/>
    <x v="1"/>
    <n v="1"/>
    <x v="0"/>
    <x v="0"/>
  </r>
  <r>
    <x v="32"/>
    <x v="1"/>
    <x v="0"/>
    <x v="1"/>
    <x v="0"/>
    <x v="943"/>
    <x v="1"/>
    <x v="0"/>
    <x v="0"/>
    <n v="2"/>
    <x v="5"/>
    <x v="64"/>
    <x v="2"/>
    <n v="-1"/>
    <n v="0"/>
    <x v="0"/>
    <x v="0"/>
    <x v="1"/>
    <n v="3"/>
    <x v="0"/>
    <x v="1"/>
  </r>
  <r>
    <x v="22"/>
    <x v="2"/>
    <x v="1"/>
    <x v="2"/>
    <x v="0"/>
    <x v="944"/>
    <x v="1"/>
    <x v="0"/>
    <x v="2"/>
    <n v="28"/>
    <x v="6"/>
    <x v="340"/>
    <x v="2"/>
    <n v="-1"/>
    <n v="0"/>
    <x v="0"/>
    <x v="0"/>
    <x v="0"/>
    <n v="1"/>
    <x v="0"/>
    <x v="2"/>
  </r>
  <r>
    <x v="9"/>
    <x v="2"/>
    <x v="0"/>
    <x v="2"/>
    <x v="0"/>
    <x v="945"/>
    <x v="1"/>
    <x v="0"/>
    <x v="0"/>
    <n v="11"/>
    <x v="4"/>
    <x v="101"/>
    <x v="1"/>
    <n v="-1"/>
    <n v="0"/>
    <x v="0"/>
    <x v="1"/>
    <x v="0"/>
    <n v="5"/>
    <x v="1"/>
    <x v="0"/>
  </r>
  <r>
    <x v="15"/>
    <x v="3"/>
    <x v="0"/>
    <x v="1"/>
    <x v="0"/>
    <x v="946"/>
    <x v="1"/>
    <x v="0"/>
    <x v="1"/>
    <n v="26"/>
    <x v="1"/>
    <x v="173"/>
    <x v="2"/>
    <n v="-1"/>
    <n v="0"/>
    <x v="0"/>
    <x v="0"/>
    <x v="1"/>
    <n v="2"/>
    <x v="0"/>
    <x v="2"/>
  </r>
  <r>
    <x v="30"/>
    <x v="7"/>
    <x v="0"/>
    <x v="0"/>
    <x v="0"/>
    <x v="947"/>
    <x v="0"/>
    <x v="0"/>
    <x v="1"/>
    <n v="20"/>
    <x v="3"/>
    <x v="208"/>
    <x v="2"/>
    <n v="-1"/>
    <n v="0"/>
    <x v="0"/>
    <x v="0"/>
    <x v="1"/>
    <n v="1"/>
    <x v="0"/>
    <x v="0"/>
  </r>
  <r>
    <x v="27"/>
    <x v="3"/>
    <x v="0"/>
    <x v="0"/>
    <x v="0"/>
    <x v="749"/>
    <x v="1"/>
    <x v="0"/>
    <x v="0"/>
    <n v="14"/>
    <x v="1"/>
    <x v="80"/>
    <x v="2"/>
    <n v="-1"/>
    <n v="0"/>
    <x v="0"/>
    <x v="0"/>
    <x v="1"/>
    <n v="7"/>
    <x v="5"/>
    <x v="0"/>
  </r>
  <r>
    <x v="18"/>
    <x v="5"/>
    <x v="2"/>
    <x v="1"/>
    <x v="0"/>
    <x v="322"/>
    <x v="1"/>
    <x v="1"/>
    <x v="0"/>
    <n v="25"/>
    <x v="5"/>
    <x v="11"/>
    <x v="4"/>
    <n v="-1"/>
    <n v="0"/>
    <x v="0"/>
    <x v="0"/>
    <x v="1"/>
    <n v="2"/>
    <x v="0"/>
    <x v="2"/>
  </r>
  <r>
    <x v="23"/>
    <x v="5"/>
    <x v="0"/>
    <x v="1"/>
    <x v="0"/>
    <x v="948"/>
    <x v="0"/>
    <x v="0"/>
    <x v="2"/>
    <n v="30"/>
    <x v="7"/>
    <x v="304"/>
    <x v="2"/>
    <n v="-1"/>
    <n v="0"/>
    <x v="0"/>
    <x v="0"/>
    <x v="0"/>
    <n v="1"/>
    <x v="0"/>
    <x v="2"/>
  </r>
  <r>
    <x v="43"/>
    <x v="2"/>
    <x v="2"/>
    <x v="2"/>
    <x v="0"/>
    <x v="949"/>
    <x v="0"/>
    <x v="0"/>
    <x v="1"/>
    <n v="5"/>
    <x v="3"/>
    <x v="362"/>
    <x v="2"/>
    <n v="-1"/>
    <n v="0"/>
    <x v="0"/>
    <x v="0"/>
    <x v="1"/>
    <n v="1"/>
    <x v="0"/>
    <x v="1"/>
  </r>
  <r>
    <x v="47"/>
    <x v="6"/>
    <x v="0"/>
    <x v="3"/>
    <x v="0"/>
    <x v="227"/>
    <x v="1"/>
    <x v="0"/>
    <x v="1"/>
    <n v="6"/>
    <x v="1"/>
    <x v="150"/>
    <x v="2"/>
    <n v="-1"/>
    <n v="0"/>
    <x v="0"/>
    <x v="0"/>
    <x v="1"/>
    <n v="2"/>
    <x v="0"/>
    <x v="1"/>
  </r>
  <r>
    <x v="44"/>
    <x v="2"/>
    <x v="1"/>
    <x v="2"/>
    <x v="0"/>
    <x v="162"/>
    <x v="0"/>
    <x v="0"/>
    <x v="0"/>
    <n v="3"/>
    <x v="7"/>
    <x v="72"/>
    <x v="2"/>
    <n v="-1"/>
    <n v="0"/>
    <x v="0"/>
    <x v="0"/>
    <x v="1"/>
    <n v="1"/>
    <x v="0"/>
    <x v="1"/>
  </r>
  <r>
    <x v="41"/>
    <x v="6"/>
    <x v="0"/>
    <x v="1"/>
    <x v="0"/>
    <x v="65"/>
    <x v="0"/>
    <x v="0"/>
    <x v="1"/>
    <n v="16"/>
    <x v="3"/>
    <x v="532"/>
    <x v="0"/>
    <n v="-1"/>
    <n v="0"/>
    <x v="0"/>
    <x v="0"/>
    <x v="1"/>
    <n v="11"/>
    <x v="4"/>
    <x v="0"/>
  </r>
  <r>
    <x v="22"/>
    <x v="2"/>
    <x v="1"/>
    <x v="2"/>
    <x v="0"/>
    <x v="950"/>
    <x v="0"/>
    <x v="0"/>
    <x v="0"/>
    <n v="21"/>
    <x v="5"/>
    <x v="533"/>
    <x v="3"/>
    <n v="-1"/>
    <n v="0"/>
    <x v="0"/>
    <x v="1"/>
    <x v="1"/>
    <n v="11"/>
    <x v="4"/>
    <x v="2"/>
  </r>
  <r>
    <x v="13"/>
    <x v="8"/>
    <x v="1"/>
    <x v="1"/>
    <x v="0"/>
    <x v="951"/>
    <x v="1"/>
    <x v="0"/>
    <x v="0"/>
    <n v="2"/>
    <x v="10"/>
    <x v="108"/>
    <x v="4"/>
    <n v="-1"/>
    <n v="0"/>
    <x v="0"/>
    <x v="0"/>
    <x v="0"/>
    <n v="3"/>
    <x v="0"/>
    <x v="1"/>
  </r>
  <r>
    <x v="23"/>
    <x v="3"/>
    <x v="0"/>
    <x v="1"/>
    <x v="0"/>
    <x v="116"/>
    <x v="0"/>
    <x v="0"/>
    <x v="1"/>
    <n v="17"/>
    <x v="3"/>
    <x v="35"/>
    <x v="4"/>
    <n v="-1"/>
    <n v="0"/>
    <x v="0"/>
    <x v="0"/>
    <x v="1"/>
    <n v="3"/>
    <x v="0"/>
    <x v="0"/>
  </r>
  <r>
    <x v="3"/>
    <x v="10"/>
    <x v="2"/>
    <x v="1"/>
    <x v="0"/>
    <x v="952"/>
    <x v="0"/>
    <x v="0"/>
    <x v="0"/>
    <n v="14"/>
    <x v="1"/>
    <x v="534"/>
    <x v="2"/>
    <n v="-1"/>
    <n v="0"/>
    <x v="0"/>
    <x v="1"/>
    <x v="2"/>
    <n v="18"/>
    <x v="3"/>
    <x v="0"/>
  </r>
  <r>
    <x v="0"/>
    <x v="2"/>
    <x v="1"/>
    <x v="2"/>
    <x v="0"/>
    <x v="953"/>
    <x v="1"/>
    <x v="0"/>
    <x v="1"/>
    <n v="6"/>
    <x v="3"/>
    <x v="394"/>
    <x v="18"/>
    <n v="-1"/>
    <n v="0"/>
    <x v="0"/>
    <x v="0"/>
    <x v="1"/>
    <n v="2"/>
    <x v="0"/>
    <x v="1"/>
  </r>
  <r>
    <x v="43"/>
    <x v="3"/>
    <x v="0"/>
    <x v="1"/>
    <x v="0"/>
    <x v="954"/>
    <x v="1"/>
    <x v="0"/>
    <x v="1"/>
    <n v="26"/>
    <x v="1"/>
    <x v="535"/>
    <x v="0"/>
    <n v="-1"/>
    <n v="0"/>
    <x v="0"/>
    <x v="0"/>
    <x v="1"/>
    <n v="12"/>
    <x v="2"/>
    <x v="2"/>
  </r>
  <r>
    <x v="15"/>
    <x v="2"/>
    <x v="0"/>
    <x v="3"/>
    <x v="0"/>
    <x v="955"/>
    <x v="0"/>
    <x v="0"/>
    <x v="0"/>
    <n v="19"/>
    <x v="0"/>
    <x v="204"/>
    <x v="0"/>
    <n v="92"/>
    <n v="1"/>
    <x v="3"/>
    <x v="1"/>
    <x v="0"/>
    <n v="4"/>
    <x v="1"/>
    <x v="0"/>
  </r>
  <r>
    <x v="12"/>
    <x v="6"/>
    <x v="0"/>
    <x v="2"/>
    <x v="0"/>
    <x v="956"/>
    <x v="0"/>
    <x v="0"/>
    <x v="1"/>
    <n v="20"/>
    <x v="3"/>
    <x v="121"/>
    <x v="2"/>
    <n v="-1"/>
    <n v="0"/>
    <x v="0"/>
    <x v="0"/>
    <x v="0"/>
    <n v="3"/>
    <x v="1"/>
    <x v="0"/>
  </r>
  <r>
    <x v="16"/>
    <x v="3"/>
    <x v="0"/>
    <x v="0"/>
    <x v="0"/>
    <x v="957"/>
    <x v="1"/>
    <x v="1"/>
    <x v="1"/>
    <n v="19"/>
    <x v="1"/>
    <x v="515"/>
    <x v="1"/>
    <n v="-1"/>
    <n v="0"/>
    <x v="0"/>
    <x v="0"/>
    <x v="1"/>
    <n v="3"/>
    <x v="0"/>
    <x v="0"/>
  </r>
  <r>
    <x v="23"/>
    <x v="1"/>
    <x v="0"/>
    <x v="1"/>
    <x v="0"/>
    <x v="958"/>
    <x v="0"/>
    <x v="1"/>
    <x v="0"/>
    <n v="4"/>
    <x v="5"/>
    <x v="236"/>
    <x v="4"/>
    <n v="-1"/>
    <n v="0"/>
    <x v="0"/>
    <x v="0"/>
    <x v="2"/>
    <n v="6"/>
    <x v="1"/>
    <x v="1"/>
  </r>
  <r>
    <x v="6"/>
    <x v="3"/>
    <x v="0"/>
    <x v="1"/>
    <x v="0"/>
    <x v="959"/>
    <x v="0"/>
    <x v="0"/>
    <x v="1"/>
    <n v="5"/>
    <x v="3"/>
    <x v="146"/>
    <x v="0"/>
    <n v="-1"/>
    <n v="0"/>
    <x v="0"/>
    <x v="0"/>
    <x v="0"/>
    <n v="1"/>
    <x v="0"/>
    <x v="1"/>
  </r>
  <r>
    <x v="30"/>
    <x v="5"/>
    <x v="0"/>
    <x v="2"/>
    <x v="0"/>
    <x v="4"/>
    <x v="0"/>
    <x v="0"/>
    <x v="2"/>
    <n v="26"/>
    <x v="5"/>
    <x v="119"/>
    <x v="20"/>
    <n v="-1"/>
    <n v="0"/>
    <x v="0"/>
    <x v="0"/>
    <x v="1"/>
    <n v="3"/>
    <x v="0"/>
    <x v="2"/>
  </r>
  <r>
    <x v="9"/>
    <x v="2"/>
    <x v="0"/>
    <x v="1"/>
    <x v="0"/>
    <x v="960"/>
    <x v="1"/>
    <x v="0"/>
    <x v="0"/>
    <n v="7"/>
    <x v="2"/>
    <x v="536"/>
    <x v="0"/>
    <n v="138"/>
    <n v="1"/>
    <x v="1"/>
    <x v="0"/>
    <x v="1"/>
    <n v="7"/>
    <x v="5"/>
    <x v="1"/>
  </r>
  <r>
    <x v="12"/>
    <x v="8"/>
    <x v="0"/>
    <x v="3"/>
    <x v="0"/>
    <x v="4"/>
    <x v="0"/>
    <x v="0"/>
    <x v="1"/>
    <n v="18"/>
    <x v="3"/>
    <x v="173"/>
    <x v="0"/>
    <n v="-1"/>
    <n v="0"/>
    <x v="0"/>
    <x v="0"/>
    <x v="1"/>
    <n v="2"/>
    <x v="0"/>
    <x v="0"/>
  </r>
  <r>
    <x v="34"/>
    <x v="1"/>
    <x v="0"/>
    <x v="1"/>
    <x v="0"/>
    <x v="961"/>
    <x v="1"/>
    <x v="0"/>
    <x v="0"/>
    <n v="3"/>
    <x v="4"/>
    <x v="445"/>
    <x v="2"/>
    <n v="211"/>
    <n v="3"/>
    <x v="1"/>
    <x v="0"/>
    <x v="1"/>
    <n v="3"/>
    <x v="0"/>
    <x v="1"/>
  </r>
  <r>
    <x v="56"/>
    <x v="10"/>
    <x v="0"/>
    <x v="1"/>
    <x v="0"/>
    <x v="962"/>
    <x v="0"/>
    <x v="0"/>
    <x v="2"/>
    <n v="9"/>
    <x v="3"/>
    <x v="537"/>
    <x v="0"/>
    <n v="64"/>
    <n v="12"/>
    <x v="1"/>
    <x v="1"/>
    <x v="2"/>
    <n v="12"/>
    <x v="4"/>
    <x v="1"/>
  </r>
  <r>
    <x v="22"/>
    <x v="2"/>
    <x v="1"/>
    <x v="2"/>
    <x v="0"/>
    <x v="963"/>
    <x v="1"/>
    <x v="0"/>
    <x v="1"/>
    <n v="6"/>
    <x v="1"/>
    <x v="316"/>
    <x v="0"/>
    <n v="-1"/>
    <n v="0"/>
    <x v="0"/>
    <x v="0"/>
    <x v="1"/>
    <n v="2"/>
    <x v="0"/>
    <x v="1"/>
  </r>
  <r>
    <x v="30"/>
    <x v="1"/>
    <x v="0"/>
    <x v="0"/>
    <x v="1"/>
    <x v="964"/>
    <x v="1"/>
    <x v="0"/>
    <x v="1"/>
    <n v="2"/>
    <x v="3"/>
    <x v="414"/>
    <x v="9"/>
    <n v="-1"/>
    <n v="0"/>
    <x v="0"/>
    <x v="0"/>
    <x v="1"/>
    <n v="1"/>
    <x v="0"/>
    <x v="1"/>
  </r>
  <r>
    <x v="23"/>
    <x v="3"/>
    <x v="0"/>
    <x v="2"/>
    <x v="0"/>
    <x v="965"/>
    <x v="0"/>
    <x v="0"/>
    <x v="1"/>
    <n v="12"/>
    <x v="3"/>
    <x v="538"/>
    <x v="0"/>
    <n v="-1"/>
    <n v="0"/>
    <x v="0"/>
    <x v="0"/>
    <x v="0"/>
    <n v="13"/>
    <x v="2"/>
    <x v="0"/>
  </r>
  <r>
    <x v="0"/>
    <x v="2"/>
    <x v="0"/>
    <x v="2"/>
    <x v="0"/>
    <x v="966"/>
    <x v="1"/>
    <x v="0"/>
    <x v="0"/>
    <n v="17"/>
    <x v="7"/>
    <x v="191"/>
    <x v="0"/>
    <n v="-1"/>
    <n v="0"/>
    <x v="0"/>
    <x v="0"/>
    <x v="0"/>
    <n v="2"/>
    <x v="0"/>
    <x v="0"/>
  </r>
  <r>
    <x v="37"/>
    <x v="4"/>
    <x v="1"/>
    <x v="1"/>
    <x v="0"/>
    <x v="247"/>
    <x v="1"/>
    <x v="0"/>
    <x v="0"/>
    <n v="30"/>
    <x v="6"/>
    <x v="279"/>
    <x v="2"/>
    <n v="-1"/>
    <n v="0"/>
    <x v="0"/>
    <x v="0"/>
    <x v="1"/>
    <n v="3"/>
    <x v="1"/>
    <x v="2"/>
  </r>
  <r>
    <x v="27"/>
    <x v="5"/>
    <x v="0"/>
    <x v="1"/>
    <x v="0"/>
    <x v="967"/>
    <x v="0"/>
    <x v="0"/>
    <x v="0"/>
    <n v="13"/>
    <x v="5"/>
    <x v="350"/>
    <x v="1"/>
    <n v="-1"/>
    <n v="0"/>
    <x v="0"/>
    <x v="0"/>
    <x v="1"/>
    <n v="2"/>
    <x v="0"/>
    <x v="0"/>
  </r>
  <r>
    <x v="23"/>
    <x v="2"/>
    <x v="0"/>
    <x v="1"/>
    <x v="0"/>
    <x v="968"/>
    <x v="1"/>
    <x v="0"/>
    <x v="0"/>
    <n v="19"/>
    <x v="8"/>
    <x v="539"/>
    <x v="2"/>
    <n v="-1"/>
    <n v="0"/>
    <x v="0"/>
    <x v="1"/>
    <x v="0"/>
    <n v="18"/>
    <x v="7"/>
    <x v="0"/>
  </r>
  <r>
    <x v="30"/>
    <x v="2"/>
    <x v="0"/>
    <x v="2"/>
    <x v="0"/>
    <x v="539"/>
    <x v="0"/>
    <x v="0"/>
    <x v="2"/>
    <n v="7"/>
    <x v="1"/>
    <x v="540"/>
    <x v="2"/>
    <n v="339"/>
    <n v="7"/>
    <x v="1"/>
    <x v="0"/>
    <x v="1"/>
    <n v="6"/>
    <x v="5"/>
    <x v="1"/>
  </r>
  <r>
    <x v="10"/>
    <x v="1"/>
    <x v="0"/>
    <x v="1"/>
    <x v="0"/>
    <x v="969"/>
    <x v="0"/>
    <x v="0"/>
    <x v="0"/>
    <n v="4"/>
    <x v="3"/>
    <x v="494"/>
    <x v="0"/>
    <n v="-1"/>
    <n v="0"/>
    <x v="0"/>
    <x v="0"/>
    <x v="1"/>
    <n v="1"/>
    <x v="0"/>
    <x v="1"/>
  </r>
  <r>
    <x v="14"/>
    <x v="3"/>
    <x v="0"/>
    <x v="1"/>
    <x v="0"/>
    <x v="970"/>
    <x v="1"/>
    <x v="0"/>
    <x v="0"/>
    <n v="18"/>
    <x v="8"/>
    <x v="34"/>
    <x v="0"/>
    <n v="-1"/>
    <n v="0"/>
    <x v="0"/>
    <x v="0"/>
    <x v="0"/>
    <n v="6"/>
    <x v="1"/>
    <x v="0"/>
  </r>
  <r>
    <x v="43"/>
    <x v="3"/>
    <x v="0"/>
    <x v="0"/>
    <x v="0"/>
    <x v="971"/>
    <x v="1"/>
    <x v="0"/>
    <x v="0"/>
    <n v="6"/>
    <x v="1"/>
    <x v="208"/>
    <x v="0"/>
    <n v="356"/>
    <n v="2"/>
    <x v="1"/>
    <x v="0"/>
    <x v="1"/>
    <n v="1"/>
    <x v="0"/>
    <x v="1"/>
  </r>
  <r>
    <x v="6"/>
    <x v="6"/>
    <x v="0"/>
    <x v="2"/>
    <x v="0"/>
    <x v="30"/>
    <x v="1"/>
    <x v="0"/>
    <x v="0"/>
    <n v="19"/>
    <x v="8"/>
    <x v="263"/>
    <x v="0"/>
    <n v="191"/>
    <n v="4"/>
    <x v="1"/>
    <x v="0"/>
    <x v="1"/>
    <n v="3"/>
    <x v="1"/>
    <x v="0"/>
  </r>
  <r>
    <x v="39"/>
    <x v="2"/>
    <x v="1"/>
    <x v="2"/>
    <x v="0"/>
    <x v="972"/>
    <x v="1"/>
    <x v="0"/>
    <x v="0"/>
    <n v="14"/>
    <x v="1"/>
    <x v="541"/>
    <x v="0"/>
    <n v="-1"/>
    <n v="0"/>
    <x v="0"/>
    <x v="0"/>
    <x v="0"/>
    <n v="7"/>
    <x v="5"/>
    <x v="0"/>
  </r>
  <r>
    <x v="34"/>
    <x v="1"/>
    <x v="0"/>
    <x v="3"/>
    <x v="0"/>
    <x v="973"/>
    <x v="1"/>
    <x v="0"/>
    <x v="1"/>
    <n v="29"/>
    <x v="1"/>
    <x v="156"/>
    <x v="2"/>
    <n v="-1"/>
    <n v="0"/>
    <x v="0"/>
    <x v="0"/>
    <x v="2"/>
    <n v="2"/>
    <x v="0"/>
    <x v="2"/>
  </r>
  <r>
    <x v="1"/>
    <x v="3"/>
    <x v="2"/>
    <x v="0"/>
    <x v="0"/>
    <x v="205"/>
    <x v="1"/>
    <x v="0"/>
    <x v="2"/>
    <n v="11"/>
    <x v="1"/>
    <x v="418"/>
    <x v="2"/>
    <n v="300"/>
    <n v="5"/>
    <x v="1"/>
    <x v="0"/>
    <x v="1"/>
    <n v="1"/>
    <x v="0"/>
    <x v="0"/>
  </r>
  <r>
    <x v="17"/>
    <x v="2"/>
    <x v="1"/>
    <x v="2"/>
    <x v="0"/>
    <x v="261"/>
    <x v="0"/>
    <x v="0"/>
    <x v="1"/>
    <n v="26"/>
    <x v="1"/>
    <x v="182"/>
    <x v="0"/>
    <n v="-1"/>
    <n v="0"/>
    <x v="0"/>
    <x v="0"/>
    <x v="1"/>
    <n v="2"/>
    <x v="0"/>
    <x v="2"/>
  </r>
  <r>
    <x v="27"/>
    <x v="7"/>
    <x v="1"/>
    <x v="1"/>
    <x v="0"/>
    <x v="974"/>
    <x v="0"/>
    <x v="0"/>
    <x v="0"/>
    <n v="14"/>
    <x v="2"/>
    <x v="278"/>
    <x v="2"/>
    <n v="-1"/>
    <n v="0"/>
    <x v="0"/>
    <x v="0"/>
    <x v="1"/>
    <n v="2"/>
    <x v="0"/>
    <x v="0"/>
  </r>
  <r>
    <x v="37"/>
    <x v="3"/>
    <x v="0"/>
    <x v="1"/>
    <x v="1"/>
    <x v="975"/>
    <x v="1"/>
    <x v="0"/>
    <x v="0"/>
    <n v="7"/>
    <x v="1"/>
    <x v="542"/>
    <x v="2"/>
    <n v="-1"/>
    <n v="0"/>
    <x v="0"/>
    <x v="0"/>
    <x v="1"/>
    <n v="7"/>
    <x v="5"/>
    <x v="1"/>
  </r>
  <r>
    <x v="15"/>
    <x v="4"/>
    <x v="0"/>
    <x v="1"/>
    <x v="0"/>
    <x v="976"/>
    <x v="0"/>
    <x v="0"/>
    <x v="0"/>
    <n v="10"/>
    <x v="7"/>
    <x v="278"/>
    <x v="2"/>
    <n v="-1"/>
    <n v="0"/>
    <x v="0"/>
    <x v="0"/>
    <x v="1"/>
    <n v="2"/>
    <x v="0"/>
    <x v="1"/>
  </r>
  <r>
    <x v="29"/>
    <x v="7"/>
    <x v="0"/>
    <x v="1"/>
    <x v="0"/>
    <x v="200"/>
    <x v="1"/>
    <x v="0"/>
    <x v="0"/>
    <n v="3"/>
    <x v="3"/>
    <x v="79"/>
    <x v="2"/>
    <n v="-1"/>
    <n v="0"/>
    <x v="0"/>
    <x v="1"/>
    <x v="1"/>
    <n v="4"/>
    <x v="1"/>
    <x v="1"/>
  </r>
  <r>
    <x v="9"/>
    <x v="5"/>
    <x v="1"/>
    <x v="1"/>
    <x v="0"/>
    <x v="977"/>
    <x v="1"/>
    <x v="0"/>
    <x v="1"/>
    <n v="12"/>
    <x v="1"/>
    <x v="543"/>
    <x v="2"/>
    <n v="-1"/>
    <n v="0"/>
    <x v="0"/>
    <x v="0"/>
    <x v="1"/>
    <n v="18"/>
    <x v="7"/>
    <x v="0"/>
  </r>
  <r>
    <x v="22"/>
    <x v="2"/>
    <x v="1"/>
    <x v="2"/>
    <x v="0"/>
    <x v="978"/>
    <x v="0"/>
    <x v="0"/>
    <x v="1"/>
    <n v="12"/>
    <x v="1"/>
    <x v="544"/>
    <x v="2"/>
    <n v="-1"/>
    <n v="0"/>
    <x v="0"/>
    <x v="1"/>
    <x v="1"/>
    <n v="13"/>
    <x v="2"/>
    <x v="0"/>
  </r>
  <r>
    <x v="5"/>
    <x v="3"/>
    <x v="0"/>
    <x v="0"/>
    <x v="0"/>
    <x v="979"/>
    <x v="0"/>
    <x v="0"/>
    <x v="1"/>
    <n v="17"/>
    <x v="3"/>
    <x v="8"/>
    <x v="0"/>
    <n v="-1"/>
    <n v="0"/>
    <x v="0"/>
    <x v="0"/>
    <x v="0"/>
    <n v="1"/>
    <x v="0"/>
    <x v="0"/>
  </r>
  <r>
    <x v="17"/>
    <x v="3"/>
    <x v="1"/>
    <x v="1"/>
    <x v="0"/>
    <x v="980"/>
    <x v="1"/>
    <x v="1"/>
    <x v="0"/>
    <n v="30"/>
    <x v="7"/>
    <x v="175"/>
    <x v="3"/>
    <n v="-1"/>
    <n v="0"/>
    <x v="0"/>
    <x v="0"/>
    <x v="1"/>
    <n v="2"/>
    <x v="0"/>
    <x v="2"/>
  </r>
  <r>
    <x v="10"/>
    <x v="2"/>
    <x v="1"/>
    <x v="2"/>
    <x v="0"/>
    <x v="505"/>
    <x v="0"/>
    <x v="0"/>
    <x v="0"/>
    <n v="15"/>
    <x v="10"/>
    <x v="197"/>
    <x v="2"/>
    <n v="124"/>
    <n v="1"/>
    <x v="1"/>
    <x v="0"/>
    <x v="0"/>
    <n v="2"/>
    <x v="0"/>
    <x v="0"/>
  </r>
  <r>
    <x v="26"/>
    <x v="1"/>
    <x v="0"/>
    <x v="1"/>
    <x v="0"/>
    <x v="981"/>
    <x v="0"/>
    <x v="0"/>
    <x v="0"/>
    <n v="16"/>
    <x v="7"/>
    <x v="150"/>
    <x v="0"/>
    <n v="-1"/>
    <n v="0"/>
    <x v="0"/>
    <x v="0"/>
    <x v="1"/>
    <n v="2"/>
    <x v="0"/>
    <x v="0"/>
  </r>
  <r>
    <x v="10"/>
    <x v="5"/>
    <x v="1"/>
    <x v="2"/>
    <x v="0"/>
    <x v="982"/>
    <x v="0"/>
    <x v="0"/>
    <x v="0"/>
    <n v="15"/>
    <x v="6"/>
    <x v="119"/>
    <x v="2"/>
    <n v="-1"/>
    <n v="0"/>
    <x v="0"/>
    <x v="0"/>
    <x v="1"/>
    <n v="3"/>
    <x v="0"/>
    <x v="0"/>
  </r>
  <r>
    <x v="30"/>
    <x v="5"/>
    <x v="0"/>
    <x v="1"/>
    <x v="0"/>
    <x v="847"/>
    <x v="0"/>
    <x v="1"/>
    <x v="0"/>
    <n v="7"/>
    <x v="5"/>
    <x v="545"/>
    <x v="3"/>
    <n v="-1"/>
    <n v="0"/>
    <x v="0"/>
    <x v="0"/>
    <x v="1"/>
    <n v="9"/>
    <x v="5"/>
    <x v="1"/>
  </r>
  <r>
    <x v="9"/>
    <x v="1"/>
    <x v="0"/>
    <x v="1"/>
    <x v="0"/>
    <x v="983"/>
    <x v="1"/>
    <x v="0"/>
    <x v="1"/>
    <n v="13"/>
    <x v="1"/>
    <x v="97"/>
    <x v="0"/>
    <n v="-1"/>
    <n v="0"/>
    <x v="0"/>
    <x v="0"/>
    <x v="1"/>
    <n v="1"/>
    <x v="0"/>
    <x v="0"/>
  </r>
  <r>
    <x v="37"/>
    <x v="7"/>
    <x v="0"/>
    <x v="1"/>
    <x v="0"/>
    <x v="984"/>
    <x v="1"/>
    <x v="1"/>
    <x v="0"/>
    <n v="6"/>
    <x v="1"/>
    <x v="546"/>
    <x v="0"/>
    <n v="334"/>
    <n v="2"/>
    <x v="3"/>
    <x v="1"/>
    <x v="1"/>
    <n v="11"/>
    <x v="4"/>
    <x v="1"/>
  </r>
  <r>
    <x v="47"/>
    <x v="5"/>
    <x v="0"/>
    <x v="1"/>
    <x v="0"/>
    <x v="985"/>
    <x v="1"/>
    <x v="0"/>
    <x v="1"/>
    <n v="11"/>
    <x v="9"/>
    <x v="413"/>
    <x v="0"/>
    <n v="100"/>
    <n v="2"/>
    <x v="2"/>
    <x v="1"/>
    <x v="0"/>
    <n v="2"/>
    <x v="0"/>
    <x v="0"/>
  </r>
  <r>
    <x v="39"/>
    <x v="2"/>
    <x v="1"/>
    <x v="1"/>
    <x v="0"/>
    <x v="30"/>
    <x v="0"/>
    <x v="0"/>
    <x v="0"/>
    <n v="10"/>
    <x v="10"/>
    <x v="547"/>
    <x v="0"/>
    <n v="-1"/>
    <n v="0"/>
    <x v="0"/>
    <x v="1"/>
    <x v="1"/>
    <n v="2"/>
    <x v="0"/>
    <x v="1"/>
  </r>
  <r>
    <x v="10"/>
    <x v="2"/>
    <x v="2"/>
    <x v="2"/>
    <x v="0"/>
    <x v="248"/>
    <x v="1"/>
    <x v="0"/>
    <x v="0"/>
    <n v="6"/>
    <x v="1"/>
    <x v="548"/>
    <x v="2"/>
    <n v="280"/>
    <n v="2"/>
    <x v="1"/>
    <x v="0"/>
    <x v="1"/>
    <n v="8"/>
    <x v="5"/>
    <x v="1"/>
  </r>
  <r>
    <x v="27"/>
    <x v="7"/>
    <x v="0"/>
    <x v="1"/>
    <x v="0"/>
    <x v="986"/>
    <x v="1"/>
    <x v="0"/>
    <x v="0"/>
    <n v="13"/>
    <x v="2"/>
    <x v="183"/>
    <x v="0"/>
    <n v="327"/>
    <n v="2"/>
    <x v="1"/>
    <x v="0"/>
    <x v="0"/>
    <n v="3"/>
    <x v="1"/>
    <x v="0"/>
  </r>
  <r>
    <x v="35"/>
    <x v="4"/>
    <x v="0"/>
    <x v="2"/>
    <x v="0"/>
    <x v="816"/>
    <x v="1"/>
    <x v="0"/>
    <x v="1"/>
    <n v="23"/>
    <x v="1"/>
    <x v="215"/>
    <x v="2"/>
    <n v="-1"/>
    <n v="0"/>
    <x v="0"/>
    <x v="0"/>
    <x v="1"/>
    <n v="2"/>
    <x v="0"/>
    <x v="2"/>
  </r>
  <r>
    <x v="4"/>
    <x v="2"/>
    <x v="0"/>
    <x v="2"/>
    <x v="0"/>
    <x v="322"/>
    <x v="0"/>
    <x v="1"/>
    <x v="0"/>
    <n v="19"/>
    <x v="5"/>
    <x v="524"/>
    <x v="2"/>
    <n v="-1"/>
    <n v="0"/>
    <x v="0"/>
    <x v="0"/>
    <x v="1"/>
    <n v="8"/>
    <x v="5"/>
    <x v="0"/>
  </r>
  <r>
    <x v="55"/>
    <x v="10"/>
    <x v="0"/>
    <x v="0"/>
    <x v="0"/>
    <x v="987"/>
    <x v="0"/>
    <x v="0"/>
    <x v="2"/>
    <n v="22"/>
    <x v="3"/>
    <x v="531"/>
    <x v="0"/>
    <n v="140"/>
    <n v="1"/>
    <x v="1"/>
    <x v="1"/>
    <x v="1"/>
    <n v="15"/>
    <x v="2"/>
    <x v="2"/>
  </r>
  <r>
    <x v="18"/>
    <x v="1"/>
    <x v="2"/>
    <x v="0"/>
    <x v="0"/>
    <x v="328"/>
    <x v="1"/>
    <x v="0"/>
    <x v="1"/>
    <n v="15"/>
    <x v="1"/>
    <x v="336"/>
    <x v="2"/>
    <n v="-1"/>
    <n v="0"/>
    <x v="0"/>
    <x v="0"/>
    <x v="0"/>
    <n v="2"/>
    <x v="0"/>
    <x v="0"/>
  </r>
  <r>
    <x v="7"/>
    <x v="2"/>
    <x v="2"/>
    <x v="2"/>
    <x v="0"/>
    <x v="696"/>
    <x v="0"/>
    <x v="0"/>
    <x v="0"/>
    <n v="29"/>
    <x v="6"/>
    <x v="122"/>
    <x v="4"/>
    <n v="-1"/>
    <n v="0"/>
    <x v="0"/>
    <x v="0"/>
    <x v="1"/>
    <n v="1"/>
    <x v="0"/>
    <x v="2"/>
  </r>
  <r>
    <x v="25"/>
    <x v="8"/>
    <x v="1"/>
    <x v="1"/>
    <x v="0"/>
    <x v="988"/>
    <x v="0"/>
    <x v="0"/>
    <x v="2"/>
    <n v="19"/>
    <x v="3"/>
    <x v="0"/>
    <x v="8"/>
    <n v="-1"/>
    <n v="0"/>
    <x v="0"/>
    <x v="0"/>
    <x v="0"/>
    <n v="1"/>
    <x v="0"/>
    <x v="0"/>
  </r>
  <r>
    <x v="16"/>
    <x v="5"/>
    <x v="0"/>
    <x v="2"/>
    <x v="0"/>
    <x v="578"/>
    <x v="0"/>
    <x v="0"/>
    <x v="0"/>
    <n v="4"/>
    <x v="7"/>
    <x v="181"/>
    <x v="2"/>
    <n v="-1"/>
    <n v="0"/>
    <x v="0"/>
    <x v="0"/>
    <x v="0"/>
    <n v="3"/>
    <x v="0"/>
    <x v="1"/>
  </r>
  <r>
    <x v="41"/>
    <x v="3"/>
    <x v="0"/>
    <x v="0"/>
    <x v="0"/>
    <x v="989"/>
    <x v="1"/>
    <x v="0"/>
    <x v="0"/>
    <n v="15"/>
    <x v="1"/>
    <x v="29"/>
    <x v="2"/>
    <n v="-1"/>
    <n v="0"/>
    <x v="0"/>
    <x v="0"/>
    <x v="1"/>
    <n v="1"/>
    <x v="0"/>
    <x v="0"/>
  </r>
  <r>
    <x v="35"/>
    <x v="7"/>
    <x v="1"/>
    <x v="1"/>
    <x v="0"/>
    <x v="990"/>
    <x v="0"/>
    <x v="0"/>
    <x v="0"/>
    <n v="10"/>
    <x v="10"/>
    <x v="549"/>
    <x v="0"/>
    <n v="184"/>
    <n v="7"/>
    <x v="2"/>
    <x v="0"/>
    <x v="0"/>
    <n v="4"/>
    <x v="1"/>
    <x v="1"/>
  </r>
  <r>
    <x v="0"/>
    <x v="2"/>
    <x v="1"/>
    <x v="2"/>
    <x v="0"/>
    <x v="752"/>
    <x v="0"/>
    <x v="1"/>
    <x v="0"/>
    <n v="2"/>
    <x v="4"/>
    <x v="550"/>
    <x v="0"/>
    <n v="-1"/>
    <n v="0"/>
    <x v="0"/>
    <x v="0"/>
    <x v="1"/>
    <n v="8"/>
    <x v="5"/>
    <x v="1"/>
  </r>
  <r>
    <x v="35"/>
    <x v="7"/>
    <x v="1"/>
    <x v="1"/>
    <x v="0"/>
    <x v="991"/>
    <x v="1"/>
    <x v="0"/>
    <x v="0"/>
    <n v="7"/>
    <x v="1"/>
    <x v="298"/>
    <x v="0"/>
    <n v="-1"/>
    <n v="0"/>
    <x v="0"/>
    <x v="0"/>
    <x v="1"/>
    <n v="2"/>
    <x v="0"/>
    <x v="1"/>
  </r>
  <r>
    <x v="6"/>
    <x v="5"/>
    <x v="0"/>
    <x v="1"/>
    <x v="0"/>
    <x v="4"/>
    <x v="0"/>
    <x v="0"/>
    <x v="0"/>
    <n v="11"/>
    <x v="10"/>
    <x v="152"/>
    <x v="0"/>
    <n v="-1"/>
    <n v="0"/>
    <x v="0"/>
    <x v="0"/>
    <x v="1"/>
    <n v="2"/>
    <x v="0"/>
    <x v="0"/>
  </r>
  <r>
    <x v="2"/>
    <x v="9"/>
    <x v="0"/>
    <x v="0"/>
    <x v="0"/>
    <x v="4"/>
    <x v="1"/>
    <x v="0"/>
    <x v="0"/>
    <n v="14"/>
    <x v="7"/>
    <x v="551"/>
    <x v="4"/>
    <n v="-1"/>
    <n v="0"/>
    <x v="0"/>
    <x v="0"/>
    <x v="1"/>
    <n v="6"/>
    <x v="1"/>
    <x v="0"/>
  </r>
  <r>
    <x v="9"/>
    <x v="5"/>
    <x v="1"/>
    <x v="1"/>
    <x v="0"/>
    <x v="992"/>
    <x v="1"/>
    <x v="0"/>
    <x v="0"/>
    <n v="23"/>
    <x v="7"/>
    <x v="401"/>
    <x v="1"/>
    <n v="-1"/>
    <n v="0"/>
    <x v="0"/>
    <x v="0"/>
    <x v="0"/>
    <n v="3"/>
    <x v="0"/>
    <x v="2"/>
  </r>
  <r>
    <x v="37"/>
    <x v="7"/>
    <x v="1"/>
    <x v="2"/>
    <x v="0"/>
    <x v="536"/>
    <x v="0"/>
    <x v="0"/>
    <x v="0"/>
    <n v="29"/>
    <x v="6"/>
    <x v="552"/>
    <x v="0"/>
    <n v="-1"/>
    <n v="0"/>
    <x v="0"/>
    <x v="0"/>
    <x v="1"/>
    <n v="4"/>
    <x v="1"/>
    <x v="2"/>
  </r>
  <r>
    <x v="47"/>
    <x v="1"/>
    <x v="0"/>
    <x v="1"/>
    <x v="0"/>
    <x v="993"/>
    <x v="1"/>
    <x v="0"/>
    <x v="1"/>
    <n v="16"/>
    <x v="1"/>
    <x v="60"/>
    <x v="0"/>
    <n v="-1"/>
    <n v="0"/>
    <x v="0"/>
    <x v="0"/>
    <x v="0"/>
    <n v="5"/>
    <x v="1"/>
    <x v="0"/>
  </r>
  <r>
    <x v="20"/>
    <x v="4"/>
    <x v="0"/>
    <x v="2"/>
    <x v="0"/>
    <x v="994"/>
    <x v="1"/>
    <x v="1"/>
    <x v="1"/>
    <n v="16"/>
    <x v="3"/>
    <x v="155"/>
    <x v="21"/>
    <n v="-1"/>
    <n v="0"/>
    <x v="0"/>
    <x v="0"/>
    <x v="0"/>
    <n v="1"/>
    <x v="0"/>
    <x v="0"/>
  </r>
  <r>
    <x v="27"/>
    <x v="2"/>
    <x v="0"/>
    <x v="2"/>
    <x v="0"/>
    <x v="131"/>
    <x v="1"/>
    <x v="0"/>
    <x v="0"/>
    <n v="14"/>
    <x v="7"/>
    <x v="345"/>
    <x v="4"/>
    <n v="-1"/>
    <n v="0"/>
    <x v="0"/>
    <x v="0"/>
    <x v="0"/>
    <n v="1"/>
    <x v="0"/>
    <x v="0"/>
  </r>
  <r>
    <x v="27"/>
    <x v="3"/>
    <x v="0"/>
    <x v="0"/>
    <x v="0"/>
    <x v="995"/>
    <x v="1"/>
    <x v="1"/>
    <x v="0"/>
    <n v="9"/>
    <x v="7"/>
    <x v="62"/>
    <x v="1"/>
    <n v="-1"/>
    <n v="0"/>
    <x v="0"/>
    <x v="0"/>
    <x v="1"/>
    <n v="2"/>
    <x v="0"/>
    <x v="1"/>
  </r>
  <r>
    <x v="4"/>
    <x v="2"/>
    <x v="0"/>
    <x v="2"/>
    <x v="0"/>
    <x v="996"/>
    <x v="1"/>
    <x v="0"/>
    <x v="0"/>
    <n v="14"/>
    <x v="1"/>
    <x v="11"/>
    <x v="4"/>
    <n v="-1"/>
    <n v="0"/>
    <x v="0"/>
    <x v="0"/>
    <x v="1"/>
    <n v="2"/>
    <x v="0"/>
    <x v="0"/>
  </r>
  <r>
    <x v="10"/>
    <x v="5"/>
    <x v="0"/>
    <x v="1"/>
    <x v="0"/>
    <x v="997"/>
    <x v="1"/>
    <x v="0"/>
    <x v="0"/>
    <n v="18"/>
    <x v="5"/>
    <x v="391"/>
    <x v="1"/>
    <n v="-1"/>
    <n v="0"/>
    <x v="0"/>
    <x v="0"/>
    <x v="1"/>
    <n v="1"/>
    <x v="0"/>
    <x v="0"/>
  </r>
  <r>
    <x v="12"/>
    <x v="4"/>
    <x v="1"/>
    <x v="2"/>
    <x v="0"/>
    <x v="998"/>
    <x v="0"/>
    <x v="0"/>
    <x v="1"/>
    <n v="17"/>
    <x v="3"/>
    <x v="300"/>
    <x v="2"/>
    <n v="-1"/>
    <n v="0"/>
    <x v="0"/>
    <x v="0"/>
    <x v="1"/>
    <n v="3"/>
    <x v="1"/>
    <x v="0"/>
  </r>
  <r>
    <x v="49"/>
    <x v="10"/>
    <x v="2"/>
    <x v="3"/>
    <x v="0"/>
    <x v="820"/>
    <x v="0"/>
    <x v="0"/>
    <x v="0"/>
    <n v="2"/>
    <x v="5"/>
    <x v="268"/>
    <x v="2"/>
    <n v="-1"/>
    <n v="0"/>
    <x v="0"/>
    <x v="0"/>
    <x v="1"/>
    <n v="4"/>
    <x v="1"/>
    <x v="1"/>
  </r>
  <r>
    <x v="20"/>
    <x v="5"/>
    <x v="2"/>
    <x v="1"/>
    <x v="0"/>
    <x v="816"/>
    <x v="1"/>
    <x v="0"/>
    <x v="1"/>
    <n v="16"/>
    <x v="1"/>
    <x v="317"/>
    <x v="1"/>
    <n v="-1"/>
    <n v="0"/>
    <x v="0"/>
    <x v="0"/>
    <x v="1"/>
    <n v="6"/>
    <x v="1"/>
    <x v="0"/>
  </r>
  <r>
    <x v="39"/>
    <x v="5"/>
    <x v="1"/>
    <x v="1"/>
    <x v="0"/>
    <x v="875"/>
    <x v="0"/>
    <x v="0"/>
    <x v="0"/>
    <n v="3"/>
    <x v="10"/>
    <x v="462"/>
    <x v="0"/>
    <n v="-1"/>
    <n v="0"/>
    <x v="0"/>
    <x v="0"/>
    <x v="1"/>
    <n v="4"/>
    <x v="1"/>
    <x v="1"/>
  </r>
  <r>
    <x v="1"/>
    <x v="5"/>
    <x v="2"/>
    <x v="2"/>
    <x v="0"/>
    <x v="999"/>
    <x v="1"/>
    <x v="0"/>
    <x v="1"/>
    <n v="23"/>
    <x v="1"/>
    <x v="553"/>
    <x v="0"/>
    <n v="-1"/>
    <n v="0"/>
    <x v="0"/>
    <x v="0"/>
    <x v="1"/>
    <n v="9"/>
    <x v="5"/>
    <x v="2"/>
  </r>
  <r>
    <x v="11"/>
    <x v="3"/>
    <x v="0"/>
    <x v="0"/>
    <x v="0"/>
    <x v="1000"/>
    <x v="0"/>
    <x v="0"/>
    <x v="0"/>
    <n v="13"/>
    <x v="5"/>
    <x v="205"/>
    <x v="3"/>
    <n v="-1"/>
    <n v="0"/>
    <x v="0"/>
    <x v="0"/>
    <x v="1"/>
    <n v="1"/>
    <x v="0"/>
    <x v="0"/>
  </r>
  <r>
    <x v="29"/>
    <x v="4"/>
    <x v="0"/>
    <x v="1"/>
    <x v="0"/>
    <x v="881"/>
    <x v="0"/>
    <x v="0"/>
    <x v="0"/>
    <n v="30"/>
    <x v="2"/>
    <x v="494"/>
    <x v="2"/>
    <n v="176"/>
    <n v="1"/>
    <x v="3"/>
    <x v="0"/>
    <x v="1"/>
    <n v="1"/>
    <x v="0"/>
    <x v="2"/>
  </r>
  <r>
    <x v="5"/>
    <x v="5"/>
    <x v="0"/>
    <x v="1"/>
    <x v="0"/>
    <x v="1001"/>
    <x v="0"/>
    <x v="0"/>
    <x v="1"/>
    <n v="5"/>
    <x v="3"/>
    <x v="156"/>
    <x v="0"/>
    <n v="-1"/>
    <n v="0"/>
    <x v="0"/>
    <x v="0"/>
    <x v="2"/>
    <n v="2"/>
    <x v="0"/>
    <x v="1"/>
  </r>
  <r>
    <x v="39"/>
    <x v="2"/>
    <x v="1"/>
    <x v="2"/>
    <x v="0"/>
    <x v="79"/>
    <x v="1"/>
    <x v="0"/>
    <x v="0"/>
    <n v="25"/>
    <x v="7"/>
    <x v="32"/>
    <x v="0"/>
    <n v="-1"/>
    <n v="0"/>
    <x v="0"/>
    <x v="0"/>
    <x v="0"/>
    <n v="1"/>
    <x v="0"/>
    <x v="2"/>
  </r>
  <r>
    <x v="4"/>
    <x v="3"/>
    <x v="0"/>
    <x v="0"/>
    <x v="0"/>
    <x v="4"/>
    <x v="1"/>
    <x v="0"/>
    <x v="0"/>
    <n v="18"/>
    <x v="8"/>
    <x v="512"/>
    <x v="2"/>
    <n v="-1"/>
    <n v="0"/>
    <x v="0"/>
    <x v="0"/>
    <x v="1"/>
    <n v="10"/>
    <x v="4"/>
    <x v="0"/>
  </r>
  <r>
    <x v="6"/>
    <x v="3"/>
    <x v="0"/>
    <x v="0"/>
    <x v="0"/>
    <x v="1002"/>
    <x v="1"/>
    <x v="0"/>
    <x v="0"/>
    <n v="20"/>
    <x v="2"/>
    <x v="554"/>
    <x v="1"/>
    <n v="-1"/>
    <n v="0"/>
    <x v="0"/>
    <x v="0"/>
    <x v="1"/>
    <n v="1"/>
    <x v="0"/>
    <x v="0"/>
  </r>
  <r>
    <x v="43"/>
    <x v="7"/>
    <x v="0"/>
    <x v="1"/>
    <x v="0"/>
    <x v="1003"/>
    <x v="0"/>
    <x v="0"/>
    <x v="0"/>
    <n v="20"/>
    <x v="5"/>
    <x v="296"/>
    <x v="0"/>
    <n v="90"/>
    <n v="4"/>
    <x v="2"/>
    <x v="1"/>
    <x v="1"/>
    <n v="5"/>
    <x v="1"/>
    <x v="0"/>
  </r>
  <r>
    <x v="6"/>
    <x v="3"/>
    <x v="0"/>
    <x v="1"/>
    <x v="0"/>
    <x v="281"/>
    <x v="1"/>
    <x v="0"/>
    <x v="0"/>
    <n v="13"/>
    <x v="1"/>
    <x v="39"/>
    <x v="5"/>
    <n v="176"/>
    <n v="5"/>
    <x v="2"/>
    <x v="0"/>
    <x v="1"/>
    <n v="1"/>
    <x v="0"/>
    <x v="0"/>
  </r>
  <r>
    <x v="3"/>
    <x v="1"/>
    <x v="0"/>
    <x v="1"/>
    <x v="0"/>
    <x v="200"/>
    <x v="0"/>
    <x v="0"/>
    <x v="0"/>
    <n v="23"/>
    <x v="7"/>
    <x v="495"/>
    <x v="2"/>
    <n v="-1"/>
    <n v="0"/>
    <x v="0"/>
    <x v="0"/>
    <x v="1"/>
    <n v="5"/>
    <x v="1"/>
    <x v="2"/>
  </r>
  <r>
    <x v="44"/>
    <x v="7"/>
    <x v="0"/>
    <x v="1"/>
    <x v="0"/>
    <x v="786"/>
    <x v="1"/>
    <x v="0"/>
    <x v="0"/>
    <n v="6"/>
    <x v="1"/>
    <x v="263"/>
    <x v="0"/>
    <n v="321"/>
    <n v="1"/>
    <x v="1"/>
    <x v="0"/>
    <x v="1"/>
    <n v="3"/>
    <x v="1"/>
    <x v="1"/>
  </r>
  <r>
    <x v="27"/>
    <x v="2"/>
    <x v="0"/>
    <x v="2"/>
    <x v="0"/>
    <x v="1004"/>
    <x v="1"/>
    <x v="0"/>
    <x v="1"/>
    <n v="21"/>
    <x v="1"/>
    <x v="555"/>
    <x v="0"/>
    <n v="-1"/>
    <n v="0"/>
    <x v="0"/>
    <x v="0"/>
    <x v="0"/>
    <n v="16"/>
    <x v="3"/>
    <x v="2"/>
  </r>
  <r>
    <x v="10"/>
    <x v="3"/>
    <x v="0"/>
    <x v="0"/>
    <x v="0"/>
    <x v="1005"/>
    <x v="1"/>
    <x v="0"/>
    <x v="1"/>
    <n v="27"/>
    <x v="1"/>
    <x v="381"/>
    <x v="0"/>
    <n v="-1"/>
    <n v="0"/>
    <x v="0"/>
    <x v="0"/>
    <x v="1"/>
    <n v="4"/>
    <x v="1"/>
    <x v="2"/>
  </r>
  <r>
    <x v="15"/>
    <x v="7"/>
    <x v="0"/>
    <x v="1"/>
    <x v="0"/>
    <x v="1006"/>
    <x v="1"/>
    <x v="0"/>
    <x v="1"/>
    <n v="16"/>
    <x v="3"/>
    <x v="251"/>
    <x v="1"/>
    <n v="-1"/>
    <n v="0"/>
    <x v="0"/>
    <x v="0"/>
    <x v="0"/>
    <n v="5"/>
    <x v="1"/>
    <x v="0"/>
  </r>
  <r>
    <x v="36"/>
    <x v="1"/>
    <x v="0"/>
    <x v="1"/>
    <x v="0"/>
    <x v="623"/>
    <x v="1"/>
    <x v="0"/>
    <x v="0"/>
    <n v="15"/>
    <x v="2"/>
    <x v="260"/>
    <x v="2"/>
    <n v="337"/>
    <n v="1"/>
    <x v="1"/>
    <x v="0"/>
    <x v="1"/>
    <n v="7"/>
    <x v="5"/>
    <x v="0"/>
  </r>
  <r>
    <x v="13"/>
    <x v="2"/>
    <x v="1"/>
    <x v="2"/>
    <x v="0"/>
    <x v="40"/>
    <x v="1"/>
    <x v="0"/>
    <x v="0"/>
    <n v="17"/>
    <x v="9"/>
    <x v="11"/>
    <x v="1"/>
    <n v="479"/>
    <n v="1"/>
    <x v="1"/>
    <x v="0"/>
    <x v="1"/>
    <n v="2"/>
    <x v="0"/>
    <x v="0"/>
  </r>
  <r>
    <x v="34"/>
    <x v="1"/>
    <x v="2"/>
    <x v="1"/>
    <x v="0"/>
    <x v="479"/>
    <x v="1"/>
    <x v="0"/>
    <x v="2"/>
    <n v="17"/>
    <x v="8"/>
    <x v="107"/>
    <x v="0"/>
    <n v="-1"/>
    <n v="0"/>
    <x v="0"/>
    <x v="0"/>
    <x v="1"/>
    <n v="1"/>
    <x v="0"/>
    <x v="0"/>
  </r>
  <r>
    <x v="36"/>
    <x v="2"/>
    <x v="0"/>
    <x v="2"/>
    <x v="0"/>
    <x v="1007"/>
    <x v="0"/>
    <x v="1"/>
    <x v="0"/>
    <n v="1"/>
    <x v="3"/>
    <x v="5"/>
    <x v="0"/>
    <n v="-1"/>
    <n v="0"/>
    <x v="0"/>
    <x v="0"/>
    <x v="1"/>
    <n v="2"/>
    <x v="0"/>
    <x v="1"/>
  </r>
  <r>
    <x v="12"/>
    <x v="3"/>
    <x v="0"/>
    <x v="3"/>
    <x v="0"/>
    <x v="1008"/>
    <x v="1"/>
    <x v="0"/>
    <x v="1"/>
    <n v="23"/>
    <x v="1"/>
    <x v="556"/>
    <x v="2"/>
    <n v="-1"/>
    <n v="0"/>
    <x v="0"/>
    <x v="0"/>
    <x v="1"/>
    <n v="13"/>
    <x v="2"/>
    <x v="2"/>
  </r>
  <r>
    <x v="40"/>
    <x v="1"/>
    <x v="1"/>
    <x v="1"/>
    <x v="0"/>
    <x v="473"/>
    <x v="0"/>
    <x v="0"/>
    <x v="2"/>
    <n v="5"/>
    <x v="3"/>
    <x v="514"/>
    <x v="0"/>
    <n v="95"/>
    <n v="1"/>
    <x v="2"/>
    <x v="0"/>
    <x v="1"/>
    <n v="5"/>
    <x v="1"/>
    <x v="1"/>
  </r>
  <r>
    <x v="26"/>
    <x v="3"/>
    <x v="0"/>
    <x v="1"/>
    <x v="0"/>
    <x v="926"/>
    <x v="1"/>
    <x v="0"/>
    <x v="1"/>
    <n v="7"/>
    <x v="1"/>
    <x v="557"/>
    <x v="0"/>
    <n v="-1"/>
    <n v="0"/>
    <x v="0"/>
    <x v="0"/>
    <x v="1"/>
    <n v="7"/>
    <x v="5"/>
    <x v="1"/>
  </r>
  <r>
    <x v="18"/>
    <x v="10"/>
    <x v="0"/>
    <x v="0"/>
    <x v="0"/>
    <x v="1009"/>
    <x v="0"/>
    <x v="0"/>
    <x v="0"/>
    <n v="5"/>
    <x v="5"/>
    <x v="72"/>
    <x v="1"/>
    <n v="-1"/>
    <n v="0"/>
    <x v="0"/>
    <x v="0"/>
    <x v="0"/>
    <n v="1"/>
    <x v="0"/>
    <x v="1"/>
  </r>
  <r>
    <x v="17"/>
    <x v="5"/>
    <x v="1"/>
    <x v="1"/>
    <x v="0"/>
    <x v="1010"/>
    <x v="1"/>
    <x v="1"/>
    <x v="1"/>
    <n v="2"/>
    <x v="3"/>
    <x v="558"/>
    <x v="0"/>
    <n v="-1"/>
    <n v="0"/>
    <x v="0"/>
    <x v="0"/>
    <x v="0"/>
    <n v="10"/>
    <x v="4"/>
    <x v="1"/>
  </r>
  <r>
    <x v="14"/>
    <x v="5"/>
    <x v="0"/>
    <x v="2"/>
    <x v="0"/>
    <x v="1011"/>
    <x v="0"/>
    <x v="0"/>
    <x v="0"/>
    <n v="18"/>
    <x v="8"/>
    <x v="559"/>
    <x v="2"/>
    <n v="-1"/>
    <n v="0"/>
    <x v="0"/>
    <x v="1"/>
    <x v="0"/>
    <n v="10"/>
    <x v="4"/>
    <x v="0"/>
  </r>
  <r>
    <x v="22"/>
    <x v="3"/>
    <x v="0"/>
    <x v="1"/>
    <x v="0"/>
    <x v="262"/>
    <x v="1"/>
    <x v="0"/>
    <x v="1"/>
    <n v="9"/>
    <x v="1"/>
    <x v="158"/>
    <x v="0"/>
    <n v="-1"/>
    <n v="0"/>
    <x v="0"/>
    <x v="0"/>
    <x v="1"/>
    <n v="1"/>
    <x v="0"/>
    <x v="1"/>
  </r>
  <r>
    <x v="9"/>
    <x v="3"/>
    <x v="0"/>
    <x v="1"/>
    <x v="0"/>
    <x v="1012"/>
    <x v="1"/>
    <x v="0"/>
    <x v="1"/>
    <n v="23"/>
    <x v="1"/>
    <x v="560"/>
    <x v="1"/>
    <n v="-1"/>
    <n v="0"/>
    <x v="0"/>
    <x v="0"/>
    <x v="1"/>
    <n v="4"/>
    <x v="1"/>
    <x v="2"/>
  </r>
  <r>
    <x v="27"/>
    <x v="5"/>
    <x v="1"/>
    <x v="1"/>
    <x v="0"/>
    <x v="1013"/>
    <x v="0"/>
    <x v="1"/>
    <x v="0"/>
    <n v="29"/>
    <x v="6"/>
    <x v="350"/>
    <x v="0"/>
    <n v="262"/>
    <n v="3"/>
    <x v="1"/>
    <x v="0"/>
    <x v="1"/>
    <n v="2"/>
    <x v="0"/>
    <x v="2"/>
  </r>
  <r>
    <x v="1"/>
    <x v="5"/>
    <x v="1"/>
    <x v="2"/>
    <x v="0"/>
    <x v="1014"/>
    <x v="0"/>
    <x v="0"/>
    <x v="0"/>
    <n v="21"/>
    <x v="5"/>
    <x v="252"/>
    <x v="4"/>
    <n v="-1"/>
    <n v="0"/>
    <x v="0"/>
    <x v="0"/>
    <x v="1"/>
    <n v="2"/>
    <x v="0"/>
    <x v="2"/>
  </r>
  <r>
    <x v="2"/>
    <x v="5"/>
    <x v="0"/>
    <x v="1"/>
    <x v="0"/>
    <x v="65"/>
    <x v="0"/>
    <x v="0"/>
    <x v="2"/>
    <n v="28"/>
    <x v="6"/>
    <x v="546"/>
    <x v="4"/>
    <n v="-1"/>
    <n v="0"/>
    <x v="0"/>
    <x v="0"/>
    <x v="1"/>
    <n v="11"/>
    <x v="4"/>
    <x v="2"/>
  </r>
  <r>
    <x v="16"/>
    <x v="2"/>
    <x v="0"/>
    <x v="3"/>
    <x v="0"/>
    <x v="58"/>
    <x v="1"/>
    <x v="0"/>
    <x v="2"/>
    <n v="14"/>
    <x v="1"/>
    <x v="105"/>
    <x v="9"/>
    <n v="-1"/>
    <n v="0"/>
    <x v="0"/>
    <x v="0"/>
    <x v="1"/>
    <n v="1"/>
    <x v="0"/>
    <x v="0"/>
  </r>
  <r>
    <x v="30"/>
    <x v="2"/>
    <x v="2"/>
    <x v="2"/>
    <x v="0"/>
    <x v="1015"/>
    <x v="1"/>
    <x v="0"/>
    <x v="0"/>
    <n v="9"/>
    <x v="2"/>
    <x v="561"/>
    <x v="0"/>
    <n v="-1"/>
    <n v="0"/>
    <x v="0"/>
    <x v="0"/>
    <x v="1"/>
    <n v="9"/>
    <x v="5"/>
    <x v="1"/>
  </r>
  <r>
    <x v="35"/>
    <x v="3"/>
    <x v="0"/>
    <x v="1"/>
    <x v="0"/>
    <x v="1016"/>
    <x v="1"/>
    <x v="0"/>
    <x v="0"/>
    <n v="13"/>
    <x v="1"/>
    <x v="562"/>
    <x v="0"/>
    <n v="-1"/>
    <n v="0"/>
    <x v="0"/>
    <x v="0"/>
    <x v="1"/>
    <n v="13"/>
    <x v="2"/>
    <x v="0"/>
  </r>
  <r>
    <x v="36"/>
    <x v="2"/>
    <x v="0"/>
    <x v="2"/>
    <x v="0"/>
    <x v="4"/>
    <x v="0"/>
    <x v="0"/>
    <x v="0"/>
    <n v="9"/>
    <x v="7"/>
    <x v="102"/>
    <x v="3"/>
    <n v="-1"/>
    <n v="0"/>
    <x v="0"/>
    <x v="0"/>
    <x v="1"/>
    <n v="4"/>
    <x v="1"/>
    <x v="1"/>
  </r>
  <r>
    <x v="12"/>
    <x v="3"/>
    <x v="0"/>
    <x v="0"/>
    <x v="0"/>
    <x v="155"/>
    <x v="1"/>
    <x v="0"/>
    <x v="0"/>
    <n v="13"/>
    <x v="1"/>
    <x v="122"/>
    <x v="2"/>
    <n v="362"/>
    <n v="1"/>
    <x v="2"/>
    <x v="0"/>
    <x v="1"/>
    <n v="1"/>
    <x v="0"/>
    <x v="0"/>
  </r>
  <r>
    <x v="16"/>
    <x v="7"/>
    <x v="1"/>
    <x v="1"/>
    <x v="0"/>
    <x v="1017"/>
    <x v="0"/>
    <x v="0"/>
    <x v="1"/>
    <n v="19"/>
    <x v="3"/>
    <x v="146"/>
    <x v="0"/>
    <n v="-1"/>
    <n v="0"/>
    <x v="0"/>
    <x v="0"/>
    <x v="0"/>
    <n v="1"/>
    <x v="0"/>
    <x v="0"/>
  </r>
  <r>
    <x v="4"/>
    <x v="0"/>
    <x v="1"/>
    <x v="2"/>
    <x v="0"/>
    <x v="1018"/>
    <x v="1"/>
    <x v="0"/>
    <x v="1"/>
    <n v="11"/>
    <x v="3"/>
    <x v="563"/>
    <x v="4"/>
    <n v="-1"/>
    <n v="0"/>
    <x v="0"/>
    <x v="0"/>
    <x v="2"/>
    <n v="16"/>
    <x v="3"/>
    <x v="0"/>
  </r>
  <r>
    <x v="23"/>
    <x v="3"/>
    <x v="2"/>
    <x v="3"/>
    <x v="0"/>
    <x v="175"/>
    <x v="1"/>
    <x v="0"/>
    <x v="0"/>
    <n v="13"/>
    <x v="1"/>
    <x v="392"/>
    <x v="3"/>
    <n v="-1"/>
    <n v="0"/>
    <x v="0"/>
    <x v="0"/>
    <x v="1"/>
    <n v="1"/>
    <x v="0"/>
    <x v="0"/>
  </r>
  <r>
    <x v="9"/>
    <x v="3"/>
    <x v="0"/>
    <x v="1"/>
    <x v="0"/>
    <x v="4"/>
    <x v="1"/>
    <x v="0"/>
    <x v="1"/>
    <n v="5"/>
    <x v="1"/>
    <x v="436"/>
    <x v="0"/>
    <n v="-1"/>
    <n v="0"/>
    <x v="0"/>
    <x v="0"/>
    <x v="1"/>
    <n v="2"/>
    <x v="0"/>
    <x v="1"/>
  </r>
  <r>
    <x v="23"/>
    <x v="5"/>
    <x v="2"/>
    <x v="1"/>
    <x v="0"/>
    <x v="1019"/>
    <x v="1"/>
    <x v="0"/>
    <x v="1"/>
    <n v="12"/>
    <x v="1"/>
    <x v="483"/>
    <x v="5"/>
    <n v="-1"/>
    <n v="0"/>
    <x v="0"/>
    <x v="0"/>
    <x v="1"/>
    <n v="5"/>
    <x v="1"/>
    <x v="0"/>
  </r>
  <r>
    <x v="2"/>
    <x v="3"/>
    <x v="1"/>
    <x v="1"/>
    <x v="0"/>
    <x v="4"/>
    <x v="1"/>
    <x v="0"/>
    <x v="0"/>
    <n v="16"/>
    <x v="2"/>
    <x v="564"/>
    <x v="0"/>
    <n v="345"/>
    <n v="4"/>
    <x v="2"/>
    <x v="1"/>
    <x v="1"/>
    <n v="20"/>
    <x v="7"/>
    <x v="0"/>
  </r>
  <r>
    <x v="31"/>
    <x v="7"/>
    <x v="2"/>
    <x v="3"/>
    <x v="0"/>
    <x v="213"/>
    <x v="0"/>
    <x v="0"/>
    <x v="0"/>
    <n v="20"/>
    <x v="8"/>
    <x v="565"/>
    <x v="0"/>
    <n v="-1"/>
    <n v="0"/>
    <x v="0"/>
    <x v="0"/>
    <x v="0"/>
    <n v="15"/>
    <x v="3"/>
    <x v="0"/>
  </r>
  <r>
    <x v="15"/>
    <x v="3"/>
    <x v="0"/>
    <x v="0"/>
    <x v="0"/>
    <x v="1020"/>
    <x v="1"/>
    <x v="0"/>
    <x v="0"/>
    <n v="5"/>
    <x v="4"/>
    <x v="173"/>
    <x v="0"/>
    <n v="-1"/>
    <n v="0"/>
    <x v="0"/>
    <x v="0"/>
    <x v="0"/>
    <n v="2"/>
    <x v="0"/>
    <x v="1"/>
  </r>
  <r>
    <x v="4"/>
    <x v="3"/>
    <x v="2"/>
    <x v="1"/>
    <x v="0"/>
    <x v="311"/>
    <x v="1"/>
    <x v="0"/>
    <x v="1"/>
    <n v="26"/>
    <x v="1"/>
    <x v="187"/>
    <x v="2"/>
    <n v="-1"/>
    <n v="0"/>
    <x v="0"/>
    <x v="0"/>
    <x v="1"/>
    <n v="4"/>
    <x v="1"/>
    <x v="2"/>
  </r>
  <r>
    <x v="46"/>
    <x v="10"/>
    <x v="2"/>
    <x v="0"/>
    <x v="0"/>
    <x v="974"/>
    <x v="0"/>
    <x v="0"/>
    <x v="0"/>
    <n v="15"/>
    <x v="10"/>
    <x v="6"/>
    <x v="0"/>
    <n v="-1"/>
    <n v="0"/>
    <x v="0"/>
    <x v="0"/>
    <x v="1"/>
    <n v="6"/>
    <x v="1"/>
    <x v="0"/>
  </r>
  <r>
    <x v="14"/>
    <x v="3"/>
    <x v="1"/>
    <x v="1"/>
    <x v="0"/>
    <x v="1021"/>
    <x v="1"/>
    <x v="0"/>
    <x v="1"/>
    <n v="21"/>
    <x v="1"/>
    <x v="186"/>
    <x v="2"/>
    <n v="-1"/>
    <n v="0"/>
    <x v="0"/>
    <x v="0"/>
    <x v="1"/>
    <n v="2"/>
    <x v="0"/>
    <x v="2"/>
  </r>
  <r>
    <x v="10"/>
    <x v="3"/>
    <x v="0"/>
    <x v="0"/>
    <x v="1"/>
    <x v="4"/>
    <x v="1"/>
    <x v="0"/>
    <x v="1"/>
    <n v="6"/>
    <x v="1"/>
    <x v="214"/>
    <x v="2"/>
    <n v="-1"/>
    <n v="0"/>
    <x v="0"/>
    <x v="0"/>
    <x v="1"/>
    <n v="1"/>
    <x v="0"/>
    <x v="1"/>
  </r>
  <r>
    <x v="14"/>
    <x v="1"/>
    <x v="1"/>
    <x v="1"/>
    <x v="0"/>
    <x v="1022"/>
    <x v="1"/>
    <x v="0"/>
    <x v="0"/>
    <n v="13"/>
    <x v="1"/>
    <x v="566"/>
    <x v="4"/>
    <n v="-1"/>
    <n v="0"/>
    <x v="0"/>
    <x v="1"/>
    <x v="0"/>
    <n v="16"/>
    <x v="3"/>
    <x v="0"/>
  </r>
  <r>
    <x v="27"/>
    <x v="2"/>
    <x v="1"/>
    <x v="2"/>
    <x v="0"/>
    <x v="1023"/>
    <x v="1"/>
    <x v="0"/>
    <x v="0"/>
    <n v="10"/>
    <x v="7"/>
    <x v="567"/>
    <x v="0"/>
    <n v="-1"/>
    <n v="0"/>
    <x v="0"/>
    <x v="0"/>
    <x v="0"/>
    <n v="2"/>
    <x v="0"/>
    <x v="1"/>
  </r>
  <r>
    <x v="35"/>
    <x v="5"/>
    <x v="1"/>
    <x v="2"/>
    <x v="0"/>
    <x v="395"/>
    <x v="1"/>
    <x v="0"/>
    <x v="0"/>
    <n v="11"/>
    <x v="1"/>
    <x v="46"/>
    <x v="0"/>
    <n v="-1"/>
    <n v="0"/>
    <x v="0"/>
    <x v="0"/>
    <x v="1"/>
    <n v="1"/>
    <x v="0"/>
    <x v="0"/>
  </r>
  <r>
    <x v="39"/>
    <x v="7"/>
    <x v="0"/>
    <x v="1"/>
    <x v="0"/>
    <x v="935"/>
    <x v="1"/>
    <x v="0"/>
    <x v="0"/>
    <n v="29"/>
    <x v="6"/>
    <x v="0"/>
    <x v="0"/>
    <n v="225"/>
    <n v="2"/>
    <x v="3"/>
    <x v="0"/>
    <x v="1"/>
    <n v="1"/>
    <x v="0"/>
    <x v="2"/>
  </r>
  <r>
    <x v="60"/>
    <x v="10"/>
    <x v="0"/>
    <x v="1"/>
    <x v="0"/>
    <x v="1024"/>
    <x v="0"/>
    <x v="0"/>
    <x v="2"/>
    <n v="9"/>
    <x v="7"/>
    <x v="7"/>
    <x v="3"/>
    <n v="-1"/>
    <n v="0"/>
    <x v="0"/>
    <x v="0"/>
    <x v="0"/>
    <n v="3"/>
    <x v="0"/>
    <x v="1"/>
  </r>
  <r>
    <x v="34"/>
    <x v="7"/>
    <x v="2"/>
    <x v="1"/>
    <x v="0"/>
    <x v="1025"/>
    <x v="1"/>
    <x v="0"/>
    <x v="1"/>
    <n v="19"/>
    <x v="1"/>
    <x v="110"/>
    <x v="0"/>
    <n v="-1"/>
    <n v="0"/>
    <x v="0"/>
    <x v="0"/>
    <x v="1"/>
    <n v="1"/>
    <x v="0"/>
    <x v="0"/>
  </r>
  <r>
    <x v="22"/>
    <x v="8"/>
    <x v="1"/>
    <x v="2"/>
    <x v="0"/>
    <x v="4"/>
    <x v="0"/>
    <x v="0"/>
    <x v="0"/>
    <n v="6"/>
    <x v="5"/>
    <x v="152"/>
    <x v="3"/>
    <n v="3"/>
    <n v="6"/>
    <x v="2"/>
    <x v="0"/>
    <x v="1"/>
    <n v="2"/>
    <x v="0"/>
    <x v="1"/>
  </r>
  <r>
    <x v="4"/>
    <x v="2"/>
    <x v="0"/>
    <x v="2"/>
    <x v="0"/>
    <x v="1026"/>
    <x v="0"/>
    <x v="0"/>
    <x v="0"/>
    <n v="5"/>
    <x v="5"/>
    <x v="244"/>
    <x v="4"/>
    <n v="97"/>
    <n v="2"/>
    <x v="3"/>
    <x v="1"/>
    <x v="1"/>
    <n v="3"/>
    <x v="0"/>
    <x v="1"/>
  </r>
  <r>
    <x v="14"/>
    <x v="6"/>
    <x v="0"/>
    <x v="1"/>
    <x v="0"/>
    <x v="445"/>
    <x v="0"/>
    <x v="1"/>
    <x v="0"/>
    <n v="15"/>
    <x v="1"/>
    <x v="8"/>
    <x v="14"/>
    <n v="366"/>
    <n v="1"/>
    <x v="2"/>
    <x v="0"/>
    <x v="1"/>
    <n v="1"/>
    <x v="0"/>
    <x v="0"/>
  </r>
  <r>
    <x v="23"/>
    <x v="4"/>
    <x v="0"/>
    <x v="1"/>
    <x v="0"/>
    <x v="1027"/>
    <x v="1"/>
    <x v="1"/>
    <x v="1"/>
    <n v="13"/>
    <x v="1"/>
    <x v="119"/>
    <x v="4"/>
    <n v="-1"/>
    <n v="0"/>
    <x v="0"/>
    <x v="0"/>
    <x v="1"/>
    <n v="3"/>
    <x v="0"/>
    <x v="0"/>
  </r>
  <r>
    <x v="15"/>
    <x v="1"/>
    <x v="0"/>
    <x v="1"/>
    <x v="0"/>
    <x v="1028"/>
    <x v="1"/>
    <x v="0"/>
    <x v="0"/>
    <n v="11"/>
    <x v="1"/>
    <x v="187"/>
    <x v="4"/>
    <n v="-1"/>
    <n v="0"/>
    <x v="0"/>
    <x v="0"/>
    <x v="1"/>
    <n v="4"/>
    <x v="1"/>
    <x v="0"/>
  </r>
  <r>
    <x v="7"/>
    <x v="3"/>
    <x v="0"/>
    <x v="0"/>
    <x v="0"/>
    <x v="1029"/>
    <x v="1"/>
    <x v="0"/>
    <x v="1"/>
    <n v="2"/>
    <x v="3"/>
    <x v="549"/>
    <x v="1"/>
    <n v="-1"/>
    <n v="0"/>
    <x v="0"/>
    <x v="0"/>
    <x v="2"/>
    <n v="4"/>
    <x v="1"/>
    <x v="1"/>
  </r>
  <r>
    <x v="27"/>
    <x v="3"/>
    <x v="0"/>
    <x v="1"/>
    <x v="0"/>
    <x v="1030"/>
    <x v="1"/>
    <x v="0"/>
    <x v="1"/>
    <n v="26"/>
    <x v="1"/>
    <x v="530"/>
    <x v="0"/>
    <n v="-1"/>
    <n v="0"/>
    <x v="0"/>
    <x v="0"/>
    <x v="1"/>
    <n v="4"/>
    <x v="1"/>
    <x v="2"/>
  </r>
  <r>
    <x v="3"/>
    <x v="10"/>
    <x v="1"/>
    <x v="1"/>
    <x v="0"/>
    <x v="1031"/>
    <x v="1"/>
    <x v="0"/>
    <x v="1"/>
    <n v="27"/>
    <x v="1"/>
    <x v="568"/>
    <x v="3"/>
    <n v="-1"/>
    <n v="0"/>
    <x v="0"/>
    <x v="1"/>
    <x v="1"/>
    <n v="18"/>
    <x v="3"/>
    <x v="2"/>
  </r>
  <r>
    <x v="2"/>
    <x v="11"/>
    <x v="0"/>
    <x v="0"/>
    <x v="0"/>
    <x v="199"/>
    <x v="0"/>
    <x v="0"/>
    <x v="0"/>
    <n v="29"/>
    <x v="5"/>
    <x v="418"/>
    <x v="2"/>
    <n v="-1"/>
    <n v="0"/>
    <x v="0"/>
    <x v="0"/>
    <x v="1"/>
    <n v="1"/>
    <x v="0"/>
    <x v="2"/>
  </r>
  <r>
    <x v="1"/>
    <x v="3"/>
    <x v="1"/>
    <x v="1"/>
    <x v="0"/>
    <x v="1032"/>
    <x v="1"/>
    <x v="0"/>
    <x v="1"/>
    <n v="20"/>
    <x v="3"/>
    <x v="392"/>
    <x v="22"/>
    <n v="-1"/>
    <n v="0"/>
    <x v="0"/>
    <x v="0"/>
    <x v="3"/>
    <n v="1"/>
    <x v="0"/>
    <x v="0"/>
  </r>
  <r>
    <x v="27"/>
    <x v="7"/>
    <x v="1"/>
    <x v="1"/>
    <x v="0"/>
    <x v="1033"/>
    <x v="1"/>
    <x v="0"/>
    <x v="0"/>
    <n v="17"/>
    <x v="2"/>
    <x v="569"/>
    <x v="2"/>
    <n v="-1"/>
    <n v="0"/>
    <x v="0"/>
    <x v="0"/>
    <x v="1"/>
    <n v="13"/>
    <x v="2"/>
    <x v="0"/>
  </r>
  <r>
    <x v="50"/>
    <x v="10"/>
    <x v="0"/>
    <x v="1"/>
    <x v="0"/>
    <x v="1034"/>
    <x v="0"/>
    <x v="0"/>
    <x v="2"/>
    <n v="29"/>
    <x v="7"/>
    <x v="167"/>
    <x v="4"/>
    <n v="-1"/>
    <n v="0"/>
    <x v="0"/>
    <x v="1"/>
    <x v="0"/>
    <n v="5"/>
    <x v="1"/>
    <x v="2"/>
  </r>
  <r>
    <x v="27"/>
    <x v="6"/>
    <x v="0"/>
    <x v="2"/>
    <x v="0"/>
    <x v="1035"/>
    <x v="1"/>
    <x v="0"/>
    <x v="0"/>
    <n v="16"/>
    <x v="7"/>
    <x v="570"/>
    <x v="0"/>
    <n v="-1"/>
    <n v="0"/>
    <x v="0"/>
    <x v="0"/>
    <x v="1"/>
    <n v="10"/>
    <x v="4"/>
    <x v="0"/>
  </r>
  <r>
    <x v="45"/>
    <x v="10"/>
    <x v="0"/>
    <x v="2"/>
    <x v="0"/>
    <x v="4"/>
    <x v="0"/>
    <x v="0"/>
    <x v="0"/>
    <n v="16"/>
    <x v="0"/>
    <x v="571"/>
    <x v="0"/>
    <n v="60"/>
    <n v="1"/>
    <x v="3"/>
    <x v="1"/>
    <x v="1"/>
    <n v="14"/>
    <x v="2"/>
    <x v="0"/>
  </r>
  <r>
    <x v="31"/>
    <x v="10"/>
    <x v="0"/>
    <x v="0"/>
    <x v="0"/>
    <x v="1036"/>
    <x v="0"/>
    <x v="1"/>
    <x v="2"/>
    <n v="30"/>
    <x v="7"/>
    <x v="494"/>
    <x v="3"/>
    <n v="-1"/>
    <n v="0"/>
    <x v="0"/>
    <x v="0"/>
    <x v="0"/>
    <n v="1"/>
    <x v="0"/>
    <x v="2"/>
  </r>
  <r>
    <x v="0"/>
    <x v="3"/>
    <x v="0"/>
    <x v="1"/>
    <x v="0"/>
    <x v="139"/>
    <x v="1"/>
    <x v="1"/>
    <x v="1"/>
    <n v="27"/>
    <x v="1"/>
    <x v="293"/>
    <x v="0"/>
    <n v="-1"/>
    <n v="0"/>
    <x v="0"/>
    <x v="0"/>
    <x v="1"/>
    <n v="9"/>
    <x v="5"/>
    <x v="2"/>
  </r>
  <r>
    <x v="11"/>
    <x v="9"/>
    <x v="2"/>
    <x v="0"/>
    <x v="1"/>
    <x v="1037"/>
    <x v="0"/>
    <x v="0"/>
    <x v="1"/>
    <n v="5"/>
    <x v="3"/>
    <x v="572"/>
    <x v="0"/>
    <n v="-1"/>
    <n v="0"/>
    <x v="0"/>
    <x v="1"/>
    <x v="0"/>
    <n v="26"/>
    <x v="6"/>
    <x v="1"/>
  </r>
  <r>
    <x v="23"/>
    <x v="11"/>
    <x v="0"/>
    <x v="3"/>
    <x v="0"/>
    <x v="1038"/>
    <x v="0"/>
    <x v="0"/>
    <x v="0"/>
    <n v="14"/>
    <x v="5"/>
    <x v="573"/>
    <x v="2"/>
    <n v="-1"/>
    <n v="0"/>
    <x v="0"/>
    <x v="0"/>
    <x v="1"/>
    <n v="13"/>
    <x v="2"/>
    <x v="0"/>
  </r>
  <r>
    <x v="61"/>
    <x v="10"/>
    <x v="0"/>
    <x v="0"/>
    <x v="0"/>
    <x v="1039"/>
    <x v="0"/>
    <x v="0"/>
    <x v="0"/>
    <n v="20"/>
    <x v="7"/>
    <x v="375"/>
    <x v="4"/>
    <n v="190"/>
    <n v="3"/>
    <x v="3"/>
    <x v="0"/>
    <x v="0"/>
    <n v="2"/>
    <x v="0"/>
    <x v="0"/>
  </r>
  <r>
    <x v="5"/>
    <x v="5"/>
    <x v="1"/>
    <x v="1"/>
    <x v="0"/>
    <x v="563"/>
    <x v="1"/>
    <x v="0"/>
    <x v="0"/>
    <n v="14"/>
    <x v="5"/>
    <x v="54"/>
    <x v="2"/>
    <n v="-1"/>
    <n v="0"/>
    <x v="0"/>
    <x v="0"/>
    <x v="1"/>
    <n v="5"/>
    <x v="1"/>
    <x v="0"/>
  </r>
  <r>
    <x v="31"/>
    <x v="5"/>
    <x v="2"/>
    <x v="0"/>
    <x v="0"/>
    <x v="415"/>
    <x v="1"/>
    <x v="0"/>
    <x v="0"/>
    <n v="8"/>
    <x v="1"/>
    <x v="60"/>
    <x v="2"/>
    <n v="368"/>
    <n v="2"/>
    <x v="1"/>
    <x v="0"/>
    <x v="1"/>
    <n v="5"/>
    <x v="1"/>
    <x v="1"/>
  </r>
  <r>
    <x v="22"/>
    <x v="4"/>
    <x v="0"/>
    <x v="1"/>
    <x v="0"/>
    <x v="983"/>
    <x v="1"/>
    <x v="0"/>
    <x v="0"/>
    <n v="11"/>
    <x v="7"/>
    <x v="537"/>
    <x v="2"/>
    <n v="-1"/>
    <n v="0"/>
    <x v="0"/>
    <x v="0"/>
    <x v="1"/>
    <n v="12"/>
    <x v="4"/>
    <x v="0"/>
  </r>
  <r>
    <x v="22"/>
    <x v="5"/>
    <x v="1"/>
    <x v="2"/>
    <x v="0"/>
    <x v="1040"/>
    <x v="1"/>
    <x v="0"/>
    <x v="1"/>
    <n v="21"/>
    <x v="1"/>
    <x v="484"/>
    <x v="2"/>
    <n v="-1"/>
    <n v="0"/>
    <x v="0"/>
    <x v="1"/>
    <x v="0"/>
    <n v="14"/>
    <x v="2"/>
    <x v="2"/>
  </r>
  <r>
    <x v="29"/>
    <x v="7"/>
    <x v="0"/>
    <x v="1"/>
    <x v="0"/>
    <x v="1041"/>
    <x v="1"/>
    <x v="0"/>
    <x v="0"/>
    <n v="20"/>
    <x v="5"/>
    <x v="374"/>
    <x v="8"/>
    <n v="-1"/>
    <n v="0"/>
    <x v="0"/>
    <x v="0"/>
    <x v="1"/>
    <n v="1"/>
    <x v="0"/>
    <x v="0"/>
  </r>
  <r>
    <x v="22"/>
    <x v="3"/>
    <x v="0"/>
    <x v="1"/>
    <x v="0"/>
    <x v="56"/>
    <x v="1"/>
    <x v="0"/>
    <x v="1"/>
    <n v="19"/>
    <x v="1"/>
    <x v="470"/>
    <x v="1"/>
    <n v="-1"/>
    <n v="0"/>
    <x v="0"/>
    <x v="0"/>
    <x v="1"/>
    <n v="3"/>
    <x v="1"/>
    <x v="0"/>
  </r>
  <r>
    <x v="9"/>
    <x v="2"/>
    <x v="0"/>
    <x v="2"/>
    <x v="0"/>
    <x v="1042"/>
    <x v="1"/>
    <x v="1"/>
    <x v="0"/>
    <n v="24"/>
    <x v="7"/>
    <x v="574"/>
    <x v="2"/>
    <n v="-1"/>
    <n v="0"/>
    <x v="0"/>
    <x v="1"/>
    <x v="0"/>
    <n v="24"/>
    <x v="6"/>
    <x v="2"/>
  </r>
  <r>
    <x v="23"/>
    <x v="4"/>
    <x v="0"/>
    <x v="1"/>
    <x v="0"/>
    <x v="1043"/>
    <x v="0"/>
    <x v="0"/>
    <x v="0"/>
    <n v="12"/>
    <x v="5"/>
    <x v="386"/>
    <x v="2"/>
    <n v="-1"/>
    <n v="0"/>
    <x v="0"/>
    <x v="0"/>
    <x v="0"/>
    <n v="7"/>
    <x v="5"/>
    <x v="0"/>
  </r>
  <r>
    <x v="35"/>
    <x v="1"/>
    <x v="0"/>
    <x v="1"/>
    <x v="0"/>
    <x v="1044"/>
    <x v="0"/>
    <x v="0"/>
    <x v="0"/>
    <n v="28"/>
    <x v="1"/>
    <x v="575"/>
    <x v="4"/>
    <n v="-1"/>
    <n v="0"/>
    <x v="0"/>
    <x v="0"/>
    <x v="0"/>
    <n v="5"/>
    <x v="1"/>
    <x v="2"/>
  </r>
  <r>
    <x v="18"/>
    <x v="5"/>
    <x v="0"/>
    <x v="1"/>
    <x v="0"/>
    <x v="1045"/>
    <x v="1"/>
    <x v="0"/>
    <x v="0"/>
    <n v="29"/>
    <x v="6"/>
    <x v="336"/>
    <x v="0"/>
    <n v="-1"/>
    <n v="0"/>
    <x v="0"/>
    <x v="0"/>
    <x v="1"/>
    <n v="2"/>
    <x v="0"/>
    <x v="2"/>
  </r>
  <r>
    <x v="0"/>
    <x v="7"/>
    <x v="0"/>
    <x v="1"/>
    <x v="0"/>
    <x v="479"/>
    <x v="1"/>
    <x v="0"/>
    <x v="0"/>
    <n v="8"/>
    <x v="1"/>
    <x v="298"/>
    <x v="0"/>
    <n v="-1"/>
    <n v="0"/>
    <x v="0"/>
    <x v="0"/>
    <x v="1"/>
    <n v="2"/>
    <x v="0"/>
    <x v="1"/>
  </r>
  <r>
    <x v="29"/>
    <x v="1"/>
    <x v="1"/>
    <x v="0"/>
    <x v="0"/>
    <x v="1046"/>
    <x v="1"/>
    <x v="0"/>
    <x v="1"/>
    <n v="3"/>
    <x v="3"/>
    <x v="428"/>
    <x v="5"/>
    <n v="-1"/>
    <n v="0"/>
    <x v="0"/>
    <x v="1"/>
    <x v="0"/>
    <n v="21"/>
    <x v="7"/>
    <x v="1"/>
  </r>
  <r>
    <x v="5"/>
    <x v="5"/>
    <x v="0"/>
    <x v="2"/>
    <x v="0"/>
    <x v="495"/>
    <x v="0"/>
    <x v="0"/>
    <x v="0"/>
    <n v="28"/>
    <x v="6"/>
    <x v="17"/>
    <x v="2"/>
    <n v="-1"/>
    <n v="0"/>
    <x v="0"/>
    <x v="0"/>
    <x v="1"/>
    <n v="2"/>
    <x v="0"/>
    <x v="2"/>
  </r>
  <r>
    <x v="4"/>
    <x v="7"/>
    <x v="0"/>
    <x v="1"/>
    <x v="0"/>
    <x v="1047"/>
    <x v="1"/>
    <x v="1"/>
    <x v="1"/>
    <n v="13"/>
    <x v="1"/>
    <x v="41"/>
    <x v="0"/>
    <n v="-1"/>
    <n v="0"/>
    <x v="0"/>
    <x v="0"/>
    <x v="1"/>
    <n v="2"/>
    <x v="0"/>
    <x v="0"/>
  </r>
  <r>
    <x v="1"/>
    <x v="2"/>
    <x v="0"/>
    <x v="2"/>
    <x v="0"/>
    <x v="443"/>
    <x v="0"/>
    <x v="0"/>
    <x v="0"/>
    <n v="19"/>
    <x v="8"/>
    <x v="482"/>
    <x v="0"/>
    <n v="182"/>
    <n v="3"/>
    <x v="1"/>
    <x v="0"/>
    <x v="0"/>
    <n v="5"/>
    <x v="1"/>
    <x v="0"/>
  </r>
  <r>
    <x v="4"/>
    <x v="2"/>
    <x v="0"/>
    <x v="2"/>
    <x v="0"/>
    <x v="1048"/>
    <x v="1"/>
    <x v="0"/>
    <x v="0"/>
    <n v="12"/>
    <x v="5"/>
    <x v="395"/>
    <x v="0"/>
    <n v="-1"/>
    <n v="0"/>
    <x v="0"/>
    <x v="1"/>
    <x v="0"/>
    <n v="5"/>
    <x v="1"/>
    <x v="0"/>
  </r>
  <r>
    <x v="9"/>
    <x v="5"/>
    <x v="1"/>
    <x v="1"/>
    <x v="0"/>
    <x v="1049"/>
    <x v="0"/>
    <x v="0"/>
    <x v="0"/>
    <n v="11"/>
    <x v="5"/>
    <x v="576"/>
    <x v="2"/>
    <n v="-1"/>
    <n v="0"/>
    <x v="0"/>
    <x v="0"/>
    <x v="1"/>
    <n v="25"/>
    <x v="6"/>
    <x v="0"/>
  </r>
  <r>
    <x v="4"/>
    <x v="5"/>
    <x v="0"/>
    <x v="3"/>
    <x v="0"/>
    <x v="1050"/>
    <x v="0"/>
    <x v="0"/>
    <x v="0"/>
    <n v="11"/>
    <x v="7"/>
    <x v="505"/>
    <x v="4"/>
    <n v="-1"/>
    <n v="0"/>
    <x v="0"/>
    <x v="0"/>
    <x v="1"/>
    <n v="7"/>
    <x v="5"/>
    <x v="0"/>
  </r>
  <r>
    <x v="14"/>
    <x v="5"/>
    <x v="1"/>
    <x v="2"/>
    <x v="0"/>
    <x v="4"/>
    <x v="1"/>
    <x v="0"/>
    <x v="0"/>
    <n v="1"/>
    <x v="3"/>
    <x v="126"/>
    <x v="0"/>
    <n v="-1"/>
    <n v="0"/>
    <x v="0"/>
    <x v="0"/>
    <x v="1"/>
    <n v="1"/>
    <x v="0"/>
    <x v="1"/>
  </r>
  <r>
    <x v="1"/>
    <x v="11"/>
    <x v="0"/>
    <x v="1"/>
    <x v="0"/>
    <x v="1051"/>
    <x v="0"/>
    <x v="0"/>
    <x v="0"/>
    <n v="6"/>
    <x v="5"/>
    <x v="43"/>
    <x v="4"/>
    <n v="-1"/>
    <n v="0"/>
    <x v="0"/>
    <x v="0"/>
    <x v="0"/>
    <n v="3"/>
    <x v="1"/>
    <x v="1"/>
  </r>
  <r>
    <x v="10"/>
    <x v="5"/>
    <x v="0"/>
    <x v="1"/>
    <x v="0"/>
    <x v="22"/>
    <x v="1"/>
    <x v="0"/>
    <x v="1"/>
    <n v="13"/>
    <x v="1"/>
    <x v="62"/>
    <x v="2"/>
    <n v="-1"/>
    <n v="0"/>
    <x v="0"/>
    <x v="0"/>
    <x v="1"/>
    <n v="2"/>
    <x v="0"/>
    <x v="0"/>
  </r>
  <r>
    <x v="9"/>
    <x v="3"/>
    <x v="0"/>
    <x v="1"/>
    <x v="0"/>
    <x v="1052"/>
    <x v="0"/>
    <x v="1"/>
    <x v="0"/>
    <n v="5"/>
    <x v="3"/>
    <x v="154"/>
    <x v="2"/>
    <n v="-1"/>
    <n v="0"/>
    <x v="0"/>
    <x v="1"/>
    <x v="0"/>
    <n v="3"/>
    <x v="0"/>
    <x v="1"/>
  </r>
  <r>
    <x v="5"/>
    <x v="1"/>
    <x v="0"/>
    <x v="1"/>
    <x v="0"/>
    <x v="1053"/>
    <x v="1"/>
    <x v="0"/>
    <x v="0"/>
    <n v="31"/>
    <x v="7"/>
    <x v="31"/>
    <x v="3"/>
    <n v="-1"/>
    <n v="0"/>
    <x v="0"/>
    <x v="0"/>
    <x v="1"/>
    <n v="1"/>
    <x v="0"/>
    <x v="2"/>
  </r>
  <r>
    <x v="1"/>
    <x v="7"/>
    <x v="0"/>
    <x v="2"/>
    <x v="0"/>
    <x v="248"/>
    <x v="0"/>
    <x v="1"/>
    <x v="0"/>
    <n v="4"/>
    <x v="1"/>
    <x v="141"/>
    <x v="2"/>
    <n v="-1"/>
    <n v="0"/>
    <x v="0"/>
    <x v="0"/>
    <x v="1"/>
    <n v="1"/>
    <x v="0"/>
    <x v="1"/>
  </r>
  <r>
    <x v="20"/>
    <x v="1"/>
    <x v="2"/>
    <x v="1"/>
    <x v="0"/>
    <x v="4"/>
    <x v="0"/>
    <x v="0"/>
    <x v="0"/>
    <n v="12"/>
    <x v="10"/>
    <x v="148"/>
    <x v="2"/>
    <n v="-1"/>
    <n v="0"/>
    <x v="0"/>
    <x v="1"/>
    <x v="1"/>
    <n v="1"/>
    <x v="0"/>
    <x v="0"/>
  </r>
  <r>
    <x v="14"/>
    <x v="2"/>
    <x v="0"/>
    <x v="2"/>
    <x v="0"/>
    <x v="4"/>
    <x v="1"/>
    <x v="0"/>
    <x v="0"/>
    <n v="13"/>
    <x v="1"/>
    <x v="577"/>
    <x v="3"/>
    <n v="303"/>
    <n v="2"/>
    <x v="1"/>
    <x v="0"/>
    <x v="1"/>
    <n v="9"/>
    <x v="5"/>
    <x v="0"/>
  </r>
  <r>
    <x v="3"/>
    <x v="5"/>
    <x v="0"/>
    <x v="1"/>
    <x v="0"/>
    <x v="362"/>
    <x v="0"/>
    <x v="0"/>
    <x v="0"/>
    <n v="15"/>
    <x v="3"/>
    <x v="519"/>
    <x v="0"/>
    <n v="89"/>
    <n v="1"/>
    <x v="3"/>
    <x v="1"/>
    <x v="1"/>
    <n v="7"/>
    <x v="5"/>
    <x v="0"/>
  </r>
  <r>
    <x v="18"/>
    <x v="3"/>
    <x v="0"/>
    <x v="0"/>
    <x v="0"/>
    <x v="1054"/>
    <x v="0"/>
    <x v="0"/>
    <x v="0"/>
    <n v="19"/>
    <x v="8"/>
    <x v="90"/>
    <x v="0"/>
    <n v="-1"/>
    <n v="0"/>
    <x v="0"/>
    <x v="0"/>
    <x v="0"/>
    <n v="5"/>
    <x v="1"/>
    <x v="0"/>
  </r>
  <r>
    <x v="14"/>
    <x v="5"/>
    <x v="1"/>
    <x v="2"/>
    <x v="0"/>
    <x v="340"/>
    <x v="1"/>
    <x v="0"/>
    <x v="0"/>
    <n v="14"/>
    <x v="1"/>
    <x v="265"/>
    <x v="0"/>
    <n v="288"/>
    <n v="12"/>
    <x v="2"/>
    <x v="0"/>
    <x v="1"/>
    <n v="5"/>
    <x v="1"/>
    <x v="0"/>
  </r>
  <r>
    <x v="30"/>
    <x v="1"/>
    <x v="0"/>
    <x v="1"/>
    <x v="0"/>
    <x v="910"/>
    <x v="1"/>
    <x v="0"/>
    <x v="2"/>
    <n v="20"/>
    <x v="2"/>
    <x v="340"/>
    <x v="1"/>
    <n v="-1"/>
    <n v="0"/>
    <x v="0"/>
    <x v="0"/>
    <x v="1"/>
    <n v="1"/>
    <x v="0"/>
    <x v="0"/>
  </r>
  <r>
    <x v="20"/>
    <x v="3"/>
    <x v="0"/>
    <x v="1"/>
    <x v="0"/>
    <x v="1055"/>
    <x v="1"/>
    <x v="0"/>
    <x v="1"/>
    <n v="5"/>
    <x v="1"/>
    <x v="578"/>
    <x v="2"/>
    <n v="-1"/>
    <n v="0"/>
    <x v="0"/>
    <x v="0"/>
    <x v="1"/>
    <n v="10"/>
    <x v="4"/>
    <x v="1"/>
  </r>
  <r>
    <x v="16"/>
    <x v="7"/>
    <x v="2"/>
    <x v="1"/>
    <x v="0"/>
    <x v="189"/>
    <x v="0"/>
    <x v="0"/>
    <x v="0"/>
    <n v="9"/>
    <x v="4"/>
    <x v="37"/>
    <x v="4"/>
    <n v="-1"/>
    <n v="0"/>
    <x v="0"/>
    <x v="0"/>
    <x v="1"/>
    <n v="2"/>
    <x v="0"/>
    <x v="1"/>
  </r>
  <r>
    <x v="31"/>
    <x v="2"/>
    <x v="0"/>
    <x v="2"/>
    <x v="0"/>
    <x v="1056"/>
    <x v="0"/>
    <x v="0"/>
    <x v="1"/>
    <n v="18"/>
    <x v="3"/>
    <x v="579"/>
    <x v="0"/>
    <n v="-1"/>
    <n v="0"/>
    <x v="0"/>
    <x v="0"/>
    <x v="0"/>
    <n v="1"/>
    <x v="0"/>
    <x v="0"/>
  </r>
  <r>
    <x v="35"/>
    <x v="3"/>
    <x v="1"/>
    <x v="1"/>
    <x v="0"/>
    <x v="703"/>
    <x v="1"/>
    <x v="0"/>
    <x v="0"/>
    <n v="11"/>
    <x v="1"/>
    <x v="210"/>
    <x v="4"/>
    <n v="-1"/>
    <n v="0"/>
    <x v="0"/>
    <x v="0"/>
    <x v="1"/>
    <n v="4"/>
    <x v="1"/>
    <x v="0"/>
  </r>
  <r>
    <x v="9"/>
    <x v="1"/>
    <x v="0"/>
    <x v="1"/>
    <x v="0"/>
    <x v="124"/>
    <x v="1"/>
    <x v="0"/>
    <x v="1"/>
    <n v="21"/>
    <x v="1"/>
    <x v="54"/>
    <x v="0"/>
    <n v="-1"/>
    <n v="0"/>
    <x v="0"/>
    <x v="0"/>
    <x v="1"/>
    <n v="5"/>
    <x v="1"/>
    <x v="2"/>
  </r>
  <r>
    <x v="2"/>
    <x v="5"/>
    <x v="1"/>
    <x v="2"/>
    <x v="0"/>
    <x v="1057"/>
    <x v="1"/>
    <x v="0"/>
    <x v="0"/>
    <n v="28"/>
    <x v="11"/>
    <x v="520"/>
    <x v="0"/>
    <n v="122"/>
    <n v="3"/>
    <x v="1"/>
    <x v="0"/>
    <x v="2"/>
    <n v="2"/>
    <x v="0"/>
    <x v="2"/>
  </r>
  <r>
    <x v="9"/>
    <x v="3"/>
    <x v="0"/>
    <x v="0"/>
    <x v="0"/>
    <x v="1058"/>
    <x v="0"/>
    <x v="0"/>
    <x v="0"/>
    <n v="30"/>
    <x v="10"/>
    <x v="175"/>
    <x v="0"/>
    <n v="-1"/>
    <n v="0"/>
    <x v="0"/>
    <x v="0"/>
    <x v="1"/>
    <n v="2"/>
    <x v="0"/>
    <x v="2"/>
  </r>
  <r>
    <x v="2"/>
    <x v="4"/>
    <x v="0"/>
    <x v="2"/>
    <x v="0"/>
    <x v="1059"/>
    <x v="0"/>
    <x v="0"/>
    <x v="0"/>
    <n v="19"/>
    <x v="8"/>
    <x v="21"/>
    <x v="2"/>
    <n v="-1"/>
    <n v="0"/>
    <x v="0"/>
    <x v="0"/>
    <x v="2"/>
    <n v="2"/>
    <x v="0"/>
    <x v="0"/>
  </r>
  <r>
    <x v="10"/>
    <x v="2"/>
    <x v="1"/>
    <x v="1"/>
    <x v="0"/>
    <x v="477"/>
    <x v="1"/>
    <x v="0"/>
    <x v="1"/>
    <n v="16"/>
    <x v="1"/>
    <x v="126"/>
    <x v="14"/>
    <n v="-1"/>
    <n v="0"/>
    <x v="0"/>
    <x v="0"/>
    <x v="1"/>
    <n v="1"/>
    <x v="0"/>
    <x v="0"/>
  </r>
  <r>
    <x v="5"/>
    <x v="3"/>
    <x v="0"/>
    <x v="1"/>
    <x v="0"/>
    <x v="4"/>
    <x v="1"/>
    <x v="0"/>
    <x v="0"/>
    <n v="7"/>
    <x v="1"/>
    <x v="324"/>
    <x v="0"/>
    <n v="7"/>
    <n v="2"/>
    <x v="1"/>
    <x v="0"/>
    <x v="1"/>
    <n v="8"/>
    <x v="5"/>
    <x v="1"/>
  </r>
  <r>
    <x v="7"/>
    <x v="5"/>
    <x v="1"/>
    <x v="2"/>
    <x v="0"/>
    <x v="1060"/>
    <x v="1"/>
    <x v="0"/>
    <x v="1"/>
    <n v="3"/>
    <x v="3"/>
    <x v="67"/>
    <x v="9"/>
    <n v="-1"/>
    <n v="0"/>
    <x v="0"/>
    <x v="0"/>
    <x v="3"/>
    <n v="3"/>
    <x v="0"/>
    <x v="1"/>
  </r>
  <r>
    <x v="16"/>
    <x v="6"/>
    <x v="0"/>
    <x v="0"/>
    <x v="0"/>
    <x v="271"/>
    <x v="1"/>
    <x v="1"/>
    <x v="1"/>
    <n v="15"/>
    <x v="1"/>
    <x v="365"/>
    <x v="0"/>
    <n v="-1"/>
    <n v="0"/>
    <x v="0"/>
    <x v="0"/>
    <x v="1"/>
    <n v="4"/>
    <x v="1"/>
    <x v="0"/>
  </r>
  <r>
    <x v="35"/>
    <x v="5"/>
    <x v="1"/>
    <x v="1"/>
    <x v="0"/>
    <x v="661"/>
    <x v="0"/>
    <x v="0"/>
    <x v="0"/>
    <n v="12"/>
    <x v="4"/>
    <x v="12"/>
    <x v="2"/>
    <n v="183"/>
    <n v="4"/>
    <x v="3"/>
    <x v="1"/>
    <x v="1"/>
    <n v="5"/>
    <x v="1"/>
    <x v="0"/>
  </r>
  <r>
    <x v="10"/>
    <x v="5"/>
    <x v="0"/>
    <x v="1"/>
    <x v="0"/>
    <x v="178"/>
    <x v="1"/>
    <x v="0"/>
    <x v="1"/>
    <n v="14"/>
    <x v="1"/>
    <x v="79"/>
    <x v="2"/>
    <n v="-1"/>
    <n v="0"/>
    <x v="0"/>
    <x v="0"/>
    <x v="1"/>
    <n v="4"/>
    <x v="1"/>
    <x v="0"/>
  </r>
  <r>
    <x v="1"/>
    <x v="6"/>
    <x v="0"/>
    <x v="0"/>
    <x v="0"/>
    <x v="54"/>
    <x v="1"/>
    <x v="0"/>
    <x v="0"/>
    <n v="18"/>
    <x v="8"/>
    <x v="77"/>
    <x v="2"/>
    <n v="-1"/>
    <n v="0"/>
    <x v="0"/>
    <x v="0"/>
    <x v="1"/>
    <n v="1"/>
    <x v="0"/>
    <x v="0"/>
  </r>
  <r>
    <x v="43"/>
    <x v="2"/>
    <x v="0"/>
    <x v="2"/>
    <x v="0"/>
    <x v="1061"/>
    <x v="0"/>
    <x v="0"/>
    <x v="0"/>
    <n v="29"/>
    <x v="5"/>
    <x v="122"/>
    <x v="12"/>
    <n v="-1"/>
    <n v="0"/>
    <x v="0"/>
    <x v="0"/>
    <x v="0"/>
    <n v="1"/>
    <x v="0"/>
    <x v="2"/>
  </r>
  <r>
    <x v="37"/>
    <x v="11"/>
    <x v="1"/>
    <x v="2"/>
    <x v="0"/>
    <x v="1062"/>
    <x v="0"/>
    <x v="0"/>
    <x v="2"/>
    <n v="28"/>
    <x v="6"/>
    <x v="156"/>
    <x v="1"/>
    <n v="-1"/>
    <n v="0"/>
    <x v="0"/>
    <x v="0"/>
    <x v="2"/>
    <n v="2"/>
    <x v="0"/>
    <x v="2"/>
  </r>
  <r>
    <x v="17"/>
    <x v="7"/>
    <x v="1"/>
    <x v="1"/>
    <x v="0"/>
    <x v="1063"/>
    <x v="0"/>
    <x v="0"/>
    <x v="0"/>
    <n v="30"/>
    <x v="7"/>
    <x v="143"/>
    <x v="4"/>
    <n v="-1"/>
    <n v="0"/>
    <x v="0"/>
    <x v="0"/>
    <x v="1"/>
    <n v="1"/>
    <x v="0"/>
    <x v="2"/>
  </r>
  <r>
    <x v="6"/>
    <x v="5"/>
    <x v="0"/>
    <x v="1"/>
    <x v="0"/>
    <x v="1031"/>
    <x v="1"/>
    <x v="0"/>
    <x v="0"/>
    <n v="9"/>
    <x v="7"/>
    <x v="464"/>
    <x v="0"/>
    <n v="-1"/>
    <n v="0"/>
    <x v="0"/>
    <x v="0"/>
    <x v="1"/>
    <n v="3"/>
    <x v="0"/>
    <x v="1"/>
  </r>
  <r>
    <x v="27"/>
    <x v="5"/>
    <x v="0"/>
    <x v="2"/>
    <x v="0"/>
    <x v="1064"/>
    <x v="1"/>
    <x v="0"/>
    <x v="0"/>
    <n v="21"/>
    <x v="5"/>
    <x v="580"/>
    <x v="23"/>
    <n v="-1"/>
    <n v="0"/>
    <x v="0"/>
    <x v="0"/>
    <x v="2"/>
    <n v="1"/>
    <x v="0"/>
    <x v="2"/>
  </r>
  <r>
    <x v="5"/>
    <x v="5"/>
    <x v="1"/>
    <x v="2"/>
    <x v="0"/>
    <x v="589"/>
    <x v="0"/>
    <x v="1"/>
    <x v="0"/>
    <n v="25"/>
    <x v="5"/>
    <x v="32"/>
    <x v="20"/>
    <n v="-1"/>
    <n v="0"/>
    <x v="0"/>
    <x v="0"/>
    <x v="1"/>
    <n v="1"/>
    <x v="0"/>
    <x v="2"/>
  </r>
  <r>
    <x v="37"/>
    <x v="1"/>
    <x v="1"/>
    <x v="1"/>
    <x v="0"/>
    <x v="1065"/>
    <x v="0"/>
    <x v="0"/>
    <x v="0"/>
    <n v="18"/>
    <x v="7"/>
    <x v="549"/>
    <x v="0"/>
    <n v="-1"/>
    <n v="0"/>
    <x v="0"/>
    <x v="0"/>
    <x v="1"/>
    <n v="4"/>
    <x v="1"/>
    <x v="0"/>
  </r>
  <r>
    <x v="9"/>
    <x v="3"/>
    <x v="0"/>
    <x v="1"/>
    <x v="0"/>
    <x v="749"/>
    <x v="1"/>
    <x v="1"/>
    <x v="0"/>
    <n v="23"/>
    <x v="7"/>
    <x v="581"/>
    <x v="14"/>
    <n v="-1"/>
    <n v="0"/>
    <x v="0"/>
    <x v="0"/>
    <x v="1"/>
    <n v="4"/>
    <x v="1"/>
    <x v="2"/>
  </r>
  <r>
    <x v="16"/>
    <x v="0"/>
    <x v="1"/>
    <x v="1"/>
    <x v="0"/>
    <x v="1066"/>
    <x v="0"/>
    <x v="0"/>
    <x v="0"/>
    <n v="28"/>
    <x v="6"/>
    <x v="465"/>
    <x v="0"/>
    <n v="-1"/>
    <n v="0"/>
    <x v="0"/>
    <x v="0"/>
    <x v="0"/>
    <n v="4"/>
    <x v="1"/>
    <x v="2"/>
  </r>
  <r>
    <x v="18"/>
    <x v="10"/>
    <x v="0"/>
    <x v="2"/>
    <x v="0"/>
    <x v="1067"/>
    <x v="0"/>
    <x v="1"/>
    <x v="0"/>
    <n v="8"/>
    <x v="7"/>
    <x v="178"/>
    <x v="0"/>
    <n v="-1"/>
    <n v="0"/>
    <x v="0"/>
    <x v="0"/>
    <x v="1"/>
    <n v="4"/>
    <x v="1"/>
    <x v="1"/>
  </r>
  <r>
    <x v="34"/>
    <x v="3"/>
    <x v="2"/>
    <x v="0"/>
    <x v="0"/>
    <x v="1068"/>
    <x v="0"/>
    <x v="0"/>
    <x v="2"/>
    <n v="30"/>
    <x v="7"/>
    <x v="418"/>
    <x v="2"/>
    <n v="-1"/>
    <n v="0"/>
    <x v="0"/>
    <x v="0"/>
    <x v="1"/>
    <n v="1"/>
    <x v="0"/>
    <x v="2"/>
  </r>
  <r>
    <x v="36"/>
    <x v="2"/>
    <x v="0"/>
    <x v="2"/>
    <x v="0"/>
    <x v="1069"/>
    <x v="0"/>
    <x v="1"/>
    <x v="1"/>
    <n v="25"/>
    <x v="3"/>
    <x v="374"/>
    <x v="0"/>
    <n v="-1"/>
    <n v="0"/>
    <x v="0"/>
    <x v="0"/>
    <x v="1"/>
    <n v="1"/>
    <x v="0"/>
    <x v="2"/>
  </r>
  <r>
    <x v="0"/>
    <x v="1"/>
    <x v="0"/>
    <x v="1"/>
    <x v="0"/>
    <x v="1070"/>
    <x v="1"/>
    <x v="0"/>
    <x v="0"/>
    <n v="5"/>
    <x v="4"/>
    <x v="357"/>
    <x v="1"/>
    <n v="-1"/>
    <n v="0"/>
    <x v="0"/>
    <x v="0"/>
    <x v="0"/>
    <n v="3"/>
    <x v="1"/>
    <x v="1"/>
  </r>
  <r>
    <x v="43"/>
    <x v="5"/>
    <x v="0"/>
    <x v="1"/>
    <x v="0"/>
    <x v="529"/>
    <x v="0"/>
    <x v="0"/>
    <x v="1"/>
    <n v="28"/>
    <x v="1"/>
    <x v="582"/>
    <x v="0"/>
    <n v="-1"/>
    <n v="0"/>
    <x v="0"/>
    <x v="1"/>
    <x v="1"/>
    <n v="13"/>
    <x v="2"/>
    <x v="2"/>
  </r>
  <r>
    <x v="23"/>
    <x v="7"/>
    <x v="0"/>
    <x v="1"/>
    <x v="0"/>
    <x v="1071"/>
    <x v="0"/>
    <x v="0"/>
    <x v="0"/>
    <n v="25"/>
    <x v="5"/>
    <x v="1"/>
    <x v="4"/>
    <n v="-1"/>
    <n v="0"/>
    <x v="0"/>
    <x v="0"/>
    <x v="1"/>
    <n v="4"/>
    <x v="1"/>
    <x v="2"/>
  </r>
  <r>
    <x v="11"/>
    <x v="10"/>
    <x v="0"/>
    <x v="1"/>
    <x v="0"/>
    <x v="1072"/>
    <x v="1"/>
    <x v="1"/>
    <x v="0"/>
    <n v="12"/>
    <x v="5"/>
    <x v="424"/>
    <x v="2"/>
    <n v="-1"/>
    <n v="0"/>
    <x v="0"/>
    <x v="0"/>
    <x v="1"/>
    <n v="10"/>
    <x v="4"/>
    <x v="0"/>
  </r>
  <r>
    <x v="47"/>
    <x v="7"/>
    <x v="2"/>
    <x v="1"/>
    <x v="0"/>
    <x v="527"/>
    <x v="0"/>
    <x v="0"/>
    <x v="0"/>
    <n v="28"/>
    <x v="5"/>
    <x v="583"/>
    <x v="1"/>
    <n v="-1"/>
    <n v="0"/>
    <x v="0"/>
    <x v="1"/>
    <x v="1"/>
    <n v="19"/>
    <x v="7"/>
    <x v="2"/>
  </r>
  <r>
    <x v="0"/>
    <x v="7"/>
    <x v="0"/>
    <x v="1"/>
    <x v="0"/>
    <x v="1053"/>
    <x v="0"/>
    <x v="0"/>
    <x v="2"/>
    <n v="16"/>
    <x v="3"/>
    <x v="120"/>
    <x v="2"/>
    <n v="-1"/>
    <n v="0"/>
    <x v="0"/>
    <x v="0"/>
    <x v="1"/>
    <n v="3"/>
    <x v="0"/>
    <x v="0"/>
  </r>
  <r>
    <x v="4"/>
    <x v="6"/>
    <x v="1"/>
    <x v="1"/>
    <x v="0"/>
    <x v="880"/>
    <x v="0"/>
    <x v="0"/>
    <x v="0"/>
    <n v="25"/>
    <x v="7"/>
    <x v="5"/>
    <x v="4"/>
    <n v="-1"/>
    <n v="0"/>
    <x v="0"/>
    <x v="0"/>
    <x v="1"/>
    <n v="2"/>
    <x v="0"/>
    <x v="2"/>
  </r>
  <r>
    <x v="10"/>
    <x v="2"/>
    <x v="0"/>
    <x v="2"/>
    <x v="0"/>
    <x v="1073"/>
    <x v="0"/>
    <x v="1"/>
    <x v="2"/>
    <n v="25"/>
    <x v="7"/>
    <x v="584"/>
    <x v="0"/>
    <n v="-1"/>
    <n v="0"/>
    <x v="0"/>
    <x v="0"/>
    <x v="1"/>
    <n v="12"/>
    <x v="4"/>
    <x v="2"/>
  </r>
  <r>
    <x v="12"/>
    <x v="5"/>
    <x v="1"/>
    <x v="1"/>
    <x v="1"/>
    <x v="1074"/>
    <x v="0"/>
    <x v="0"/>
    <x v="1"/>
    <n v="9"/>
    <x v="3"/>
    <x v="63"/>
    <x v="2"/>
    <n v="-1"/>
    <n v="0"/>
    <x v="0"/>
    <x v="0"/>
    <x v="1"/>
    <n v="4"/>
    <x v="1"/>
    <x v="1"/>
  </r>
  <r>
    <x v="15"/>
    <x v="7"/>
    <x v="2"/>
    <x v="1"/>
    <x v="0"/>
    <x v="1075"/>
    <x v="0"/>
    <x v="0"/>
    <x v="0"/>
    <n v="30"/>
    <x v="6"/>
    <x v="585"/>
    <x v="0"/>
    <n v="-1"/>
    <n v="0"/>
    <x v="0"/>
    <x v="1"/>
    <x v="1"/>
    <n v="16"/>
    <x v="3"/>
    <x v="2"/>
  </r>
  <r>
    <x v="29"/>
    <x v="5"/>
    <x v="0"/>
    <x v="1"/>
    <x v="0"/>
    <x v="1076"/>
    <x v="1"/>
    <x v="0"/>
    <x v="0"/>
    <n v="17"/>
    <x v="8"/>
    <x v="193"/>
    <x v="0"/>
    <n v="116"/>
    <n v="1"/>
    <x v="1"/>
    <x v="0"/>
    <x v="0"/>
    <n v="8"/>
    <x v="5"/>
    <x v="0"/>
  </r>
  <r>
    <x v="27"/>
    <x v="0"/>
    <x v="1"/>
    <x v="1"/>
    <x v="0"/>
    <x v="4"/>
    <x v="0"/>
    <x v="0"/>
    <x v="0"/>
    <n v="17"/>
    <x v="8"/>
    <x v="77"/>
    <x v="2"/>
    <n v="-1"/>
    <n v="0"/>
    <x v="0"/>
    <x v="0"/>
    <x v="1"/>
    <n v="1"/>
    <x v="0"/>
    <x v="0"/>
  </r>
  <r>
    <x v="37"/>
    <x v="7"/>
    <x v="1"/>
    <x v="1"/>
    <x v="0"/>
    <x v="1077"/>
    <x v="0"/>
    <x v="0"/>
    <x v="0"/>
    <n v="11"/>
    <x v="7"/>
    <x v="237"/>
    <x v="3"/>
    <n v="-1"/>
    <n v="0"/>
    <x v="0"/>
    <x v="0"/>
    <x v="0"/>
    <n v="5"/>
    <x v="1"/>
    <x v="0"/>
  </r>
  <r>
    <x v="0"/>
    <x v="3"/>
    <x v="0"/>
    <x v="1"/>
    <x v="0"/>
    <x v="1078"/>
    <x v="1"/>
    <x v="0"/>
    <x v="0"/>
    <n v="15"/>
    <x v="1"/>
    <x v="197"/>
    <x v="3"/>
    <n v="-1"/>
    <n v="0"/>
    <x v="0"/>
    <x v="0"/>
    <x v="1"/>
    <n v="2"/>
    <x v="0"/>
    <x v="0"/>
  </r>
  <r>
    <x v="22"/>
    <x v="5"/>
    <x v="0"/>
    <x v="1"/>
    <x v="0"/>
    <x v="350"/>
    <x v="1"/>
    <x v="1"/>
    <x v="0"/>
    <n v="8"/>
    <x v="5"/>
    <x v="0"/>
    <x v="4"/>
    <n v="-1"/>
    <n v="0"/>
    <x v="0"/>
    <x v="0"/>
    <x v="1"/>
    <n v="1"/>
    <x v="0"/>
    <x v="1"/>
  </r>
  <r>
    <x v="43"/>
    <x v="9"/>
    <x v="0"/>
    <x v="0"/>
    <x v="0"/>
    <x v="1079"/>
    <x v="1"/>
    <x v="0"/>
    <x v="2"/>
    <n v="21"/>
    <x v="7"/>
    <x v="232"/>
    <x v="0"/>
    <n v="-1"/>
    <n v="0"/>
    <x v="0"/>
    <x v="0"/>
    <x v="1"/>
    <n v="3"/>
    <x v="0"/>
    <x v="2"/>
  </r>
  <r>
    <x v="35"/>
    <x v="4"/>
    <x v="0"/>
    <x v="2"/>
    <x v="0"/>
    <x v="467"/>
    <x v="1"/>
    <x v="0"/>
    <x v="0"/>
    <n v="18"/>
    <x v="7"/>
    <x v="354"/>
    <x v="1"/>
    <n v="-1"/>
    <n v="0"/>
    <x v="0"/>
    <x v="0"/>
    <x v="1"/>
    <n v="1"/>
    <x v="0"/>
    <x v="0"/>
  </r>
  <r>
    <x v="20"/>
    <x v="11"/>
    <x v="0"/>
    <x v="3"/>
    <x v="0"/>
    <x v="415"/>
    <x v="0"/>
    <x v="0"/>
    <x v="2"/>
    <n v="28"/>
    <x v="6"/>
    <x v="111"/>
    <x v="0"/>
    <n v="-1"/>
    <n v="0"/>
    <x v="0"/>
    <x v="0"/>
    <x v="1"/>
    <n v="1"/>
    <x v="0"/>
    <x v="2"/>
  </r>
  <r>
    <x v="22"/>
    <x v="5"/>
    <x v="0"/>
    <x v="1"/>
    <x v="0"/>
    <x v="1080"/>
    <x v="0"/>
    <x v="0"/>
    <x v="0"/>
    <n v="20"/>
    <x v="2"/>
    <x v="81"/>
    <x v="0"/>
    <n v="343"/>
    <n v="4"/>
    <x v="1"/>
    <x v="0"/>
    <x v="1"/>
    <n v="1"/>
    <x v="0"/>
    <x v="0"/>
  </r>
  <r>
    <x v="23"/>
    <x v="0"/>
    <x v="0"/>
    <x v="1"/>
    <x v="0"/>
    <x v="123"/>
    <x v="1"/>
    <x v="0"/>
    <x v="1"/>
    <n v="14"/>
    <x v="1"/>
    <x v="455"/>
    <x v="0"/>
    <n v="-1"/>
    <n v="0"/>
    <x v="0"/>
    <x v="0"/>
    <x v="1"/>
    <n v="4"/>
    <x v="1"/>
    <x v="0"/>
  </r>
  <r>
    <x v="2"/>
    <x v="2"/>
    <x v="0"/>
    <x v="2"/>
    <x v="0"/>
    <x v="22"/>
    <x v="0"/>
    <x v="0"/>
    <x v="0"/>
    <n v="4"/>
    <x v="1"/>
    <x v="176"/>
    <x v="2"/>
    <n v="88"/>
    <n v="1"/>
    <x v="2"/>
    <x v="0"/>
    <x v="1"/>
    <n v="3"/>
    <x v="1"/>
    <x v="1"/>
  </r>
  <r>
    <x v="14"/>
    <x v="3"/>
    <x v="0"/>
    <x v="1"/>
    <x v="0"/>
    <x v="1081"/>
    <x v="1"/>
    <x v="0"/>
    <x v="0"/>
    <n v="13"/>
    <x v="2"/>
    <x v="549"/>
    <x v="4"/>
    <n v="327"/>
    <n v="1"/>
    <x v="1"/>
    <x v="0"/>
    <x v="0"/>
    <n v="4"/>
    <x v="1"/>
    <x v="0"/>
  </r>
  <r>
    <x v="5"/>
    <x v="6"/>
    <x v="0"/>
    <x v="0"/>
    <x v="0"/>
    <x v="1082"/>
    <x v="1"/>
    <x v="1"/>
    <x v="0"/>
    <n v="19"/>
    <x v="8"/>
    <x v="62"/>
    <x v="0"/>
    <n v="-1"/>
    <n v="0"/>
    <x v="0"/>
    <x v="0"/>
    <x v="1"/>
    <n v="2"/>
    <x v="0"/>
    <x v="0"/>
  </r>
  <r>
    <x v="27"/>
    <x v="5"/>
    <x v="1"/>
    <x v="1"/>
    <x v="0"/>
    <x v="1083"/>
    <x v="1"/>
    <x v="0"/>
    <x v="0"/>
    <n v="26"/>
    <x v="1"/>
    <x v="418"/>
    <x v="0"/>
    <n v="-1"/>
    <n v="0"/>
    <x v="0"/>
    <x v="0"/>
    <x v="0"/>
    <n v="1"/>
    <x v="0"/>
    <x v="2"/>
  </r>
  <r>
    <x v="15"/>
    <x v="3"/>
    <x v="0"/>
    <x v="0"/>
    <x v="0"/>
    <x v="620"/>
    <x v="1"/>
    <x v="1"/>
    <x v="0"/>
    <n v="19"/>
    <x v="8"/>
    <x v="578"/>
    <x v="2"/>
    <n v="175"/>
    <n v="12"/>
    <x v="2"/>
    <x v="0"/>
    <x v="1"/>
    <n v="10"/>
    <x v="4"/>
    <x v="0"/>
  </r>
  <r>
    <x v="2"/>
    <x v="3"/>
    <x v="1"/>
    <x v="3"/>
    <x v="0"/>
    <x v="1084"/>
    <x v="1"/>
    <x v="0"/>
    <x v="1"/>
    <n v="6"/>
    <x v="3"/>
    <x v="192"/>
    <x v="4"/>
    <n v="-1"/>
    <n v="0"/>
    <x v="0"/>
    <x v="0"/>
    <x v="1"/>
    <n v="4"/>
    <x v="1"/>
    <x v="1"/>
  </r>
  <r>
    <x v="38"/>
    <x v="7"/>
    <x v="0"/>
    <x v="1"/>
    <x v="0"/>
    <x v="1085"/>
    <x v="0"/>
    <x v="0"/>
    <x v="0"/>
    <n v="6"/>
    <x v="5"/>
    <x v="328"/>
    <x v="15"/>
    <n v="-1"/>
    <n v="0"/>
    <x v="0"/>
    <x v="0"/>
    <x v="0"/>
    <n v="6"/>
    <x v="5"/>
    <x v="1"/>
  </r>
  <r>
    <x v="31"/>
    <x v="5"/>
    <x v="2"/>
    <x v="1"/>
    <x v="0"/>
    <x v="242"/>
    <x v="1"/>
    <x v="0"/>
    <x v="1"/>
    <n v="5"/>
    <x v="1"/>
    <x v="552"/>
    <x v="0"/>
    <n v="-1"/>
    <n v="0"/>
    <x v="0"/>
    <x v="0"/>
    <x v="1"/>
    <n v="4"/>
    <x v="1"/>
    <x v="1"/>
  </r>
  <r>
    <x v="9"/>
    <x v="3"/>
    <x v="1"/>
    <x v="1"/>
    <x v="0"/>
    <x v="20"/>
    <x v="0"/>
    <x v="0"/>
    <x v="0"/>
    <n v="7"/>
    <x v="7"/>
    <x v="302"/>
    <x v="0"/>
    <n v="-1"/>
    <n v="0"/>
    <x v="0"/>
    <x v="0"/>
    <x v="1"/>
    <n v="6"/>
    <x v="5"/>
    <x v="1"/>
  </r>
  <r>
    <x v="35"/>
    <x v="2"/>
    <x v="1"/>
    <x v="1"/>
    <x v="0"/>
    <x v="1086"/>
    <x v="0"/>
    <x v="0"/>
    <x v="0"/>
    <n v="7"/>
    <x v="0"/>
    <x v="355"/>
    <x v="0"/>
    <n v="-1"/>
    <n v="0"/>
    <x v="0"/>
    <x v="0"/>
    <x v="1"/>
    <n v="2"/>
    <x v="0"/>
    <x v="1"/>
  </r>
  <r>
    <x v="6"/>
    <x v="1"/>
    <x v="0"/>
    <x v="1"/>
    <x v="0"/>
    <x v="1087"/>
    <x v="1"/>
    <x v="0"/>
    <x v="2"/>
    <n v="20"/>
    <x v="8"/>
    <x v="115"/>
    <x v="2"/>
    <n v="-1"/>
    <n v="0"/>
    <x v="0"/>
    <x v="0"/>
    <x v="0"/>
    <n v="5"/>
    <x v="1"/>
    <x v="0"/>
  </r>
  <r>
    <x v="43"/>
    <x v="3"/>
    <x v="0"/>
    <x v="0"/>
    <x v="0"/>
    <x v="1088"/>
    <x v="1"/>
    <x v="0"/>
    <x v="0"/>
    <n v="17"/>
    <x v="8"/>
    <x v="282"/>
    <x v="0"/>
    <n v="-1"/>
    <n v="0"/>
    <x v="0"/>
    <x v="0"/>
    <x v="0"/>
    <n v="6"/>
    <x v="1"/>
    <x v="0"/>
  </r>
  <r>
    <x v="1"/>
    <x v="5"/>
    <x v="0"/>
    <x v="1"/>
    <x v="0"/>
    <x v="540"/>
    <x v="0"/>
    <x v="0"/>
    <x v="0"/>
    <n v="4"/>
    <x v="1"/>
    <x v="347"/>
    <x v="0"/>
    <n v="-1"/>
    <n v="0"/>
    <x v="0"/>
    <x v="1"/>
    <x v="1"/>
    <n v="4"/>
    <x v="1"/>
    <x v="1"/>
  </r>
  <r>
    <x v="22"/>
    <x v="3"/>
    <x v="1"/>
    <x v="1"/>
    <x v="0"/>
    <x v="1089"/>
    <x v="1"/>
    <x v="0"/>
    <x v="1"/>
    <n v="21"/>
    <x v="1"/>
    <x v="527"/>
    <x v="2"/>
    <n v="-1"/>
    <n v="0"/>
    <x v="0"/>
    <x v="0"/>
    <x v="0"/>
    <n v="11"/>
    <x v="4"/>
    <x v="2"/>
  </r>
  <r>
    <x v="32"/>
    <x v="2"/>
    <x v="2"/>
    <x v="2"/>
    <x v="0"/>
    <x v="1090"/>
    <x v="1"/>
    <x v="1"/>
    <x v="2"/>
    <n v="18"/>
    <x v="8"/>
    <x v="586"/>
    <x v="0"/>
    <n v="-1"/>
    <n v="0"/>
    <x v="0"/>
    <x v="1"/>
    <x v="0"/>
    <n v="17"/>
    <x v="3"/>
    <x v="0"/>
  </r>
  <r>
    <x v="12"/>
    <x v="1"/>
    <x v="0"/>
    <x v="1"/>
    <x v="0"/>
    <x v="1091"/>
    <x v="1"/>
    <x v="0"/>
    <x v="0"/>
    <n v="8"/>
    <x v="1"/>
    <x v="25"/>
    <x v="2"/>
    <n v="169"/>
    <n v="2"/>
    <x v="1"/>
    <x v="0"/>
    <x v="0"/>
    <n v="3"/>
    <x v="1"/>
    <x v="1"/>
  </r>
  <r>
    <x v="22"/>
    <x v="5"/>
    <x v="1"/>
    <x v="1"/>
    <x v="0"/>
    <x v="1092"/>
    <x v="0"/>
    <x v="0"/>
    <x v="0"/>
    <n v="25"/>
    <x v="1"/>
    <x v="303"/>
    <x v="0"/>
    <n v="-1"/>
    <n v="0"/>
    <x v="0"/>
    <x v="0"/>
    <x v="0"/>
    <n v="3"/>
    <x v="0"/>
    <x v="2"/>
  </r>
  <r>
    <x v="7"/>
    <x v="2"/>
    <x v="0"/>
    <x v="2"/>
    <x v="0"/>
    <x v="1093"/>
    <x v="1"/>
    <x v="0"/>
    <x v="0"/>
    <n v="6"/>
    <x v="5"/>
    <x v="232"/>
    <x v="4"/>
    <n v="-1"/>
    <n v="0"/>
    <x v="0"/>
    <x v="0"/>
    <x v="1"/>
    <n v="3"/>
    <x v="0"/>
    <x v="1"/>
  </r>
  <r>
    <x v="36"/>
    <x v="3"/>
    <x v="2"/>
    <x v="1"/>
    <x v="0"/>
    <x v="62"/>
    <x v="1"/>
    <x v="0"/>
    <x v="2"/>
    <n v="19"/>
    <x v="8"/>
    <x v="305"/>
    <x v="0"/>
    <n v="127"/>
    <n v="4"/>
    <x v="2"/>
    <x v="0"/>
    <x v="1"/>
    <n v="4"/>
    <x v="1"/>
    <x v="0"/>
  </r>
  <r>
    <x v="27"/>
    <x v="3"/>
    <x v="0"/>
    <x v="1"/>
    <x v="0"/>
    <x v="343"/>
    <x v="1"/>
    <x v="0"/>
    <x v="0"/>
    <n v="20"/>
    <x v="2"/>
    <x v="144"/>
    <x v="4"/>
    <n v="-1"/>
    <n v="0"/>
    <x v="0"/>
    <x v="0"/>
    <x v="1"/>
    <n v="1"/>
    <x v="0"/>
    <x v="0"/>
  </r>
  <r>
    <x v="9"/>
    <x v="7"/>
    <x v="2"/>
    <x v="1"/>
    <x v="0"/>
    <x v="1094"/>
    <x v="0"/>
    <x v="0"/>
    <x v="0"/>
    <n v="16"/>
    <x v="7"/>
    <x v="361"/>
    <x v="0"/>
    <n v="-1"/>
    <n v="0"/>
    <x v="0"/>
    <x v="0"/>
    <x v="0"/>
    <n v="6"/>
    <x v="1"/>
    <x v="0"/>
  </r>
  <r>
    <x v="7"/>
    <x v="4"/>
    <x v="0"/>
    <x v="1"/>
    <x v="0"/>
    <x v="1095"/>
    <x v="1"/>
    <x v="0"/>
    <x v="0"/>
    <n v="17"/>
    <x v="8"/>
    <x v="97"/>
    <x v="0"/>
    <n v="131"/>
    <n v="1"/>
    <x v="1"/>
    <x v="0"/>
    <x v="1"/>
    <n v="1"/>
    <x v="0"/>
    <x v="0"/>
  </r>
  <r>
    <x v="23"/>
    <x v="6"/>
    <x v="0"/>
    <x v="1"/>
    <x v="0"/>
    <x v="142"/>
    <x v="0"/>
    <x v="0"/>
    <x v="0"/>
    <n v="23"/>
    <x v="7"/>
    <x v="205"/>
    <x v="0"/>
    <n v="-1"/>
    <n v="0"/>
    <x v="0"/>
    <x v="0"/>
    <x v="1"/>
    <n v="1"/>
    <x v="0"/>
    <x v="2"/>
  </r>
  <r>
    <x v="42"/>
    <x v="8"/>
    <x v="1"/>
    <x v="3"/>
    <x v="0"/>
    <x v="1096"/>
    <x v="0"/>
    <x v="0"/>
    <x v="0"/>
    <n v="3"/>
    <x v="7"/>
    <x v="111"/>
    <x v="4"/>
    <n v="-1"/>
    <n v="0"/>
    <x v="0"/>
    <x v="0"/>
    <x v="1"/>
    <n v="1"/>
    <x v="0"/>
    <x v="1"/>
  </r>
  <r>
    <x v="2"/>
    <x v="2"/>
    <x v="0"/>
    <x v="2"/>
    <x v="0"/>
    <x v="1097"/>
    <x v="0"/>
    <x v="1"/>
    <x v="0"/>
    <n v="29"/>
    <x v="6"/>
    <x v="298"/>
    <x v="2"/>
    <n v="-1"/>
    <n v="0"/>
    <x v="0"/>
    <x v="0"/>
    <x v="0"/>
    <n v="2"/>
    <x v="0"/>
    <x v="2"/>
  </r>
  <r>
    <x v="11"/>
    <x v="7"/>
    <x v="0"/>
    <x v="1"/>
    <x v="0"/>
    <x v="4"/>
    <x v="1"/>
    <x v="0"/>
    <x v="2"/>
    <n v="19"/>
    <x v="8"/>
    <x v="70"/>
    <x v="2"/>
    <n v="-1"/>
    <n v="0"/>
    <x v="0"/>
    <x v="0"/>
    <x v="1"/>
    <n v="3"/>
    <x v="0"/>
    <x v="0"/>
  </r>
  <r>
    <x v="20"/>
    <x v="3"/>
    <x v="0"/>
    <x v="1"/>
    <x v="0"/>
    <x v="4"/>
    <x v="0"/>
    <x v="0"/>
    <x v="2"/>
    <n v="31"/>
    <x v="7"/>
    <x v="362"/>
    <x v="1"/>
    <n v="-1"/>
    <n v="0"/>
    <x v="0"/>
    <x v="0"/>
    <x v="1"/>
    <n v="1"/>
    <x v="0"/>
    <x v="2"/>
  </r>
  <r>
    <x v="32"/>
    <x v="6"/>
    <x v="0"/>
    <x v="2"/>
    <x v="0"/>
    <x v="1098"/>
    <x v="0"/>
    <x v="1"/>
    <x v="0"/>
    <n v="5"/>
    <x v="4"/>
    <x v="123"/>
    <x v="9"/>
    <n v="196"/>
    <n v="3"/>
    <x v="1"/>
    <x v="0"/>
    <x v="0"/>
    <n v="1"/>
    <x v="0"/>
    <x v="1"/>
  </r>
  <r>
    <x v="22"/>
    <x v="1"/>
    <x v="1"/>
    <x v="3"/>
    <x v="0"/>
    <x v="1099"/>
    <x v="1"/>
    <x v="0"/>
    <x v="0"/>
    <n v="14"/>
    <x v="1"/>
    <x v="587"/>
    <x v="0"/>
    <n v="287"/>
    <n v="13"/>
    <x v="1"/>
    <x v="0"/>
    <x v="2"/>
    <n v="6"/>
    <x v="5"/>
    <x v="0"/>
  </r>
  <r>
    <x v="6"/>
    <x v="4"/>
    <x v="0"/>
    <x v="1"/>
    <x v="0"/>
    <x v="551"/>
    <x v="1"/>
    <x v="0"/>
    <x v="0"/>
    <n v="11"/>
    <x v="1"/>
    <x v="213"/>
    <x v="0"/>
    <n v="-1"/>
    <n v="0"/>
    <x v="0"/>
    <x v="0"/>
    <x v="1"/>
    <n v="1"/>
    <x v="0"/>
    <x v="0"/>
  </r>
  <r>
    <x v="10"/>
    <x v="3"/>
    <x v="0"/>
    <x v="1"/>
    <x v="0"/>
    <x v="621"/>
    <x v="1"/>
    <x v="0"/>
    <x v="0"/>
    <n v="6"/>
    <x v="1"/>
    <x v="588"/>
    <x v="0"/>
    <n v="-1"/>
    <n v="0"/>
    <x v="0"/>
    <x v="0"/>
    <x v="0"/>
    <n v="7"/>
    <x v="5"/>
    <x v="1"/>
  </r>
  <r>
    <x v="1"/>
    <x v="3"/>
    <x v="0"/>
    <x v="0"/>
    <x v="0"/>
    <x v="1100"/>
    <x v="1"/>
    <x v="1"/>
    <x v="0"/>
    <n v="8"/>
    <x v="1"/>
    <x v="153"/>
    <x v="4"/>
    <n v="-1"/>
    <n v="0"/>
    <x v="0"/>
    <x v="0"/>
    <x v="1"/>
    <n v="4"/>
    <x v="1"/>
    <x v="1"/>
  </r>
  <r>
    <x v="1"/>
    <x v="2"/>
    <x v="1"/>
    <x v="2"/>
    <x v="0"/>
    <x v="1101"/>
    <x v="0"/>
    <x v="0"/>
    <x v="0"/>
    <n v="19"/>
    <x v="8"/>
    <x v="589"/>
    <x v="0"/>
    <n v="-1"/>
    <n v="0"/>
    <x v="0"/>
    <x v="0"/>
    <x v="0"/>
    <n v="10"/>
    <x v="4"/>
    <x v="0"/>
  </r>
  <r>
    <x v="27"/>
    <x v="3"/>
    <x v="0"/>
    <x v="1"/>
    <x v="0"/>
    <x v="1102"/>
    <x v="1"/>
    <x v="0"/>
    <x v="0"/>
    <n v="24"/>
    <x v="7"/>
    <x v="590"/>
    <x v="9"/>
    <n v="-1"/>
    <n v="0"/>
    <x v="0"/>
    <x v="0"/>
    <x v="0"/>
    <n v="11"/>
    <x v="4"/>
    <x v="2"/>
  </r>
  <r>
    <x v="4"/>
    <x v="1"/>
    <x v="0"/>
    <x v="1"/>
    <x v="0"/>
    <x v="320"/>
    <x v="1"/>
    <x v="0"/>
    <x v="1"/>
    <n v="6"/>
    <x v="3"/>
    <x v="146"/>
    <x v="1"/>
    <n v="-1"/>
    <n v="0"/>
    <x v="0"/>
    <x v="0"/>
    <x v="0"/>
    <n v="1"/>
    <x v="0"/>
    <x v="1"/>
  </r>
  <r>
    <x v="27"/>
    <x v="6"/>
    <x v="0"/>
    <x v="2"/>
    <x v="0"/>
    <x v="67"/>
    <x v="1"/>
    <x v="1"/>
    <x v="0"/>
    <n v="8"/>
    <x v="7"/>
    <x v="67"/>
    <x v="0"/>
    <n v="-1"/>
    <n v="0"/>
    <x v="0"/>
    <x v="0"/>
    <x v="1"/>
    <n v="3"/>
    <x v="0"/>
    <x v="1"/>
  </r>
  <r>
    <x v="18"/>
    <x v="2"/>
    <x v="0"/>
    <x v="0"/>
    <x v="0"/>
    <x v="35"/>
    <x v="0"/>
    <x v="1"/>
    <x v="1"/>
    <n v="9"/>
    <x v="3"/>
    <x v="464"/>
    <x v="4"/>
    <n v="-1"/>
    <n v="0"/>
    <x v="0"/>
    <x v="0"/>
    <x v="1"/>
    <n v="3"/>
    <x v="0"/>
    <x v="1"/>
  </r>
  <r>
    <x v="39"/>
    <x v="8"/>
    <x v="1"/>
    <x v="2"/>
    <x v="0"/>
    <x v="1103"/>
    <x v="0"/>
    <x v="0"/>
    <x v="0"/>
    <n v="15"/>
    <x v="4"/>
    <x v="591"/>
    <x v="1"/>
    <n v="-1"/>
    <n v="0"/>
    <x v="0"/>
    <x v="1"/>
    <x v="0"/>
    <n v="11"/>
    <x v="4"/>
    <x v="0"/>
  </r>
  <r>
    <x v="35"/>
    <x v="7"/>
    <x v="1"/>
    <x v="1"/>
    <x v="0"/>
    <x v="1104"/>
    <x v="1"/>
    <x v="0"/>
    <x v="0"/>
    <n v="17"/>
    <x v="2"/>
    <x v="171"/>
    <x v="2"/>
    <n v="-1"/>
    <n v="0"/>
    <x v="0"/>
    <x v="0"/>
    <x v="0"/>
    <n v="2"/>
    <x v="0"/>
    <x v="0"/>
  </r>
  <r>
    <x v="9"/>
    <x v="7"/>
    <x v="1"/>
    <x v="1"/>
    <x v="0"/>
    <x v="665"/>
    <x v="1"/>
    <x v="0"/>
    <x v="1"/>
    <n v="4"/>
    <x v="7"/>
    <x v="391"/>
    <x v="14"/>
    <n v="-1"/>
    <n v="0"/>
    <x v="0"/>
    <x v="0"/>
    <x v="1"/>
    <n v="1"/>
    <x v="0"/>
    <x v="1"/>
  </r>
  <r>
    <x v="26"/>
    <x v="2"/>
    <x v="0"/>
    <x v="2"/>
    <x v="0"/>
    <x v="1105"/>
    <x v="1"/>
    <x v="0"/>
    <x v="0"/>
    <n v="22"/>
    <x v="5"/>
    <x v="317"/>
    <x v="3"/>
    <n v="-1"/>
    <n v="0"/>
    <x v="0"/>
    <x v="0"/>
    <x v="0"/>
    <n v="6"/>
    <x v="1"/>
    <x v="2"/>
  </r>
  <r>
    <x v="32"/>
    <x v="1"/>
    <x v="0"/>
    <x v="3"/>
    <x v="0"/>
    <x v="943"/>
    <x v="0"/>
    <x v="1"/>
    <x v="0"/>
    <n v="19"/>
    <x v="8"/>
    <x v="29"/>
    <x v="0"/>
    <n v="152"/>
    <n v="1"/>
    <x v="3"/>
    <x v="0"/>
    <x v="1"/>
    <n v="1"/>
    <x v="0"/>
    <x v="0"/>
  </r>
  <r>
    <x v="7"/>
    <x v="3"/>
    <x v="0"/>
    <x v="0"/>
    <x v="0"/>
    <x v="1106"/>
    <x v="1"/>
    <x v="0"/>
    <x v="1"/>
    <n v="15"/>
    <x v="1"/>
    <x v="592"/>
    <x v="15"/>
    <n v="-1"/>
    <n v="0"/>
    <x v="0"/>
    <x v="0"/>
    <x v="2"/>
    <n v="5"/>
    <x v="1"/>
    <x v="0"/>
  </r>
  <r>
    <x v="18"/>
    <x v="6"/>
    <x v="0"/>
    <x v="1"/>
    <x v="0"/>
    <x v="200"/>
    <x v="0"/>
    <x v="0"/>
    <x v="0"/>
    <n v="14"/>
    <x v="7"/>
    <x v="129"/>
    <x v="12"/>
    <n v="-1"/>
    <n v="0"/>
    <x v="0"/>
    <x v="0"/>
    <x v="1"/>
    <n v="8"/>
    <x v="5"/>
    <x v="0"/>
  </r>
  <r>
    <x v="39"/>
    <x v="3"/>
    <x v="2"/>
    <x v="3"/>
    <x v="0"/>
    <x v="56"/>
    <x v="1"/>
    <x v="0"/>
    <x v="1"/>
    <n v="28"/>
    <x v="1"/>
    <x v="252"/>
    <x v="1"/>
    <n v="-1"/>
    <n v="0"/>
    <x v="0"/>
    <x v="0"/>
    <x v="1"/>
    <n v="2"/>
    <x v="0"/>
    <x v="2"/>
  </r>
  <r>
    <x v="29"/>
    <x v="0"/>
    <x v="2"/>
    <x v="1"/>
    <x v="0"/>
    <x v="1107"/>
    <x v="1"/>
    <x v="1"/>
    <x v="0"/>
    <n v="18"/>
    <x v="8"/>
    <x v="297"/>
    <x v="0"/>
    <n v="-1"/>
    <n v="0"/>
    <x v="0"/>
    <x v="0"/>
    <x v="1"/>
    <n v="2"/>
    <x v="0"/>
    <x v="0"/>
  </r>
  <r>
    <x v="29"/>
    <x v="6"/>
    <x v="0"/>
    <x v="0"/>
    <x v="0"/>
    <x v="1108"/>
    <x v="1"/>
    <x v="0"/>
    <x v="1"/>
    <n v="14"/>
    <x v="1"/>
    <x v="220"/>
    <x v="0"/>
    <n v="-1"/>
    <n v="0"/>
    <x v="0"/>
    <x v="0"/>
    <x v="0"/>
    <n v="2"/>
    <x v="0"/>
    <x v="0"/>
  </r>
  <r>
    <x v="34"/>
    <x v="2"/>
    <x v="0"/>
    <x v="2"/>
    <x v="0"/>
    <x v="1109"/>
    <x v="1"/>
    <x v="0"/>
    <x v="0"/>
    <n v="18"/>
    <x v="8"/>
    <x v="593"/>
    <x v="1"/>
    <n v="-1"/>
    <n v="0"/>
    <x v="0"/>
    <x v="0"/>
    <x v="0"/>
    <n v="12"/>
    <x v="2"/>
    <x v="0"/>
  </r>
  <r>
    <x v="15"/>
    <x v="5"/>
    <x v="1"/>
    <x v="1"/>
    <x v="0"/>
    <x v="4"/>
    <x v="1"/>
    <x v="0"/>
    <x v="1"/>
    <n v="7"/>
    <x v="1"/>
    <x v="415"/>
    <x v="1"/>
    <n v="-1"/>
    <n v="0"/>
    <x v="0"/>
    <x v="0"/>
    <x v="1"/>
    <n v="5"/>
    <x v="1"/>
    <x v="1"/>
  </r>
  <r>
    <x v="7"/>
    <x v="11"/>
    <x v="1"/>
    <x v="3"/>
    <x v="0"/>
    <x v="1110"/>
    <x v="0"/>
    <x v="0"/>
    <x v="2"/>
    <n v="28"/>
    <x v="6"/>
    <x v="418"/>
    <x v="0"/>
    <n v="-1"/>
    <n v="0"/>
    <x v="0"/>
    <x v="0"/>
    <x v="1"/>
    <n v="1"/>
    <x v="0"/>
    <x v="2"/>
  </r>
  <r>
    <x v="27"/>
    <x v="2"/>
    <x v="0"/>
    <x v="2"/>
    <x v="0"/>
    <x v="160"/>
    <x v="0"/>
    <x v="0"/>
    <x v="0"/>
    <n v="18"/>
    <x v="5"/>
    <x v="158"/>
    <x v="1"/>
    <n v="-1"/>
    <n v="0"/>
    <x v="0"/>
    <x v="0"/>
    <x v="1"/>
    <n v="1"/>
    <x v="0"/>
    <x v="0"/>
  </r>
  <r>
    <x v="4"/>
    <x v="3"/>
    <x v="0"/>
    <x v="0"/>
    <x v="0"/>
    <x v="247"/>
    <x v="1"/>
    <x v="0"/>
    <x v="0"/>
    <n v="15"/>
    <x v="1"/>
    <x v="398"/>
    <x v="2"/>
    <n v="365"/>
    <n v="5"/>
    <x v="2"/>
    <x v="0"/>
    <x v="1"/>
    <n v="4"/>
    <x v="1"/>
    <x v="0"/>
  </r>
  <r>
    <x v="12"/>
    <x v="3"/>
    <x v="0"/>
    <x v="1"/>
    <x v="0"/>
    <x v="1111"/>
    <x v="1"/>
    <x v="0"/>
    <x v="0"/>
    <n v="10"/>
    <x v="7"/>
    <x v="594"/>
    <x v="0"/>
    <n v="-1"/>
    <n v="0"/>
    <x v="0"/>
    <x v="0"/>
    <x v="0"/>
    <n v="4"/>
    <x v="1"/>
    <x v="1"/>
  </r>
  <r>
    <x v="36"/>
    <x v="3"/>
    <x v="0"/>
    <x v="1"/>
    <x v="0"/>
    <x v="192"/>
    <x v="1"/>
    <x v="0"/>
    <x v="2"/>
    <n v="11"/>
    <x v="1"/>
    <x v="499"/>
    <x v="0"/>
    <n v="-1"/>
    <n v="0"/>
    <x v="0"/>
    <x v="0"/>
    <x v="1"/>
    <n v="1"/>
    <x v="0"/>
    <x v="0"/>
  </r>
  <r>
    <x v="15"/>
    <x v="2"/>
    <x v="2"/>
    <x v="3"/>
    <x v="0"/>
    <x v="1112"/>
    <x v="0"/>
    <x v="0"/>
    <x v="0"/>
    <n v="16"/>
    <x v="4"/>
    <x v="218"/>
    <x v="2"/>
    <n v="-1"/>
    <n v="0"/>
    <x v="0"/>
    <x v="1"/>
    <x v="2"/>
    <n v="2"/>
    <x v="0"/>
    <x v="0"/>
  </r>
  <r>
    <x v="27"/>
    <x v="3"/>
    <x v="1"/>
    <x v="0"/>
    <x v="0"/>
    <x v="1113"/>
    <x v="1"/>
    <x v="0"/>
    <x v="0"/>
    <n v="18"/>
    <x v="1"/>
    <x v="595"/>
    <x v="0"/>
    <n v="299"/>
    <n v="2"/>
    <x v="2"/>
    <x v="0"/>
    <x v="1"/>
    <n v="3"/>
    <x v="0"/>
    <x v="0"/>
  </r>
  <r>
    <x v="30"/>
    <x v="2"/>
    <x v="0"/>
    <x v="1"/>
    <x v="0"/>
    <x v="378"/>
    <x v="1"/>
    <x v="0"/>
    <x v="0"/>
    <n v="16"/>
    <x v="2"/>
    <x v="596"/>
    <x v="0"/>
    <n v="-1"/>
    <n v="0"/>
    <x v="0"/>
    <x v="0"/>
    <x v="1"/>
    <n v="11"/>
    <x v="4"/>
    <x v="0"/>
  </r>
  <r>
    <x v="47"/>
    <x v="7"/>
    <x v="0"/>
    <x v="1"/>
    <x v="0"/>
    <x v="1114"/>
    <x v="1"/>
    <x v="1"/>
    <x v="0"/>
    <n v="14"/>
    <x v="7"/>
    <x v="141"/>
    <x v="2"/>
    <n v="-1"/>
    <n v="0"/>
    <x v="0"/>
    <x v="0"/>
    <x v="1"/>
    <n v="1"/>
    <x v="0"/>
    <x v="0"/>
  </r>
  <r>
    <x v="10"/>
    <x v="2"/>
    <x v="0"/>
    <x v="2"/>
    <x v="0"/>
    <x v="1115"/>
    <x v="1"/>
    <x v="0"/>
    <x v="1"/>
    <n v="12"/>
    <x v="3"/>
    <x v="354"/>
    <x v="0"/>
    <n v="-1"/>
    <n v="0"/>
    <x v="0"/>
    <x v="0"/>
    <x v="0"/>
    <n v="1"/>
    <x v="0"/>
    <x v="0"/>
  </r>
  <r>
    <x v="12"/>
    <x v="2"/>
    <x v="0"/>
    <x v="2"/>
    <x v="0"/>
    <x v="1116"/>
    <x v="0"/>
    <x v="0"/>
    <x v="0"/>
    <n v="18"/>
    <x v="6"/>
    <x v="597"/>
    <x v="2"/>
    <n v="115"/>
    <n v="3"/>
    <x v="1"/>
    <x v="0"/>
    <x v="1"/>
    <n v="9"/>
    <x v="5"/>
    <x v="0"/>
  </r>
  <r>
    <x v="14"/>
    <x v="3"/>
    <x v="0"/>
    <x v="0"/>
    <x v="0"/>
    <x v="4"/>
    <x v="1"/>
    <x v="0"/>
    <x v="1"/>
    <n v="3"/>
    <x v="3"/>
    <x v="515"/>
    <x v="2"/>
    <n v="-1"/>
    <n v="0"/>
    <x v="0"/>
    <x v="0"/>
    <x v="1"/>
    <n v="3"/>
    <x v="0"/>
    <x v="1"/>
  </r>
  <r>
    <x v="35"/>
    <x v="5"/>
    <x v="1"/>
    <x v="2"/>
    <x v="0"/>
    <x v="93"/>
    <x v="1"/>
    <x v="0"/>
    <x v="0"/>
    <n v="17"/>
    <x v="7"/>
    <x v="27"/>
    <x v="0"/>
    <n v="-1"/>
    <n v="0"/>
    <x v="0"/>
    <x v="0"/>
    <x v="1"/>
    <n v="2"/>
    <x v="0"/>
    <x v="0"/>
  </r>
  <r>
    <x v="43"/>
    <x v="3"/>
    <x v="0"/>
    <x v="0"/>
    <x v="0"/>
    <x v="1117"/>
    <x v="1"/>
    <x v="0"/>
    <x v="2"/>
    <n v="20"/>
    <x v="8"/>
    <x v="297"/>
    <x v="0"/>
    <n v="167"/>
    <n v="1"/>
    <x v="2"/>
    <x v="0"/>
    <x v="0"/>
    <n v="2"/>
    <x v="0"/>
    <x v="0"/>
  </r>
  <r>
    <x v="17"/>
    <x v="3"/>
    <x v="0"/>
    <x v="1"/>
    <x v="0"/>
    <x v="218"/>
    <x v="1"/>
    <x v="0"/>
    <x v="1"/>
    <n v="19"/>
    <x v="1"/>
    <x v="164"/>
    <x v="2"/>
    <n v="-1"/>
    <n v="0"/>
    <x v="0"/>
    <x v="0"/>
    <x v="1"/>
    <n v="1"/>
    <x v="0"/>
    <x v="0"/>
  </r>
  <r>
    <x v="0"/>
    <x v="1"/>
    <x v="1"/>
    <x v="2"/>
    <x v="0"/>
    <x v="1118"/>
    <x v="1"/>
    <x v="0"/>
    <x v="1"/>
    <n v="29"/>
    <x v="1"/>
    <x v="382"/>
    <x v="1"/>
    <n v="-1"/>
    <n v="0"/>
    <x v="0"/>
    <x v="0"/>
    <x v="0"/>
    <n v="7"/>
    <x v="5"/>
    <x v="2"/>
  </r>
  <r>
    <x v="15"/>
    <x v="3"/>
    <x v="0"/>
    <x v="1"/>
    <x v="0"/>
    <x v="1119"/>
    <x v="1"/>
    <x v="0"/>
    <x v="0"/>
    <n v="17"/>
    <x v="7"/>
    <x v="314"/>
    <x v="2"/>
    <n v="-1"/>
    <n v="0"/>
    <x v="0"/>
    <x v="0"/>
    <x v="2"/>
    <n v="7"/>
    <x v="5"/>
    <x v="0"/>
  </r>
  <r>
    <x v="15"/>
    <x v="2"/>
    <x v="1"/>
    <x v="2"/>
    <x v="0"/>
    <x v="1120"/>
    <x v="0"/>
    <x v="0"/>
    <x v="0"/>
    <n v="7"/>
    <x v="5"/>
    <x v="214"/>
    <x v="2"/>
    <n v="-1"/>
    <n v="0"/>
    <x v="0"/>
    <x v="0"/>
    <x v="1"/>
    <n v="1"/>
    <x v="0"/>
    <x v="1"/>
  </r>
  <r>
    <x v="9"/>
    <x v="7"/>
    <x v="1"/>
    <x v="1"/>
    <x v="0"/>
    <x v="1121"/>
    <x v="1"/>
    <x v="0"/>
    <x v="1"/>
    <n v="28"/>
    <x v="1"/>
    <x v="549"/>
    <x v="3"/>
    <n v="-1"/>
    <n v="0"/>
    <x v="0"/>
    <x v="0"/>
    <x v="0"/>
    <n v="4"/>
    <x v="1"/>
    <x v="2"/>
  </r>
  <r>
    <x v="12"/>
    <x v="2"/>
    <x v="1"/>
    <x v="2"/>
    <x v="0"/>
    <x v="1122"/>
    <x v="1"/>
    <x v="0"/>
    <x v="0"/>
    <n v="7"/>
    <x v="1"/>
    <x v="141"/>
    <x v="0"/>
    <n v="-1"/>
    <n v="0"/>
    <x v="0"/>
    <x v="0"/>
    <x v="1"/>
    <n v="1"/>
    <x v="0"/>
    <x v="1"/>
  </r>
  <r>
    <x v="17"/>
    <x v="3"/>
    <x v="0"/>
    <x v="1"/>
    <x v="0"/>
    <x v="1100"/>
    <x v="1"/>
    <x v="0"/>
    <x v="1"/>
    <n v="26"/>
    <x v="1"/>
    <x v="39"/>
    <x v="14"/>
    <n v="-1"/>
    <n v="0"/>
    <x v="0"/>
    <x v="0"/>
    <x v="1"/>
    <n v="1"/>
    <x v="0"/>
    <x v="2"/>
  </r>
  <r>
    <x v="32"/>
    <x v="3"/>
    <x v="0"/>
    <x v="3"/>
    <x v="0"/>
    <x v="1123"/>
    <x v="0"/>
    <x v="0"/>
    <x v="0"/>
    <n v="4"/>
    <x v="5"/>
    <x v="538"/>
    <x v="2"/>
    <n v="-1"/>
    <n v="0"/>
    <x v="0"/>
    <x v="0"/>
    <x v="1"/>
    <n v="13"/>
    <x v="2"/>
    <x v="1"/>
  </r>
  <r>
    <x v="48"/>
    <x v="10"/>
    <x v="0"/>
    <x v="1"/>
    <x v="0"/>
    <x v="1124"/>
    <x v="0"/>
    <x v="0"/>
    <x v="0"/>
    <n v="26"/>
    <x v="2"/>
    <x v="23"/>
    <x v="2"/>
    <n v="182"/>
    <n v="1"/>
    <x v="1"/>
    <x v="0"/>
    <x v="0"/>
    <n v="2"/>
    <x v="0"/>
    <x v="2"/>
  </r>
  <r>
    <x v="35"/>
    <x v="4"/>
    <x v="1"/>
    <x v="1"/>
    <x v="0"/>
    <x v="1125"/>
    <x v="1"/>
    <x v="1"/>
    <x v="1"/>
    <n v="28"/>
    <x v="1"/>
    <x v="598"/>
    <x v="0"/>
    <n v="-1"/>
    <n v="0"/>
    <x v="0"/>
    <x v="0"/>
    <x v="0"/>
    <n v="20"/>
    <x v="7"/>
    <x v="2"/>
  </r>
  <r>
    <x v="36"/>
    <x v="1"/>
    <x v="0"/>
    <x v="1"/>
    <x v="0"/>
    <x v="1126"/>
    <x v="1"/>
    <x v="0"/>
    <x v="0"/>
    <n v="9"/>
    <x v="7"/>
    <x v="2"/>
    <x v="0"/>
    <n v="-1"/>
    <n v="0"/>
    <x v="0"/>
    <x v="0"/>
    <x v="0"/>
    <n v="3"/>
    <x v="1"/>
    <x v="1"/>
  </r>
  <r>
    <x v="38"/>
    <x v="0"/>
    <x v="2"/>
    <x v="1"/>
    <x v="0"/>
    <x v="1127"/>
    <x v="1"/>
    <x v="0"/>
    <x v="0"/>
    <n v="4"/>
    <x v="4"/>
    <x v="148"/>
    <x v="0"/>
    <n v="-1"/>
    <n v="0"/>
    <x v="0"/>
    <x v="0"/>
    <x v="1"/>
    <n v="1"/>
    <x v="0"/>
    <x v="1"/>
  </r>
  <r>
    <x v="22"/>
    <x v="5"/>
    <x v="1"/>
    <x v="1"/>
    <x v="0"/>
    <x v="1128"/>
    <x v="0"/>
    <x v="0"/>
    <x v="0"/>
    <n v="19"/>
    <x v="5"/>
    <x v="303"/>
    <x v="2"/>
    <n v="-1"/>
    <n v="0"/>
    <x v="0"/>
    <x v="0"/>
    <x v="1"/>
    <n v="3"/>
    <x v="0"/>
    <x v="0"/>
  </r>
  <r>
    <x v="22"/>
    <x v="5"/>
    <x v="0"/>
    <x v="1"/>
    <x v="0"/>
    <x v="727"/>
    <x v="0"/>
    <x v="1"/>
    <x v="0"/>
    <n v="29"/>
    <x v="7"/>
    <x v="170"/>
    <x v="4"/>
    <n v="-1"/>
    <n v="0"/>
    <x v="0"/>
    <x v="0"/>
    <x v="1"/>
    <n v="7"/>
    <x v="5"/>
    <x v="2"/>
  </r>
  <r>
    <x v="27"/>
    <x v="4"/>
    <x v="1"/>
    <x v="2"/>
    <x v="0"/>
    <x v="354"/>
    <x v="1"/>
    <x v="0"/>
    <x v="0"/>
    <n v="17"/>
    <x v="8"/>
    <x v="190"/>
    <x v="2"/>
    <n v="-1"/>
    <n v="0"/>
    <x v="0"/>
    <x v="0"/>
    <x v="1"/>
    <n v="2"/>
    <x v="0"/>
    <x v="0"/>
  </r>
  <r>
    <x v="30"/>
    <x v="1"/>
    <x v="1"/>
    <x v="0"/>
    <x v="0"/>
    <x v="986"/>
    <x v="1"/>
    <x v="0"/>
    <x v="0"/>
    <n v="12"/>
    <x v="1"/>
    <x v="174"/>
    <x v="9"/>
    <n v="-1"/>
    <n v="0"/>
    <x v="0"/>
    <x v="0"/>
    <x v="0"/>
    <n v="1"/>
    <x v="0"/>
    <x v="0"/>
  </r>
  <r>
    <x v="13"/>
    <x v="8"/>
    <x v="0"/>
    <x v="2"/>
    <x v="0"/>
    <x v="4"/>
    <x v="1"/>
    <x v="0"/>
    <x v="0"/>
    <n v="9"/>
    <x v="7"/>
    <x v="351"/>
    <x v="0"/>
    <n v="-1"/>
    <n v="0"/>
    <x v="0"/>
    <x v="0"/>
    <x v="1"/>
    <n v="3"/>
    <x v="0"/>
    <x v="1"/>
  </r>
  <r>
    <x v="22"/>
    <x v="2"/>
    <x v="0"/>
    <x v="1"/>
    <x v="0"/>
    <x v="1129"/>
    <x v="1"/>
    <x v="1"/>
    <x v="0"/>
    <n v="18"/>
    <x v="8"/>
    <x v="599"/>
    <x v="2"/>
    <n v="181"/>
    <n v="2"/>
    <x v="1"/>
    <x v="0"/>
    <x v="2"/>
    <n v="8"/>
    <x v="5"/>
    <x v="0"/>
  </r>
  <r>
    <x v="22"/>
    <x v="3"/>
    <x v="0"/>
    <x v="0"/>
    <x v="0"/>
    <x v="953"/>
    <x v="1"/>
    <x v="0"/>
    <x v="0"/>
    <n v="3"/>
    <x v="4"/>
    <x v="312"/>
    <x v="0"/>
    <n v="-1"/>
    <n v="0"/>
    <x v="0"/>
    <x v="0"/>
    <x v="1"/>
    <n v="5"/>
    <x v="1"/>
    <x v="1"/>
  </r>
  <r>
    <x v="47"/>
    <x v="7"/>
    <x v="2"/>
    <x v="1"/>
    <x v="0"/>
    <x v="619"/>
    <x v="1"/>
    <x v="0"/>
    <x v="1"/>
    <n v="9"/>
    <x v="1"/>
    <x v="84"/>
    <x v="1"/>
    <n v="-1"/>
    <n v="0"/>
    <x v="0"/>
    <x v="0"/>
    <x v="1"/>
    <n v="3"/>
    <x v="1"/>
    <x v="1"/>
  </r>
  <r>
    <x v="22"/>
    <x v="5"/>
    <x v="0"/>
    <x v="3"/>
    <x v="0"/>
    <x v="1130"/>
    <x v="0"/>
    <x v="0"/>
    <x v="0"/>
    <n v="31"/>
    <x v="11"/>
    <x v="600"/>
    <x v="4"/>
    <n v="198"/>
    <n v="2"/>
    <x v="3"/>
    <x v="0"/>
    <x v="3"/>
    <n v="11"/>
    <x v="4"/>
    <x v="2"/>
  </r>
  <r>
    <x v="23"/>
    <x v="2"/>
    <x v="1"/>
    <x v="2"/>
    <x v="0"/>
    <x v="963"/>
    <x v="1"/>
    <x v="0"/>
    <x v="0"/>
    <n v="8"/>
    <x v="7"/>
    <x v="36"/>
    <x v="4"/>
    <n v="-1"/>
    <n v="0"/>
    <x v="0"/>
    <x v="1"/>
    <x v="1"/>
    <n v="2"/>
    <x v="0"/>
    <x v="1"/>
  </r>
  <r>
    <x v="20"/>
    <x v="1"/>
    <x v="0"/>
    <x v="1"/>
    <x v="0"/>
    <x v="1131"/>
    <x v="1"/>
    <x v="1"/>
    <x v="0"/>
    <n v="16"/>
    <x v="2"/>
    <x v="197"/>
    <x v="2"/>
    <n v="-1"/>
    <n v="0"/>
    <x v="0"/>
    <x v="0"/>
    <x v="1"/>
    <n v="2"/>
    <x v="0"/>
    <x v="0"/>
  </r>
  <r>
    <x v="6"/>
    <x v="3"/>
    <x v="1"/>
    <x v="3"/>
    <x v="0"/>
    <x v="1132"/>
    <x v="0"/>
    <x v="0"/>
    <x v="1"/>
    <n v="20"/>
    <x v="3"/>
    <x v="259"/>
    <x v="5"/>
    <n v="-1"/>
    <n v="0"/>
    <x v="0"/>
    <x v="0"/>
    <x v="0"/>
    <n v="1"/>
    <x v="0"/>
    <x v="0"/>
  </r>
  <r>
    <x v="47"/>
    <x v="2"/>
    <x v="2"/>
    <x v="2"/>
    <x v="0"/>
    <x v="1133"/>
    <x v="0"/>
    <x v="1"/>
    <x v="0"/>
    <n v="15"/>
    <x v="7"/>
    <x v="146"/>
    <x v="2"/>
    <n v="-1"/>
    <n v="0"/>
    <x v="0"/>
    <x v="0"/>
    <x v="0"/>
    <n v="1"/>
    <x v="0"/>
    <x v="0"/>
  </r>
  <r>
    <x v="2"/>
    <x v="3"/>
    <x v="0"/>
    <x v="0"/>
    <x v="0"/>
    <x v="790"/>
    <x v="1"/>
    <x v="0"/>
    <x v="1"/>
    <n v="13"/>
    <x v="1"/>
    <x v="601"/>
    <x v="1"/>
    <n v="-1"/>
    <n v="0"/>
    <x v="0"/>
    <x v="0"/>
    <x v="1"/>
    <n v="5"/>
    <x v="1"/>
    <x v="0"/>
  </r>
  <r>
    <x v="1"/>
    <x v="2"/>
    <x v="1"/>
    <x v="1"/>
    <x v="0"/>
    <x v="1134"/>
    <x v="0"/>
    <x v="0"/>
    <x v="0"/>
    <n v="19"/>
    <x v="8"/>
    <x v="602"/>
    <x v="4"/>
    <n v="-1"/>
    <n v="0"/>
    <x v="0"/>
    <x v="0"/>
    <x v="2"/>
    <n v="7"/>
    <x v="5"/>
    <x v="0"/>
  </r>
  <r>
    <x v="23"/>
    <x v="3"/>
    <x v="0"/>
    <x v="0"/>
    <x v="0"/>
    <x v="1135"/>
    <x v="1"/>
    <x v="0"/>
    <x v="0"/>
    <n v="16"/>
    <x v="2"/>
    <x v="166"/>
    <x v="3"/>
    <n v="-1"/>
    <n v="0"/>
    <x v="0"/>
    <x v="0"/>
    <x v="0"/>
    <n v="5"/>
    <x v="1"/>
    <x v="0"/>
  </r>
  <r>
    <x v="43"/>
    <x v="2"/>
    <x v="2"/>
    <x v="2"/>
    <x v="0"/>
    <x v="1136"/>
    <x v="0"/>
    <x v="0"/>
    <x v="0"/>
    <n v="11"/>
    <x v="5"/>
    <x v="603"/>
    <x v="4"/>
    <n v="-1"/>
    <n v="0"/>
    <x v="0"/>
    <x v="1"/>
    <x v="0"/>
    <n v="12"/>
    <x v="4"/>
    <x v="0"/>
  </r>
  <r>
    <x v="35"/>
    <x v="2"/>
    <x v="2"/>
    <x v="2"/>
    <x v="0"/>
    <x v="58"/>
    <x v="1"/>
    <x v="1"/>
    <x v="1"/>
    <n v="28"/>
    <x v="1"/>
    <x v="604"/>
    <x v="1"/>
    <n v="-1"/>
    <n v="0"/>
    <x v="0"/>
    <x v="0"/>
    <x v="1"/>
    <n v="7"/>
    <x v="5"/>
    <x v="2"/>
  </r>
  <r>
    <x v="41"/>
    <x v="4"/>
    <x v="0"/>
    <x v="0"/>
    <x v="0"/>
    <x v="655"/>
    <x v="1"/>
    <x v="0"/>
    <x v="1"/>
    <n v="17"/>
    <x v="3"/>
    <x v="39"/>
    <x v="4"/>
    <n v="-1"/>
    <n v="0"/>
    <x v="0"/>
    <x v="0"/>
    <x v="1"/>
    <n v="1"/>
    <x v="0"/>
    <x v="0"/>
  </r>
  <r>
    <x v="10"/>
    <x v="7"/>
    <x v="1"/>
    <x v="1"/>
    <x v="0"/>
    <x v="1137"/>
    <x v="1"/>
    <x v="0"/>
    <x v="1"/>
    <n v="2"/>
    <x v="3"/>
    <x v="97"/>
    <x v="0"/>
    <n v="-1"/>
    <n v="0"/>
    <x v="0"/>
    <x v="0"/>
    <x v="0"/>
    <n v="1"/>
    <x v="0"/>
    <x v="1"/>
  </r>
  <r>
    <x v="27"/>
    <x v="2"/>
    <x v="0"/>
    <x v="2"/>
    <x v="0"/>
    <x v="1086"/>
    <x v="1"/>
    <x v="0"/>
    <x v="0"/>
    <n v="18"/>
    <x v="8"/>
    <x v="218"/>
    <x v="0"/>
    <n v="-1"/>
    <n v="0"/>
    <x v="0"/>
    <x v="0"/>
    <x v="1"/>
    <n v="2"/>
    <x v="0"/>
    <x v="0"/>
  </r>
  <r>
    <x v="38"/>
    <x v="10"/>
    <x v="0"/>
    <x v="0"/>
    <x v="0"/>
    <x v="1138"/>
    <x v="0"/>
    <x v="0"/>
    <x v="0"/>
    <n v="10"/>
    <x v="7"/>
    <x v="215"/>
    <x v="4"/>
    <n v="-1"/>
    <n v="0"/>
    <x v="0"/>
    <x v="0"/>
    <x v="1"/>
    <n v="2"/>
    <x v="0"/>
    <x v="1"/>
  </r>
  <r>
    <x v="7"/>
    <x v="2"/>
    <x v="0"/>
    <x v="2"/>
    <x v="0"/>
    <x v="1139"/>
    <x v="0"/>
    <x v="0"/>
    <x v="0"/>
    <n v="27"/>
    <x v="1"/>
    <x v="21"/>
    <x v="2"/>
    <n v="-1"/>
    <n v="0"/>
    <x v="0"/>
    <x v="0"/>
    <x v="0"/>
    <n v="2"/>
    <x v="0"/>
    <x v="2"/>
  </r>
  <r>
    <x v="36"/>
    <x v="3"/>
    <x v="0"/>
    <x v="0"/>
    <x v="0"/>
    <x v="1140"/>
    <x v="1"/>
    <x v="0"/>
    <x v="0"/>
    <n v="18"/>
    <x v="5"/>
    <x v="178"/>
    <x v="5"/>
    <n v="-1"/>
    <n v="0"/>
    <x v="0"/>
    <x v="0"/>
    <x v="2"/>
    <n v="4"/>
    <x v="1"/>
    <x v="0"/>
  </r>
  <r>
    <x v="1"/>
    <x v="3"/>
    <x v="0"/>
    <x v="1"/>
    <x v="0"/>
    <x v="1141"/>
    <x v="1"/>
    <x v="0"/>
    <x v="0"/>
    <n v="31"/>
    <x v="7"/>
    <x v="158"/>
    <x v="1"/>
    <n v="-1"/>
    <n v="0"/>
    <x v="0"/>
    <x v="0"/>
    <x v="1"/>
    <n v="1"/>
    <x v="0"/>
    <x v="2"/>
  </r>
  <r>
    <x v="12"/>
    <x v="3"/>
    <x v="0"/>
    <x v="0"/>
    <x v="0"/>
    <x v="1142"/>
    <x v="1"/>
    <x v="0"/>
    <x v="0"/>
    <n v="14"/>
    <x v="7"/>
    <x v="73"/>
    <x v="2"/>
    <n v="-1"/>
    <n v="0"/>
    <x v="0"/>
    <x v="0"/>
    <x v="1"/>
    <n v="6"/>
    <x v="5"/>
    <x v="0"/>
  </r>
  <r>
    <x v="18"/>
    <x v="4"/>
    <x v="0"/>
    <x v="1"/>
    <x v="0"/>
    <x v="62"/>
    <x v="1"/>
    <x v="0"/>
    <x v="2"/>
    <n v="14"/>
    <x v="1"/>
    <x v="98"/>
    <x v="3"/>
    <n v="174"/>
    <n v="12"/>
    <x v="2"/>
    <x v="0"/>
    <x v="1"/>
    <n v="1"/>
    <x v="0"/>
    <x v="0"/>
  </r>
  <r>
    <x v="29"/>
    <x v="3"/>
    <x v="1"/>
    <x v="0"/>
    <x v="1"/>
    <x v="1143"/>
    <x v="0"/>
    <x v="1"/>
    <x v="0"/>
    <n v="15"/>
    <x v="7"/>
    <x v="240"/>
    <x v="1"/>
    <n v="-1"/>
    <n v="0"/>
    <x v="0"/>
    <x v="0"/>
    <x v="1"/>
    <n v="7"/>
    <x v="5"/>
    <x v="0"/>
  </r>
  <r>
    <x v="47"/>
    <x v="3"/>
    <x v="0"/>
    <x v="0"/>
    <x v="0"/>
    <x v="1144"/>
    <x v="0"/>
    <x v="1"/>
    <x v="0"/>
    <n v="21"/>
    <x v="8"/>
    <x v="23"/>
    <x v="2"/>
    <n v="-1"/>
    <n v="0"/>
    <x v="0"/>
    <x v="0"/>
    <x v="0"/>
    <n v="2"/>
    <x v="0"/>
    <x v="2"/>
  </r>
  <r>
    <x v="41"/>
    <x v="5"/>
    <x v="0"/>
    <x v="1"/>
    <x v="0"/>
    <x v="910"/>
    <x v="0"/>
    <x v="0"/>
    <x v="1"/>
    <n v="16"/>
    <x v="3"/>
    <x v="605"/>
    <x v="4"/>
    <n v="-1"/>
    <n v="0"/>
    <x v="0"/>
    <x v="0"/>
    <x v="1"/>
    <n v="10"/>
    <x v="4"/>
    <x v="0"/>
  </r>
  <r>
    <x v="4"/>
    <x v="1"/>
    <x v="0"/>
    <x v="1"/>
    <x v="0"/>
    <x v="1145"/>
    <x v="1"/>
    <x v="0"/>
    <x v="0"/>
    <n v="7"/>
    <x v="2"/>
    <x v="323"/>
    <x v="0"/>
    <n v="316"/>
    <n v="1"/>
    <x v="1"/>
    <x v="0"/>
    <x v="0"/>
    <n v="1"/>
    <x v="0"/>
    <x v="1"/>
  </r>
  <r>
    <x v="18"/>
    <x v="5"/>
    <x v="0"/>
    <x v="1"/>
    <x v="0"/>
    <x v="4"/>
    <x v="1"/>
    <x v="0"/>
    <x v="1"/>
    <n v="30"/>
    <x v="1"/>
    <x v="27"/>
    <x v="2"/>
    <n v="-1"/>
    <n v="0"/>
    <x v="0"/>
    <x v="0"/>
    <x v="1"/>
    <n v="2"/>
    <x v="0"/>
    <x v="2"/>
  </r>
  <r>
    <x v="9"/>
    <x v="3"/>
    <x v="0"/>
    <x v="1"/>
    <x v="0"/>
    <x v="1146"/>
    <x v="1"/>
    <x v="0"/>
    <x v="1"/>
    <n v="20"/>
    <x v="1"/>
    <x v="579"/>
    <x v="2"/>
    <n v="-1"/>
    <n v="0"/>
    <x v="0"/>
    <x v="0"/>
    <x v="1"/>
    <n v="1"/>
    <x v="0"/>
    <x v="0"/>
  </r>
  <r>
    <x v="14"/>
    <x v="5"/>
    <x v="0"/>
    <x v="1"/>
    <x v="0"/>
    <x v="1147"/>
    <x v="1"/>
    <x v="1"/>
    <x v="0"/>
    <n v="17"/>
    <x v="8"/>
    <x v="79"/>
    <x v="2"/>
    <n v="180"/>
    <n v="1"/>
    <x v="1"/>
    <x v="0"/>
    <x v="1"/>
    <n v="4"/>
    <x v="1"/>
    <x v="0"/>
  </r>
  <r>
    <x v="15"/>
    <x v="3"/>
    <x v="0"/>
    <x v="1"/>
    <x v="0"/>
    <x v="341"/>
    <x v="1"/>
    <x v="0"/>
    <x v="1"/>
    <n v="29"/>
    <x v="1"/>
    <x v="166"/>
    <x v="0"/>
    <n v="-1"/>
    <n v="0"/>
    <x v="0"/>
    <x v="0"/>
    <x v="1"/>
    <n v="5"/>
    <x v="1"/>
    <x v="2"/>
  </r>
  <r>
    <x v="22"/>
    <x v="2"/>
    <x v="2"/>
    <x v="2"/>
    <x v="0"/>
    <x v="177"/>
    <x v="1"/>
    <x v="0"/>
    <x v="1"/>
    <n v="8"/>
    <x v="1"/>
    <x v="606"/>
    <x v="1"/>
    <n v="-1"/>
    <n v="0"/>
    <x v="0"/>
    <x v="0"/>
    <x v="1"/>
    <n v="7"/>
    <x v="5"/>
    <x v="1"/>
  </r>
  <r>
    <x v="5"/>
    <x v="3"/>
    <x v="0"/>
    <x v="1"/>
    <x v="0"/>
    <x v="321"/>
    <x v="0"/>
    <x v="0"/>
    <x v="0"/>
    <n v="30"/>
    <x v="7"/>
    <x v="206"/>
    <x v="4"/>
    <n v="-1"/>
    <n v="0"/>
    <x v="0"/>
    <x v="0"/>
    <x v="1"/>
    <n v="1"/>
    <x v="0"/>
    <x v="2"/>
  </r>
  <r>
    <x v="6"/>
    <x v="5"/>
    <x v="0"/>
    <x v="1"/>
    <x v="0"/>
    <x v="310"/>
    <x v="1"/>
    <x v="0"/>
    <x v="0"/>
    <n v="6"/>
    <x v="5"/>
    <x v="2"/>
    <x v="1"/>
    <n v="-1"/>
    <n v="0"/>
    <x v="0"/>
    <x v="0"/>
    <x v="1"/>
    <n v="3"/>
    <x v="1"/>
    <x v="1"/>
  </r>
  <r>
    <x v="3"/>
    <x v="3"/>
    <x v="0"/>
    <x v="0"/>
    <x v="0"/>
    <x v="1148"/>
    <x v="0"/>
    <x v="0"/>
    <x v="0"/>
    <n v="28"/>
    <x v="6"/>
    <x v="52"/>
    <x v="0"/>
    <n v="154"/>
    <n v="6"/>
    <x v="1"/>
    <x v="0"/>
    <x v="1"/>
    <n v="2"/>
    <x v="0"/>
    <x v="2"/>
  </r>
  <r>
    <x v="15"/>
    <x v="0"/>
    <x v="2"/>
    <x v="1"/>
    <x v="0"/>
    <x v="255"/>
    <x v="0"/>
    <x v="0"/>
    <x v="0"/>
    <n v="28"/>
    <x v="6"/>
    <x v="36"/>
    <x v="0"/>
    <n v="169"/>
    <n v="3"/>
    <x v="1"/>
    <x v="0"/>
    <x v="1"/>
    <n v="2"/>
    <x v="0"/>
    <x v="2"/>
  </r>
  <r>
    <x v="1"/>
    <x v="3"/>
    <x v="0"/>
    <x v="1"/>
    <x v="0"/>
    <x v="262"/>
    <x v="1"/>
    <x v="0"/>
    <x v="0"/>
    <n v="14"/>
    <x v="1"/>
    <x v="289"/>
    <x v="2"/>
    <n v="370"/>
    <n v="1"/>
    <x v="1"/>
    <x v="0"/>
    <x v="1"/>
    <n v="1"/>
    <x v="0"/>
    <x v="0"/>
  </r>
  <r>
    <x v="20"/>
    <x v="10"/>
    <x v="0"/>
    <x v="1"/>
    <x v="0"/>
    <x v="1149"/>
    <x v="0"/>
    <x v="0"/>
    <x v="0"/>
    <n v="6"/>
    <x v="1"/>
    <x v="22"/>
    <x v="0"/>
    <n v="87"/>
    <n v="2"/>
    <x v="1"/>
    <x v="0"/>
    <x v="0"/>
    <n v="2"/>
    <x v="0"/>
    <x v="1"/>
  </r>
  <r>
    <x v="7"/>
    <x v="3"/>
    <x v="0"/>
    <x v="0"/>
    <x v="0"/>
    <x v="1150"/>
    <x v="1"/>
    <x v="0"/>
    <x v="1"/>
    <n v="6"/>
    <x v="1"/>
    <x v="279"/>
    <x v="4"/>
    <n v="-1"/>
    <n v="0"/>
    <x v="0"/>
    <x v="0"/>
    <x v="0"/>
    <n v="3"/>
    <x v="1"/>
    <x v="1"/>
  </r>
  <r>
    <x v="5"/>
    <x v="4"/>
    <x v="1"/>
    <x v="2"/>
    <x v="0"/>
    <x v="1151"/>
    <x v="0"/>
    <x v="0"/>
    <x v="1"/>
    <n v="18"/>
    <x v="3"/>
    <x v="607"/>
    <x v="0"/>
    <n v="-1"/>
    <n v="0"/>
    <x v="0"/>
    <x v="1"/>
    <x v="1"/>
    <n v="17"/>
    <x v="3"/>
    <x v="0"/>
  </r>
  <r>
    <x v="37"/>
    <x v="6"/>
    <x v="1"/>
    <x v="1"/>
    <x v="0"/>
    <x v="1152"/>
    <x v="1"/>
    <x v="1"/>
    <x v="0"/>
    <n v="5"/>
    <x v="1"/>
    <x v="10"/>
    <x v="0"/>
    <n v="-1"/>
    <n v="0"/>
    <x v="0"/>
    <x v="0"/>
    <x v="1"/>
    <n v="5"/>
    <x v="1"/>
    <x v="1"/>
  </r>
  <r>
    <x v="5"/>
    <x v="2"/>
    <x v="0"/>
    <x v="2"/>
    <x v="0"/>
    <x v="1153"/>
    <x v="1"/>
    <x v="0"/>
    <x v="1"/>
    <n v="23"/>
    <x v="1"/>
    <x v="65"/>
    <x v="0"/>
    <n v="-1"/>
    <n v="0"/>
    <x v="0"/>
    <x v="0"/>
    <x v="1"/>
    <n v="2"/>
    <x v="0"/>
    <x v="2"/>
  </r>
  <r>
    <x v="37"/>
    <x v="3"/>
    <x v="1"/>
    <x v="1"/>
    <x v="0"/>
    <x v="169"/>
    <x v="0"/>
    <x v="0"/>
    <x v="0"/>
    <n v="26"/>
    <x v="4"/>
    <x v="390"/>
    <x v="2"/>
    <n v="-1"/>
    <n v="0"/>
    <x v="0"/>
    <x v="0"/>
    <x v="1"/>
    <n v="10"/>
    <x v="4"/>
    <x v="2"/>
  </r>
  <r>
    <x v="1"/>
    <x v="7"/>
    <x v="0"/>
    <x v="1"/>
    <x v="0"/>
    <x v="260"/>
    <x v="1"/>
    <x v="0"/>
    <x v="0"/>
    <n v="19"/>
    <x v="8"/>
    <x v="297"/>
    <x v="2"/>
    <n v="-1"/>
    <n v="0"/>
    <x v="0"/>
    <x v="0"/>
    <x v="1"/>
    <n v="2"/>
    <x v="0"/>
    <x v="0"/>
  </r>
  <r>
    <x v="35"/>
    <x v="1"/>
    <x v="2"/>
    <x v="1"/>
    <x v="0"/>
    <x v="1154"/>
    <x v="1"/>
    <x v="0"/>
    <x v="1"/>
    <n v="12"/>
    <x v="1"/>
    <x v="206"/>
    <x v="2"/>
    <n v="-1"/>
    <n v="0"/>
    <x v="0"/>
    <x v="0"/>
    <x v="1"/>
    <n v="1"/>
    <x v="0"/>
    <x v="0"/>
  </r>
  <r>
    <x v="1"/>
    <x v="2"/>
    <x v="2"/>
    <x v="2"/>
    <x v="0"/>
    <x v="4"/>
    <x v="0"/>
    <x v="0"/>
    <x v="0"/>
    <n v="13"/>
    <x v="5"/>
    <x v="482"/>
    <x v="2"/>
    <n v="-1"/>
    <n v="0"/>
    <x v="0"/>
    <x v="0"/>
    <x v="1"/>
    <n v="5"/>
    <x v="1"/>
    <x v="0"/>
  </r>
  <r>
    <x v="6"/>
    <x v="6"/>
    <x v="0"/>
    <x v="1"/>
    <x v="0"/>
    <x v="260"/>
    <x v="0"/>
    <x v="0"/>
    <x v="0"/>
    <n v="19"/>
    <x v="8"/>
    <x v="355"/>
    <x v="2"/>
    <n v="-1"/>
    <n v="0"/>
    <x v="0"/>
    <x v="0"/>
    <x v="1"/>
    <n v="2"/>
    <x v="0"/>
    <x v="0"/>
  </r>
  <r>
    <x v="14"/>
    <x v="5"/>
    <x v="1"/>
    <x v="2"/>
    <x v="0"/>
    <x v="1155"/>
    <x v="1"/>
    <x v="0"/>
    <x v="0"/>
    <n v="17"/>
    <x v="2"/>
    <x v="187"/>
    <x v="0"/>
    <n v="-1"/>
    <n v="0"/>
    <x v="0"/>
    <x v="0"/>
    <x v="0"/>
    <n v="4"/>
    <x v="1"/>
    <x v="0"/>
  </r>
  <r>
    <x v="0"/>
    <x v="2"/>
    <x v="0"/>
    <x v="2"/>
    <x v="0"/>
    <x v="4"/>
    <x v="1"/>
    <x v="0"/>
    <x v="0"/>
    <n v="9"/>
    <x v="7"/>
    <x v="298"/>
    <x v="0"/>
    <n v="-1"/>
    <n v="0"/>
    <x v="0"/>
    <x v="0"/>
    <x v="1"/>
    <n v="2"/>
    <x v="0"/>
    <x v="1"/>
  </r>
  <r>
    <x v="41"/>
    <x v="0"/>
    <x v="0"/>
    <x v="2"/>
    <x v="0"/>
    <x v="340"/>
    <x v="0"/>
    <x v="0"/>
    <x v="2"/>
    <n v="28"/>
    <x v="6"/>
    <x v="438"/>
    <x v="0"/>
    <n v="-1"/>
    <n v="0"/>
    <x v="0"/>
    <x v="0"/>
    <x v="1"/>
    <n v="1"/>
    <x v="0"/>
    <x v="2"/>
  </r>
  <r>
    <x v="12"/>
    <x v="1"/>
    <x v="1"/>
    <x v="1"/>
    <x v="0"/>
    <x v="1156"/>
    <x v="0"/>
    <x v="0"/>
    <x v="0"/>
    <n v="14"/>
    <x v="1"/>
    <x v="69"/>
    <x v="4"/>
    <n v="-1"/>
    <n v="0"/>
    <x v="0"/>
    <x v="0"/>
    <x v="1"/>
    <n v="6"/>
    <x v="5"/>
    <x v="0"/>
  </r>
  <r>
    <x v="4"/>
    <x v="7"/>
    <x v="2"/>
    <x v="1"/>
    <x v="0"/>
    <x v="1157"/>
    <x v="1"/>
    <x v="0"/>
    <x v="0"/>
    <n v="7"/>
    <x v="2"/>
    <x v="408"/>
    <x v="4"/>
    <n v="313"/>
    <n v="1"/>
    <x v="1"/>
    <x v="0"/>
    <x v="1"/>
    <n v="4"/>
    <x v="1"/>
    <x v="1"/>
  </r>
  <r>
    <x v="29"/>
    <x v="3"/>
    <x v="0"/>
    <x v="0"/>
    <x v="0"/>
    <x v="748"/>
    <x v="1"/>
    <x v="0"/>
    <x v="0"/>
    <n v="28"/>
    <x v="5"/>
    <x v="15"/>
    <x v="24"/>
    <n v="-1"/>
    <n v="0"/>
    <x v="0"/>
    <x v="0"/>
    <x v="0"/>
    <n v="3"/>
    <x v="1"/>
    <x v="2"/>
  </r>
  <r>
    <x v="25"/>
    <x v="5"/>
    <x v="1"/>
    <x v="1"/>
    <x v="0"/>
    <x v="1158"/>
    <x v="1"/>
    <x v="0"/>
    <x v="1"/>
    <n v="4"/>
    <x v="3"/>
    <x v="549"/>
    <x v="2"/>
    <n v="-1"/>
    <n v="0"/>
    <x v="0"/>
    <x v="0"/>
    <x v="1"/>
    <n v="4"/>
    <x v="1"/>
    <x v="1"/>
  </r>
  <r>
    <x v="20"/>
    <x v="3"/>
    <x v="0"/>
    <x v="0"/>
    <x v="0"/>
    <x v="1159"/>
    <x v="0"/>
    <x v="0"/>
    <x v="0"/>
    <n v="28"/>
    <x v="7"/>
    <x v="328"/>
    <x v="4"/>
    <n v="181"/>
    <n v="1"/>
    <x v="3"/>
    <x v="1"/>
    <x v="1"/>
    <n v="6"/>
    <x v="5"/>
    <x v="2"/>
  </r>
  <r>
    <x v="16"/>
    <x v="3"/>
    <x v="0"/>
    <x v="0"/>
    <x v="0"/>
    <x v="1160"/>
    <x v="1"/>
    <x v="0"/>
    <x v="1"/>
    <n v="20"/>
    <x v="3"/>
    <x v="248"/>
    <x v="4"/>
    <n v="-1"/>
    <n v="0"/>
    <x v="0"/>
    <x v="0"/>
    <x v="1"/>
    <n v="1"/>
    <x v="0"/>
    <x v="0"/>
  </r>
  <r>
    <x v="22"/>
    <x v="5"/>
    <x v="1"/>
    <x v="1"/>
    <x v="0"/>
    <x v="94"/>
    <x v="0"/>
    <x v="0"/>
    <x v="0"/>
    <n v="13"/>
    <x v="5"/>
    <x v="140"/>
    <x v="2"/>
    <n v="-1"/>
    <n v="0"/>
    <x v="0"/>
    <x v="0"/>
    <x v="1"/>
    <n v="5"/>
    <x v="1"/>
    <x v="0"/>
  </r>
  <r>
    <x v="22"/>
    <x v="2"/>
    <x v="0"/>
    <x v="2"/>
    <x v="0"/>
    <x v="1138"/>
    <x v="1"/>
    <x v="0"/>
    <x v="0"/>
    <n v="21"/>
    <x v="7"/>
    <x v="71"/>
    <x v="15"/>
    <n v="-1"/>
    <n v="0"/>
    <x v="0"/>
    <x v="0"/>
    <x v="1"/>
    <n v="4"/>
    <x v="1"/>
    <x v="2"/>
  </r>
  <r>
    <x v="14"/>
    <x v="7"/>
    <x v="0"/>
    <x v="2"/>
    <x v="0"/>
    <x v="1161"/>
    <x v="1"/>
    <x v="1"/>
    <x v="0"/>
    <n v="31"/>
    <x v="7"/>
    <x v="567"/>
    <x v="2"/>
    <n v="-1"/>
    <n v="0"/>
    <x v="0"/>
    <x v="0"/>
    <x v="1"/>
    <n v="2"/>
    <x v="0"/>
    <x v="2"/>
  </r>
  <r>
    <x v="47"/>
    <x v="3"/>
    <x v="0"/>
    <x v="0"/>
    <x v="0"/>
    <x v="998"/>
    <x v="1"/>
    <x v="0"/>
    <x v="0"/>
    <n v="4"/>
    <x v="4"/>
    <x v="156"/>
    <x v="2"/>
    <n v="264"/>
    <n v="4"/>
    <x v="2"/>
    <x v="0"/>
    <x v="1"/>
    <n v="2"/>
    <x v="0"/>
    <x v="1"/>
  </r>
  <r>
    <x v="27"/>
    <x v="1"/>
    <x v="1"/>
    <x v="1"/>
    <x v="0"/>
    <x v="727"/>
    <x v="1"/>
    <x v="0"/>
    <x v="1"/>
    <n v="23"/>
    <x v="1"/>
    <x v="442"/>
    <x v="0"/>
    <n v="-1"/>
    <n v="0"/>
    <x v="0"/>
    <x v="0"/>
    <x v="1"/>
    <n v="5"/>
    <x v="1"/>
    <x v="2"/>
  </r>
  <r>
    <x v="26"/>
    <x v="1"/>
    <x v="0"/>
    <x v="1"/>
    <x v="0"/>
    <x v="422"/>
    <x v="1"/>
    <x v="0"/>
    <x v="1"/>
    <n v="15"/>
    <x v="1"/>
    <x v="162"/>
    <x v="10"/>
    <n v="-1"/>
    <n v="0"/>
    <x v="0"/>
    <x v="0"/>
    <x v="1"/>
    <n v="9"/>
    <x v="4"/>
    <x v="0"/>
  </r>
  <r>
    <x v="29"/>
    <x v="7"/>
    <x v="1"/>
    <x v="1"/>
    <x v="0"/>
    <x v="916"/>
    <x v="1"/>
    <x v="0"/>
    <x v="0"/>
    <n v="5"/>
    <x v="1"/>
    <x v="26"/>
    <x v="0"/>
    <n v="-1"/>
    <n v="0"/>
    <x v="0"/>
    <x v="0"/>
    <x v="1"/>
    <n v="4"/>
    <x v="1"/>
    <x v="1"/>
  </r>
  <r>
    <x v="36"/>
    <x v="3"/>
    <x v="0"/>
    <x v="0"/>
    <x v="0"/>
    <x v="1162"/>
    <x v="1"/>
    <x v="0"/>
    <x v="1"/>
    <n v="8"/>
    <x v="1"/>
    <x v="154"/>
    <x v="2"/>
    <n v="-1"/>
    <n v="0"/>
    <x v="0"/>
    <x v="0"/>
    <x v="0"/>
    <n v="3"/>
    <x v="0"/>
    <x v="1"/>
  </r>
  <r>
    <x v="26"/>
    <x v="3"/>
    <x v="2"/>
    <x v="0"/>
    <x v="0"/>
    <x v="1163"/>
    <x v="1"/>
    <x v="0"/>
    <x v="1"/>
    <n v="15"/>
    <x v="1"/>
    <x v="608"/>
    <x v="0"/>
    <n v="-1"/>
    <n v="0"/>
    <x v="0"/>
    <x v="1"/>
    <x v="1"/>
    <n v="13"/>
    <x v="2"/>
    <x v="0"/>
  </r>
  <r>
    <x v="12"/>
    <x v="3"/>
    <x v="0"/>
    <x v="1"/>
    <x v="0"/>
    <x v="19"/>
    <x v="0"/>
    <x v="0"/>
    <x v="1"/>
    <n v="27"/>
    <x v="1"/>
    <x v="342"/>
    <x v="2"/>
    <n v="-1"/>
    <n v="0"/>
    <x v="0"/>
    <x v="0"/>
    <x v="1"/>
    <n v="6"/>
    <x v="1"/>
    <x v="2"/>
  </r>
  <r>
    <x v="34"/>
    <x v="3"/>
    <x v="0"/>
    <x v="1"/>
    <x v="0"/>
    <x v="1164"/>
    <x v="1"/>
    <x v="0"/>
    <x v="1"/>
    <n v="29"/>
    <x v="1"/>
    <x v="609"/>
    <x v="0"/>
    <n v="-1"/>
    <n v="0"/>
    <x v="0"/>
    <x v="0"/>
    <x v="0"/>
    <n v="10"/>
    <x v="4"/>
    <x v="2"/>
  </r>
  <r>
    <x v="22"/>
    <x v="2"/>
    <x v="0"/>
    <x v="2"/>
    <x v="0"/>
    <x v="1165"/>
    <x v="1"/>
    <x v="0"/>
    <x v="0"/>
    <n v="5"/>
    <x v="1"/>
    <x v="55"/>
    <x v="2"/>
    <n v="350"/>
    <n v="2"/>
    <x v="1"/>
    <x v="0"/>
    <x v="0"/>
    <n v="3"/>
    <x v="0"/>
    <x v="1"/>
  </r>
  <r>
    <x v="1"/>
    <x v="3"/>
    <x v="0"/>
    <x v="1"/>
    <x v="0"/>
    <x v="967"/>
    <x v="1"/>
    <x v="1"/>
    <x v="1"/>
    <n v="23"/>
    <x v="1"/>
    <x v="208"/>
    <x v="4"/>
    <n v="-1"/>
    <n v="0"/>
    <x v="0"/>
    <x v="0"/>
    <x v="1"/>
    <n v="1"/>
    <x v="0"/>
    <x v="2"/>
  </r>
  <r>
    <x v="39"/>
    <x v="0"/>
    <x v="0"/>
    <x v="1"/>
    <x v="0"/>
    <x v="1166"/>
    <x v="1"/>
    <x v="0"/>
    <x v="1"/>
    <n v="4"/>
    <x v="3"/>
    <x v="610"/>
    <x v="2"/>
    <n v="-1"/>
    <n v="0"/>
    <x v="0"/>
    <x v="0"/>
    <x v="1"/>
    <n v="10"/>
    <x v="4"/>
    <x v="1"/>
  </r>
  <r>
    <x v="52"/>
    <x v="2"/>
    <x v="0"/>
    <x v="2"/>
    <x v="0"/>
    <x v="481"/>
    <x v="1"/>
    <x v="0"/>
    <x v="0"/>
    <n v="23"/>
    <x v="3"/>
    <x v="611"/>
    <x v="2"/>
    <n v="-1"/>
    <n v="0"/>
    <x v="0"/>
    <x v="0"/>
    <x v="0"/>
    <n v="16"/>
    <x v="3"/>
    <x v="2"/>
  </r>
  <r>
    <x v="9"/>
    <x v="1"/>
    <x v="1"/>
    <x v="1"/>
    <x v="0"/>
    <x v="4"/>
    <x v="1"/>
    <x v="0"/>
    <x v="1"/>
    <n v="28"/>
    <x v="1"/>
    <x v="89"/>
    <x v="2"/>
    <n v="-1"/>
    <n v="0"/>
    <x v="0"/>
    <x v="0"/>
    <x v="1"/>
    <n v="4"/>
    <x v="1"/>
    <x v="2"/>
  </r>
  <r>
    <x v="2"/>
    <x v="3"/>
    <x v="0"/>
    <x v="0"/>
    <x v="0"/>
    <x v="229"/>
    <x v="1"/>
    <x v="0"/>
    <x v="1"/>
    <n v="7"/>
    <x v="1"/>
    <x v="525"/>
    <x v="0"/>
    <n v="-1"/>
    <n v="0"/>
    <x v="0"/>
    <x v="0"/>
    <x v="1"/>
    <n v="3"/>
    <x v="0"/>
    <x v="1"/>
  </r>
  <r>
    <x v="47"/>
    <x v="1"/>
    <x v="1"/>
    <x v="3"/>
    <x v="0"/>
    <x v="965"/>
    <x v="0"/>
    <x v="0"/>
    <x v="0"/>
    <n v="19"/>
    <x v="0"/>
    <x v="411"/>
    <x v="2"/>
    <n v="-1"/>
    <n v="0"/>
    <x v="0"/>
    <x v="1"/>
    <x v="0"/>
    <n v="6"/>
    <x v="5"/>
    <x v="0"/>
  </r>
  <r>
    <x v="4"/>
    <x v="7"/>
    <x v="1"/>
    <x v="1"/>
    <x v="0"/>
    <x v="537"/>
    <x v="0"/>
    <x v="0"/>
    <x v="2"/>
    <n v="24"/>
    <x v="7"/>
    <x v="27"/>
    <x v="2"/>
    <n v="-1"/>
    <n v="0"/>
    <x v="0"/>
    <x v="0"/>
    <x v="0"/>
    <n v="2"/>
    <x v="0"/>
    <x v="2"/>
  </r>
  <r>
    <x v="22"/>
    <x v="5"/>
    <x v="1"/>
    <x v="2"/>
    <x v="0"/>
    <x v="1167"/>
    <x v="0"/>
    <x v="1"/>
    <x v="0"/>
    <n v="29"/>
    <x v="6"/>
    <x v="612"/>
    <x v="0"/>
    <n v="-1"/>
    <n v="0"/>
    <x v="0"/>
    <x v="0"/>
    <x v="1"/>
    <n v="6"/>
    <x v="1"/>
    <x v="2"/>
  </r>
  <r>
    <x v="27"/>
    <x v="3"/>
    <x v="0"/>
    <x v="0"/>
    <x v="0"/>
    <x v="1168"/>
    <x v="1"/>
    <x v="0"/>
    <x v="1"/>
    <n v="31"/>
    <x v="10"/>
    <x v="259"/>
    <x v="0"/>
    <n v="-1"/>
    <n v="0"/>
    <x v="0"/>
    <x v="0"/>
    <x v="0"/>
    <n v="1"/>
    <x v="0"/>
    <x v="2"/>
  </r>
  <r>
    <x v="10"/>
    <x v="7"/>
    <x v="0"/>
    <x v="1"/>
    <x v="0"/>
    <x v="121"/>
    <x v="1"/>
    <x v="0"/>
    <x v="0"/>
    <n v="7"/>
    <x v="1"/>
    <x v="235"/>
    <x v="2"/>
    <n v="169"/>
    <n v="1"/>
    <x v="1"/>
    <x v="0"/>
    <x v="1"/>
    <n v="4"/>
    <x v="1"/>
    <x v="1"/>
  </r>
  <r>
    <x v="1"/>
    <x v="4"/>
    <x v="0"/>
    <x v="2"/>
    <x v="0"/>
    <x v="1169"/>
    <x v="0"/>
    <x v="0"/>
    <x v="0"/>
    <n v="4"/>
    <x v="1"/>
    <x v="27"/>
    <x v="2"/>
    <n v="-1"/>
    <n v="0"/>
    <x v="0"/>
    <x v="0"/>
    <x v="1"/>
    <n v="2"/>
    <x v="0"/>
    <x v="1"/>
  </r>
  <r>
    <x v="5"/>
    <x v="3"/>
    <x v="0"/>
    <x v="1"/>
    <x v="0"/>
    <x v="1170"/>
    <x v="1"/>
    <x v="0"/>
    <x v="0"/>
    <n v="8"/>
    <x v="1"/>
    <x v="445"/>
    <x v="0"/>
    <n v="-1"/>
    <n v="0"/>
    <x v="0"/>
    <x v="0"/>
    <x v="1"/>
    <n v="3"/>
    <x v="0"/>
    <x v="1"/>
  </r>
  <r>
    <x v="14"/>
    <x v="4"/>
    <x v="0"/>
    <x v="1"/>
    <x v="0"/>
    <x v="616"/>
    <x v="1"/>
    <x v="0"/>
    <x v="1"/>
    <n v="28"/>
    <x v="1"/>
    <x v="335"/>
    <x v="3"/>
    <n v="-1"/>
    <n v="0"/>
    <x v="0"/>
    <x v="0"/>
    <x v="1"/>
    <n v="2"/>
    <x v="0"/>
    <x v="2"/>
  </r>
  <r>
    <x v="22"/>
    <x v="5"/>
    <x v="1"/>
    <x v="1"/>
    <x v="0"/>
    <x v="4"/>
    <x v="0"/>
    <x v="0"/>
    <x v="0"/>
    <n v="18"/>
    <x v="5"/>
    <x v="613"/>
    <x v="1"/>
    <n v="-1"/>
    <n v="0"/>
    <x v="0"/>
    <x v="1"/>
    <x v="1"/>
    <n v="10"/>
    <x v="4"/>
    <x v="0"/>
  </r>
  <r>
    <x v="49"/>
    <x v="11"/>
    <x v="0"/>
    <x v="3"/>
    <x v="0"/>
    <x v="820"/>
    <x v="0"/>
    <x v="0"/>
    <x v="0"/>
    <n v="12"/>
    <x v="6"/>
    <x v="45"/>
    <x v="0"/>
    <n v="-1"/>
    <n v="0"/>
    <x v="0"/>
    <x v="0"/>
    <x v="1"/>
    <n v="2"/>
    <x v="0"/>
    <x v="0"/>
  </r>
  <r>
    <x v="27"/>
    <x v="0"/>
    <x v="1"/>
    <x v="2"/>
    <x v="0"/>
    <x v="58"/>
    <x v="0"/>
    <x v="0"/>
    <x v="0"/>
    <n v="12"/>
    <x v="5"/>
    <x v="189"/>
    <x v="0"/>
    <n v="-1"/>
    <n v="0"/>
    <x v="0"/>
    <x v="0"/>
    <x v="1"/>
    <n v="2"/>
    <x v="0"/>
    <x v="0"/>
  </r>
  <r>
    <x v="27"/>
    <x v="7"/>
    <x v="1"/>
    <x v="0"/>
    <x v="0"/>
    <x v="4"/>
    <x v="1"/>
    <x v="1"/>
    <x v="0"/>
    <n v="6"/>
    <x v="1"/>
    <x v="330"/>
    <x v="1"/>
    <n v="-1"/>
    <n v="0"/>
    <x v="0"/>
    <x v="0"/>
    <x v="1"/>
    <n v="3"/>
    <x v="0"/>
    <x v="1"/>
  </r>
  <r>
    <x v="15"/>
    <x v="3"/>
    <x v="1"/>
    <x v="0"/>
    <x v="0"/>
    <x v="351"/>
    <x v="1"/>
    <x v="1"/>
    <x v="0"/>
    <n v="8"/>
    <x v="7"/>
    <x v="181"/>
    <x v="0"/>
    <n v="-1"/>
    <n v="0"/>
    <x v="0"/>
    <x v="0"/>
    <x v="0"/>
    <n v="3"/>
    <x v="0"/>
    <x v="1"/>
  </r>
  <r>
    <x v="9"/>
    <x v="1"/>
    <x v="0"/>
    <x v="1"/>
    <x v="0"/>
    <x v="1171"/>
    <x v="1"/>
    <x v="1"/>
    <x v="0"/>
    <n v="6"/>
    <x v="2"/>
    <x v="204"/>
    <x v="0"/>
    <n v="-1"/>
    <n v="0"/>
    <x v="0"/>
    <x v="0"/>
    <x v="0"/>
    <n v="4"/>
    <x v="1"/>
    <x v="1"/>
  </r>
  <r>
    <x v="47"/>
    <x v="5"/>
    <x v="0"/>
    <x v="1"/>
    <x v="0"/>
    <x v="324"/>
    <x v="1"/>
    <x v="0"/>
    <x v="1"/>
    <n v="20"/>
    <x v="3"/>
    <x v="14"/>
    <x v="4"/>
    <n v="-1"/>
    <n v="0"/>
    <x v="0"/>
    <x v="0"/>
    <x v="1"/>
    <n v="1"/>
    <x v="0"/>
    <x v="0"/>
  </r>
  <r>
    <x v="16"/>
    <x v="5"/>
    <x v="2"/>
    <x v="1"/>
    <x v="0"/>
    <x v="1172"/>
    <x v="1"/>
    <x v="0"/>
    <x v="1"/>
    <n v="15"/>
    <x v="1"/>
    <x v="316"/>
    <x v="1"/>
    <n v="-1"/>
    <n v="0"/>
    <x v="0"/>
    <x v="0"/>
    <x v="1"/>
    <n v="2"/>
    <x v="0"/>
    <x v="0"/>
  </r>
  <r>
    <x v="14"/>
    <x v="9"/>
    <x v="0"/>
    <x v="1"/>
    <x v="0"/>
    <x v="1173"/>
    <x v="1"/>
    <x v="0"/>
    <x v="0"/>
    <n v="28"/>
    <x v="7"/>
    <x v="436"/>
    <x v="2"/>
    <n v="-1"/>
    <n v="0"/>
    <x v="0"/>
    <x v="0"/>
    <x v="1"/>
    <n v="2"/>
    <x v="0"/>
    <x v="2"/>
  </r>
  <r>
    <x v="39"/>
    <x v="2"/>
    <x v="1"/>
    <x v="2"/>
    <x v="0"/>
    <x v="1174"/>
    <x v="1"/>
    <x v="0"/>
    <x v="1"/>
    <n v="19"/>
    <x v="1"/>
    <x v="105"/>
    <x v="0"/>
    <n v="-1"/>
    <n v="0"/>
    <x v="0"/>
    <x v="0"/>
    <x v="0"/>
    <n v="1"/>
    <x v="0"/>
    <x v="0"/>
  </r>
  <r>
    <x v="43"/>
    <x v="7"/>
    <x v="1"/>
    <x v="1"/>
    <x v="0"/>
    <x v="816"/>
    <x v="1"/>
    <x v="0"/>
    <x v="1"/>
    <n v="13"/>
    <x v="1"/>
    <x v="336"/>
    <x v="2"/>
    <n v="-1"/>
    <n v="0"/>
    <x v="0"/>
    <x v="0"/>
    <x v="1"/>
    <n v="2"/>
    <x v="0"/>
    <x v="0"/>
  </r>
  <r>
    <x v="34"/>
    <x v="3"/>
    <x v="2"/>
    <x v="0"/>
    <x v="0"/>
    <x v="1035"/>
    <x v="0"/>
    <x v="1"/>
    <x v="1"/>
    <n v="2"/>
    <x v="7"/>
    <x v="1"/>
    <x v="2"/>
    <n v="-1"/>
    <n v="0"/>
    <x v="0"/>
    <x v="0"/>
    <x v="1"/>
    <n v="4"/>
    <x v="1"/>
    <x v="1"/>
  </r>
  <r>
    <x v="15"/>
    <x v="2"/>
    <x v="2"/>
    <x v="2"/>
    <x v="0"/>
    <x v="4"/>
    <x v="0"/>
    <x v="0"/>
    <x v="1"/>
    <n v="20"/>
    <x v="3"/>
    <x v="123"/>
    <x v="2"/>
    <n v="-1"/>
    <n v="0"/>
    <x v="0"/>
    <x v="0"/>
    <x v="1"/>
    <n v="1"/>
    <x v="0"/>
    <x v="0"/>
  </r>
  <r>
    <x v="12"/>
    <x v="5"/>
    <x v="1"/>
    <x v="1"/>
    <x v="0"/>
    <x v="1175"/>
    <x v="0"/>
    <x v="0"/>
    <x v="0"/>
    <n v="16"/>
    <x v="4"/>
    <x v="413"/>
    <x v="4"/>
    <n v="-1"/>
    <n v="0"/>
    <x v="0"/>
    <x v="1"/>
    <x v="0"/>
    <n v="2"/>
    <x v="0"/>
    <x v="0"/>
  </r>
  <r>
    <x v="41"/>
    <x v="0"/>
    <x v="0"/>
    <x v="2"/>
    <x v="0"/>
    <x v="1176"/>
    <x v="1"/>
    <x v="0"/>
    <x v="0"/>
    <n v="5"/>
    <x v="4"/>
    <x v="368"/>
    <x v="15"/>
    <n v="-1"/>
    <n v="0"/>
    <x v="0"/>
    <x v="0"/>
    <x v="0"/>
    <n v="1"/>
    <x v="0"/>
    <x v="1"/>
  </r>
  <r>
    <x v="7"/>
    <x v="7"/>
    <x v="0"/>
    <x v="1"/>
    <x v="0"/>
    <x v="19"/>
    <x v="0"/>
    <x v="0"/>
    <x v="0"/>
    <n v="19"/>
    <x v="5"/>
    <x v="570"/>
    <x v="0"/>
    <n v="84"/>
    <n v="3"/>
    <x v="3"/>
    <x v="1"/>
    <x v="1"/>
    <n v="10"/>
    <x v="4"/>
    <x v="0"/>
  </r>
  <r>
    <x v="4"/>
    <x v="2"/>
    <x v="1"/>
    <x v="2"/>
    <x v="0"/>
    <x v="243"/>
    <x v="1"/>
    <x v="0"/>
    <x v="0"/>
    <n v="7"/>
    <x v="1"/>
    <x v="213"/>
    <x v="0"/>
    <n v="-1"/>
    <n v="0"/>
    <x v="0"/>
    <x v="0"/>
    <x v="1"/>
    <n v="1"/>
    <x v="0"/>
    <x v="1"/>
  </r>
  <r>
    <x v="27"/>
    <x v="3"/>
    <x v="0"/>
    <x v="1"/>
    <x v="0"/>
    <x v="1177"/>
    <x v="1"/>
    <x v="1"/>
    <x v="0"/>
    <n v="2"/>
    <x v="4"/>
    <x v="232"/>
    <x v="2"/>
    <n v="193"/>
    <n v="2"/>
    <x v="2"/>
    <x v="0"/>
    <x v="1"/>
    <n v="3"/>
    <x v="0"/>
    <x v="1"/>
  </r>
  <r>
    <x v="9"/>
    <x v="2"/>
    <x v="1"/>
    <x v="2"/>
    <x v="0"/>
    <x v="1178"/>
    <x v="0"/>
    <x v="0"/>
    <x v="0"/>
    <n v="2"/>
    <x v="4"/>
    <x v="104"/>
    <x v="0"/>
    <n v="73"/>
    <n v="1"/>
    <x v="1"/>
    <x v="1"/>
    <x v="0"/>
    <n v="4"/>
    <x v="1"/>
    <x v="1"/>
  </r>
  <r>
    <x v="23"/>
    <x v="5"/>
    <x v="0"/>
    <x v="3"/>
    <x v="0"/>
    <x v="130"/>
    <x v="1"/>
    <x v="0"/>
    <x v="0"/>
    <n v="18"/>
    <x v="8"/>
    <x v="418"/>
    <x v="2"/>
    <n v="-1"/>
    <n v="0"/>
    <x v="0"/>
    <x v="0"/>
    <x v="1"/>
    <n v="1"/>
    <x v="0"/>
    <x v="0"/>
  </r>
  <r>
    <x v="32"/>
    <x v="2"/>
    <x v="0"/>
    <x v="2"/>
    <x v="0"/>
    <x v="1179"/>
    <x v="1"/>
    <x v="0"/>
    <x v="0"/>
    <n v="20"/>
    <x v="8"/>
    <x v="110"/>
    <x v="0"/>
    <n v="-1"/>
    <n v="0"/>
    <x v="0"/>
    <x v="0"/>
    <x v="0"/>
    <n v="1"/>
    <x v="0"/>
    <x v="0"/>
  </r>
  <r>
    <x v="35"/>
    <x v="0"/>
    <x v="1"/>
    <x v="1"/>
    <x v="0"/>
    <x v="1180"/>
    <x v="0"/>
    <x v="0"/>
    <x v="2"/>
    <n v="30"/>
    <x v="2"/>
    <x v="175"/>
    <x v="0"/>
    <n v="-1"/>
    <n v="0"/>
    <x v="0"/>
    <x v="0"/>
    <x v="1"/>
    <n v="2"/>
    <x v="0"/>
    <x v="2"/>
  </r>
  <r>
    <x v="34"/>
    <x v="10"/>
    <x v="2"/>
    <x v="1"/>
    <x v="0"/>
    <x v="603"/>
    <x v="1"/>
    <x v="0"/>
    <x v="1"/>
    <n v="30"/>
    <x v="1"/>
    <x v="494"/>
    <x v="2"/>
    <n v="-1"/>
    <n v="0"/>
    <x v="0"/>
    <x v="0"/>
    <x v="1"/>
    <n v="1"/>
    <x v="0"/>
    <x v="2"/>
  </r>
  <r>
    <x v="10"/>
    <x v="0"/>
    <x v="2"/>
    <x v="1"/>
    <x v="0"/>
    <x v="1015"/>
    <x v="1"/>
    <x v="0"/>
    <x v="0"/>
    <n v="2"/>
    <x v="4"/>
    <x v="62"/>
    <x v="0"/>
    <n v="266"/>
    <n v="7"/>
    <x v="1"/>
    <x v="0"/>
    <x v="1"/>
    <n v="2"/>
    <x v="0"/>
    <x v="1"/>
  </r>
  <r>
    <x v="2"/>
    <x v="2"/>
    <x v="1"/>
    <x v="2"/>
    <x v="0"/>
    <x v="1181"/>
    <x v="1"/>
    <x v="0"/>
    <x v="0"/>
    <n v="22"/>
    <x v="10"/>
    <x v="249"/>
    <x v="0"/>
    <n v="-1"/>
    <n v="0"/>
    <x v="0"/>
    <x v="1"/>
    <x v="2"/>
    <n v="4"/>
    <x v="1"/>
    <x v="2"/>
  </r>
  <r>
    <x v="13"/>
    <x v="8"/>
    <x v="1"/>
    <x v="1"/>
    <x v="0"/>
    <x v="1182"/>
    <x v="0"/>
    <x v="0"/>
    <x v="0"/>
    <n v="26"/>
    <x v="1"/>
    <x v="4"/>
    <x v="2"/>
    <n v="-1"/>
    <n v="0"/>
    <x v="0"/>
    <x v="1"/>
    <x v="1"/>
    <n v="4"/>
    <x v="1"/>
    <x v="2"/>
  </r>
  <r>
    <x v="22"/>
    <x v="3"/>
    <x v="1"/>
    <x v="1"/>
    <x v="0"/>
    <x v="1183"/>
    <x v="1"/>
    <x v="0"/>
    <x v="0"/>
    <n v="17"/>
    <x v="7"/>
    <x v="614"/>
    <x v="0"/>
    <n v="-1"/>
    <n v="0"/>
    <x v="0"/>
    <x v="1"/>
    <x v="1"/>
    <n v="21"/>
    <x v="6"/>
    <x v="0"/>
  </r>
  <r>
    <x v="0"/>
    <x v="4"/>
    <x v="0"/>
    <x v="1"/>
    <x v="0"/>
    <x v="204"/>
    <x v="0"/>
    <x v="1"/>
    <x v="1"/>
    <n v="17"/>
    <x v="7"/>
    <x v="400"/>
    <x v="0"/>
    <n v="85"/>
    <n v="5"/>
    <x v="2"/>
    <x v="0"/>
    <x v="1"/>
    <n v="1"/>
    <x v="0"/>
    <x v="0"/>
  </r>
  <r>
    <x v="14"/>
    <x v="2"/>
    <x v="0"/>
    <x v="2"/>
    <x v="0"/>
    <x v="437"/>
    <x v="1"/>
    <x v="0"/>
    <x v="0"/>
    <n v="7"/>
    <x v="7"/>
    <x v="172"/>
    <x v="4"/>
    <n v="-1"/>
    <n v="0"/>
    <x v="0"/>
    <x v="0"/>
    <x v="1"/>
    <n v="3"/>
    <x v="1"/>
    <x v="1"/>
  </r>
  <r>
    <x v="43"/>
    <x v="7"/>
    <x v="0"/>
    <x v="1"/>
    <x v="0"/>
    <x v="1055"/>
    <x v="1"/>
    <x v="0"/>
    <x v="0"/>
    <n v="27"/>
    <x v="10"/>
    <x v="462"/>
    <x v="2"/>
    <n v="-1"/>
    <n v="0"/>
    <x v="0"/>
    <x v="1"/>
    <x v="1"/>
    <n v="4"/>
    <x v="1"/>
    <x v="2"/>
  </r>
  <r>
    <x v="7"/>
    <x v="0"/>
    <x v="0"/>
    <x v="0"/>
    <x v="0"/>
    <x v="1184"/>
    <x v="1"/>
    <x v="1"/>
    <x v="1"/>
    <n v="15"/>
    <x v="1"/>
    <x v="456"/>
    <x v="2"/>
    <n v="-1"/>
    <n v="0"/>
    <x v="0"/>
    <x v="0"/>
    <x v="1"/>
    <n v="4"/>
    <x v="1"/>
    <x v="0"/>
  </r>
  <r>
    <x v="22"/>
    <x v="5"/>
    <x v="1"/>
    <x v="2"/>
    <x v="0"/>
    <x v="1185"/>
    <x v="0"/>
    <x v="0"/>
    <x v="0"/>
    <n v="20"/>
    <x v="8"/>
    <x v="34"/>
    <x v="2"/>
    <n v="-1"/>
    <n v="0"/>
    <x v="0"/>
    <x v="0"/>
    <x v="0"/>
    <n v="6"/>
    <x v="1"/>
    <x v="0"/>
  </r>
  <r>
    <x v="35"/>
    <x v="3"/>
    <x v="1"/>
    <x v="1"/>
    <x v="0"/>
    <x v="666"/>
    <x v="1"/>
    <x v="0"/>
    <x v="0"/>
    <n v="11"/>
    <x v="1"/>
    <x v="165"/>
    <x v="4"/>
    <n v="-1"/>
    <n v="0"/>
    <x v="0"/>
    <x v="0"/>
    <x v="1"/>
    <n v="8"/>
    <x v="5"/>
    <x v="0"/>
  </r>
  <r>
    <x v="11"/>
    <x v="3"/>
    <x v="0"/>
    <x v="1"/>
    <x v="0"/>
    <x v="1186"/>
    <x v="0"/>
    <x v="1"/>
    <x v="0"/>
    <n v="30"/>
    <x v="6"/>
    <x v="355"/>
    <x v="2"/>
    <n v="232"/>
    <n v="1"/>
    <x v="1"/>
    <x v="0"/>
    <x v="0"/>
    <n v="2"/>
    <x v="0"/>
    <x v="2"/>
  </r>
  <r>
    <x v="31"/>
    <x v="5"/>
    <x v="0"/>
    <x v="0"/>
    <x v="0"/>
    <x v="4"/>
    <x v="0"/>
    <x v="0"/>
    <x v="1"/>
    <n v="5"/>
    <x v="3"/>
    <x v="205"/>
    <x v="15"/>
    <n v="-1"/>
    <n v="0"/>
    <x v="0"/>
    <x v="0"/>
    <x v="1"/>
    <n v="1"/>
    <x v="0"/>
    <x v="1"/>
  </r>
  <r>
    <x v="14"/>
    <x v="7"/>
    <x v="0"/>
    <x v="1"/>
    <x v="0"/>
    <x v="1187"/>
    <x v="1"/>
    <x v="0"/>
    <x v="1"/>
    <n v="21"/>
    <x v="1"/>
    <x v="615"/>
    <x v="2"/>
    <n v="-1"/>
    <n v="0"/>
    <x v="0"/>
    <x v="0"/>
    <x v="0"/>
    <n v="6"/>
    <x v="5"/>
    <x v="2"/>
  </r>
  <r>
    <x v="34"/>
    <x v="5"/>
    <x v="0"/>
    <x v="0"/>
    <x v="0"/>
    <x v="545"/>
    <x v="0"/>
    <x v="0"/>
    <x v="1"/>
    <n v="20"/>
    <x v="3"/>
    <x v="580"/>
    <x v="3"/>
    <n v="-1"/>
    <n v="0"/>
    <x v="0"/>
    <x v="0"/>
    <x v="0"/>
    <n v="1"/>
    <x v="0"/>
    <x v="0"/>
  </r>
  <r>
    <x v="2"/>
    <x v="7"/>
    <x v="1"/>
    <x v="2"/>
    <x v="0"/>
    <x v="863"/>
    <x v="0"/>
    <x v="1"/>
    <x v="0"/>
    <n v="30"/>
    <x v="2"/>
    <x v="72"/>
    <x v="0"/>
    <n v="-1"/>
    <n v="0"/>
    <x v="0"/>
    <x v="0"/>
    <x v="1"/>
    <n v="1"/>
    <x v="0"/>
    <x v="2"/>
  </r>
  <r>
    <x v="12"/>
    <x v="3"/>
    <x v="0"/>
    <x v="0"/>
    <x v="0"/>
    <x v="1188"/>
    <x v="0"/>
    <x v="0"/>
    <x v="1"/>
    <n v="18"/>
    <x v="3"/>
    <x v="88"/>
    <x v="9"/>
    <n v="-1"/>
    <n v="0"/>
    <x v="0"/>
    <x v="0"/>
    <x v="1"/>
    <n v="3"/>
    <x v="0"/>
    <x v="0"/>
  </r>
  <r>
    <x v="30"/>
    <x v="2"/>
    <x v="0"/>
    <x v="1"/>
    <x v="0"/>
    <x v="884"/>
    <x v="1"/>
    <x v="0"/>
    <x v="0"/>
    <n v="8"/>
    <x v="2"/>
    <x v="616"/>
    <x v="4"/>
    <n v="141"/>
    <n v="7"/>
    <x v="1"/>
    <x v="1"/>
    <x v="0"/>
    <n v="17"/>
    <x v="3"/>
    <x v="1"/>
  </r>
  <r>
    <x v="0"/>
    <x v="3"/>
    <x v="1"/>
    <x v="1"/>
    <x v="1"/>
    <x v="236"/>
    <x v="1"/>
    <x v="0"/>
    <x v="1"/>
    <n v="23"/>
    <x v="1"/>
    <x v="143"/>
    <x v="4"/>
    <n v="-1"/>
    <n v="0"/>
    <x v="0"/>
    <x v="0"/>
    <x v="1"/>
    <n v="1"/>
    <x v="0"/>
    <x v="2"/>
  </r>
  <r>
    <x v="38"/>
    <x v="10"/>
    <x v="0"/>
    <x v="1"/>
    <x v="0"/>
    <x v="741"/>
    <x v="0"/>
    <x v="0"/>
    <x v="0"/>
    <n v="18"/>
    <x v="5"/>
    <x v="617"/>
    <x v="1"/>
    <n v="-1"/>
    <n v="0"/>
    <x v="0"/>
    <x v="0"/>
    <x v="1"/>
    <n v="7"/>
    <x v="5"/>
    <x v="0"/>
  </r>
  <r>
    <x v="11"/>
    <x v="2"/>
    <x v="0"/>
    <x v="1"/>
    <x v="0"/>
    <x v="1082"/>
    <x v="1"/>
    <x v="0"/>
    <x v="0"/>
    <n v="19"/>
    <x v="8"/>
    <x v="618"/>
    <x v="0"/>
    <n v="-1"/>
    <n v="0"/>
    <x v="0"/>
    <x v="0"/>
    <x v="1"/>
    <n v="13"/>
    <x v="2"/>
    <x v="0"/>
  </r>
  <r>
    <x v="29"/>
    <x v="3"/>
    <x v="0"/>
    <x v="0"/>
    <x v="0"/>
    <x v="976"/>
    <x v="1"/>
    <x v="0"/>
    <x v="1"/>
    <n v="7"/>
    <x v="1"/>
    <x v="619"/>
    <x v="4"/>
    <n v="-1"/>
    <n v="0"/>
    <x v="0"/>
    <x v="0"/>
    <x v="1"/>
    <n v="15"/>
    <x v="3"/>
    <x v="1"/>
  </r>
  <r>
    <x v="14"/>
    <x v="5"/>
    <x v="2"/>
    <x v="1"/>
    <x v="0"/>
    <x v="221"/>
    <x v="0"/>
    <x v="0"/>
    <x v="0"/>
    <n v="11"/>
    <x v="5"/>
    <x v="77"/>
    <x v="5"/>
    <n v="-1"/>
    <n v="0"/>
    <x v="0"/>
    <x v="0"/>
    <x v="1"/>
    <n v="1"/>
    <x v="0"/>
    <x v="0"/>
  </r>
  <r>
    <x v="8"/>
    <x v="8"/>
    <x v="1"/>
    <x v="1"/>
    <x v="0"/>
    <x v="1189"/>
    <x v="0"/>
    <x v="0"/>
    <x v="0"/>
    <n v="12"/>
    <x v="4"/>
    <x v="483"/>
    <x v="0"/>
    <n v="-1"/>
    <n v="0"/>
    <x v="0"/>
    <x v="0"/>
    <x v="0"/>
    <n v="5"/>
    <x v="1"/>
    <x v="0"/>
  </r>
  <r>
    <x v="3"/>
    <x v="10"/>
    <x v="0"/>
    <x v="0"/>
    <x v="0"/>
    <x v="1190"/>
    <x v="1"/>
    <x v="0"/>
    <x v="0"/>
    <n v="27"/>
    <x v="5"/>
    <x v="143"/>
    <x v="1"/>
    <n v="-1"/>
    <n v="0"/>
    <x v="0"/>
    <x v="0"/>
    <x v="1"/>
    <n v="1"/>
    <x v="0"/>
    <x v="2"/>
  </r>
  <r>
    <x v="27"/>
    <x v="5"/>
    <x v="0"/>
    <x v="2"/>
    <x v="0"/>
    <x v="1067"/>
    <x v="0"/>
    <x v="0"/>
    <x v="0"/>
    <n v="20"/>
    <x v="5"/>
    <x v="494"/>
    <x v="4"/>
    <n v="-1"/>
    <n v="0"/>
    <x v="0"/>
    <x v="1"/>
    <x v="1"/>
    <n v="1"/>
    <x v="0"/>
    <x v="0"/>
  </r>
  <r>
    <x v="4"/>
    <x v="3"/>
    <x v="0"/>
    <x v="3"/>
    <x v="0"/>
    <x v="164"/>
    <x v="0"/>
    <x v="0"/>
    <x v="1"/>
    <n v="20"/>
    <x v="3"/>
    <x v="418"/>
    <x v="9"/>
    <n v="-1"/>
    <n v="0"/>
    <x v="0"/>
    <x v="0"/>
    <x v="1"/>
    <n v="1"/>
    <x v="0"/>
    <x v="0"/>
  </r>
  <r>
    <x v="20"/>
    <x v="7"/>
    <x v="1"/>
    <x v="1"/>
    <x v="0"/>
    <x v="1191"/>
    <x v="1"/>
    <x v="0"/>
    <x v="0"/>
    <n v="2"/>
    <x v="5"/>
    <x v="106"/>
    <x v="0"/>
    <n v="180"/>
    <n v="2"/>
    <x v="1"/>
    <x v="1"/>
    <x v="0"/>
    <n v="5"/>
    <x v="1"/>
    <x v="1"/>
  </r>
  <r>
    <x v="34"/>
    <x v="2"/>
    <x v="0"/>
    <x v="2"/>
    <x v="0"/>
    <x v="1192"/>
    <x v="1"/>
    <x v="0"/>
    <x v="0"/>
    <n v="5"/>
    <x v="1"/>
    <x v="218"/>
    <x v="0"/>
    <n v="-1"/>
    <n v="0"/>
    <x v="0"/>
    <x v="0"/>
    <x v="1"/>
    <n v="2"/>
    <x v="0"/>
    <x v="1"/>
  </r>
  <r>
    <x v="41"/>
    <x v="10"/>
    <x v="0"/>
    <x v="1"/>
    <x v="0"/>
    <x v="1193"/>
    <x v="0"/>
    <x v="0"/>
    <x v="0"/>
    <n v="27"/>
    <x v="5"/>
    <x v="206"/>
    <x v="1"/>
    <n v="-1"/>
    <n v="0"/>
    <x v="0"/>
    <x v="0"/>
    <x v="1"/>
    <n v="1"/>
    <x v="0"/>
    <x v="2"/>
  </r>
  <r>
    <x v="30"/>
    <x v="2"/>
    <x v="0"/>
    <x v="0"/>
    <x v="0"/>
    <x v="1194"/>
    <x v="1"/>
    <x v="0"/>
    <x v="1"/>
    <n v="29"/>
    <x v="1"/>
    <x v="620"/>
    <x v="2"/>
    <n v="-1"/>
    <n v="0"/>
    <x v="0"/>
    <x v="0"/>
    <x v="0"/>
    <n v="7"/>
    <x v="5"/>
    <x v="2"/>
  </r>
  <r>
    <x v="11"/>
    <x v="2"/>
    <x v="0"/>
    <x v="2"/>
    <x v="0"/>
    <x v="1195"/>
    <x v="1"/>
    <x v="0"/>
    <x v="0"/>
    <n v="5"/>
    <x v="4"/>
    <x v="171"/>
    <x v="0"/>
    <n v="-1"/>
    <n v="0"/>
    <x v="0"/>
    <x v="0"/>
    <x v="0"/>
    <n v="2"/>
    <x v="0"/>
    <x v="1"/>
  </r>
  <r>
    <x v="34"/>
    <x v="3"/>
    <x v="0"/>
    <x v="0"/>
    <x v="0"/>
    <x v="44"/>
    <x v="0"/>
    <x v="0"/>
    <x v="0"/>
    <n v="8"/>
    <x v="5"/>
    <x v="146"/>
    <x v="2"/>
    <n v="-1"/>
    <n v="0"/>
    <x v="0"/>
    <x v="0"/>
    <x v="1"/>
    <n v="1"/>
    <x v="0"/>
    <x v="1"/>
  </r>
  <r>
    <x v="2"/>
    <x v="3"/>
    <x v="0"/>
    <x v="1"/>
    <x v="0"/>
    <x v="1196"/>
    <x v="1"/>
    <x v="0"/>
    <x v="0"/>
    <n v="20"/>
    <x v="2"/>
    <x v="580"/>
    <x v="5"/>
    <n v="-1"/>
    <n v="0"/>
    <x v="0"/>
    <x v="0"/>
    <x v="1"/>
    <n v="1"/>
    <x v="0"/>
    <x v="0"/>
  </r>
  <r>
    <x v="10"/>
    <x v="7"/>
    <x v="1"/>
    <x v="1"/>
    <x v="0"/>
    <x v="1120"/>
    <x v="1"/>
    <x v="0"/>
    <x v="0"/>
    <n v="11"/>
    <x v="5"/>
    <x v="71"/>
    <x v="0"/>
    <n v="461"/>
    <n v="1"/>
    <x v="3"/>
    <x v="1"/>
    <x v="1"/>
    <n v="4"/>
    <x v="1"/>
    <x v="0"/>
  </r>
  <r>
    <x v="3"/>
    <x v="9"/>
    <x v="0"/>
    <x v="1"/>
    <x v="0"/>
    <x v="258"/>
    <x v="0"/>
    <x v="0"/>
    <x v="1"/>
    <n v="9"/>
    <x v="3"/>
    <x v="438"/>
    <x v="0"/>
    <n v="-1"/>
    <n v="0"/>
    <x v="0"/>
    <x v="0"/>
    <x v="1"/>
    <n v="1"/>
    <x v="0"/>
    <x v="1"/>
  </r>
  <r>
    <x v="16"/>
    <x v="2"/>
    <x v="2"/>
    <x v="2"/>
    <x v="0"/>
    <x v="1197"/>
    <x v="0"/>
    <x v="1"/>
    <x v="0"/>
    <n v="21"/>
    <x v="8"/>
    <x v="348"/>
    <x v="0"/>
    <n v="-1"/>
    <n v="0"/>
    <x v="0"/>
    <x v="0"/>
    <x v="0"/>
    <n v="11"/>
    <x v="4"/>
    <x v="2"/>
  </r>
  <r>
    <x v="23"/>
    <x v="9"/>
    <x v="0"/>
    <x v="0"/>
    <x v="0"/>
    <x v="386"/>
    <x v="0"/>
    <x v="0"/>
    <x v="2"/>
    <n v="7"/>
    <x v="7"/>
    <x v="328"/>
    <x v="0"/>
    <n v="-1"/>
    <n v="0"/>
    <x v="0"/>
    <x v="1"/>
    <x v="1"/>
    <n v="6"/>
    <x v="5"/>
    <x v="1"/>
  </r>
  <r>
    <x v="2"/>
    <x v="7"/>
    <x v="0"/>
    <x v="2"/>
    <x v="0"/>
    <x v="4"/>
    <x v="1"/>
    <x v="0"/>
    <x v="0"/>
    <n v="28"/>
    <x v="7"/>
    <x v="7"/>
    <x v="9"/>
    <n v="-1"/>
    <n v="0"/>
    <x v="0"/>
    <x v="0"/>
    <x v="1"/>
    <n v="3"/>
    <x v="0"/>
    <x v="2"/>
  </r>
  <r>
    <x v="6"/>
    <x v="2"/>
    <x v="0"/>
    <x v="2"/>
    <x v="0"/>
    <x v="1198"/>
    <x v="0"/>
    <x v="0"/>
    <x v="0"/>
    <n v="25"/>
    <x v="5"/>
    <x v="21"/>
    <x v="15"/>
    <n v="-1"/>
    <n v="0"/>
    <x v="0"/>
    <x v="0"/>
    <x v="1"/>
    <n v="2"/>
    <x v="0"/>
    <x v="2"/>
  </r>
  <r>
    <x v="18"/>
    <x v="10"/>
    <x v="0"/>
    <x v="0"/>
    <x v="0"/>
    <x v="674"/>
    <x v="0"/>
    <x v="0"/>
    <x v="0"/>
    <n v="8"/>
    <x v="7"/>
    <x v="191"/>
    <x v="0"/>
    <n v="-1"/>
    <n v="0"/>
    <x v="0"/>
    <x v="0"/>
    <x v="1"/>
    <n v="2"/>
    <x v="0"/>
    <x v="1"/>
  </r>
  <r>
    <x v="34"/>
    <x v="4"/>
    <x v="0"/>
    <x v="1"/>
    <x v="1"/>
    <x v="376"/>
    <x v="0"/>
    <x v="1"/>
    <x v="0"/>
    <n v="7"/>
    <x v="7"/>
    <x v="300"/>
    <x v="0"/>
    <n v="-1"/>
    <n v="0"/>
    <x v="0"/>
    <x v="0"/>
    <x v="1"/>
    <n v="3"/>
    <x v="1"/>
    <x v="1"/>
  </r>
  <r>
    <x v="37"/>
    <x v="1"/>
    <x v="1"/>
    <x v="1"/>
    <x v="0"/>
    <x v="377"/>
    <x v="0"/>
    <x v="0"/>
    <x v="0"/>
    <n v="6"/>
    <x v="4"/>
    <x v="152"/>
    <x v="4"/>
    <n v="-1"/>
    <n v="0"/>
    <x v="0"/>
    <x v="0"/>
    <x v="1"/>
    <n v="2"/>
    <x v="0"/>
    <x v="1"/>
  </r>
  <r>
    <x v="31"/>
    <x v="3"/>
    <x v="0"/>
    <x v="0"/>
    <x v="0"/>
    <x v="1199"/>
    <x v="0"/>
    <x v="1"/>
    <x v="0"/>
    <n v="7"/>
    <x v="7"/>
    <x v="13"/>
    <x v="10"/>
    <n v="-1"/>
    <n v="0"/>
    <x v="0"/>
    <x v="0"/>
    <x v="1"/>
    <n v="4"/>
    <x v="1"/>
    <x v="1"/>
  </r>
  <r>
    <x v="34"/>
    <x v="2"/>
    <x v="1"/>
    <x v="2"/>
    <x v="0"/>
    <x v="1200"/>
    <x v="0"/>
    <x v="0"/>
    <x v="0"/>
    <n v="17"/>
    <x v="8"/>
    <x v="119"/>
    <x v="2"/>
    <n v="-1"/>
    <n v="0"/>
    <x v="0"/>
    <x v="0"/>
    <x v="0"/>
    <n v="3"/>
    <x v="0"/>
    <x v="0"/>
  </r>
  <r>
    <x v="14"/>
    <x v="2"/>
    <x v="0"/>
    <x v="2"/>
    <x v="0"/>
    <x v="1201"/>
    <x v="1"/>
    <x v="0"/>
    <x v="1"/>
    <n v="16"/>
    <x v="3"/>
    <x v="263"/>
    <x v="10"/>
    <n v="-1"/>
    <n v="0"/>
    <x v="0"/>
    <x v="0"/>
    <x v="1"/>
    <n v="3"/>
    <x v="1"/>
    <x v="0"/>
  </r>
  <r>
    <x v="23"/>
    <x v="7"/>
    <x v="0"/>
    <x v="1"/>
    <x v="0"/>
    <x v="1067"/>
    <x v="1"/>
    <x v="0"/>
    <x v="0"/>
    <n v="13"/>
    <x v="2"/>
    <x v="63"/>
    <x v="0"/>
    <n v="182"/>
    <n v="2"/>
    <x v="1"/>
    <x v="1"/>
    <x v="1"/>
    <n v="4"/>
    <x v="1"/>
    <x v="0"/>
  </r>
  <r>
    <x v="10"/>
    <x v="5"/>
    <x v="1"/>
    <x v="2"/>
    <x v="0"/>
    <x v="1202"/>
    <x v="1"/>
    <x v="0"/>
    <x v="0"/>
    <n v="20"/>
    <x v="2"/>
    <x v="438"/>
    <x v="0"/>
    <n v="335"/>
    <n v="1"/>
    <x v="2"/>
    <x v="0"/>
    <x v="1"/>
    <n v="1"/>
    <x v="0"/>
    <x v="0"/>
  </r>
  <r>
    <x v="47"/>
    <x v="9"/>
    <x v="1"/>
    <x v="2"/>
    <x v="0"/>
    <x v="1203"/>
    <x v="0"/>
    <x v="0"/>
    <x v="2"/>
    <n v="6"/>
    <x v="0"/>
    <x v="621"/>
    <x v="0"/>
    <n v="204"/>
    <n v="3"/>
    <x v="1"/>
    <x v="0"/>
    <x v="0"/>
    <n v="9"/>
    <x v="4"/>
    <x v="1"/>
  </r>
  <r>
    <x v="30"/>
    <x v="2"/>
    <x v="2"/>
    <x v="1"/>
    <x v="0"/>
    <x v="1204"/>
    <x v="1"/>
    <x v="0"/>
    <x v="1"/>
    <n v="29"/>
    <x v="1"/>
    <x v="143"/>
    <x v="0"/>
    <n v="-1"/>
    <n v="0"/>
    <x v="0"/>
    <x v="0"/>
    <x v="0"/>
    <n v="1"/>
    <x v="0"/>
    <x v="2"/>
  </r>
  <r>
    <x v="47"/>
    <x v="1"/>
    <x v="0"/>
    <x v="2"/>
    <x v="0"/>
    <x v="1084"/>
    <x v="0"/>
    <x v="0"/>
    <x v="0"/>
    <n v="22"/>
    <x v="5"/>
    <x v="622"/>
    <x v="8"/>
    <n v="-1"/>
    <n v="0"/>
    <x v="0"/>
    <x v="0"/>
    <x v="1"/>
    <n v="10"/>
    <x v="4"/>
    <x v="2"/>
  </r>
  <r>
    <x v="11"/>
    <x v="1"/>
    <x v="0"/>
    <x v="1"/>
    <x v="0"/>
    <x v="1205"/>
    <x v="0"/>
    <x v="0"/>
    <x v="0"/>
    <n v="27"/>
    <x v="5"/>
    <x v="579"/>
    <x v="14"/>
    <n v="-1"/>
    <n v="0"/>
    <x v="0"/>
    <x v="0"/>
    <x v="1"/>
    <n v="1"/>
    <x v="0"/>
    <x v="2"/>
  </r>
  <r>
    <x v="35"/>
    <x v="2"/>
    <x v="1"/>
    <x v="2"/>
    <x v="0"/>
    <x v="1206"/>
    <x v="0"/>
    <x v="0"/>
    <x v="0"/>
    <n v="26"/>
    <x v="2"/>
    <x v="12"/>
    <x v="2"/>
    <n v="143"/>
    <n v="2"/>
    <x v="3"/>
    <x v="1"/>
    <x v="0"/>
    <n v="5"/>
    <x v="1"/>
    <x v="2"/>
  </r>
  <r>
    <x v="14"/>
    <x v="5"/>
    <x v="0"/>
    <x v="1"/>
    <x v="0"/>
    <x v="982"/>
    <x v="1"/>
    <x v="0"/>
    <x v="1"/>
    <n v="30"/>
    <x v="1"/>
    <x v="623"/>
    <x v="4"/>
    <n v="-1"/>
    <n v="0"/>
    <x v="0"/>
    <x v="1"/>
    <x v="1"/>
    <n v="13"/>
    <x v="2"/>
    <x v="2"/>
  </r>
  <r>
    <x v="22"/>
    <x v="2"/>
    <x v="0"/>
    <x v="2"/>
    <x v="0"/>
    <x v="116"/>
    <x v="1"/>
    <x v="0"/>
    <x v="0"/>
    <n v="26"/>
    <x v="5"/>
    <x v="297"/>
    <x v="1"/>
    <n v="-1"/>
    <n v="0"/>
    <x v="0"/>
    <x v="0"/>
    <x v="1"/>
    <n v="2"/>
    <x v="0"/>
    <x v="2"/>
  </r>
  <r>
    <x v="15"/>
    <x v="7"/>
    <x v="1"/>
    <x v="1"/>
    <x v="0"/>
    <x v="843"/>
    <x v="1"/>
    <x v="0"/>
    <x v="1"/>
    <n v="14"/>
    <x v="1"/>
    <x v="310"/>
    <x v="3"/>
    <n v="-1"/>
    <n v="0"/>
    <x v="0"/>
    <x v="0"/>
    <x v="1"/>
    <n v="1"/>
    <x v="0"/>
    <x v="0"/>
  </r>
  <r>
    <x v="0"/>
    <x v="3"/>
    <x v="0"/>
    <x v="0"/>
    <x v="0"/>
    <x v="1207"/>
    <x v="0"/>
    <x v="0"/>
    <x v="0"/>
    <n v="10"/>
    <x v="7"/>
    <x v="453"/>
    <x v="5"/>
    <n v="-1"/>
    <n v="0"/>
    <x v="0"/>
    <x v="0"/>
    <x v="1"/>
    <n v="2"/>
    <x v="0"/>
    <x v="1"/>
  </r>
  <r>
    <x v="17"/>
    <x v="7"/>
    <x v="1"/>
    <x v="2"/>
    <x v="0"/>
    <x v="1125"/>
    <x v="1"/>
    <x v="0"/>
    <x v="1"/>
    <n v="29"/>
    <x v="1"/>
    <x v="624"/>
    <x v="3"/>
    <n v="-1"/>
    <n v="0"/>
    <x v="0"/>
    <x v="0"/>
    <x v="0"/>
    <n v="6"/>
    <x v="1"/>
    <x v="2"/>
  </r>
  <r>
    <x v="2"/>
    <x v="5"/>
    <x v="0"/>
    <x v="1"/>
    <x v="0"/>
    <x v="4"/>
    <x v="1"/>
    <x v="0"/>
    <x v="0"/>
    <n v="9"/>
    <x v="8"/>
    <x v="545"/>
    <x v="0"/>
    <n v="96"/>
    <n v="5"/>
    <x v="3"/>
    <x v="1"/>
    <x v="1"/>
    <n v="9"/>
    <x v="5"/>
    <x v="1"/>
  </r>
  <r>
    <x v="2"/>
    <x v="5"/>
    <x v="0"/>
    <x v="1"/>
    <x v="0"/>
    <x v="542"/>
    <x v="1"/>
    <x v="1"/>
    <x v="1"/>
    <n v="1"/>
    <x v="7"/>
    <x v="453"/>
    <x v="4"/>
    <n v="-1"/>
    <n v="0"/>
    <x v="0"/>
    <x v="0"/>
    <x v="1"/>
    <n v="2"/>
    <x v="0"/>
    <x v="1"/>
  </r>
  <r>
    <x v="2"/>
    <x v="4"/>
    <x v="1"/>
    <x v="2"/>
    <x v="0"/>
    <x v="1208"/>
    <x v="0"/>
    <x v="0"/>
    <x v="0"/>
    <n v="7"/>
    <x v="9"/>
    <x v="625"/>
    <x v="2"/>
    <n v="96"/>
    <n v="2"/>
    <x v="2"/>
    <x v="0"/>
    <x v="1"/>
    <n v="5"/>
    <x v="1"/>
    <x v="1"/>
  </r>
  <r>
    <x v="31"/>
    <x v="3"/>
    <x v="0"/>
    <x v="1"/>
    <x v="0"/>
    <x v="1209"/>
    <x v="0"/>
    <x v="0"/>
    <x v="0"/>
    <n v="21"/>
    <x v="5"/>
    <x v="369"/>
    <x v="7"/>
    <n v="-1"/>
    <n v="0"/>
    <x v="0"/>
    <x v="1"/>
    <x v="0"/>
    <n v="14"/>
    <x v="2"/>
    <x v="2"/>
  </r>
  <r>
    <x v="35"/>
    <x v="7"/>
    <x v="1"/>
    <x v="1"/>
    <x v="0"/>
    <x v="1210"/>
    <x v="0"/>
    <x v="0"/>
    <x v="0"/>
    <n v="8"/>
    <x v="7"/>
    <x v="287"/>
    <x v="0"/>
    <n v="87"/>
    <n v="2"/>
    <x v="1"/>
    <x v="0"/>
    <x v="0"/>
    <n v="3"/>
    <x v="1"/>
    <x v="1"/>
  </r>
  <r>
    <x v="22"/>
    <x v="3"/>
    <x v="1"/>
    <x v="1"/>
    <x v="0"/>
    <x v="65"/>
    <x v="0"/>
    <x v="0"/>
    <x v="1"/>
    <n v="9"/>
    <x v="1"/>
    <x v="197"/>
    <x v="2"/>
    <n v="-1"/>
    <n v="0"/>
    <x v="0"/>
    <x v="0"/>
    <x v="1"/>
    <n v="2"/>
    <x v="0"/>
    <x v="1"/>
  </r>
  <r>
    <x v="29"/>
    <x v="5"/>
    <x v="0"/>
    <x v="1"/>
    <x v="0"/>
    <x v="1076"/>
    <x v="1"/>
    <x v="0"/>
    <x v="0"/>
    <n v="24"/>
    <x v="7"/>
    <x v="626"/>
    <x v="0"/>
    <n v="-1"/>
    <n v="0"/>
    <x v="0"/>
    <x v="0"/>
    <x v="0"/>
    <n v="5"/>
    <x v="1"/>
    <x v="2"/>
  </r>
  <r>
    <x v="34"/>
    <x v="2"/>
    <x v="1"/>
    <x v="2"/>
    <x v="0"/>
    <x v="1211"/>
    <x v="1"/>
    <x v="0"/>
    <x v="0"/>
    <n v="15"/>
    <x v="1"/>
    <x v="519"/>
    <x v="1"/>
    <n v="375"/>
    <n v="1"/>
    <x v="1"/>
    <x v="1"/>
    <x v="1"/>
    <n v="7"/>
    <x v="5"/>
    <x v="0"/>
  </r>
  <r>
    <x v="9"/>
    <x v="5"/>
    <x v="1"/>
    <x v="1"/>
    <x v="0"/>
    <x v="1212"/>
    <x v="1"/>
    <x v="0"/>
    <x v="1"/>
    <n v="12"/>
    <x v="3"/>
    <x v="547"/>
    <x v="15"/>
    <n v="-1"/>
    <n v="0"/>
    <x v="0"/>
    <x v="0"/>
    <x v="0"/>
    <n v="2"/>
    <x v="0"/>
    <x v="0"/>
  </r>
  <r>
    <x v="36"/>
    <x v="4"/>
    <x v="0"/>
    <x v="3"/>
    <x v="0"/>
    <x v="504"/>
    <x v="1"/>
    <x v="0"/>
    <x v="1"/>
    <n v="6"/>
    <x v="1"/>
    <x v="152"/>
    <x v="0"/>
    <n v="-1"/>
    <n v="0"/>
    <x v="0"/>
    <x v="0"/>
    <x v="1"/>
    <n v="2"/>
    <x v="0"/>
    <x v="1"/>
  </r>
  <r>
    <x v="14"/>
    <x v="3"/>
    <x v="1"/>
    <x v="1"/>
    <x v="0"/>
    <x v="1213"/>
    <x v="1"/>
    <x v="0"/>
    <x v="1"/>
    <n v="7"/>
    <x v="1"/>
    <x v="289"/>
    <x v="0"/>
    <n v="-1"/>
    <n v="0"/>
    <x v="0"/>
    <x v="0"/>
    <x v="1"/>
    <n v="1"/>
    <x v="0"/>
    <x v="1"/>
  </r>
  <r>
    <x v="12"/>
    <x v="2"/>
    <x v="0"/>
    <x v="2"/>
    <x v="0"/>
    <x v="1214"/>
    <x v="1"/>
    <x v="0"/>
    <x v="0"/>
    <n v="22"/>
    <x v="7"/>
    <x v="334"/>
    <x v="0"/>
    <n v="-1"/>
    <n v="0"/>
    <x v="0"/>
    <x v="0"/>
    <x v="1"/>
    <n v="5"/>
    <x v="1"/>
    <x v="2"/>
  </r>
  <r>
    <x v="2"/>
    <x v="2"/>
    <x v="0"/>
    <x v="2"/>
    <x v="0"/>
    <x v="1215"/>
    <x v="1"/>
    <x v="0"/>
    <x v="1"/>
    <n v="19"/>
    <x v="1"/>
    <x v="185"/>
    <x v="2"/>
    <n v="-1"/>
    <n v="0"/>
    <x v="0"/>
    <x v="0"/>
    <x v="0"/>
    <n v="4"/>
    <x v="1"/>
    <x v="0"/>
  </r>
  <r>
    <x v="12"/>
    <x v="0"/>
    <x v="0"/>
    <x v="3"/>
    <x v="0"/>
    <x v="1216"/>
    <x v="0"/>
    <x v="0"/>
    <x v="0"/>
    <n v="4"/>
    <x v="9"/>
    <x v="308"/>
    <x v="0"/>
    <n v="-1"/>
    <n v="0"/>
    <x v="0"/>
    <x v="0"/>
    <x v="0"/>
    <n v="6"/>
    <x v="5"/>
    <x v="1"/>
  </r>
  <r>
    <x v="39"/>
    <x v="2"/>
    <x v="1"/>
    <x v="2"/>
    <x v="0"/>
    <x v="989"/>
    <x v="0"/>
    <x v="0"/>
    <x v="0"/>
    <n v="9"/>
    <x v="2"/>
    <x v="23"/>
    <x v="5"/>
    <n v="-1"/>
    <n v="0"/>
    <x v="0"/>
    <x v="0"/>
    <x v="1"/>
    <n v="2"/>
    <x v="0"/>
    <x v="1"/>
  </r>
  <r>
    <x v="14"/>
    <x v="2"/>
    <x v="0"/>
    <x v="2"/>
    <x v="0"/>
    <x v="1217"/>
    <x v="0"/>
    <x v="0"/>
    <x v="1"/>
    <n v="16"/>
    <x v="3"/>
    <x v="167"/>
    <x v="5"/>
    <n v="-1"/>
    <n v="0"/>
    <x v="0"/>
    <x v="0"/>
    <x v="2"/>
    <n v="5"/>
    <x v="1"/>
    <x v="0"/>
  </r>
  <r>
    <x v="7"/>
    <x v="2"/>
    <x v="0"/>
    <x v="1"/>
    <x v="0"/>
    <x v="1218"/>
    <x v="0"/>
    <x v="0"/>
    <x v="0"/>
    <n v="26"/>
    <x v="5"/>
    <x v="157"/>
    <x v="11"/>
    <n v="-1"/>
    <n v="0"/>
    <x v="0"/>
    <x v="0"/>
    <x v="3"/>
    <n v="1"/>
    <x v="0"/>
    <x v="2"/>
  </r>
  <r>
    <x v="7"/>
    <x v="2"/>
    <x v="0"/>
    <x v="3"/>
    <x v="0"/>
    <x v="1219"/>
    <x v="1"/>
    <x v="0"/>
    <x v="1"/>
    <n v="29"/>
    <x v="1"/>
    <x v="8"/>
    <x v="4"/>
    <n v="-1"/>
    <n v="0"/>
    <x v="0"/>
    <x v="0"/>
    <x v="2"/>
    <n v="1"/>
    <x v="0"/>
    <x v="2"/>
  </r>
  <r>
    <x v="11"/>
    <x v="2"/>
    <x v="0"/>
    <x v="2"/>
    <x v="0"/>
    <x v="1220"/>
    <x v="0"/>
    <x v="0"/>
    <x v="0"/>
    <n v="18"/>
    <x v="8"/>
    <x v="485"/>
    <x v="0"/>
    <n v="-1"/>
    <n v="0"/>
    <x v="0"/>
    <x v="0"/>
    <x v="3"/>
    <n v="7"/>
    <x v="5"/>
    <x v="0"/>
  </r>
  <r>
    <x v="22"/>
    <x v="5"/>
    <x v="1"/>
    <x v="2"/>
    <x v="0"/>
    <x v="1221"/>
    <x v="1"/>
    <x v="0"/>
    <x v="0"/>
    <n v="14"/>
    <x v="1"/>
    <x v="627"/>
    <x v="0"/>
    <n v="175"/>
    <n v="3"/>
    <x v="3"/>
    <x v="0"/>
    <x v="3"/>
    <n v="11"/>
    <x v="4"/>
    <x v="0"/>
  </r>
  <r>
    <x v="41"/>
    <x v="2"/>
    <x v="2"/>
    <x v="2"/>
    <x v="0"/>
    <x v="1222"/>
    <x v="0"/>
    <x v="0"/>
    <x v="1"/>
    <n v="15"/>
    <x v="1"/>
    <x v="520"/>
    <x v="2"/>
    <n v="-1"/>
    <n v="0"/>
    <x v="0"/>
    <x v="0"/>
    <x v="0"/>
    <n v="2"/>
    <x v="0"/>
    <x v="0"/>
  </r>
  <r>
    <x v="47"/>
    <x v="2"/>
    <x v="0"/>
    <x v="2"/>
    <x v="0"/>
    <x v="1080"/>
    <x v="0"/>
    <x v="0"/>
    <x v="0"/>
    <n v="22"/>
    <x v="5"/>
    <x v="425"/>
    <x v="9"/>
    <n v="-1"/>
    <n v="0"/>
    <x v="0"/>
    <x v="0"/>
    <x v="1"/>
    <n v="9"/>
    <x v="4"/>
    <x v="2"/>
  </r>
  <r>
    <x v="9"/>
    <x v="3"/>
    <x v="1"/>
    <x v="1"/>
    <x v="0"/>
    <x v="1223"/>
    <x v="1"/>
    <x v="0"/>
    <x v="1"/>
    <n v="30"/>
    <x v="1"/>
    <x v="400"/>
    <x v="2"/>
    <n v="-1"/>
    <n v="0"/>
    <x v="0"/>
    <x v="0"/>
    <x v="1"/>
    <n v="1"/>
    <x v="0"/>
    <x v="2"/>
  </r>
  <r>
    <x v="14"/>
    <x v="2"/>
    <x v="0"/>
    <x v="2"/>
    <x v="0"/>
    <x v="4"/>
    <x v="1"/>
    <x v="0"/>
    <x v="1"/>
    <n v="20"/>
    <x v="1"/>
    <x v="434"/>
    <x v="0"/>
    <n v="-1"/>
    <n v="0"/>
    <x v="0"/>
    <x v="0"/>
    <x v="1"/>
    <n v="3"/>
    <x v="1"/>
    <x v="0"/>
  </r>
  <r>
    <x v="36"/>
    <x v="3"/>
    <x v="0"/>
    <x v="1"/>
    <x v="0"/>
    <x v="571"/>
    <x v="1"/>
    <x v="0"/>
    <x v="1"/>
    <n v="14"/>
    <x v="1"/>
    <x v="368"/>
    <x v="11"/>
    <n v="-1"/>
    <n v="0"/>
    <x v="0"/>
    <x v="0"/>
    <x v="1"/>
    <n v="1"/>
    <x v="0"/>
    <x v="0"/>
  </r>
  <r>
    <x v="22"/>
    <x v="3"/>
    <x v="0"/>
    <x v="1"/>
    <x v="0"/>
    <x v="820"/>
    <x v="0"/>
    <x v="0"/>
    <x v="0"/>
    <n v="6"/>
    <x v="4"/>
    <x v="154"/>
    <x v="2"/>
    <n v="-1"/>
    <n v="0"/>
    <x v="0"/>
    <x v="0"/>
    <x v="1"/>
    <n v="3"/>
    <x v="0"/>
    <x v="1"/>
  </r>
  <r>
    <x v="12"/>
    <x v="1"/>
    <x v="1"/>
    <x v="1"/>
    <x v="0"/>
    <x v="1224"/>
    <x v="1"/>
    <x v="0"/>
    <x v="0"/>
    <n v="15"/>
    <x v="1"/>
    <x v="137"/>
    <x v="0"/>
    <n v="333"/>
    <n v="2"/>
    <x v="1"/>
    <x v="0"/>
    <x v="0"/>
    <n v="2"/>
    <x v="0"/>
    <x v="0"/>
  </r>
  <r>
    <x v="5"/>
    <x v="2"/>
    <x v="0"/>
    <x v="2"/>
    <x v="0"/>
    <x v="4"/>
    <x v="1"/>
    <x v="0"/>
    <x v="1"/>
    <n v="2"/>
    <x v="3"/>
    <x v="310"/>
    <x v="2"/>
    <n v="-1"/>
    <n v="0"/>
    <x v="0"/>
    <x v="0"/>
    <x v="1"/>
    <n v="1"/>
    <x v="0"/>
    <x v="1"/>
  </r>
  <r>
    <x v="10"/>
    <x v="1"/>
    <x v="0"/>
    <x v="1"/>
    <x v="0"/>
    <x v="661"/>
    <x v="1"/>
    <x v="0"/>
    <x v="1"/>
    <n v="4"/>
    <x v="3"/>
    <x v="252"/>
    <x v="0"/>
    <n v="-1"/>
    <n v="0"/>
    <x v="0"/>
    <x v="0"/>
    <x v="1"/>
    <n v="2"/>
    <x v="0"/>
    <x v="1"/>
  </r>
  <r>
    <x v="6"/>
    <x v="3"/>
    <x v="0"/>
    <x v="1"/>
    <x v="0"/>
    <x v="381"/>
    <x v="1"/>
    <x v="0"/>
    <x v="1"/>
    <n v="13"/>
    <x v="1"/>
    <x v="120"/>
    <x v="0"/>
    <n v="-1"/>
    <n v="0"/>
    <x v="0"/>
    <x v="0"/>
    <x v="1"/>
    <n v="3"/>
    <x v="0"/>
    <x v="0"/>
  </r>
  <r>
    <x v="29"/>
    <x v="5"/>
    <x v="0"/>
    <x v="1"/>
    <x v="0"/>
    <x v="1225"/>
    <x v="1"/>
    <x v="0"/>
    <x v="0"/>
    <n v="8"/>
    <x v="7"/>
    <x v="628"/>
    <x v="0"/>
    <n v="-1"/>
    <n v="0"/>
    <x v="0"/>
    <x v="0"/>
    <x v="0"/>
    <n v="6"/>
    <x v="1"/>
    <x v="1"/>
  </r>
  <r>
    <x v="9"/>
    <x v="7"/>
    <x v="0"/>
    <x v="1"/>
    <x v="0"/>
    <x v="4"/>
    <x v="1"/>
    <x v="0"/>
    <x v="1"/>
    <n v="14"/>
    <x v="1"/>
    <x v="32"/>
    <x v="2"/>
    <n v="-1"/>
    <n v="0"/>
    <x v="0"/>
    <x v="0"/>
    <x v="1"/>
    <n v="1"/>
    <x v="0"/>
    <x v="0"/>
  </r>
  <r>
    <x v="32"/>
    <x v="1"/>
    <x v="0"/>
    <x v="0"/>
    <x v="0"/>
    <x v="321"/>
    <x v="1"/>
    <x v="0"/>
    <x v="0"/>
    <n v="14"/>
    <x v="1"/>
    <x v="436"/>
    <x v="0"/>
    <n v="-1"/>
    <n v="0"/>
    <x v="0"/>
    <x v="0"/>
    <x v="1"/>
    <n v="2"/>
    <x v="0"/>
    <x v="0"/>
  </r>
  <r>
    <x v="5"/>
    <x v="7"/>
    <x v="2"/>
    <x v="1"/>
    <x v="0"/>
    <x v="1226"/>
    <x v="1"/>
    <x v="1"/>
    <x v="0"/>
    <n v="14"/>
    <x v="5"/>
    <x v="412"/>
    <x v="2"/>
    <n v="-1"/>
    <n v="0"/>
    <x v="0"/>
    <x v="0"/>
    <x v="1"/>
    <n v="2"/>
    <x v="0"/>
    <x v="0"/>
  </r>
  <r>
    <x v="11"/>
    <x v="7"/>
    <x v="2"/>
    <x v="1"/>
    <x v="1"/>
    <x v="1227"/>
    <x v="1"/>
    <x v="1"/>
    <x v="1"/>
    <n v="9"/>
    <x v="1"/>
    <x v="2"/>
    <x v="2"/>
    <n v="-1"/>
    <n v="0"/>
    <x v="0"/>
    <x v="0"/>
    <x v="1"/>
    <n v="3"/>
    <x v="1"/>
    <x v="1"/>
  </r>
  <r>
    <x v="2"/>
    <x v="7"/>
    <x v="1"/>
    <x v="1"/>
    <x v="0"/>
    <x v="1228"/>
    <x v="0"/>
    <x v="0"/>
    <x v="1"/>
    <n v="20"/>
    <x v="3"/>
    <x v="248"/>
    <x v="10"/>
    <n v="-1"/>
    <n v="0"/>
    <x v="0"/>
    <x v="0"/>
    <x v="0"/>
    <n v="1"/>
    <x v="0"/>
    <x v="0"/>
  </r>
  <r>
    <x v="27"/>
    <x v="2"/>
    <x v="0"/>
    <x v="1"/>
    <x v="0"/>
    <x v="392"/>
    <x v="0"/>
    <x v="0"/>
    <x v="0"/>
    <n v="25"/>
    <x v="5"/>
    <x v="379"/>
    <x v="9"/>
    <n v="-1"/>
    <n v="0"/>
    <x v="0"/>
    <x v="0"/>
    <x v="1"/>
    <n v="3"/>
    <x v="1"/>
    <x v="2"/>
  </r>
  <r>
    <x v="9"/>
    <x v="5"/>
    <x v="1"/>
    <x v="1"/>
    <x v="0"/>
    <x v="1229"/>
    <x v="0"/>
    <x v="0"/>
    <x v="0"/>
    <n v="22"/>
    <x v="5"/>
    <x v="494"/>
    <x v="2"/>
    <n v="-1"/>
    <n v="0"/>
    <x v="0"/>
    <x v="0"/>
    <x v="1"/>
    <n v="1"/>
    <x v="0"/>
    <x v="2"/>
  </r>
  <r>
    <x v="14"/>
    <x v="5"/>
    <x v="0"/>
    <x v="2"/>
    <x v="0"/>
    <x v="1230"/>
    <x v="0"/>
    <x v="0"/>
    <x v="0"/>
    <n v="22"/>
    <x v="7"/>
    <x v="23"/>
    <x v="1"/>
    <n v="-1"/>
    <n v="0"/>
    <x v="0"/>
    <x v="0"/>
    <x v="1"/>
    <n v="2"/>
    <x v="0"/>
    <x v="2"/>
  </r>
  <r>
    <x v="6"/>
    <x v="5"/>
    <x v="0"/>
    <x v="2"/>
    <x v="0"/>
    <x v="415"/>
    <x v="0"/>
    <x v="0"/>
    <x v="1"/>
    <n v="5"/>
    <x v="3"/>
    <x v="15"/>
    <x v="2"/>
    <n v="-1"/>
    <n v="0"/>
    <x v="0"/>
    <x v="0"/>
    <x v="1"/>
    <n v="3"/>
    <x v="1"/>
    <x v="1"/>
  </r>
  <r>
    <x v="16"/>
    <x v="6"/>
    <x v="0"/>
    <x v="2"/>
    <x v="0"/>
    <x v="4"/>
    <x v="1"/>
    <x v="0"/>
    <x v="1"/>
    <n v="9"/>
    <x v="7"/>
    <x v="629"/>
    <x v="0"/>
    <n v="-1"/>
    <n v="0"/>
    <x v="0"/>
    <x v="0"/>
    <x v="1"/>
    <n v="5"/>
    <x v="1"/>
    <x v="1"/>
  </r>
  <r>
    <x v="23"/>
    <x v="3"/>
    <x v="0"/>
    <x v="1"/>
    <x v="0"/>
    <x v="914"/>
    <x v="1"/>
    <x v="0"/>
    <x v="1"/>
    <n v="28"/>
    <x v="1"/>
    <x v="505"/>
    <x v="0"/>
    <n v="-1"/>
    <n v="0"/>
    <x v="0"/>
    <x v="0"/>
    <x v="1"/>
    <n v="7"/>
    <x v="5"/>
    <x v="2"/>
  </r>
  <r>
    <x v="0"/>
    <x v="1"/>
    <x v="1"/>
    <x v="1"/>
    <x v="0"/>
    <x v="189"/>
    <x v="1"/>
    <x v="0"/>
    <x v="1"/>
    <n v="20"/>
    <x v="1"/>
    <x v="551"/>
    <x v="4"/>
    <n v="-1"/>
    <n v="0"/>
    <x v="0"/>
    <x v="0"/>
    <x v="1"/>
    <n v="6"/>
    <x v="1"/>
    <x v="0"/>
  </r>
  <r>
    <x v="9"/>
    <x v="1"/>
    <x v="1"/>
    <x v="1"/>
    <x v="0"/>
    <x v="1231"/>
    <x v="1"/>
    <x v="0"/>
    <x v="2"/>
    <n v="20"/>
    <x v="8"/>
    <x v="409"/>
    <x v="2"/>
    <n v="-1"/>
    <n v="0"/>
    <x v="0"/>
    <x v="0"/>
    <x v="0"/>
    <n v="1"/>
    <x v="0"/>
    <x v="0"/>
  </r>
  <r>
    <x v="27"/>
    <x v="2"/>
    <x v="0"/>
    <x v="1"/>
    <x v="0"/>
    <x v="1232"/>
    <x v="1"/>
    <x v="0"/>
    <x v="0"/>
    <n v="22"/>
    <x v="5"/>
    <x v="343"/>
    <x v="5"/>
    <n v="-1"/>
    <n v="0"/>
    <x v="0"/>
    <x v="0"/>
    <x v="1"/>
    <n v="4"/>
    <x v="1"/>
    <x v="2"/>
  </r>
  <r>
    <x v="48"/>
    <x v="10"/>
    <x v="0"/>
    <x v="2"/>
    <x v="0"/>
    <x v="1233"/>
    <x v="0"/>
    <x v="0"/>
    <x v="0"/>
    <n v="5"/>
    <x v="2"/>
    <x v="330"/>
    <x v="4"/>
    <n v="186"/>
    <n v="1"/>
    <x v="1"/>
    <x v="0"/>
    <x v="3"/>
    <n v="3"/>
    <x v="0"/>
    <x v="1"/>
  </r>
  <r>
    <x v="29"/>
    <x v="2"/>
    <x v="0"/>
    <x v="2"/>
    <x v="0"/>
    <x v="1234"/>
    <x v="0"/>
    <x v="0"/>
    <x v="1"/>
    <n v="12"/>
    <x v="3"/>
    <x v="362"/>
    <x v="4"/>
    <n v="-1"/>
    <n v="0"/>
    <x v="0"/>
    <x v="0"/>
    <x v="0"/>
    <n v="1"/>
    <x v="0"/>
    <x v="0"/>
  </r>
  <r>
    <x v="9"/>
    <x v="2"/>
    <x v="0"/>
    <x v="2"/>
    <x v="0"/>
    <x v="1235"/>
    <x v="0"/>
    <x v="0"/>
    <x v="0"/>
    <n v="20"/>
    <x v="8"/>
    <x v="473"/>
    <x v="2"/>
    <n v="-1"/>
    <n v="0"/>
    <x v="0"/>
    <x v="0"/>
    <x v="2"/>
    <n v="5"/>
    <x v="1"/>
    <x v="0"/>
  </r>
  <r>
    <x v="31"/>
    <x v="7"/>
    <x v="0"/>
    <x v="1"/>
    <x v="0"/>
    <x v="797"/>
    <x v="0"/>
    <x v="0"/>
    <x v="0"/>
    <n v="14"/>
    <x v="7"/>
    <x v="630"/>
    <x v="4"/>
    <n v="-1"/>
    <n v="0"/>
    <x v="0"/>
    <x v="0"/>
    <x v="1"/>
    <n v="7"/>
    <x v="5"/>
    <x v="0"/>
  </r>
  <r>
    <x v="10"/>
    <x v="1"/>
    <x v="0"/>
    <x v="3"/>
    <x v="0"/>
    <x v="1236"/>
    <x v="1"/>
    <x v="0"/>
    <x v="1"/>
    <n v="16"/>
    <x v="3"/>
    <x v="245"/>
    <x v="4"/>
    <n v="-1"/>
    <n v="0"/>
    <x v="0"/>
    <x v="0"/>
    <x v="0"/>
    <n v="3"/>
    <x v="0"/>
    <x v="0"/>
  </r>
  <r>
    <x v="39"/>
    <x v="3"/>
    <x v="0"/>
    <x v="1"/>
    <x v="0"/>
    <x v="1237"/>
    <x v="1"/>
    <x v="0"/>
    <x v="0"/>
    <n v="14"/>
    <x v="1"/>
    <x v="144"/>
    <x v="8"/>
    <n v="344"/>
    <n v="1"/>
    <x v="1"/>
    <x v="0"/>
    <x v="1"/>
    <n v="1"/>
    <x v="0"/>
    <x v="0"/>
  </r>
  <r>
    <x v="16"/>
    <x v="7"/>
    <x v="1"/>
    <x v="1"/>
    <x v="0"/>
    <x v="1238"/>
    <x v="1"/>
    <x v="0"/>
    <x v="0"/>
    <n v="10"/>
    <x v="7"/>
    <x v="313"/>
    <x v="0"/>
    <n v="-1"/>
    <n v="0"/>
    <x v="0"/>
    <x v="0"/>
    <x v="1"/>
    <n v="2"/>
    <x v="0"/>
    <x v="1"/>
  </r>
  <r>
    <x v="23"/>
    <x v="1"/>
    <x v="2"/>
    <x v="1"/>
    <x v="0"/>
    <x v="585"/>
    <x v="0"/>
    <x v="0"/>
    <x v="1"/>
    <n v="16"/>
    <x v="3"/>
    <x v="118"/>
    <x v="4"/>
    <n v="-1"/>
    <n v="0"/>
    <x v="0"/>
    <x v="0"/>
    <x v="0"/>
    <n v="1"/>
    <x v="0"/>
    <x v="0"/>
  </r>
  <r>
    <x v="43"/>
    <x v="2"/>
    <x v="0"/>
    <x v="2"/>
    <x v="0"/>
    <x v="1239"/>
    <x v="1"/>
    <x v="0"/>
    <x v="0"/>
    <n v="17"/>
    <x v="8"/>
    <x v="631"/>
    <x v="4"/>
    <n v="-1"/>
    <n v="0"/>
    <x v="0"/>
    <x v="0"/>
    <x v="0"/>
    <n v="5"/>
    <x v="1"/>
    <x v="0"/>
  </r>
  <r>
    <x v="27"/>
    <x v="2"/>
    <x v="0"/>
    <x v="2"/>
    <x v="0"/>
    <x v="1240"/>
    <x v="0"/>
    <x v="0"/>
    <x v="0"/>
    <n v="16"/>
    <x v="3"/>
    <x v="251"/>
    <x v="4"/>
    <n v="-1"/>
    <n v="0"/>
    <x v="0"/>
    <x v="0"/>
    <x v="1"/>
    <n v="5"/>
    <x v="1"/>
    <x v="0"/>
  </r>
  <r>
    <x v="41"/>
    <x v="5"/>
    <x v="0"/>
    <x v="1"/>
    <x v="0"/>
    <x v="1241"/>
    <x v="0"/>
    <x v="0"/>
    <x v="0"/>
    <n v="12"/>
    <x v="5"/>
    <x v="138"/>
    <x v="1"/>
    <n v="-1"/>
    <n v="0"/>
    <x v="0"/>
    <x v="0"/>
    <x v="1"/>
    <n v="2"/>
    <x v="0"/>
    <x v="0"/>
  </r>
  <r>
    <x v="26"/>
    <x v="1"/>
    <x v="0"/>
    <x v="1"/>
    <x v="0"/>
    <x v="1242"/>
    <x v="0"/>
    <x v="1"/>
    <x v="0"/>
    <n v="25"/>
    <x v="5"/>
    <x v="474"/>
    <x v="10"/>
    <n v="-1"/>
    <n v="0"/>
    <x v="0"/>
    <x v="0"/>
    <x v="1"/>
    <n v="5"/>
    <x v="1"/>
    <x v="2"/>
  </r>
  <r>
    <x v="37"/>
    <x v="3"/>
    <x v="0"/>
    <x v="1"/>
    <x v="0"/>
    <x v="1090"/>
    <x v="1"/>
    <x v="0"/>
    <x v="0"/>
    <n v="16"/>
    <x v="2"/>
    <x v="65"/>
    <x v="0"/>
    <n v="323"/>
    <n v="1"/>
    <x v="2"/>
    <x v="0"/>
    <x v="0"/>
    <n v="2"/>
    <x v="0"/>
    <x v="0"/>
  </r>
  <r>
    <x v="30"/>
    <x v="5"/>
    <x v="0"/>
    <x v="1"/>
    <x v="0"/>
    <x v="555"/>
    <x v="1"/>
    <x v="0"/>
    <x v="0"/>
    <n v="28"/>
    <x v="6"/>
    <x v="465"/>
    <x v="2"/>
    <n v="-1"/>
    <n v="0"/>
    <x v="0"/>
    <x v="0"/>
    <x v="1"/>
    <n v="4"/>
    <x v="1"/>
    <x v="2"/>
  </r>
  <r>
    <x v="1"/>
    <x v="5"/>
    <x v="2"/>
    <x v="1"/>
    <x v="1"/>
    <x v="1243"/>
    <x v="1"/>
    <x v="1"/>
    <x v="0"/>
    <n v="18"/>
    <x v="8"/>
    <x v="443"/>
    <x v="3"/>
    <n v="-1"/>
    <n v="0"/>
    <x v="0"/>
    <x v="0"/>
    <x v="1"/>
    <n v="3"/>
    <x v="0"/>
    <x v="0"/>
  </r>
  <r>
    <x v="43"/>
    <x v="7"/>
    <x v="0"/>
    <x v="1"/>
    <x v="0"/>
    <x v="1244"/>
    <x v="1"/>
    <x v="0"/>
    <x v="0"/>
    <n v="17"/>
    <x v="8"/>
    <x v="214"/>
    <x v="4"/>
    <n v="150"/>
    <n v="5"/>
    <x v="2"/>
    <x v="0"/>
    <x v="0"/>
    <n v="1"/>
    <x v="0"/>
    <x v="0"/>
  </r>
  <r>
    <x v="34"/>
    <x v="9"/>
    <x v="0"/>
    <x v="3"/>
    <x v="0"/>
    <x v="1245"/>
    <x v="0"/>
    <x v="1"/>
    <x v="0"/>
    <n v="4"/>
    <x v="5"/>
    <x v="154"/>
    <x v="2"/>
    <n v="-1"/>
    <n v="0"/>
    <x v="0"/>
    <x v="0"/>
    <x v="3"/>
    <n v="3"/>
    <x v="0"/>
    <x v="1"/>
  </r>
  <r>
    <x v="9"/>
    <x v="2"/>
    <x v="0"/>
    <x v="2"/>
    <x v="0"/>
    <x v="1246"/>
    <x v="0"/>
    <x v="0"/>
    <x v="0"/>
    <n v="13"/>
    <x v="5"/>
    <x v="632"/>
    <x v="9"/>
    <n v="-1"/>
    <n v="0"/>
    <x v="0"/>
    <x v="1"/>
    <x v="1"/>
    <n v="11"/>
    <x v="4"/>
    <x v="0"/>
  </r>
  <r>
    <x v="2"/>
    <x v="5"/>
    <x v="2"/>
    <x v="1"/>
    <x v="0"/>
    <x v="1247"/>
    <x v="1"/>
    <x v="1"/>
    <x v="1"/>
    <n v="26"/>
    <x v="1"/>
    <x v="633"/>
    <x v="1"/>
    <n v="-1"/>
    <n v="0"/>
    <x v="0"/>
    <x v="0"/>
    <x v="1"/>
    <n v="7"/>
    <x v="5"/>
    <x v="2"/>
  </r>
  <r>
    <x v="12"/>
    <x v="7"/>
    <x v="1"/>
    <x v="1"/>
    <x v="0"/>
    <x v="989"/>
    <x v="0"/>
    <x v="0"/>
    <x v="0"/>
    <n v="20"/>
    <x v="5"/>
    <x v="374"/>
    <x v="0"/>
    <n v="-1"/>
    <n v="0"/>
    <x v="0"/>
    <x v="0"/>
    <x v="1"/>
    <n v="1"/>
    <x v="0"/>
    <x v="0"/>
  </r>
  <r>
    <x v="38"/>
    <x v="6"/>
    <x v="0"/>
    <x v="0"/>
    <x v="0"/>
    <x v="4"/>
    <x v="0"/>
    <x v="0"/>
    <x v="2"/>
    <n v="23"/>
    <x v="7"/>
    <x v="32"/>
    <x v="0"/>
    <n v="-1"/>
    <n v="0"/>
    <x v="0"/>
    <x v="0"/>
    <x v="1"/>
    <n v="1"/>
    <x v="0"/>
    <x v="2"/>
  </r>
  <r>
    <x v="10"/>
    <x v="5"/>
    <x v="0"/>
    <x v="1"/>
    <x v="0"/>
    <x v="1248"/>
    <x v="0"/>
    <x v="0"/>
    <x v="0"/>
    <n v="5"/>
    <x v="3"/>
    <x v="78"/>
    <x v="2"/>
    <n v="-1"/>
    <n v="0"/>
    <x v="0"/>
    <x v="0"/>
    <x v="0"/>
    <n v="7"/>
    <x v="5"/>
    <x v="1"/>
  </r>
  <r>
    <x v="36"/>
    <x v="2"/>
    <x v="0"/>
    <x v="2"/>
    <x v="0"/>
    <x v="1249"/>
    <x v="1"/>
    <x v="0"/>
    <x v="0"/>
    <n v="21"/>
    <x v="8"/>
    <x v="525"/>
    <x v="2"/>
    <n v="113"/>
    <n v="3"/>
    <x v="1"/>
    <x v="0"/>
    <x v="0"/>
    <n v="3"/>
    <x v="0"/>
    <x v="2"/>
  </r>
  <r>
    <x v="27"/>
    <x v="6"/>
    <x v="0"/>
    <x v="1"/>
    <x v="0"/>
    <x v="631"/>
    <x v="1"/>
    <x v="1"/>
    <x v="0"/>
    <n v="28"/>
    <x v="5"/>
    <x v="520"/>
    <x v="15"/>
    <n v="-1"/>
    <n v="0"/>
    <x v="0"/>
    <x v="0"/>
    <x v="1"/>
    <n v="2"/>
    <x v="0"/>
    <x v="2"/>
  </r>
  <r>
    <x v="22"/>
    <x v="5"/>
    <x v="0"/>
    <x v="1"/>
    <x v="0"/>
    <x v="1250"/>
    <x v="1"/>
    <x v="0"/>
    <x v="1"/>
    <n v="4"/>
    <x v="3"/>
    <x v="455"/>
    <x v="4"/>
    <n v="-1"/>
    <n v="0"/>
    <x v="0"/>
    <x v="0"/>
    <x v="1"/>
    <n v="4"/>
    <x v="1"/>
    <x v="1"/>
  </r>
  <r>
    <x v="4"/>
    <x v="1"/>
    <x v="1"/>
    <x v="1"/>
    <x v="0"/>
    <x v="1251"/>
    <x v="1"/>
    <x v="0"/>
    <x v="0"/>
    <n v="3"/>
    <x v="4"/>
    <x v="89"/>
    <x v="2"/>
    <n v="259"/>
    <n v="1"/>
    <x v="1"/>
    <x v="0"/>
    <x v="1"/>
    <n v="4"/>
    <x v="1"/>
    <x v="1"/>
  </r>
  <r>
    <x v="22"/>
    <x v="7"/>
    <x v="1"/>
    <x v="2"/>
    <x v="0"/>
    <x v="1252"/>
    <x v="0"/>
    <x v="1"/>
    <x v="1"/>
    <n v="4"/>
    <x v="7"/>
    <x v="357"/>
    <x v="0"/>
    <n v="-1"/>
    <n v="0"/>
    <x v="0"/>
    <x v="0"/>
    <x v="1"/>
    <n v="3"/>
    <x v="1"/>
    <x v="1"/>
  </r>
  <r>
    <x v="10"/>
    <x v="1"/>
    <x v="2"/>
    <x v="1"/>
    <x v="0"/>
    <x v="1253"/>
    <x v="0"/>
    <x v="1"/>
    <x v="0"/>
    <n v="23"/>
    <x v="7"/>
    <x v="183"/>
    <x v="0"/>
    <n v="-1"/>
    <n v="0"/>
    <x v="0"/>
    <x v="0"/>
    <x v="1"/>
    <n v="3"/>
    <x v="1"/>
    <x v="2"/>
  </r>
  <r>
    <x v="12"/>
    <x v="3"/>
    <x v="0"/>
    <x v="0"/>
    <x v="0"/>
    <x v="4"/>
    <x v="1"/>
    <x v="0"/>
    <x v="0"/>
    <n v="6"/>
    <x v="1"/>
    <x v="4"/>
    <x v="0"/>
    <n v="363"/>
    <n v="3"/>
    <x v="2"/>
    <x v="0"/>
    <x v="1"/>
    <n v="4"/>
    <x v="1"/>
    <x v="1"/>
  </r>
  <r>
    <x v="31"/>
    <x v="2"/>
    <x v="0"/>
    <x v="2"/>
    <x v="0"/>
    <x v="4"/>
    <x v="1"/>
    <x v="0"/>
    <x v="0"/>
    <n v="21"/>
    <x v="8"/>
    <x v="72"/>
    <x v="0"/>
    <n v="-1"/>
    <n v="0"/>
    <x v="0"/>
    <x v="0"/>
    <x v="1"/>
    <n v="1"/>
    <x v="0"/>
    <x v="2"/>
  </r>
  <r>
    <x v="43"/>
    <x v="2"/>
    <x v="0"/>
    <x v="2"/>
    <x v="0"/>
    <x v="1254"/>
    <x v="0"/>
    <x v="0"/>
    <x v="0"/>
    <n v="28"/>
    <x v="5"/>
    <x v="43"/>
    <x v="2"/>
    <n v="-1"/>
    <n v="0"/>
    <x v="0"/>
    <x v="0"/>
    <x v="1"/>
    <n v="3"/>
    <x v="1"/>
    <x v="2"/>
  </r>
  <r>
    <x v="9"/>
    <x v="3"/>
    <x v="1"/>
    <x v="0"/>
    <x v="0"/>
    <x v="102"/>
    <x v="1"/>
    <x v="0"/>
    <x v="0"/>
    <n v="20"/>
    <x v="2"/>
    <x v="157"/>
    <x v="0"/>
    <n v="-1"/>
    <n v="0"/>
    <x v="0"/>
    <x v="0"/>
    <x v="0"/>
    <n v="1"/>
    <x v="0"/>
    <x v="0"/>
  </r>
  <r>
    <x v="5"/>
    <x v="5"/>
    <x v="2"/>
    <x v="2"/>
    <x v="1"/>
    <x v="556"/>
    <x v="0"/>
    <x v="0"/>
    <x v="0"/>
    <n v="6"/>
    <x v="1"/>
    <x v="634"/>
    <x v="0"/>
    <n v="-1"/>
    <n v="0"/>
    <x v="0"/>
    <x v="1"/>
    <x v="1"/>
    <n v="8"/>
    <x v="5"/>
    <x v="1"/>
  </r>
  <r>
    <x v="2"/>
    <x v="2"/>
    <x v="0"/>
    <x v="1"/>
    <x v="0"/>
    <x v="675"/>
    <x v="1"/>
    <x v="0"/>
    <x v="1"/>
    <n v="23"/>
    <x v="1"/>
    <x v="492"/>
    <x v="4"/>
    <n v="-1"/>
    <n v="0"/>
    <x v="0"/>
    <x v="0"/>
    <x v="1"/>
    <n v="1"/>
    <x v="0"/>
    <x v="2"/>
  </r>
  <r>
    <x v="22"/>
    <x v="3"/>
    <x v="0"/>
    <x v="0"/>
    <x v="0"/>
    <x v="416"/>
    <x v="0"/>
    <x v="0"/>
    <x v="0"/>
    <n v="23"/>
    <x v="7"/>
    <x v="219"/>
    <x v="0"/>
    <n v="-1"/>
    <n v="0"/>
    <x v="0"/>
    <x v="0"/>
    <x v="1"/>
    <n v="5"/>
    <x v="1"/>
    <x v="2"/>
  </r>
  <r>
    <x v="16"/>
    <x v="5"/>
    <x v="2"/>
    <x v="1"/>
    <x v="0"/>
    <x v="1014"/>
    <x v="1"/>
    <x v="0"/>
    <x v="0"/>
    <n v="21"/>
    <x v="7"/>
    <x v="525"/>
    <x v="4"/>
    <n v="-1"/>
    <n v="0"/>
    <x v="0"/>
    <x v="0"/>
    <x v="1"/>
    <n v="3"/>
    <x v="0"/>
    <x v="2"/>
  </r>
  <r>
    <x v="6"/>
    <x v="5"/>
    <x v="1"/>
    <x v="1"/>
    <x v="0"/>
    <x v="1255"/>
    <x v="1"/>
    <x v="0"/>
    <x v="1"/>
    <n v="2"/>
    <x v="3"/>
    <x v="107"/>
    <x v="2"/>
    <n v="-1"/>
    <n v="0"/>
    <x v="0"/>
    <x v="0"/>
    <x v="0"/>
    <n v="1"/>
    <x v="0"/>
    <x v="1"/>
  </r>
  <r>
    <x v="3"/>
    <x v="10"/>
    <x v="2"/>
    <x v="0"/>
    <x v="0"/>
    <x v="1256"/>
    <x v="0"/>
    <x v="0"/>
    <x v="0"/>
    <n v="5"/>
    <x v="4"/>
    <x v="35"/>
    <x v="0"/>
    <n v="-1"/>
    <n v="0"/>
    <x v="0"/>
    <x v="0"/>
    <x v="2"/>
    <n v="3"/>
    <x v="0"/>
    <x v="1"/>
  </r>
  <r>
    <x v="5"/>
    <x v="1"/>
    <x v="0"/>
    <x v="1"/>
    <x v="0"/>
    <x v="1257"/>
    <x v="1"/>
    <x v="0"/>
    <x v="0"/>
    <n v="17"/>
    <x v="2"/>
    <x v="408"/>
    <x v="2"/>
    <n v="-1"/>
    <n v="0"/>
    <x v="0"/>
    <x v="0"/>
    <x v="1"/>
    <n v="4"/>
    <x v="1"/>
    <x v="0"/>
  </r>
  <r>
    <x v="32"/>
    <x v="2"/>
    <x v="0"/>
    <x v="2"/>
    <x v="0"/>
    <x v="1258"/>
    <x v="0"/>
    <x v="0"/>
    <x v="0"/>
    <n v="5"/>
    <x v="3"/>
    <x v="270"/>
    <x v="0"/>
    <n v="-1"/>
    <n v="0"/>
    <x v="0"/>
    <x v="1"/>
    <x v="2"/>
    <n v="3"/>
    <x v="1"/>
    <x v="1"/>
  </r>
  <r>
    <x v="37"/>
    <x v="1"/>
    <x v="1"/>
    <x v="1"/>
    <x v="0"/>
    <x v="91"/>
    <x v="1"/>
    <x v="1"/>
    <x v="0"/>
    <n v="18"/>
    <x v="1"/>
    <x v="11"/>
    <x v="0"/>
    <n v="-1"/>
    <n v="0"/>
    <x v="0"/>
    <x v="0"/>
    <x v="1"/>
    <n v="2"/>
    <x v="0"/>
    <x v="0"/>
  </r>
  <r>
    <x v="34"/>
    <x v="4"/>
    <x v="0"/>
    <x v="1"/>
    <x v="0"/>
    <x v="1259"/>
    <x v="1"/>
    <x v="0"/>
    <x v="0"/>
    <n v="23"/>
    <x v="7"/>
    <x v="635"/>
    <x v="1"/>
    <n v="-1"/>
    <n v="0"/>
    <x v="0"/>
    <x v="1"/>
    <x v="1"/>
    <n v="22"/>
    <x v="6"/>
    <x v="2"/>
  </r>
  <r>
    <x v="1"/>
    <x v="5"/>
    <x v="1"/>
    <x v="1"/>
    <x v="0"/>
    <x v="759"/>
    <x v="0"/>
    <x v="0"/>
    <x v="0"/>
    <n v="25"/>
    <x v="5"/>
    <x v="289"/>
    <x v="5"/>
    <n v="-1"/>
    <n v="0"/>
    <x v="0"/>
    <x v="0"/>
    <x v="1"/>
    <n v="1"/>
    <x v="0"/>
    <x v="2"/>
  </r>
  <r>
    <x v="14"/>
    <x v="3"/>
    <x v="0"/>
    <x v="0"/>
    <x v="0"/>
    <x v="1260"/>
    <x v="1"/>
    <x v="0"/>
    <x v="0"/>
    <n v="19"/>
    <x v="8"/>
    <x v="294"/>
    <x v="0"/>
    <n v="183"/>
    <n v="1"/>
    <x v="1"/>
    <x v="0"/>
    <x v="0"/>
    <n v="9"/>
    <x v="4"/>
    <x v="0"/>
  </r>
  <r>
    <x v="26"/>
    <x v="6"/>
    <x v="0"/>
    <x v="2"/>
    <x v="0"/>
    <x v="4"/>
    <x v="0"/>
    <x v="0"/>
    <x v="1"/>
    <n v="19"/>
    <x v="3"/>
    <x v="525"/>
    <x v="4"/>
    <n v="-1"/>
    <n v="0"/>
    <x v="0"/>
    <x v="0"/>
    <x v="1"/>
    <n v="3"/>
    <x v="0"/>
    <x v="0"/>
  </r>
  <r>
    <x v="32"/>
    <x v="2"/>
    <x v="2"/>
    <x v="2"/>
    <x v="0"/>
    <x v="1261"/>
    <x v="1"/>
    <x v="0"/>
    <x v="0"/>
    <n v="21"/>
    <x v="7"/>
    <x v="515"/>
    <x v="7"/>
    <n v="-1"/>
    <n v="0"/>
    <x v="0"/>
    <x v="0"/>
    <x v="0"/>
    <n v="3"/>
    <x v="0"/>
    <x v="2"/>
  </r>
  <r>
    <x v="1"/>
    <x v="3"/>
    <x v="0"/>
    <x v="0"/>
    <x v="0"/>
    <x v="531"/>
    <x v="1"/>
    <x v="0"/>
    <x v="0"/>
    <n v="13"/>
    <x v="1"/>
    <x v="549"/>
    <x v="2"/>
    <n v="-1"/>
    <n v="0"/>
    <x v="0"/>
    <x v="0"/>
    <x v="1"/>
    <n v="4"/>
    <x v="1"/>
    <x v="0"/>
  </r>
  <r>
    <x v="36"/>
    <x v="5"/>
    <x v="0"/>
    <x v="1"/>
    <x v="0"/>
    <x v="1161"/>
    <x v="1"/>
    <x v="0"/>
    <x v="1"/>
    <n v="2"/>
    <x v="3"/>
    <x v="206"/>
    <x v="0"/>
    <n v="-1"/>
    <n v="0"/>
    <x v="0"/>
    <x v="0"/>
    <x v="1"/>
    <n v="1"/>
    <x v="0"/>
    <x v="1"/>
  </r>
  <r>
    <x v="5"/>
    <x v="3"/>
    <x v="1"/>
    <x v="1"/>
    <x v="0"/>
    <x v="1262"/>
    <x v="1"/>
    <x v="1"/>
    <x v="1"/>
    <n v="2"/>
    <x v="3"/>
    <x v="499"/>
    <x v="0"/>
    <n v="-1"/>
    <n v="0"/>
    <x v="0"/>
    <x v="0"/>
    <x v="0"/>
    <n v="1"/>
    <x v="0"/>
    <x v="1"/>
  </r>
  <r>
    <x v="27"/>
    <x v="2"/>
    <x v="1"/>
    <x v="2"/>
    <x v="0"/>
    <x v="1263"/>
    <x v="0"/>
    <x v="0"/>
    <x v="0"/>
    <n v="14"/>
    <x v="2"/>
    <x v="295"/>
    <x v="0"/>
    <n v="-1"/>
    <n v="0"/>
    <x v="0"/>
    <x v="1"/>
    <x v="0"/>
    <n v="2"/>
    <x v="0"/>
    <x v="0"/>
  </r>
  <r>
    <x v="6"/>
    <x v="5"/>
    <x v="1"/>
    <x v="1"/>
    <x v="0"/>
    <x v="1264"/>
    <x v="0"/>
    <x v="0"/>
    <x v="0"/>
    <n v="5"/>
    <x v="4"/>
    <x v="636"/>
    <x v="0"/>
    <n v="-1"/>
    <n v="0"/>
    <x v="0"/>
    <x v="0"/>
    <x v="1"/>
    <n v="18"/>
    <x v="3"/>
    <x v="1"/>
  </r>
  <r>
    <x v="30"/>
    <x v="2"/>
    <x v="2"/>
    <x v="2"/>
    <x v="0"/>
    <x v="928"/>
    <x v="1"/>
    <x v="0"/>
    <x v="0"/>
    <n v="14"/>
    <x v="1"/>
    <x v="289"/>
    <x v="0"/>
    <n v="363"/>
    <n v="2"/>
    <x v="2"/>
    <x v="0"/>
    <x v="1"/>
    <n v="1"/>
    <x v="0"/>
    <x v="0"/>
  </r>
  <r>
    <x v="14"/>
    <x v="1"/>
    <x v="0"/>
    <x v="1"/>
    <x v="0"/>
    <x v="1265"/>
    <x v="1"/>
    <x v="0"/>
    <x v="1"/>
    <n v="20"/>
    <x v="1"/>
    <x v="542"/>
    <x v="0"/>
    <n v="-1"/>
    <n v="0"/>
    <x v="0"/>
    <x v="0"/>
    <x v="1"/>
    <n v="7"/>
    <x v="5"/>
    <x v="0"/>
  </r>
  <r>
    <x v="27"/>
    <x v="3"/>
    <x v="0"/>
    <x v="1"/>
    <x v="0"/>
    <x v="1266"/>
    <x v="1"/>
    <x v="0"/>
    <x v="1"/>
    <n v="21"/>
    <x v="1"/>
    <x v="190"/>
    <x v="0"/>
    <n v="-1"/>
    <n v="0"/>
    <x v="0"/>
    <x v="0"/>
    <x v="1"/>
    <n v="2"/>
    <x v="0"/>
    <x v="2"/>
  </r>
  <r>
    <x v="22"/>
    <x v="3"/>
    <x v="0"/>
    <x v="1"/>
    <x v="0"/>
    <x v="4"/>
    <x v="1"/>
    <x v="0"/>
    <x v="0"/>
    <n v="8"/>
    <x v="1"/>
    <x v="148"/>
    <x v="2"/>
    <n v="-1"/>
    <n v="0"/>
    <x v="0"/>
    <x v="0"/>
    <x v="1"/>
    <n v="1"/>
    <x v="0"/>
    <x v="1"/>
  </r>
  <r>
    <x v="30"/>
    <x v="2"/>
    <x v="0"/>
    <x v="1"/>
    <x v="0"/>
    <x v="696"/>
    <x v="1"/>
    <x v="0"/>
    <x v="1"/>
    <n v="28"/>
    <x v="1"/>
    <x v="195"/>
    <x v="0"/>
    <n v="-1"/>
    <n v="0"/>
    <x v="0"/>
    <x v="0"/>
    <x v="1"/>
    <n v="6"/>
    <x v="1"/>
    <x v="2"/>
  </r>
  <r>
    <x v="39"/>
    <x v="1"/>
    <x v="1"/>
    <x v="1"/>
    <x v="0"/>
    <x v="1267"/>
    <x v="1"/>
    <x v="0"/>
    <x v="0"/>
    <n v="18"/>
    <x v="1"/>
    <x v="453"/>
    <x v="0"/>
    <n v="-1"/>
    <n v="0"/>
    <x v="0"/>
    <x v="0"/>
    <x v="1"/>
    <n v="2"/>
    <x v="0"/>
    <x v="0"/>
  </r>
  <r>
    <x v="47"/>
    <x v="3"/>
    <x v="0"/>
    <x v="1"/>
    <x v="0"/>
    <x v="1268"/>
    <x v="1"/>
    <x v="0"/>
    <x v="0"/>
    <n v="30"/>
    <x v="2"/>
    <x v="151"/>
    <x v="0"/>
    <n v="169"/>
    <n v="1"/>
    <x v="3"/>
    <x v="1"/>
    <x v="0"/>
    <n v="7"/>
    <x v="5"/>
    <x v="2"/>
  </r>
  <r>
    <x v="22"/>
    <x v="7"/>
    <x v="1"/>
    <x v="1"/>
    <x v="0"/>
    <x v="1230"/>
    <x v="1"/>
    <x v="1"/>
    <x v="0"/>
    <n v="14"/>
    <x v="1"/>
    <x v="637"/>
    <x v="4"/>
    <n v="344"/>
    <n v="7"/>
    <x v="2"/>
    <x v="0"/>
    <x v="1"/>
    <n v="15"/>
    <x v="3"/>
    <x v="0"/>
  </r>
  <r>
    <x v="22"/>
    <x v="7"/>
    <x v="0"/>
    <x v="1"/>
    <x v="0"/>
    <x v="1269"/>
    <x v="1"/>
    <x v="0"/>
    <x v="0"/>
    <n v="17"/>
    <x v="2"/>
    <x v="369"/>
    <x v="1"/>
    <n v="-1"/>
    <n v="0"/>
    <x v="0"/>
    <x v="0"/>
    <x v="1"/>
    <n v="14"/>
    <x v="2"/>
    <x v="0"/>
  </r>
  <r>
    <x v="14"/>
    <x v="2"/>
    <x v="0"/>
    <x v="2"/>
    <x v="0"/>
    <x v="356"/>
    <x v="0"/>
    <x v="0"/>
    <x v="0"/>
    <n v="5"/>
    <x v="5"/>
    <x v="185"/>
    <x v="2"/>
    <n v="-1"/>
    <n v="0"/>
    <x v="0"/>
    <x v="0"/>
    <x v="1"/>
    <n v="4"/>
    <x v="1"/>
    <x v="1"/>
  </r>
  <r>
    <x v="62"/>
    <x v="10"/>
    <x v="0"/>
    <x v="1"/>
    <x v="0"/>
    <x v="1270"/>
    <x v="0"/>
    <x v="0"/>
    <x v="2"/>
    <n v="18"/>
    <x v="10"/>
    <x v="88"/>
    <x v="4"/>
    <n v="101"/>
    <n v="1"/>
    <x v="2"/>
    <x v="0"/>
    <x v="0"/>
    <n v="3"/>
    <x v="0"/>
    <x v="0"/>
  </r>
  <r>
    <x v="47"/>
    <x v="5"/>
    <x v="0"/>
    <x v="1"/>
    <x v="0"/>
    <x v="592"/>
    <x v="0"/>
    <x v="0"/>
    <x v="0"/>
    <n v="28"/>
    <x v="5"/>
    <x v="316"/>
    <x v="15"/>
    <n v="-1"/>
    <n v="0"/>
    <x v="0"/>
    <x v="0"/>
    <x v="1"/>
    <n v="2"/>
    <x v="0"/>
    <x v="2"/>
  </r>
  <r>
    <x v="15"/>
    <x v="2"/>
    <x v="0"/>
    <x v="0"/>
    <x v="0"/>
    <x v="1271"/>
    <x v="1"/>
    <x v="1"/>
    <x v="0"/>
    <n v="6"/>
    <x v="1"/>
    <x v="55"/>
    <x v="0"/>
    <n v="343"/>
    <n v="2"/>
    <x v="1"/>
    <x v="0"/>
    <x v="1"/>
    <n v="3"/>
    <x v="0"/>
    <x v="1"/>
  </r>
  <r>
    <x v="16"/>
    <x v="2"/>
    <x v="0"/>
    <x v="2"/>
    <x v="0"/>
    <x v="1272"/>
    <x v="0"/>
    <x v="1"/>
    <x v="0"/>
    <n v="9"/>
    <x v="7"/>
    <x v="512"/>
    <x v="0"/>
    <n v="-1"/>
    <n v="0"/>
    <x v="0"/>
    <x v="0"/>
    <x v="1"/>
    <n v="10"/>
    <x v="4"/>
    <x v="1"/>
  </r>
  <r>
    <x v="13"/>
    <x v="8"/>
    <x v="1"/>
    <x v="3"/>
    <x v="0"/>
    <x v="1273"/>
    <x v="0"/>
    <x v="0"/>
    <x v="0"/>
    <n v="23"/>
    <x v="11"/>
    <x v="137"/>
    <x v="2"/>
    <n v="210"/>
    <n v="2"/>
    <x v="2"/>
    <x v="0"/>
    <x v="3"/>
    <n v="2"/>
    <x v="0"/>
    <x v="2"/>
  </r>
  <r>
    <x v="27"/>
    <x v="1"/>
    <x v="2"/>
    <x v="1"/>
    <x v="0"/>
    <x v="408"/>
    <x v="1"/>
    <x v="0"/>
    <x v="0"/>
    <n v="6"/>
    <x v="1"/>
    <x v="14"/>
    <x v="0"/>
    <n v="344"/>
    <n v="1"/>
    <x v="1"/>
    <x v="0"/>
    <x v="1"/>
    <n v="1"/>
    <x v="0"/>
    <x v="1"/>
  </r>
  <r>
    <x v="27"/>
    <x v="7"/>
    <x v="0"/>
    <x v="1"/>
    <x v="0"/>
    <x v="1257"/>
    <x v="0"/>
    <x v="0"/>
    <x v="0"/>
    <n v="8"/>
    <x v="0"/>
    <x v="638"/>
    <x v="2"/>
    <n v="-1"/>
    <n v="0"/>
    <x v="0"/>
    <x v="1"/>
    <x v="1"/>
    <n v="7"/>
    <x v="5"/>
    <x v="1"/>
  </r>
  <r>
    <x v="20"/>
    <x v="3"/>
    <x v="0"/>
    <x v="0"/>
    <x v="0"/>
    <x v="1262"/>
    <x v="0"/>
    <x v="0"/>
    <x v="0"/>
    <n v="15"/>
    <x v="7"/>
    <x v="300"/>
    <x v="4"/>
    <n v="-1"/>
    <n v="0"/>
    <x v="0"/>
    <x v="0"/>
    <x v="0"/>
    <n v="3"/>
    <x v="1"/>
    <x v="0"/>
  </r>
  <r>
    <x v="15"/>
    <x v="3"/>
    <x v="0"/>
    <x v="3"/>
    <x v="0"/>
    <x v="1274"/>
    <x v="1"/>
    <x v="0"/>
    <x v="0"/>
    <n v="30"/>
    <x v="7"/>
    <x v="160"/>
    <x v="3"/>
    <n v="-1"/>
    <n v="0"/>
    <x v="0"/>
    <x v="0"/>
    <x v="1"/>
    <n v="3"/>
    <x v="0"/>
    <x v="2"/>
  </r>
  <r>
    <x v="0"/>
    <x v="3"/>
    <x v="1"/>
    <x v="1"/>
    <x v="0"/>
    <x v="1240"/>
    <x v="0"/>
    <x v="0"/>
    <x v="0"/>
    <n v="14"/>
    <x v="7"/>
    <x v="84"/>
    <x v="0"/>
    <n v="183"/>
    <n v="2"/>
    <x v="1"/>
    <x v="0"/>
    <x v="1"/>
    <n v="3"/>
    <x v="1"/>
    <x v="0"/>
  </r>
  <r>
    <x v="17"/>
    <x v="3"/>
    <x v="1"/>
    <x v="0"/>
    <x v="0"/>
    <x v="1275"/>
    <x v="1"/>
    <x v="0"/>
    <x v="0"/>
    <n v="18"/>
    <x v="1"/>
    <x v="639"/>
    <x v="2"/>
    <n v="-1"/>
    <n v="0"/>
    <x v="0"/>
    <x v="1"/>
    <x v="1"/>
    <n v="14"/>
    <x v="2"/>
    <x v="0"/>
  </r>
  <r>
    <x v="10"/>
    <x v="1"/>
    <x v="0"/>
    <x v="1"/>
    <x v="0"/>
    <x v="1276"/>
    <x v="1"/>
    <x v="0"/>
    <x v="1"/>
    <n v="15"/>
    <x v="1"/>
    <x v="640"/>
    <x v="0"/>
    <n v="-1"/>
    <n v="0"/>
    <x v="0"/>
    <x v="0"/>
    <x v="0"/>
    <n v="12"/>
    <x v="2"/>
    <x v="0"/>
  </r>
  <r>
    <x v="27"/>
    <x v="5"/>
    <x v="1"/>
    <x v="1"/>
    <x v="0"/>
    <x v="1277"/>
    <x v="1"/>
    <x v="1"/>
    <x v="1"/>
    <n v="28"/>
    <x v="1"/>
    <x v="2"/>
    <x v="5"/>
    <n v="-1"/>
    <n v="0"/>
    <x v="0"/>
    <x v="0"/>
    <x v="0"/>
    <n v="3"/>
    <x v="1"/>
    <x v="2"/>
  </r>
  <r>
    <x v="27"/>
    <x v="1"/>
    <x v="0"/>
    <x v="1"/>
    <x v="0"/>
    <x v="1278"/>
    <x v="0"/>
    <x v="0"/>
    <x v="1"/>
    <n v="8"/>
    <x v="1"/>
    <x v="28"/>
    <x v="0"/>
    <n v="-1"/>
    <n v="0"/>
    <x v="0"/>
    <x v="0"/>
    <x v="0"/>
    <n v="2"/>
    <x v="0"/>
    <x v="1"/>
  </r>
  <r>
    <x v="10"/>
    <x v="2"/>
    <x v="0"/>
    <x v="2"/>
    <x v="0"/>
    <x v="1279"/>
    <x v="0"/>
    <x v="1"/>
    <x v="0"/>
    <n v="29"/>
    <x v="7"/>
    <x v="473"/>
    <x v="2"/>
    <n v="-1"/>
    <n v="0"/>
    <x v="0"/>
    <x v="0"/>
    <x v="1"/>
    <n v="5"/>
    <x v="1"/>
    <x v="2"/>
  </r>
  <r>
    <x v="4"/>
    <x v="2"/>
    <x v="0"/>
    <x v="2"/>
    <x v="0"/>
    <x v="1280"/>
    <x v="1"/>
    <x v="0"/>
    <x v="1"/>
    <n v="3"/>
    <x v="3"/>
    <x v="126"/>
    <x v="2"/>
    <n v="-1"/>
    <n v="0"/>
    <x v="0"/>
    <x v="0"/>
    <x v="3"/>
    <n v="1"/>
    <x v="0"/>
    <x v="1"/>
  </r>
  <r>
    <x v="27"/>
    <x v="5"/>
    <x v="1"/>
    <x v="1"/>
    <x v="0"/>
    <x v="1281"/>
    <x v="1"/>
    <x v="0"/>
    <x v="0"/>
    <n v="6"/>
    <x v="1"/>
    <x v="228"/>
    <x v="2"/>
    <n v="345"/>
    <n v="2"/>
    <x v="1"/>
    <x v="0"/>
    <x v="1"/>
    <n v="7"/>
    <x v="5"/>
    <x v="1"/>
  </r>
  <r>
    <x v="22"/>
    <x v="3"/>
    <x v="1"/>
    <x v="1"/>
    <x v="0"/>
    <x v="1282"/>
    <x v="1"/>
    <x v="0"/>
    <x v="0"/>
    <n v="18"/>
    <x v="1"/>
    <x v="398"/>
    <x v="2"/>
    <n v="-1"/>
    <n v="0"/>
    <x v="0"/>
    <x v="0"/>
    <x v="1"/>
    <n v="4"/>
    <x v="1"/>
    <x v="0"/>
  </r>
  <r>
    <x v="5"/>
    <x v="5"/>
    <x v="0"/>
    <x v="1"/>
    <x v="0"/>
    <x v="1283"/>
    <x v="1"/>
    <x v="0"/>
    <x v="0"/>
    <n v="30"/>
    <x v="6"/>
    <x v="197"/>
    <x v="3"/>
    <n v="248"/>
    <n v="2"/>
    <x v="1"/>
    <x v="0"/>
    <x v="1"/>
    <n v="2"/>
    <x v="0"/>
    <x v="2"/>
  </r>
  <r>
    <x v="4"/>
    <x v="5"/>
    <x v="0"/>
    <x v="2"/>
    <x v="0"/>
    <x v="539"/>
    <x v="0"/>
    <x v="0"/>
    <x v="0"/>
    <n v="19"/>
    <x v="5"/>
    <x v="263"/>
    <x v="2"/>
    <n v="-1"/>
    <n v="0"/>
    <x v="0"/>
    <x v="0"/>
    <x v="1"/>
    <n v="3"/>
    <x v="1"/>
    <x v="0"/>
  </r>
  <r>
    <x v="5"/>
    <x v="5"/>
    <x v="2"/>
    <x v="1"/>
    <x v="0"/>
    <x v="233"/>
    <x v="1"/>
    <x v="0"/>
    <x v="0"/>
    <n v="10"/>
    <x v="4"/>
    <x v="641"/>
    <x v="2"/>
    <n v="180"/>
    <n v="5"/>
    <x v="1"/>
    <x v="1"/>
    <x v="1"/>
    <n v="12"/>
    <x v="4"/>
    <x v="1"/>
  </r>
  <r>
    <x v="1"/>
    <x v="2"/>
    <x v="0"/>
    <x v="3"/>
    <x v="0"/>
    <x v="1284"/>
    <x v="1"/>
    <x v="0"/>
    <x v="1"/>
    <n v="23"/>
    <x v="1"/>
    <x v="519"/>
    <x v="0"/>
    <n v="-1"/>
    <n v="0"/>
    <x v="0"/>
    <x v="0"/>
    <x v="3"/>
    <n v="7"/>
    <x v="5"/>
    <x v="2"/>
  </r>
  <r>
    <x v="27"/>
    <x v="3"/>
    <x v="1"/>
    <x v="1"/>
    <x v="0"/>
    <x v="1285"/>
    <x v="1"/>
    <x v="0"/>
    <x v="0"/>
    <n v="7"/>
    <x v="7"/>
    <x v="10"/>
    <x v="3"/>
    <n v="-1"/>
    <n v="0"/>
    <x v="0"/>
    <x v="0"/>
    <x v="1"/>
    <n v="5"/>
    <x v="1"/>
    <x v="1"/>
  </r>
  <r>
    <x v="15"/>
    <x v="2"/>
    <x v="0"/>
    <x v="2"/>
    <x v="0"/>
    <x v="1286"/>
    <x v="0"/>
    <x v="0"/>
    <x v="2"/>
    <n v="8"/>
    <x v="9"/>
    <x v="540"/>
    <x v="2"/>
    <n v="-1"/>
    <n v="0"/>
    <x v="0"/>
    <x v="1"/>
    <x v="0"/>
    <n v="6"/>
    <x v="5"/>
    <x v="1"/>
  </r>
  <r>
    <x v="43"/>
    <x v="5"/>
    <x v="0"/>
    <x v="1"/>
    <x v="0"/>
    <x v="150"/>
    <x v="1"/>
    <x v="0"/>
    <x v="0"/>
    <n v="31"/>
    <x v="7"/>
    <x v="288"/>
    <x v="7"/>
    <n v="-1"/>
    <n v="0"/>
    <x v="0"/>
    <x v="0"/>
    <x v="1"/>
    <n v="1"/>
    <x v="0"/>
    <x v="2"/>
  </r>
  <r>
    <x v="22"/>
    <x v="2"/>
    <x v="1"/>
    <x v="2"/>
    <x v="0"/>
    <x v="1287"/>
    <x v="1"/>
    <x v="1"/>
    <x v="0"/>
    <n v="20"/>
    <x v="2"/>
    <x v="19"/>
    <x v="2"/>
    <n v="-1"/>
    <n v="0"/>
    <x v="0"/>
    <x v="0"/>
    <x v="1"/>
    <n v="2"/>
    <x v="0"/>
    <x v="0"/>
  </r>
  <r>
    <x v="37"/>
    <x v="1"/>
    <x v="0"/>
    <x v="1"/>
    <x v="0"/>
    <x v="1120"/>
    <x v="0"/>
    <x v="0"/>
    <x v="0"/>
    <n v="16"/>
    <x v="7"/>
    <x v="8"/>
    <x v="2"/>
    <n v="-1"/>
    <n v="0"/>
    <x v="0"/>
    <x v="0"/>
    <x v="1"/>
    <n v="1"/>
    <x v="0"/>
    <x v="0"/>
  </r>
  <r>
    <x v="2"/>
    <x v="5"/>
    <x v="2"/>
    <x v="1"/>
    <x v="0"/>
    <x v="248"/>
    <x v="1"/>
    <x v="0"/>
    <x v="1"/>
    <n v="8"/>
    <x v="1"/>
    <x v="642"/>
    <x v="4"/>
    <n v="-1"/>
    <n v="0"/>
    <x v="0"/>
    <x v="0"/>
    <x v="1"/>
    <n v="8"/>
    <x v="5"/>
    <x v="1"/>
  </r>
  <r>
    <x v="20"/>
    <x v="5"/>
    <x v="0"/>
    <x v="3"/>
    <x v="0"/>
    <x v="363"/>
    <x v="0"/>
    <x v="0"/>
    <x v="1"/>
    <n v="17"/>
    <x v="3"/>
    <x v="176"/>
    <x v="5"/>
    <n v="-1"/>
    <n v="0"/>
    <x v="0"/>
    <x v="0"/>
    <x v="1"/>
    <n v="3"/>
    <x v="1"/>
    <x v="0"/>
  </r>
  <r>
    <x v="35"/>
    <x v="1"/>
    <x v="1"/>
    <x v="1"/>
    <x v="0"/>
    <x v="477"/>
    <x v="0"/>
    <x v="0"/>
    <x v="0"/>
    <n v="30"/>
    <x v="6"/>
    <x v="511"/>
    <x v="1"/>
    <n v="-1"/>
    <n v="0"/>
    <x v="0"/>
    <x v="0"/>
    <x v="1"/>
    <n v="5"/>
    <x v="1"/>
    <x v="2"/>
  </r>
  <r>
    <x v="2"/>
    <x v="2"/>
    <x v="1"/>
    <x v="2"/>
    <x v="0"/>
    <x v="4"/>
    <x v="0"/>
    <x v="0"/>
    <x v="0"/>
    <n v="29"/>
    <x v="5"/>
    <x v="643"/>
    <x v="5"/>
    <n v="-1"/>
    <n v="0"/>
    <x v="0"/>
    <x v="0"/>
    <x v="1"/>
    <n v="11"/>
    <x v="4"/>
    <x v="2"/>
  </r>
  <r>
    <x v="23"/>
    <x v="2"/>
    <x v="0"/>
    <x v="2"/>
    <x v="0"/>
    <x v="1288"/>
    <x v="0"/>
    <x v="0"/>
    <x v="0"/>
    <n v="29"/>
    <x v="6"/>
    <x v="88"/>
    <x v="0"/>
    <n v="-1"/>
    <n v="0"/>
    <x v="0"/>
    <x v="0"/>
    <x v="1"/>
    <n v="3"/>
    <x v="0"/>
    <x v="2"/>
  </r>
  <r>
    <x v="41"/>
    <x v="2"/>
    <x v="0"/>
    <x v="2"/>
    <x v="0"/>
    <x v="1289"/>
    <x v="0"/>
    <x v="0"/>
    <x v="0"/>
    <n v="19"/>
    <x v="5"/>
    <x v="205"/>
    <x v="2"/>
    <n v="-1"/>
    <n v="0"/>
    <x v="0"/>
    <x v="0"/>
    <x v="0"/>
    <n v="1"/>
    <x v="0"/>
    <x v="0"/>
  </r>
  <r>
    <x v="10"/>
    <x v="2"/>
    <x v="1"/>
    <x v="2"/>
    <x v="0"/>
    <x v="1290"/>
    <x v="0"/>
    <x v="0"/>
    <x v="0"/>
    <n v="29"/>
    <x v="6"/>
    <x v="644"/>
    <x v="0"/>
    <n v="-1"/>
    <n v="0"/>
    <x v="0"/>
    <x v="1"/>
    <x v="0"/>
    <n v="25"/>
    <x v="6"/>
    <x v="2"/>
  </r>
  <r>
    <x v="53"/>
    <x v="8"/>
    <x v="1"/>
    <x v="3"/>
    <x v="0"/>
    <x v="4"/>
    <x v="0"/>
    <x v="0"/>
    <x v="0"/>
    <n v="11"/>
    <x v="4"/>
    <x v="189"/>
    <x v="4"/>
    <n v="-1"/>
    <n v="0"/>
    <x v="0"/>
    <x v="0"/>
    <x v="1"/>
    <n v="2"/>
    <x v="0"/>
    <x v="0"/>
  </r>
  <r>
    <x v="0"/>
    <x v="8"/>
    <x v="1"/>
    <x v="2"/>
    <x v="0"/>
    <x v="376"/>
    <x v="1"/>
    <x v="0"/>
    <x v="1"/>
    <n v="6"/>
    <x v="1"/>
    <x v="140"/>
    <x v="0"/>
    <n v="-1"/>
    <n v="0"/>
    <x v="0"/>
    <x v="0"/>
    <x v="1"/>
    <n v="5"/>
    <x v="1"/>
    <x v="1"/>
  </r>
  <r>
    <x v="27"/>
    <x v="5"/>
    <x v="1"/>
    <x v="1"/>
    <x v="0"/>
    <x v="297"/>
    <x v="0"/>
    <x v="1"/>
    <x v="0"/>
    <n v="25"/>
    <x v="7"/>
    <x v="16"/>
    <x v="3"/>
    <n v="-1"/>
    <n v="0"/>
    <x v="0"/>
    <x v="0"/>
    <x v="1"/>
    <n v="4"/>
    <x v="1"/>
    <x v="2"/>
  </r>
  <r>
    <x v="38"/>
    <x v="10"/>
    <x v="0"/>
    <x v="1"/>
    <x v="0"/>
    <x v="1067"/>
    <x v="0"/>
    <x v="0"/>
    <x v="0"/>
    <n v="7"/>
    <x v="0"/>
    <x v="645"/>
    <x v="0"/>
    <n v="-1"/>
    <n v="0"/>
    <x v="0"/>
    <x v="0"/>
    <x v="1"/>
    <n v="23"/>
    <x v="6"/>
    <x v="1"/>
  </r>
  <r>
    <x v="39"/>
    <x v="8"/>
    <x v="1"/>
    <x v="2"/>
    <x v="0"/>
    <x v="4"/>
    <x v="0"/>
    <x v="0"/>
    <x v="0"/>
    <n v="28"/>
    <x v="9"/>
    <x v="646"/>
    <x v="2"/>
    <n v="105"/>
    <n v="7"/>
    <x v="2"/>
    <x v="1"/>
    <x v="1"/>
    <n v="5"/>
    <x v="1"/>
    <x v="2"/>
  </r>
  <r>
    <x v="43"/>
    <x v="2"/>
    <x v="0"/>
    <x v="2"/>
    <x v="0"/>
    <x v="142"/>
    <x v="1"/>
    <x v="0"/>
    <x v="0"/>
    <n v="18"/>
    <x v="10"/>
    <x v="647"/>
    <x v="2"/>
    <n v="184"/>
    <n v="4"/>
    <x v="3"/>
    <x v="1"/>
    <x v="1"/>
    <n v="15"/>
    <x v="3"/>
    <x v="0"/>
  </r>
  <r>
    <x v="23"/>
    <x v="3"/>
    <x v="2"/>
    <x v="0"/>
    <x v="0"/>
    <x v="392"/>
    <x v="1"/>
    <x v="0"/>
    <x v="1"/>
    <n v="27"/>
    <x v="1"/>
    <x v="648"/>
    <x v="9"/>
    <n v="-1"/>
    <n v="0"/>
    <x v="0"/>
    <x v="0"/>
    <x v="1"/>
    <n v="9"/>
    <x v="4"/>
    <x v="2"/>
  </r>
  <r>
    <x v="3"/>
    <x v="2"/>
    <x v="2"/>
    <x v="2"/>
    <x v="0"/>
    <x v="1291"/>
    <x v="1"/>
    <x v="0"/>
    <x v="0"/>
    <n v="21"/>
    <x v="8"/>
    <x v="374"/>
    <x v="0"/>
    <n v="-1"/>
    <n v="0"/>
    <x v="0"/>
    <x v="0"/>
    <x v="2"/>
    <n v="1"/>
    <x v="0"/>
    <x v="2"/>
  </r>
  <r>
    <x v="16"/>
    <x v="5"/>
    <x v="1"/>
    <x v="1"/>
    <x v="0"/>
    <x v="1292"/>
    <x v="1"/>
    <x v="1"/>
    <x v="1"/>
    <n v="14"/>
    <x v="1"/>
    <x v="417"/>
    <x v="4"/>
    <n v="-1"/>
    <n v="0"/>
    <x v="0"/>
    <x v="0"/>
    <x v="1"/>
    <n v="2"/>
    <x v="0"/>
    <x v="0"/>
  </r>
  <r>
    <x v="1"/>
    <x v="5"/>
    <x v="0"/>
    <x v="2"/>
    <x v="0"/>
    <x v="903"/>
    <x v="0"/>
    <x v="0"/>
    <x v="0"/>
    <n v="21"/>
    <x v="7"/>
    <x v="48"/>
    <x v="1"/>
    <n v="-1"/>
    <n v="0"/>
    <x v="0"/>
    <x v="0"/>
    <x v="1"/>
    <n v="3"/>
    <x v="1"/>
    <x v="2"/>
  </r>
  <r>
    <x v="32"/>
    <x v="10"/>
    <x v="0"/>
    <x v="1"/>
    <x v="0"/>
    <x v="1293"/>
    <x v="1"/>
    <x v="0"/>
    <x v="0"/>
    <n v="14"/>
    <x v="1"/>
    <x v="64"/>
    <x v="0"/>
    <n v="177"/>
    <n v="7"/>
    <x v="1"/>
    <x v="0"/>
    <x v="0"/>
    <n v="3"/>
    <x v="0"/>
    <x v="0"/>
  </r>
  <r>
    <x v="17"/>
    <x v="3"/>
    <x v="0"/>
    <x v="1"/>
    <x v="0"/>
    <x v="567"/>
    <x v="1"/>
    <x v="0"/>
    <x v="1"/>
    <n v="4"/>
    <x v="7"/>
    <x v="310"/>
    <x v="4"/>
    <n v="-1"/>
    <n v="0"/>
    <x v="0"/>
    <x v="0"/>
    <x v="1"/>
    <n v="1"/>
    <x v="0"/>
    <x v="1"/>
  </r>
  <r>
    <x v="32"/>
    <x v="3"/>
    <x v="0"/>
    <x v="1"/>
    <x v="0"/>
    <x v="4"/>
    <x v="0"/>
    <x v="0"/>
    <x v="2"/>
    <n v="16"/>
    <x v="2"/>
    <x v="649"/>
    <x v="0"/>
    <n v="150"/>
    <n v="1"/>
    <x v="1"/>
    <x v="0"/>
    <x v="1"/>
    <n v="23"/>
    <x v="6"/>
    <x v="0"/>
  </r>
  <r>
    <x v="30"/>
    <x v="9"/>
    <x v="0"/>
    <x v="0"/>
    <x v="0"/>
    <x v="1294"/>
    <x v="0"/>
    <x v="0"/>
    <x v="0"/>
    <n v="21"/>
    <x v="8"/>
    <x v="40"/>
    <x v="2"/>
    <n v="-1"/>
    <n v="0"/>
    <x v="0"/>
    <x v="1"/>
    <x v="2"/>
    <n v="10"/>
    <x v="4"/>
    <x v="2"/>
  </r>
  <r>
    <x v="0"/>
    <x v="1"/>
    <x v="1"/>
    <x v="2"/>
    <x v="0"/>
    <x v="1295"/>
    <x v="0"/>
    <x v="1"/>
    <x v="0"/>
    <n v="21"/>
    <x v="5"/>
    <x v="650"/>
    <x v="2"/>
    <n v="-1"/>
    <n v="0"/>
    <x v="0"/>
    <x v="1"/>
    <x v="1"/>
    <n v="26"/>
    <x v="6"/>
    <x v="2"/>
  </r>
  <r>
    <x v="35"/>
    <x v="2"/>
    <x v="1"/>
    <x v="2"/>
    <x v="0"/>
    <x v="1296"/>
    <x v="0"/>
    <x v="0"/>
    <x v="0"/>
    <n v="12"/>
    <x v="8"/>
    <x v="4"/>
    <x v="0"/>
    <n v="92"/>
    <n v="1"/>
    <x v="2"/>
    <x v="1"/>
    <x v="0"/>
    <n v="4"/>
    <x v="1"/>
    <x v="0"/>
  </r>
  <r>
    <x v="34"/>
    <x v="6"/>
    <x v="0"/>
    <x v="2"/>
    <x v="0"/>
    <x v="1297"/>
    <x v="1"/>
    <x v="0"/>
    <x v="0"/>
    <n v="5"/>
    <x v="1"/>
    <x v="133"/>
    <x v="0"/>
    <n v="-1"/>
    <n v="0"/>
    <x v="0"/>
    <x v="0"/>
    <x v="0"/>
    <n v="3"/>
    <x v="0"/>
    <x v="1"/>
  </r>
  <r>
    <x v="20"/>
    <x v="0"/>
    <x v="0"/>
    <x v="0"/>
    <x v="0"/>
    <x v="1298"/>
    <x v="1"/>
    <x v="0"/>
    <x v="0"/>
    <n v="3"/>
    <x v="11"/>
    <x v="378"/>
    <x v="0"/>
    <n v="-1"/>
    <n v="0"/>
    <x v="0"/>
    <x v="1"/>
    <x v="1"/>
    <n v="6"/>
    <x v="1"/>
    <x v="1"/>
  </r>
  <r>
    <x v="7"/>
    <x v="3"/>
    <x v="0"/>
    <x v="1"/>
    <x v="0"/>
    <x v="1299"/>
    <x v="1"/>
    <x v="0"/>
    <x v="0"/>
    <n v="30"/>
    <x v="7"/>
    <x v="421"/>
    <x v="5"/>
    <n v="-1"/>
    <n v="0"/>
    <x v="0"/>
    <x v="0"/>
    <x v="1"/>
    <n v="6"/>
    <x v="1"/>
    <x v="2"/>
  </r>
  <r>
    <x v="27"/>
    <x v="7"/>
    <x v="0"/>
    <x v="2"/>
    <x v="0"/>
    <x v="1300"/>
    <x v="1"/>
    <x v="1"/>
    <x v="0"/>
    <n v="25"/>
    <x v="9"/>
    <x v="29"/>
    <x v="0"/>
    <n v="-1"/>
    <n v="0"/>
    <x v="0"/>
    <x v="0"/>
    <x v="0"/>
    <n v="1"/>
    <x v="0"/>
    <x v="2"/>
  </r>
  <r>
    <x v="10"/>
    <x v="6"/>
    <x v="0"/>
    <x v="2"/>
    <x v="0"/>
    <x v="1301"/>
    <x v="1"/>
    <x v="0"/>
    <x v="0"/>
    <n v="12"/>
    <x v="1"/>
    <x v="123"/>
    <x v="0"/>
    <n v="-1"/>
    <n v="0"/>
    <x v="0"/>
    <x v="0"/>
    <x v="0"/>
    <n v="1"/>
    <x v="0"/>
    <x v="0"/>
  </r>
  <r>
    <x v="7"/>
    <x v="5"/>
    <x v="0"/>
    <x v="1"/>
    <x v="0"/>
    <x v="1265"/>
    <x v="1"/>
    <x v="0"/>
    <x v="1"/>
    <n v="5"/>
    <x v="1"/>
    <x v="331"/>
    <x v="0"/>
    <n v="-1"/>
    <n v="0"/>
    <x v="0"/>
    <x v="0"/>
    <x v="1"/>
    <n v="2"/>
    <x v="0"/>
    <x v="1"/>
  </r>
  <r>
    <x v="1"/>
    <x v="7"/>
    <x v="1"/>
    <x v="1"/>
    <x v="0"/>
    <x v="1302"/>
    <x v="1"/>
    <x v="1"/>
    <x v="0"/>
    <n v="25"/>
    <x v="7"/>
    <x v="379"/>
    <x v="0"/>
    <n v="-1"/>
    <n v="0"/>
    <x v="0"/>
    <x v="0"/>
    <x v="1"/>
    <n v="3"/>
    <x v="1"/>
    <x v="2"/>
  </r>
  <r>
    <x v="52"/>
    <x v="10"/>
    <x v="0"/>
    <x v="1"/>
    <x v="0"/>
    <x v="1303"/>
    <x v="0"/>
    <x v="0"/>
    <x v="0"/>
    <n v="13"/>
    <x v="5"/>
    <x v="289"/>
    <x v="4"/>
    <n v="-1"/>
    <n v="0"/>
    <x v="0"/>
    <x v="0"/>
    <x v="0"/>
    <n v="1"/>
    <x v="0"/>
    <x v="0"/>
  </r>
  <r>
    <x v="16"/>
    <x v="5"/>
    <x v="2"/>
    <x v="1"/>
    <x v="0"/>
    <x v="1304"/>
    <x v="1"/>
    <x v="0"/>
    <x v="1"/>
    <n v="7"/>
    <x v="1"/>
    <x v="232"/>
    <x v="0"/>
    <n v="-1"/>
    <n v="0"/>
    <x v="0"/>
    <x v="0"/>
    <x v="1"/>
    <n v="3"/>
    <x v="0"/>
    <x v="1"/>
  </r>
  <r>
    <x v="1"/>
    <x v="1"/>
    <x v="0"/>
    <x v="1"/>
    <x v="0"/>
    <x v="4"/>
    <x v="1"/>
    <x v="0"/>
    <x v="2"/>
    <n v="22"/>
    <x v="7"/>
    <x v="352"/>
    <x v="15"/>
    <n v="-1"/>
    <n v="0"/>
    <x v="0"/>
    <x v="0"/>
    <x v="1"/>
    <n v="1"/>
    <x v="0"/>
    <x v="2"/>
  </r>
  <r>
    <x v="9"/>
    <x v="5"/>
    <x v="1"/>
    <x v="1"/>
    <x v="0"/>
    <x v="134"/>
    <x v="0"/>
    <x v="0"/>
    <x v="0"/>
    <n v="13"/>
    <x v="5"/>
    <x v="342"/>
    <x v="2"/>
    <n v="-1"/>
    <n v="0"/>
    <x v="0"/>
    <x v="0"/>
    <x v="1"/>
    <n v="6"/>
    <x v="1"/>
    <x v="0"/>
  </r>
  <r>
    <x v="57"/>
    <x v="10"/>
    <x v="0"/>
    <x v="0"/>
    <x v="0"/>
    <x v="1305"/>
    <x v="0"/>
    <x v="0"/>
    <x v="0"/>
    <n v="16"/>
    <x v="4"/>
    <x v="547"/>
    <x v="3"/>
    <n v="-1"/>
    <n v="0"/>
    <x v="0"/>
    <x v="1"/>
    <x v="0"/>
    <n v="2"/>
    <x v="0"/>
    <x v="0"/>
  </r>
  <r>
    <x v="42"/>
    <x v="8"/>
    <x v="1"/>
    <x v="0"/>
    <x v="0"/>
    <x v="1306"/>
    <x v="0"/>
    <x v="0"/>
    <x v="0"/>
    <n v="20"/>
    <x v="0"/>
    <x v="282"/>
    <x v="0"/>
    <n v="183"/>
    <n v="3"/>
    <x v="1"/>
    <x v="1"/>
    <x v="0"/>
    <n v="6"/>
    <x v="1"/>
    <x v="0"/>
  </r>
  <r>
    <x v="43"/>
    <x v="0"/>
    <x v="1"/>
    <x v="2"/>
    <x v="0"/>
    <x v="558"/>
    <x v="0"/>
    <x v="0"/>
    <x v="0"/>
    <n v="4"/>
    <x v="4"/>
    <x v="78"/>
    <x v="0"/>
    <n v="-1"/>
    <n v="0"/>
    <x v="0"/>
    <x v="0"/>
    <x v="1"/>
    <n v="7"/>
    <x v="5"/>
    <x v="1"/>
  </r>
  <r>
    <x v="22"/>
    <x v="1"/>
    <x v="0"/>
    <x v="1"/>
    <x v="0"/>
    <x v="684"/>
    <x v="1"/>
    <x v="1"/>
    <x v="1"/>
    <n v="21"/>
    <x v="1"/>
    <x v="130"/>
    <x v="2"/>
    <n v="-1"/>
    <n v="0"/>
    <x v="0"/>
    <x v="0"/>
    <x v="1"/>
    <n v="1"/>
    <x v="0"/>
    <x v="2"/>
  </r>
  <r>
    <x v="29"/>
    <x v="3"/>
    <x v="0"/>
    <x v="1"/>
    <x v="0"/>
    <x v="1307"/>
    <x v="0"/>
    <x v="1"/>
    <x v="0"/>
    <n v="9"/>
    <x v="4"/>
    <x v="132"/>
    <x v="2"/>
    <n v="-1"/>
    <n v="0"/>
    <x v="0"/>
    <x v="0"/>
    <x v="0"/>
    <n v="1"/>
    <x v="0"/>
    <x v="1"/>
  </r>
  <r>
    <x v="22"/>
    <x v="2"/>
    <x v="0"/>
    <x v="1"/>
    <x v="0"/>
    <x v="607"/>
    <x v="1"/>
    <x v="0"/>
    <x v="1"/>
    <n v="28"/>
    <x v="1"/>
    <x v="335"/>
    <x v="2"/>
    <n v="-1"/>
    <n v="0"/>
    <x v="0"/>
    <x v="0"/>
    <x v="1"/>
    <n v="2"/>
    <x v="0"/>
    <x v="2"/>
  </r>
  <r>
    <x v="23"/>
    <x v="3"/>
    <x v="0"/>
    <x v="0"/>
    <x v="0"/>
    <x v="1308"/>
    <x v="1"/>
    <x v="1"/>
    <x v="2"/>
    <n v="9"/>
    <x v="4"/>
    <x v="160"/>
    <x v="4"/>
    <n v="221"/>
    <n v="1"/>
    <x v="1"/>
    <x v="0"/>
    <x v="1"/>
    <n v="3"/>
    <x v="0"/>
    <x v="1"/>
  </r>
  <r>
    <x v="37"/>
    <x v="5"/>
    <x v="1"/>
    <x v="1"/>
    <x v="0"/>
    <x v="668"/>
    <x v="1"/>
    <x v="0"/>
    <x v="0"/>
    <n v="30"/>
    <x v="7"/>
    <x v="376"/>
    <x v="1"/>
    <n v="-1"/>
    <n v="0"/>
    <x v="0"/>
    <x v="1"/>
    <x v="1"/>
    <n v="6"/>
    <x v="1"/>
    <x v="2"/>
  </r>
  <r>
    <x v="43"/>
    <x v="6"/>
    <x v="0"/>
    <x v="1"/>
    <x v="0"/>
    <x v="424"/>
    <x v="0"/>
    <x v="0"/>
    <x v="1"/>
    <n v="16"/>
    <x v="3"/>
    <x v="161"/>
    <x v="4"/>
    <n v="-1"/>
    <n v="0"/>
    <x v="0"/>
    <x v="0"/>
    <x v="1"/>
    <n v="6"/>
    <x v="5"/>
    <x v="0"/>
  </r>
  <r>
    <x v="12"/>
    <x v="2"/>
    <x v="1"/>
    <x v="2"/>
    <x v="0"/>
    <x v="1309"/>
    <x v="0"/>
    <x v="0"/>
    <x v="0"/>
    <n v="28"/>
    <x v="6"/>
    <x v="91"/>
    <x v="0"/>
    <n v="-1"/>
    <n v="0"/>
    <x v="0"/>
    <x v="0"/>
    <x v="1"/>
    <n v="4"/>
    <x v="1"/>
    <x v="2"/>
  </r>
  <r>
    <x v="0"/>
    <x v="0"/>
    <x v="1"/>
    <x v="1"/>
    <x v="1"/>
    <x v="1310"/>
    <x v="1"/>
    <x v="0"/>
    <x v="1"/>
    <n v="28"/>
    <x v="1"/>
    <x v="74"/>
    <x v="0"/>
    <n v="-1"/>
    <n v="0"/>
    <x v="0"/>
    <x v="0"/>
    <x v="1"/>
    <n v="1"/>
    <x v="0"/>
    <x v="2"/>
  </r>
  <r>
    <x v="16"/>
    <x v="4"/>
    <x v="2"/>
    <x v="1"/>
    <x v="0"/>
    <x v="148"/>
    <x v="1"/>
    <x v="1"/>
    <x v="1"/>
    <n v="14"/>
    <x v="1"/>
    <x v="302"/>
    <x v="2"/>
    <n v="-1"/>
    <n v="0"/>
    <x v="0"/>
    <x v="0"/>
    <x v="1"/>
    <n v="6"/>
    <x v="5"/>
    <x v="0"/>
  </r>
  <r>
    <x v="29"/>
    <x v="5"/>
    <x v="0"/>
    <x v="1"/>
    <x v="0"/>
    <x v="419"/>
    <x v="1"/>
    <x v="0"/>
    <x v="0"/>
    <n v="30"/>
    <x v="3"/>
    <x v="135"/>
    <x v="0"/>
    <n v="-1"/>
    <n v="0"/>
    <x v="0"/>
    <x v="0"/>
    <x v="1"/>
    <n v="2"/>
    <x v="0"/>
    <x v="2"/>
  </r>
  <r>
    <x v="37"/>
    <x v="8"/>
    <x v="1"/>
    <x v="1"/>
    <x v="0"/>
    <x v="1311"/>
    <x v="0"/>
    <x v="0"/>
    <x v="0"/>
    <n v="27"/>
    <x v="10"/>
    <x v="337"/>
    <x v="0"/>
    <n v="-1"/>
    <n v="0"/>
    <x v="0"/>
    <x v="1"/>
    <x v="1"/>
    <n v="6"/>
    <x v="5"/>
    <x v="2"/>
  </r>
  <r>
    <x v="31"/>
    <x v="9"/>
    <x v="0"/>
    <x v="0"/>
    <x v="0"/>
    <x v="4"/>
    <x v="0"/>
    <x v="0"/>
    <x v="1"/>
    <n v="9"/>
    <x v="3"/>
    <x v="455"/>
    <x v="2"/>
    <n v="-1"/>
    <n v="0"/>
    <x v="0"/>
    <x v="0"/>
    <x v="1"/>
    <n v="4"/>
    <x v="1"/>
    <x v="1"/>
  </r>
  <r>
    <x v="52"/>
    <x v="2"/>
    <x v="0"/>
    <x v="2"/>
    <x v="0"/>
    <x v="1312"/>
    <x v="0"/>
    <x v="0"/>
    <x v="0"/>
    <n v="7"/>
    <x v="7"/>
    <x v="334"/>
    <x v="0"/>
    <n v="-1"/>
    <n v="0"/>
    <x v="0"/>
    <x v="0"/>
    <x v="0"/>
    <n v="5"/>
    <x v="1"/>
    <x v="1"/>
  </r>
  <r>
    <x v="10"/>
    <x v="7"/>
    <x v="2"/>
    <x v="1"/>
    <x v="0"/>
    <x v="1313"/>
    <x v="0"/>
    <x v="0"/>
    <x v="1"/>
    <n v="7"/>
    <x v="6"/>
    <x v="119"/>
    <x v="0"/>
    <n v="-1"/>
    <n v="0"/>
    <x v="0"/>
    <x v="0"/>
    <x v="1"/>
    <n v="3"/>
    <x v="0"/>
    <x v="1"/>
  </r>
  <r>
    <x v="30"/>
    <x v="3"/>
    <x v="0"/>
    <x v="1"/>
    <x v="0"/>
    <x v="1314"/>
    <x v="1"/>
    <x v="0"/>
    <x v="0"/>
    <n v="14"/>
    <x v="1"/>
    <x v="122"/>
    <x v="5"/>
    <n v="-1"/>
    <n v="0"/>
    <x v="0"/>
    <x v="0"/>
    <x v="1"/>
    <n v="1"/>
    <x v="0"/>
    <x v="0"/>
  </r>
  <r>
    <x v="1"/>
    <x v="3"/>
    <x v="1"/>
    <x v="1"/>
    <x v="0"/>
    <x v="1315"/>
    <x v="1"/>
    <x v="0"/>
    <x v="0"/>
    <n v="20"/>
    <x v="8"/>
    <x v="496"/>
    <x v="4"/>
    <n v="-1"/>
    <n v="0"/>
    <x v="0"/>
    <x v="0"/>
    <x v="0"/>
    <n v="13"/>
    <x v="2"/>
    <x v="0"/>
  </r>
  <r>
    <x v="15"/>
    <x v="1"/>
    <x v="2"/>
    <x v="1"/>
    <x v="0"/>
    <x v="1316"/>
    <x v="1"/>
    <x v="0"/>
    <x v="0"/>
    <n v="12"/>
    <x v="1"/>
    <x v="651"/>
    <x v="2"/>
    <n v="-1"/>
    <n v="0"/>
    <x v="0"/>
    <x v="1"/>
    <x v="1"/>
    <n v="16"/>
    <x v="3"/>
    <x v="0"/>
  </r>
  <r>
    <x v="47"/>
    <x v="0"/>
    <x v="0"/>
    <x v="1"/>
    <x v="0"/>
    <x v="1317"/>
    <x v="1"/>
    <x v="0"/>
    <x v="0"/>
    <n v="3"/>
    <x v="4"/>
    <x v="383"/>
    <x v="4"/>
    <n v="-1"/>
    <n v="0"/>
    <x v="0"/>
    <x v="0"/>
    <x v="0"/>
    <n v="7"/>
    <x v="5"/>
    <x v="1"/>
  </r>
  <r>
    <x v="37"/>
    <x v="5"/>
    <x v="1"/>
    <x v="2"/>
    <x v="0"/>
    <x v="1318"/>
    <x v="1"/>
    <x v="0"/>
    <x v="1"/>
    <n v="29"/>
    <x v="1"/>
    <x v="408"/>
    <x v="2"/>
    <n v="-1"/>
    <n v="0"/>
    <x v="0"/>
    <x v="0"/>
    <x v="0"/>
    <n v="4"/>
    <x v="1"/>
    <x v="2"/>
  </r>
  <r>
    <x v="24"/>
    <x v="10"/>
    <x v="0"/>
    <x v="2"/>
    <x v="0"/>
    <x v="982"/>
    <x v="0"/>
    <x v="0"/>
    <x v="2"/>
    <n v="6"/>
    <x v="8"/>
    <x v="350"/>
    <x v="0"/>
    <n v="-1"/>
    <n v="0"/>
    <x v="0"/>
    <x v="0"/>
    <x v="1"/>
    <n v="2"/>
    <x v="0"/>
    <x v="1"/>
  </r>
  <r>
    <x v="36"/>
    <x v="1"/>
    <x v="0"/>
    <x v="0"/>
    <x v="0"/>
    <x v="1319"/>
    <x v="0"/>
    <x v="0"/>
    <x v="0"/>
    <n v="18"/>
    <x v="8"/>
    <x v="330"/>
    <x v="0"/>
    <n v="-1"/>
    <n v="0"/>
    <x v="0"/>
    <x v="0"/>
    <x v="0"/>
    <n v="3"/>
    <x v="0"/>
    <x v="0"/>
  </r>
  <r>
    <x v="43"/>
    <x v="6"/>
    <x v="1"/>
    <x v="2"/>
    <x v="0"/>
    <x v="193"/>
    <x v="1"/>
    <x v="0"/>
    <x v="0"/>
    <n v="19"/>
    <x v="8"/>
    <x v="547"/>
    <x v="0"/>
    <n v="189"/>
    <n v="8"/>
    <x v="1"/>
    <x v="0"/>
    <x v="0"/>
    <n v="2"/>
    <x v="0"/>
    <x v="0"/>
  </r>
  <r>
    <x v="6"/>
    <x v="7"/>
    <x v="2"/>
    <x v="1"/>
    <x v="0"/>
    <x v="1320"/>
    <x v="1"/>
    <x v="1"/>
    <x v="2"/>
    <n v="15"/>
    <x v="10"/>
    <x v="629"/>
    <x v="5"/>
    <n v="182"/>
    <n v="2"/>
    <x v="3"/>
    <x v="1"/>
    <x v="2"/>
    <n v="5"/>
    <x v="1"/>
    <x v="0"/>
  </r>
  <r>
    <x v="4"/>
    <x v="7"/>
    <x v="1"/>
    <x v="2"/>
    <x v="0"/>
    <x v="1298"/>
    <x v="0"/>
    <x v="0"/>
    <x v="0"/>
    <n v="11"/>
    <x v="8"/>
    <x v="316"/>
    <x v="1"/>
    <n v="104"/>
    <n v="7"/>
    <x v="1"/>
    <x v="0"/>
    <x v="1"/>
    <n v="2"/>
    <x v="0"/>
    <x v="0"/>
  </r>
  <r>
    <x v="23"/>
    <x v="10"/>
    <x v="0"/>
    <x v="0"/>
    <x v="0"/>
    <x v="1321"/>
    <x v="0"/>
    <x v="0"/>
    <x v="1"/>
    <n v="4"/>
    <x v="7"/>
    <x v="470"/>
    <x v="2"/>
    <n v="-1"/>
    <n v="0"/>
    <x v="0"/>
    <x v="0"/>
    <x v="1"/>
    <n v="3"/>
    <x v="1"/>
    <x v="1"/>
  </r>
  <r>
    <x v="43"/>
    <x v="2"/>
    <x v="2"/>
    <x v="2"/>
    <x v="0"/>
    <x v="1322"/>
    <x v="1"/>
    <x v="1"/>
    <x v="1"/>
    <n v="27"/>
    <x v="1"/>
    <x v="297"/>
    <x v="2"/>
    <n v="-1"/>
    <n v="0"/>
    <x v="0"/>
    <x v="0"/>
    <x v="1"/>
    <n v="2"/>
    <x v="0"/>
    <x v="2"/>
  </r>
  <r>
    <x v="45"/>
    <x v="10"/>
    <x v="0"/>
    <x v="0"/>
    <x v="0"/>
    <x v="1323"/>
    <x v="0"/>
    <x v="0"/>
    <x v="2"/>
    <n v="24"/>
    <x v="4"/>
    <x v="652"/>
    <x v="2"/>
    <n v="89"/>
    <n v="7"/>
    <x v="1"/>
    <x v="0"/>
    <x v="1"/>
    <n v="9"/>
    <x v="5"/>
    <x v="2"/>
  </r>
  <r>
    <x v="0"/>
    <x v="5"/>
    <x v="1"/>
    <x v="2"/>
    <x v="0"/>
    <x v="1324"/>
    <x v="1"/>
    <x v="1"/>
    <x v="1"/>
    <n v="6"/>
    <x v="3"/>
    <x v="413"/>
    <x v="6"/>
    <n v="-1"/>
    <n v="0"/>
    <x v="0"/>
    <x v="0"/>
    <x v="1"/>
    <n v="2"/>
    <x v="0"/>
    <x v="1"/>
  </r>
  <r>
    <x v="7"/>
    <x v="2"/>
    <x v="1"/>
    <x v="1"/>
    <x v="1"/>
    <x v="1325"/>
    <x v="1"/>
    <x v="1"/>
    <x v="0"/>
    <n v="18"/>
    <x v="7"/>
    <x v="107"/>
    <x v="1"/>
    <n v="-1"/>
    <n v="0"/>
    <x v="0"/>
    <x v="0"/>
    <x v="1"/>
    <n v="1"/>
    <x v="0"/>
    <x v="0"/>
  </r>
  <r>
    <x v="16"/>
    <x v="3"/>
    <x v="0"/>
    <x v="1"/>
    <x v="0"/>
    <x v="1326"/>
    <x v="1"/>
    <x v="0"/>
    <x v="1"/>
    <n v="29"/>
    <x v="1"/>
    <x v="653"/>
    <x v="2"/>
    <n v="-1"/>
    <n v="0"/>
    <x v="0"/>
    <x v="0"/>
    <x v="0"/>
    <n v="21"/>
    <x v="7"/>
    <x v="2"/>
  </r>
  <r>
    <x v="10"/>
    <x v="3"/>
    <x v="0"/>
    <x v="0"/>
    <x v="0"/>
    <x v="1327"/>
    <x v="1"/>
    <x v="0"/>
    <x v="1"/>
    <n v="2"/>
    <x v="3"/>
    <x v="325"/>
    <x v="3"/>
    <n v="-1"/>
    <n v="0"/>
    <x v="0"/>
    <x v="0"/>
    <x v="1"/>
    <n v="3"/>
    <x v="1"/>
    <x v="1"/>
  </r>
  <r>
    <x v="14"/>
    <x v="3"/>
    <x v="0"/>
    <x v="0"/>
    <x v="0"/>
    <x v="1328"/>
    <x v="1"/>
    <x v="0"/>
    <x v="1"/>
    <n v="20"/>
    <x v="3"/>
    <x v="142"/>
    <x v="3"/>
    <n v="-1"/>
    <n v="0"/>
    <x v="0"/>
    <x v="0"/>
    <x v="0"/>
    <n v="5"/>
    <x v="1"/>
    <x v="0"/>
  </r>
  <r>
    <x v="13"/>
    <x v="0"/>
    <x v="1"/>
    <x v="2"/>
    <x v="0"/>
    <x v="603"/>
    <x v="0"/>
    <x v="0"/>
    <x v="0"/>
    <n v="1"/>
    <x v="3"/>
    <x v="159"/>
    <x v="0"/>
    <n v="-1"/>
    <n v="0"/>
    <x v="0"/>
    <x v="1"/>
    <x v="1"/>
    <n v="6"/>
    <x v="5"/>
    <x v="1"/>
  </r>
  <r>
    <x v="23"/>
    <x v="2"/>
    <x v="0"/>
    <x v="2"/>
    <x v="0"/>
    <x v="974"/>
    <x v="1"/>
    <x v="0"/>
    <x v="0"/>
    <n v="20"/>
    <x v="8"/>
    <x v="488"/>
    <x v="0"/>
    <n v="-1"/>
    <n v="0"/>
    <x v="0"/>
    <x v="0"/>
    <x v="1"/>
    <n v="7"/>
    <x v="5"/>
    <x v="0"/>
  </r>
  <r>
    <x v="1"/>
    <x v="3"/>
    <x v="0"/>
    <x v="0"/>
    <x v="0"/>
    <x v="50"/>
    <x v="1"/>
    <x v="0"/>
    <x v="0"/>
    <n v="7"/>
    <x v="1"/>
    <x v="198"/>
    <x v="2"/>
    <n v="-1"/>
    <n v="0"/>
    <x v="0"/>
    <x v="0"/>
    <x v="1"/>
    <n v="4"/>
    <x v="1"/>
    <x v="1"/>
  </r>
  <r>
    <x v="10"/>
    <x v="2"/>
    <x v="1"/>
    <x v="2"/>
    <x v="0"/>
    <x v="4"/>
    <x v="0"/>
    <x v="0"/>
    <x v="0"/>
    <n v="26"/>
    <x v="5"/>
    <x v="205"/>
    <x v="9"/>
    <n v="-1"/>
    <n v="0"/>
    <x v="0"/>
    <x v="0"/>
    <x v="1"/>
    <n v="1"/>
    <x v="0"/>
    <x v="2"/>
  </r>
  <r>
    <x v="16"/>
    <x v="3"/>
    <x v="0"/>
    <x v="0"/>
    <x v="0"/>
    <x v="1243"/>
    <x v="1"/>
    <x v="0"/>
    <x v="0"/>
    <n v="17"/>
    <x v="7"/>
    <x v="172"/>
    <x v="0"/>
    <n v="-1"/>
    <n v="0"/>
    <x v="0"/>
    <x v="0"/>
    <x v="1"/>
    <n v="3"/>
    <x v="1"/>
    <x v="0"/>
  </r>
  <r>
    <x v="22"/>
    <x v="3"/>
    <x v="0"/>
    <x v="1"/>
    <x v="0"/>
    <x v="356"/>
    <x v="1"/>
    <x v="1"/>
    <x v="0"/>
    <n v="20"/>
    <x v="2"/>
    <x v="365"/>
    <x v="1"/>
    <n v="-1"/>
    <n v="0"/>
    <x v="0"/>
    <x v="0"/>
    <x v="1"/>
    <n v="4"/>
    <x v="1"/>
    <x v="0"/>
  </r>
  <r>
    <x v="26"/>
    <x v="2"/>
    <x v="0"/>
    <x v="2"/>
    <x v="0"/>
    <x v="4"/>
    <x v="1"/>
    <x v="0"/>
    <x v="0"/>
    <n v="9"/>
    <x v="7"/>
    <x v="216"/>
    <x v="0"/>
    <n v="-1"/>
    <n v="0"/>
    <x v="0"/>
    <x v="0"/>
    <x v="1"/>
    <n v="3"/>
    <x v="1"/>
    <x v="1"/>
  </r>
  <r>
    <x v="2"/>
    <x v="2"/>
    <x v="0"/>
    <x v="2"/>
    <x v="0"/>
    <x v="1241"/>
    <x v="1"/>
    <x v="0"/>
    <x v="0"/>
    <n v="7"/>
    <x v="5"/>
    <x v="455"/>
    <x v="2"/>
    <n v="-1"/>
    <n v="0"/>
    <x v="0"/>
    <x v="0"/>
    <x v="1"/>
    <n v="4"/>
    <x v="1"/>
    <x v="1"/>
  </r>
  <r>
    <x v="2"/>
    <x v="5"/>
    <x v="0"/>
    <x v="1"/>
    <x v="0"/>
    <x v="1329"/>
    <x v="1"/>
    <x v="0"/>
    <x v="0"/>
    <n v="29"/>
    <x v="6"/>
    <x v="450"/>
    <x v="0"/>
    <n v="247"/>
    <n v="2"/>
    <x v="1"/>
    <x v="0"/>
    <x v="1"/>
    <n v="6"/>
    <x v="5"/>
    <x v="2"/>
  </r>
  <r>
    <x v="22"/>
    <x v="2"/>
    <x v="0"/>
    <x v="1"/>
    <x v="0"/>
    <x v="1129"/>
    <x v="1"/>
    <x v="1"/>
    <x v="1"/>
    <n v="21"/>
    <x v="1"/>
    <x v="599"/>
    <x v="2"/>
    <n v="-1"/>
    <n v="0"/>
    <x v="0"/>
    <x v="0"/>
    <x v="2"/>
    <n v="8"/>
    <x v="5"/>
    <x v="2"/>
  </r>
  <r>
    <x v="15"/>
    <x v="5"/>
    <x v="0"/>
    <x v="1"/>
    <x v="0"/>
    <x v="1330"/>
    <x v="1"/>
    <x v="1"/>
    <x v="1"/>
    <n v="28"/>
    <x v="1"/>
    <x v="245"/>
    <x v="0"/>
    <n v="-1"/>
    <n v="0"/>
    <x v="0"/>
    <x v="0"/>
    <x v="1"/>
    <n v="3"/>
    <x v="0"/>
    <x v="2"/>
  </r>
  <r>
    <x v="3"/>
    <x v="3"/>
    <x v="0"/>
    <x v="3"/>
    <x v="0"/>
    <x v="1331"/>
    <x v="0"/>
    <x v="0"/>
    <x v="1"/>
    <n v="5"/>
    <x v="3"/>
    <x v="275"/>
    <x v="0"/>
    <n v="-1"/>
    <n v="0"/>
    <x v="0"/>
    <x v="0"/>
    <x v="1"/>
    <n v="3"/>
    <x v="0"/>
    <x v="1"/>
  </r>
  <r>
    <x v="16"/>
    <x v="5"/>
    <x v="1"/>
    <x v="1"/>
    <x v="0"/>
    <x v="1332"/>
    <x v="0"/>
    <x v="0"/>
    <x v="0"/>
    <n v="8"/>
    <x v="5"/>
    <x v="654"/>
    <x v="2"/>
    <n v="-1"/>
    <n v="0"/>
    <x v="0"/>
    <x v="1"/>
    <x v="2"/>
    <n v="13"/>
    <x v="2"/>
    <x v="1"/>
  </r>
  <r>
    <x v="36"/>
    <x v="7"/>
    <x v="2"/>
    <x v="1"/>
    <x v="0"/>
    <x v="1333"/>
    <x v="1"/>
    <x v="0"/>
    <x v="0"/>
    <n v="17"/>
    <x v="2"/>
    <x v="492"/>
    <x v="0"/>
    <n v="-1"/>
    <n v="0"/>
    <x v="0"/>
    <x v="0"/>
    <x v="0"/>
    <n v="1"/>
    <x v="0"/>
    <x v="0"/>
  </r>
  <r>
    <x v="37"/>
    <x v="3"/>
    <x v="1"/>
    <x v="1"/>
    <x v="0"/>
    <x v="661"/>
    <x v="0"/>
    <x v="0"/>
    <x v="0"/>
    <n v="22"/>
    <x v="7"/>
    <x v="128"/>
    <x v="24"/>
    <n v="-1"/>
    <n v="0"/>
    <x v="0"/>
    <x v="0"/>
    <x v="1"/>
    <n v="1"/>
    <x v="0"/>
    <x v="2"/>
  </r>
  <r>
    <x v="18"/>
    <x v="2"/>
    <x v="2"/>
    <x v="2"/>
    <x v="0"/>
    <x v="1334"/>
    <x v="0"/>
    <x v="0"/>
    <x v="0"/>
    <n v="26"/>
    <x v="5"/>
    <x v="272"/>
    <x v="2"/>
    <n v="-1"/>
    <n v="0"/>
    <x v="0"/>
    <x v="0"/>
    <x v="1"/>
    <n v="2"/>
    <x v="0"/>
    <x v="2"/>
  </r>
  <r>
    <x v="32"/>
    <x v="3"/>
    <x v="0"/>
    <x v="3"/>
    <x v="0"/>
    <x v="152"/>
    <x v="1"/>
    <x v="0"/>
    <x v="2"/>
    <n v="28"/>
    <x v="6"/>
    <x v="221"/>
    <x v="1"/>
    <n v="258"/>
    <n v="3"/>
    <x v="2"/>
    <x v="0"/>
    <x v="1"/>
    <n v="9"/>
    <x v="5"/>
    <x v="2"/>
  </r>
  <r>
    <x v="9"/>
    <x v="0"/>
    <x v="1"/>
    <x v="1"/>
    <x v="0"/>
    <x v="1335"/>
    <x v="1"/>
    <x v="0"/>
    <x v="1"/>
    <n v="26"/>
    <x v="1"/>
    <x v="330"/>
    <x v="4"/>
    <n v="-1"/>
    <n v="0"/>
    <x v="0"/>
    <x v="0"/>
    <x v="1"/>
    <n v="3"/>
    <x v="0"/>
    <x v="2"/>
  </r>
  <r>
    <x v="11"/>
    <x v="7"/>
    <x v="0"/>
    <x v="3"/>
    <x v="0"/>
    <x v="1336"/>
    <x v="0"/>
    <x v="0"/>
    <x v="0"/>
    <n v="8"/>
    <x v="4"/>
    <x v="360"/>
    <x v="0"/>
    <n v="305"/>
    <n v="1"/>
    <x v="3"/>
    <x v="0"/>
    <x v="0"/>
    <n v="7"/>
    <x v="5"/>
    <x v="1"/>
  </r>
  <r>
    <x v="34"/>
    <x v="4"/>
    <x v="0"/>
    <x v="2"/>
    <x v="0"/>
    <x v="1337"/>
    <x v="0"/>
    <x v="0"/>
    <x v="0"/>
    <n v="31"/>
    <x v="7"/>
    <x v="141"/>
    <x v="4"/>
    <n v="-1"/>
    <n v="0"/>
    <x v="0"/>
    <x v="0"/>
    <x v="1"/>
    <n v="1"/>
    <x v="0"/>
    <x v="2"/>
  </r>
  <r>
    <x v="28"/>
    <x v="3"/>
    <x v="0"/>
    <x v="0"/>
    <x v="0"/>
    <x v="960"/>
    <x v="1"/>
    <x v="0"/>
    <x v="1"/>
    <n v="19"/>
    <x v="1"/>
    <x v="401"/>
    <x v="2"/>
    <n v="-1"/>
    <n v="0"/>
    <x v="0"/>
    <x v="0"/>
    <x v="1"/>
    <n v="3"/>
    <x v="0"/>
    <x v="0"/>
  </r>
  <r>
    <x v="27"/>
    <x v="5"/>
    <x v="1"/>
    <x v="1"/>
    <x v="0"/>
    <x v="28"/>
    <x v="1"/>
    <x v="0"/>
    <x v="0"/>
    <n v="7"/>
    <x v="1"/>
    <x v="375"/>
    <x v="2"/>
    <n v="171"/>
    <n v="3"/>
    <x v="1"/>
    <x v="0"/>
    <x v="1"/>
    <n v="2"/>
    <x v="0"/>
    <x v="1"/>
  </r>
  <r>
    <x v="11"/>
    <x v="3"/>
    <x v="0"/>
    <x v="0"/>
    <x v="0"/>
    <x v="1338"/>
    <x v="0"/>
    <x v="0"/>
    <x v="1"/>
    <n v="29"/>
    <x v="1"/>
    <x v="392"/>
    <x v="0"/>
    <n v="-1"/>
    <n v="0"/>
    <x v="0"/>
    <x v="0"/>
    <x v="1"/>
    <n v="1"/>
    <x v="0"/>
    <x v="2"/>
  </r>
  <r>
    <x v="35"/>
    <x v="8"/>
    <x v="1"/>
    <x v="3"/>
    <x v="0"/>
    <x v="45"/>
    <x v="0"/>
    <x v="0"/>
    <x v="0"/>
    <n v="14"/>
    <x v="5"/>
    <x v="45"/>
    <x v="0"/>
    <n v="-1"/>
    <n v="0"/>
    <x v="0"/>
    <x v="0"/>
    <x v="1"/>
    <n v="2"/>
    <x v="0"/>
    <x v="0"/>
  </r>
  <r>
    <x v="27"/>
    <x v="2"/>
    <x v="1"/>
    <x v="2"/>
    <x v="0"/>
    <x v="1264"/>
    <x v="1"/>
    <x v="0"/>
    <x v="1"/>
    <n v="3"/>
    <x v="3"/>
    <x v="27"/>
    <x v="1"/>
    <n v="-1"/>
    <n v="0"/>
    <x v="0"/>
    <x v="0"/>
    <x v="1"/>
    <n v="2"/>
    <x v="0"/>
    <x v="1"/>
  </r>
  <r>
    <x v="2"/>
    <x v="1"/>
    <x v="1"/>
    <x v="1"/>
    <x v="0"/>
    <x v="1339"/>
    <x v="1"/>
    <x v="1"/>
    <x v="0"/>
    <n v="16"/>
    <x v="2"/>
    <x v="511"/>
    <x v="0"/>
    <n v="-1"/>
    <n v="0"/>
    <x v="0"/>
    <x v="0"/>
    <x v="0"/>
    <n v="5"/>
    <x v="1"/>
    <x v="0"/>
  </r>
  <r>
    <x v="11"/>
    <x v="7"/>
    <x v="2"/>
    <x v="1"/>
    <x v="0"/>
    <x v="544"/>
    <x v="0"/>
    <x v="1"/>
    <x v="0"/>
    <n v="18"/>
    <x v="5"/>
    <x v="35"/>
    <x v="2"/>
    <n v="-1"/>
    <n v="0"/>
    <x v="0"/>
    <x v="0"/>
    <x v="1"/>
    <n v="3"/>
    <x v="0"/>
    <x v="0"/>
  </r>
  <r>
    <x v="29"/>
    <x v="3"/>
    <x v="0"/>
    <x v="1"/>
    <x v="0"/>
    <x v="1340"/>
    <x v="1"/>
    <x v="1"/>
    <x v="0"/>
    <n v="19"/>
    <x v="8"/>
    <x v="655"/>
    <x v="4"/>
    <n v="120"/>
    <n v="2"/>
    <x v="1"/>
    <x v="0"/>
    <x v="0"/>
    <n v="8"/>
    <x v="5"/>
    <x v="0"/>
  </r>
  <r>
    <x v="9"/>
    <x v="7"/>
    <x v="1"/>
    <x v="1"/>
    <x v="0"/>
    <x v="1341"/>
    <x v="1"/>
    <x v="0"/>
    <x v="1"/>
    <n v="28"/>
    <x v="1"/>
    <x v="31"/>
    <x v="2"/>
    <n v="-1"/>
    <n v="0"/>
    <x v="0"/>
    <x v="0"/>
    <x v="1"/>
    <n v="1"/>
    <x v="0"/>
    <x v="2"/>
  </r>
  <r>
    <x v="12"/>
    <x v="6"/>
    <x v="2"/>
    <x v="2"/>
    <x v="0"/>
    <x v="434"/>
    <x v="0"/>
    <x v="0"/>
    <x v="0"/>
    <n v="18"/>
    <x v="8"/>
    <x v="656"/>
    <x v="2"/>
    <n v="-1"/>
    <n v="0"/>
    <x v="0"/>
    <x v="1"/>
    <x v="1"/>
    <n v="19"/>
    <x v="7"/>
    <x v="0"/>
  </r>
  <r>
    <x v="7"/>
    <x v="7"/>
    <x v="0"/>
    <x v="1"/>
    <x v="0"/>
    <x v="4"/>
    <x v="1"/>
    <x v="0"/>
    <x v="0"/>
    <n v="17"/>
    <x v="7"/>
    <x v="657"/>
    <x v="4"/>
    <n v="-1"/>
    <n v="0"/>
    <x v="0"/>
    <x v="0"/>
    <x v="1"/>
    <n v="11"/>
    <x v="4"/>
    <x v="0"/>
  </r>
  <r>
    <x v="10"/>
    <x v="2"/>
    <x v="0"/>
    <x v="3"/>
    <x v="0"/>
    <x v="113"/>
    <x v="1"/>
    <x v="0"/>
    <x v="0"/>
    <n v="10"/>
    <x v="7"/>
    <x v="326"/>
    <x v="0"/>
    <n v="-1"/>
    <n v="0"/>
    <x v="0"/>
    <x v="0"/>
    <x v="1"/>
    <n v="6"/>
    <x v="1"/>
    <x v="1"/>
  </r>
  <r>
    <x v="16"/>
    <x v="2"/>
    <x v="0"/>
    <x v="0"/>
    <x v="0"/>
    <x v="1342"/>
    <x v="1"/>
    <x v="0"/>
    <x v="0"/>
    <n v="22"/>
    <x v="7"/>
    <x v="537"/>
    <x v="5"/>
    <n v="-1"/>
    <n v="0"/>
    <x v="0"/>
    <x v="1"/>
    <x v="0"/>
    <n v="12"/>
    <x v="4"/>
    <x v="2"/>
  </r>
  <r>
    <x v="14"/>
    <x v="7"/>
    <x v="1"/>
    <x v="1"/>
    <x v="0"/>
    <x v="1343"/>
    <x v="0"/>
    <x v="0"/>
    <x v="0"/>
    <n v="20"/>
    <x v="8"/>
    <x v="164"/>
    <x v="2"/>
    <n v="-1"/>
    <n v="0"/>
    <x v="0"/>
    <x v="0"/>
    <x v="1"/>
    <n v="1"/>
    <x v="0"/>
    <x v="0"/>
  </r>
  <r>
    <x v="41"/>
    <x v="2"/>
    <x v="2"/>
    <x v="2"/>
    <x v="0"/>
    <x v="1344"/>
    <x v="1"/>
    <x v="1"/>
    <x v="0"/>
    <n v="17"/>
    <x v="8"/>
    <x v="83"/>
    <x v="0"/>
    <n v="-1"/>
    <n v="0"/>
    <x v="0"/>
    <x v="0"/>
    <x v="0"/>
    <n v="5"/>
    <x v="1"/>
    <x v="0"/>
  </r>
  <r>
    <x v="44"/>
    <x v="3"/>
    <x v="1"/>
    <x v="1"/>
    <x v="0"/>
    <x v="632"/>
    <x v="1"/>
    <x v="0"/>
    <x v="1"/>
    <n v="16"/>
    <x v="1"/>
    <x v="124"/>
    <x v="2"/>
    <n v="-1"/>
    <n v="0"/>
    <x v="0"/>
    <x v="0"/>
    <x v="1"/>
    <n v="4"/>
    <x v="1"/>
    <x v="0"/>
  </r>
  <r>
    <x v="20"/>
    <x v="1"/>
    <x v="0"/>
    <x v="1"/>
    <x v="0"/>
    <x v="1345"/>
    <x v="1"/>
    <x v="0"/>
    <x v="0"/>
    <n v="18"/>
    <x v="7"/>
    <x v="413"/>
    <x v="2"/>
    <n v="-1"/>
    <n v="0"/>
    <x v="0"/>
    <x v="0"/>
    <x v="0"/>
    <n v="2"/>
    <x v="0"/>
    <x v="0"/>
  </r>
  <r>
    <x v="4"/>
    <x v="3"/>
    <x v="0"/>
    <x v="1"/>
    <x v="0"/>
    <x v="1346"/>
    <x v="1"/>
    <x v="1"/>
    <x v="0"/>
    <n v="18"/>
    <x v="1"/>
    <x v="323"/>
    <x v="15"/>
    <n v="-1"/>
    <n v="0"/>
    <x v="0"/>
    <x v="0"/>
    <x v="1"/>
    <n v="1"/>
    <x v="0"/>
    <x v="0"/>
  </r>
  <r>
    <x v="39"/>
    <x v="3"/>
    <x v="0"/>
    <x v="0"/>
    <x v="0"/>
    <x v="539"/>
    <x v="1"/>
    <x v="0"/>
    <x v="0"/>
    <n v="6"/>
    <x v="1"/>
    <x v="120"/>
    <x v="0"/>
    <n v="337"/>
    <n v="1"/>
    <x v="1"/>
    <x v="0"/>
    <x v="1"/>
    <n v="3"/>
    <x v="0"/>
    <x v="1"/>
  </r>
  <r>
    <x v="29"/>
    <x v="3"/>
    <x v="0"/>
    <x v="0"/>
    <x v="0"/>
    <x v="827"/>
    <x v="1"/>
    <x v="1"/>
    <x v="1"/>
    <n v="16"/>
    <x v="1"/>
    <x v="121"/>
    <x v="25"/>
    <n v="-1"/>
    <n v="0"/>
    <x v="0"/>
    <x v="0"/>
    <x v="1"/>
    <n v="3"/>
    <x v="1"/>
    <x v="0"/>
  </r>
  <r>
    <x v="22"/>
    <x v="7"/>
    <x v="1"/>
    <x v="2"/>
    <x v="0"/>
    <x v="1347"/>
    <x v="1"/>
    <x v="0"/>
    <x v="0"/>
    <n v="19"/>
    <x v="8"/>
    <x v="417"/>
    <x v="0"/>
    <n v="182"/>
    <n v="1"/>
    <x v="1"/>
    <x v="0"/>
    <x v="0"/>
    <n v="2"/>
    <x v="0"/>
    <x v="0"/>
  </r>
  <r>
    <x v="43"/>
    <x v="7"/>
    <x v="0"/>
    <x v="1"/>
    <x v="0"/>
    <x v="1348"/>
    <x v="1"/>
    <x v="1"/>
    <x v="0"/>
    <n v="8"/>
    <x v="7"/>
    <x v="594"/>
    <x v="1"/>
    <n v="-1"/>
    <n v="0"/>
    <x v="0"/>
    <x v="0"/>
    <x v="1"/>
    <n v="4"/>
    <x v="1"/>
    <x v="1"/>
  </r>
  <r>
    <x v="39"/>
    <x v="3"/>
    <x v="1"/>
    <x v="1"/>
    <x v="0"/>
    <x v="1349"/>
    <x v="1"/>
    <x v="1"/>
    <x v="0"/>
    <n v="17"/>
    <x v="2"/>
    <x v="80"/>
    <x v="0"/>
    <n v="317"/>
    <n v="1"/>
    <x v="1"/>
    <x v="0"/>
    <x v="0"/>
    <n v="7"/>
    <x v="5"/>
    <x v="0"/>
  </r>
  <r>
    <x v="34"/>
    <x v="0"/>
    <x v="0"/>
    <x v="1"/>
    <x v="0"/>
    <x v="1350"/>
    <x v="1"/>
    <x v="0"/>
    <x v="0"/>
    <n v="13"/>
    <x v="1"/>
    <x v="199"/>
    <x v="0"/>
    <n v="364"/>
    <n v="1"/>
    <x v="1"/>
    <x v="0"/>
    <x v="1"/>
    <n v="6"/>
    <x v="5"/>
    <x v="0"/>
  </r>
  <r>
    <x v="34"/>
    <x v="3"/>
    <x v="0"/>
    <x v="0"/>
    <x v="0"/>
    <x v="1351"/>
    <x v="0"/>
    <x v="0"/>
    <x v="1"/>
    <n v="17"/>
    <x v="3"/>
    <x v="259"/>
    <x v="4"/>
    <n v="-1"/>
    <n v="0"/>
    <x v="0"/>
    <x v="0"/>
    <x v="0"/>
    <n v="1"/>
    <x v="0"/>
    <x v="0"/>
  </r>
  <r>
    <x v="0"/>
    <x v="5"/>
    <x v="1"/>
    <x v="1"/>
    <x v="0"/>
    <x v="1352"/>
    <x v="1"/>
    <x v="0"/>
    <x v="1"/>
    <n v="4"/>
    <x v="3"/>
    <x v="313"/>
    <x v="2"/>
    <n v="-1"/>
    <n v="0"/>
    <x v="0"/>
    <x v="0"/>
    <x v="0"/>
    <n v="2"/>
    <x v="0"/>
    <x v="1"/>
  </r>
  <r>
    <x v="5"/>
    <x v="5"/>
    <x v="0"/>
    <x v="1"/>
    <x v="1"/>
    <x v="1143"/>
    <x v="1"/>
    <x v="0"/>
    <x v="1"/>
    <n v="14"/>
    <x v="1"/>
    <x v="287"/>
    <x v="2"/>
    <n v="-1"/>
    <n v="0"/>
    <x v="0"/>
    <x v="0"/>
    <x v="1"/>
    <n v="3"/>
    <x v="1"/>
    <x v="0"/>
  </r>
  <r>
    <x v="39"/>
    <x v="3"/>
    <x v="0"/>
    <x v="0"/>
    <x v="0"/>
    <x v="1353"/>
    <x v="1"/>
    <x v="0"/>
    <x v="1"/>
    <n v="26"/>
    <x v="3"/>
    <x v="518"/>
    <x v="2"/>
    <n v="-1"/>
    <n v="0"/>
    <x v="0"/>
    <x v="0"/>
    <x v="1"/>
    <n v="5"/>
    <x v="1"/>
    <x v="2"/>
  </r>
  <r>
    <x v="9"/>
    <x v="2"/>
    <x v="1"/>
    <x v="2"/>
    <x v="0"/>
    <x v="1354"/>
    <x v="0"/>
    <x v="0"/>
    <x v="0"/>
    <n v="13"/>
    <x v="5"/>
    <x v="415"/>
    <x v="10"/>
    <n v="-1"/>
    <n v="0"/>
    <x v="0"/>
    <x v="0"/>
    <x v="0"/>
    <n v="5"/>
    <x v="1"/>
    <x v="0"/>
  </r>
  <r>
    <x v="9"/>
    <x v="3"/>
    <x v="0"/>
    <x v="0"/>
    <x v="0"/>
    <x v="4"/>
    <x v="1"/>
    <x v="1"/>
    <x v="1"/>
    <n v="12"/>
    <x v="1"/>
    <x v="46"/>
    <x v="1"/>
    <n v="-1"/>
    <n v="0"/>
    <x v="0"/>
    <x v="0"/>
    <x v="1"/>
    <n v="1"/>
    <x v="0"/>
    <x v="0"/>
  </r>
  <r>
    <x v="14"/>
    <x v="2"/>
    <x v="0"/>
    <x v="2"/>
    <x v="0"/>
    <x v="1355"/>
    <x v="0"/>
    <x v="0"/>
    <x v="0"/>
    <n v="29"/>
    <x v="5"/>
    <x v="340"/>
    <x v="1"/>
    <n v="-1"/>
    <n v="0"/>
    <x v="0"/>
    <x v="0"/>
    <x v="1"/>
    <n v="1"/>
    <x v="0"/>
    <x v="2"/>
  </r>
  <r>
    <x v="9"/>
    <x v="3"/>
    <x v="1"/>
    <x v="1"/>
    <x v="0"/>
    <x v="1356"/>
    <x v="1"/>
    <x v="0"/>
    <x v="0"/>
    <n v="14"/>
    <x v="2"/>
    <x v="583"/>
    <x v="0"/>
    <n v="335"/>
    <n v="1"/>
    <x v="1"/>
    <x v="0"/>
    <x v="1"/>
    <n v="19"/>
    <x v="7"/>
    <x v="0"/>
  </r>
  <r>
    <x v="63"/>
    <x v="10"/>
    <x v="2"/>
    <x v="1"/>
    <x v="0"/>
    <x v="1357"/>
    <x v="0"/>
    <x v="0"/>
    <x v="0"/>
    <n v="19"/>
    <x v="0"/>
    <x v="317"/>
    <x v="4"/>
    <n v="-1"/>
    <n v="0"/>
    <x v="0"/>
    <x v="1"/>
    <x v="0"/>
    <n v="6"/>
    <x v="1"/>
    <x v="0"/>
  </r>
  <r>
    <x v="10"/>
    <x v="2"/>
    <x v="1"/>
    <x v="2"/>
    <x v="0"/>
    <x v="4"/>
    <x v="1"/>
    <x v="0"/>
    <x v="0"/>
    <n v="23"/>
    <x v="4"/>
    <x v="477"/>
    <x v="2"/>
    <n v="182"/>
    <n v="6"/>
    <x v="1"/>
    <x v="1"/>
    <x v="1"/>
    <n v="4"/>
    <x v="1"/>
    <x v="2"/>
  </r>
  <r>
    <x v="7"/>
    <x v="5"/>
    <x v="0"/>
    <x v="1"/>
    <x v="0"/>
    <x v="1358"/>
    <x v="1"/>
    <x v="0"/>
    <x v="0"/>
    <n v="11"/>
    <x v="5"/>
    <x v="263"/>
    <x v="2"/>
    <n v="-1"/>
    <n v="0"/>
    <x v="0"/>
    <x v="0"/>
    <x v="2"/>
    <n v="3"/>
    <x v="1"/>
    <x v="0"/>
  </r>
  <r>
    <x v="27"/>
    <x v="5"/>
    <x v="1"/>
    <x v="2"/>
    <x v="0"/>
    <x v="1359"/>
    <x v="1"/>
    <x v="0"/>
    <x v="0"/>
    <n v="13"/>
    <x v="2"/>
    <x v="658"/>
    <x v="0"/>
    <n v="-1"/>
    <n v="0"/>
    <x v="0"/>
    <x v="1"/>
    <x v="1"/>
    <n v="12"/>
    <x v="4"/>
    <x v="0"/>
  </r>
  <r>
    <x v="32"/>
    <x v="2"/>
    <x v="2"/>
    <x v="2"/>
    <x v="0"/>
    <x v="1360"/>
    <x v="0"/>
    <x v="0"/>
    <x v="0"/>
    <n v="11"/>
    <x v="10"/>
    <x v="415"/>
    <x v="2"/>
    <n v="-1"/>
    <n v="0"/>
    <x v="0"/>
    <x v="0"/>
    <x v="2"/>
    <n v="5"/>
    <x v="1"/>
    <x v="0"/>
  </r>
  <r>
    <x v="34"/>
    <x v="3"/>
    <x v="0"/>
    <x v="0"/>
    <x v="0"/>
    <x v="31"/>
    <x v="1"/>
    <x v="0"/>
    <x v="0"/>
    <n v="12"/>
    <x v="1"/>
    <x v="117"/>
    <x v="2"/>
    <n v="342"/>
    <n v="3"/>
    <x v="1"/>
    <x v="0"/>
    <x v="1"/>
    <n v="1"/>
    <x v="0"/>
    <x v="0"/>
  </r>
  <r>
    <x v="1"/>
    <x v="3"/>
    <x v="0"/>
    <x v="1"/>
    <x v="0"/>
    <x v="787"/>
    <x v="0"/>
    <x v="1"/>
    <x v="1"/>
    <n v="3"/>
    <x v="7"/>
    <x v="267"/>
    <x v="0"/>
    <n v="-1"/>
    <n v="0"/>
    <x v="0"/>
    <x v="0"/>
    <x v="1"/>
    <n v="4"/>
    <x v="1"/>
    <x v="1"/>
  </r>
  <r>
    <x v="6"/>
    <x v="5"/>
    <x v="0"/>
    <x v="2"/>
    <x v="0"/>
    <x v="4"/>
    <x v="0"/>
    <x v="0"/>
    <x v="1"/>
    <n v="20"/>
    <x v="3"/>
    <x v="175"/>
    <x v="0"/>
    <n v="-1"/>
    <n v="0"/>
    <x v="0"/>
    <x v="0"/>
    <x v="1"/>
    <n v="2"/>
    <x v="0"/>
    <x v="0"/>
  </r>
  <r>
    <x v="1"/>
    <x v="2"/>
    <x v="1"/>
    <x v="2"/>
    <x v="0"/>
    <x v="1361"/>
    <x v="0"/>
    <x v="0"/>
    <x v="0"/>
    <n v="28"/>
    <x v="0"/>
    <x v="198"/>
    <x v="2"/>
    <n v="-1"/>
    <n v="0"/>
    <x v="0"/>
    <x v="0"/>
    <x v="0"/>
    <n v="4"/>
    <x v="1"/>
    <x v="2"/>
  </r>
  <r>
    <x v="30"/>
    <x v="7"/>
    <x v="0"/>
    <x v="1"/>
    <x v="0"/>
    <x v="321"/>
    <x v="0"/>
    <x v="1"/>
    <x v="0"/>
    <n v="7"/>
    <x v="7"/>
    <x v="310"/>
    <x v="0"/>
    <n v="-1"/>
    <n v="0"/>
    <x v="0"/>
    <x v="0"/>
    <x v="1"/>
    <n v="1"/>
    <x v="0"/>
    <x v="1"/>
  </r>
  <r>
    <x v="15"/>
    <x v="4"/>
    <x v="2"/>
    <x v="2"/>
    <x v="0"/>
    <x v="1362"/>
    <x v="1"/>
    <x v="0"/>
    <x v="0"/>
    <n v="8"/>
    <x v="1"/>
    <x v="197"/>
    <x v="4"/>
    <n v="-1"/>
    <n v="0"/>
    <x v="0"/>
    <x v="0"/>
    <x v="1"/>
    <n v="2"/>
    <x v="0"/>
    <x v="1"/>
  </r>
  <r>
    <x v="2"/>
    <x v="2"/>
    <x v="1"/>
    <x v="2"/>
    <x v="0"/>
    <x v="1363"/>
    <x v="0"/>
    <x v="0"/>
    <x v="0"/>
    <n v="8"/>
    <x v="5"/>
    <x v="235"/>
    <x v="2"/>
    <n v="-1"/>
    <n v="0"/>
    <x v="0"/>
    <x v="0"/>
    <x v="0"/>
    <n v="4"/>
    <x v="1"/>
    <x v="1"/>
  </r>
  <r>
    <x v="13"/>
    <x v="7"/>
    <x v="0"/>
    <x v="1"/>
    <x v="0"/>
    <x v="1364"/>
    <x v="1"/>
    <x v="0"/>
    <x v="1"/>
    <n v="28"/>
    <x v="1"/>
    <x v="12"/>
    <x v="0"/>
    <n v="-1"/>
    <n v="0"/>
    <x v="0"/>
    <x v="0"/>
    <x v="1"/>
    <n v="5"/>
    <x v="1"/>
    <x v="2"/>
  </r>
  <r>
    <x v="14"/>
    <x v="3"/>
    <x v="1"/>
    <x v="0"/>
    <x v="0"/>
    <x v="895"/>
    <x v="1"/>
    <x v="1"/>
    <x v="1"/>
    <n v="25"/>
    <x v="5"/>
    <x v="174"/>
    <x v="0"/>
    <n v="-1"/>
    <n v="0"/>
    <x v="0"/>
    <x v="0"/>
    <x v="1"/>
    <n v="1"/>
    <x v="0"/>
    <x v="2"/>
  </r>
  <r>
    <x v="29"/>
    <x v="6"/>
    <x v="0"/>
    <x v="1"/>
    <x v="0"/>
    <x v="1100"/>
    <x v="1"/>
    <x v="0"/>
    <x v="1"/>
    <n v="14"/>
    <x v="1"/>
    <x v="252"/>
    <x v="4"/>
    <n v="-1"/>
    <n v="0"/>
    <x v="0"/>
    <x v="0"/>
    <x v="1"/>
    <n v="2"/>
    <x v="0"/>
    <x v="0"/>
  </r>
  <r>
    <x v="3"/>
    <x v="2"/>
    <x v="2"/>
    <x v="2"/>
    <x v="0"/>
    <x v="4"/>
    <x v="1"/>
    <x v="0"/>
    <x v="0"/>
    <n v="31"/>
    <x v="7"/>
    <x v="503"/>
    <x v="15"/>
    <n v="-1"/>
    <n v="0"/>
    <x v="0"/>
    <x v="0"/>
    <x v="1"/>
    <n v="1"/>
    <x v="0"/>
    <x v="2"/>
  </r>
  <r>
    <x v="47"/>
    <x v="2"/>
    <x v="0"/>
    <x v="3"/>
    <x v="0"/>
    <x v="674"/>
    <x v="0"/>
    <x v="0"/>
    <x v="1"/>
    <n v="9"/>
    <x v="3"/>
    <x v="503"/>
    <x v="0"/>
    <n v="-1"/>
    <n v="0"/>
    <x v="0"/>
    <x v="0"/>
    <x v="1"/>
    <n v="1"/>
    <x v="0"/>
    <x v="1"/>
  </r>
  <r>
    <x v="1"/>
    <x v="2"/>
    <x v="0"/>
    <x v="2"/>
    <x v="0"/>
    <x v="236"/>
    <x v="1"/>
    <x v="0"/>
    <x v="0"/>
    <n v="16"/>
    <x v="7"/>
    <x v="166"/>
    <x v="3"/>
    <n v="-1"/>
    <n v="0"/>
    <x v="0"/>
    <x v="0"/>
    <x v="1"/>
    <n v="5"/>
    <x v="1"/>
    <x v="0"/>
  </r>
  <r>
    <x v="3"/>
    <x v="2"/>
    <x v="0"/>
    <x v="0"/>
    <x v="0"/>
    <x v="1365"/>
    <x v="0"/>
    <x v="0"/>
    <x v="2"/>
    <n v="25"/>
    <x v="1"/>
    <x v="444"/>
    <x v="1"/>
    <n v="358"/>
    <n v="2"/>
    <x v="1"/>
    <x v="1"/>
    <x v="0"/>
    <n v="8"/>
    <x v="5"/>
    <x v="2"/>
  </r>
  <r>
    <x v="6"/>
    <x v="3"/>
    <x v="2"/>
    <x v="0"/>
    <x v="0"/>
    <x v="1366"/>
    <x v="0"/>
    <x v="1"/>
    <x v="0"/>
    <n v="15"/>
    <x v="7"/>
    <x v="651"/>
    <x v="3"/>
    <n v="-1"/>
    <n v="0"/>
    <x v="0"/>
    <x v="1"/>
    <x v="1"/>
    <n v="16"/>
    <x v="3"/>
    <x v="0"/>
  </r>
  <r>
    <x v="15"/>
    <x v="5"/>
    <x v="0"/>
    <x v="1"/>
    <x v="0"/>
    <x v="1247"/>
    <x v="1"/>
    <x v="0"/>
    <x v="0"/>
    <n v="7"/>
    <x v="7"/>
    <x v="192"/>
    <x v="3"/>
    <n v="-1"/>
    <n v="0"/>
    <x v="0"/>
    <x v="0"/>
    <x v="1"/>
    <n v="4"/>
    <x v="1"/>
    <x v="1"/>
  </r>
  <r>
    <x v="34"/>
    <x v="5"/>
    <x v="2"/>
    <x v="2"/>
    <x v="0"/>
    <x v="4"/>
    <x v="0"/>
    <x v="0"/>
    <x v="0"/>
    <n v="28"/>
    <x v="5"/>
    <x v="143"/>
    <x v="9"/>
    <n v="-1"/>
    <n v="0"/>
    <x v="0"/>
    <x v="0"/>
    <x v="1"/>
    <n v="1"/>
    <x v="0"/>
    <x v="2"/>
  </r>
  <r>
    <x v="29"/>
    <x v="2"/>
    <x v="0"/>
    <x v="2"/>
    <x v="0"/>
    <x v="1367"/>
    <x v="1"/>
    <x v="0"/>
    <x v="0"/>
    <n v="6"/>
    <x v="1"/>
    <x v="218"/>
    <x v="4"/>
    <n v="-1"/>
    <n v="0"/>
    <x v="0"/>
    <x v="0"/>
    <x v="1"/>
    <n v="2"/>
    <x v="0"/>
    <x v="1"/>
  </r>
  <r>
    <x v="0"/>
    <x v="2"/>
    <x v="0"/>
    <x v="2"/>
    <x v="0"/>
    <x v="1368"/>
    <x v="1"/>
    <x v="1"/>
    <x v="0"/>
    <n v="21"/>
    <x v="8"/>
    <x v="659"/>
    <x v="2"/>
    <n v="178"/>
    <n v="3"/>
    <x v="2"/>
    <x v="1"/>
    <x v="0"/>
    <n v="7"/>
    <x v="5"/>
    <x v="2"/>
  </r>
  <r>
    <x v="1"/>
    <x v="3"/>
    <x v="1"/>
    <x v="1"/>
    <x v="0"/>
    <x v="1369"/>
    <x v="1"/>
    <x v="0"/>
    <x v="0"/>
    <n v="6"/>
    <x v="1"/>
    <x v="189"/>
    <x v="0"/>
    <n v="-1"/>
    <n v="0"/>
    <x v="0"/>
    <x v="0"/>
    <x v="2"/>
    <n v="2"/>
    <x v="0"/>
    <x v="1"/>
  </r>
  <r>
    <x v="7"/>
    <x v="2"/>
    <x v="0"/>
    <x v="2"/>
    <x v="0"/>
    <x v="1370"/>
    <x v="0"/>
    <x v="0"/>
    <x v="0"/>
    <n v="18"/>
    <x v="5"/>
    <x v="362"/>
    <x v="1"/>
    <n v="-1"/>
    <n v="0"/>
    <x v="0"/>
    <x v="0"/>
    <x v="3"/>
    <n v="1"/>
    <x v="0"/>
    <x v="0"/>
  </r>
  <r>
    <x v="12"/>
    <x v="3"/>
    <x v="0"/>
    <x v="1"/>
    <x v="0"/>
    <x v="1371"/>
    <x v="0"/>
    <x v="0"/>
    <x v="1"/>
    <n v="16"/>
    <x v="3"/>
    <x v="360"/>
    <x v="4"/>
    <n v="-1"/>
    <n v="0"/>
    <x v="0"/>
    <x v="0"/>
    <x v="0"/>
    <n v="7"/>
    <x v="5"/>
    <x v="0"/>
  </r>
  <r>
    <x v="61"/>
    <x v="10"/>
    <x v="0"/>
    <x v="0"/>
    <x v="0"/>
    <x v="1372"/>
    <x v="0"/>
    <x v="0"/>
    <x v="0"/>
    <n v="15"/>
    <x v="0"/>
    <x v="135"/>
    <x v="0"/>
    <n v="-1"/>
    <n v="0"/>
    <x v="0"/>
    <x v="0"/>
    <x v="1"/>
    <n v="2"/>
    <x v="0"/>
    <x v="0"/>
  </r>
  <r>
    <x v="7"/>
    <x v="3"/>
    <x v="0"/>
    <x v="1"/>
    <x v="0"/>
    <x v="960"/>
    <x v="1"/>
    <x v="0"/>
    <x v="1"/>
    <n v="30"/>
    <x v="9"/>
    <x v="464"/>
    <x v="0"/>
    <n v="-1"/>
    <n v="0"/>
    <x v="0"/>
    <x v="0"/>
    <x v="1"/>
    <n v="3"/>
    <x v="0"/>
    <x v="2"/>
  </r>
  <r>
    <x v="26"/>
    <x v="0"/>
    <x v="0"/>
    <x v="0"/>
    <x v="0"/>
    <x v="684"/>
    <x v="0"/>
    <x v="1"/>
    <x v="0"/>
    <n v="10"/>
    <x v="7"/>
    <x v="660"/>
    <x v="4"/>
    <n v="-1"/>
    <n v="0"/>
    <x v="0"/>
    <x v="0"/>
    <x v="1"/>
    <n v="6"/>
    <x v="5"/>
    <x v="1"/>
  </r>
  <r>
    <x v="16"/>
    <x v="2"/>
    <x v="0"/>
    <x v="2"/>
    <x v="0"/>
    <x v="1373"/>
    <x v="1"/>
    <x v="0"/>
    <x v="1"/>
    <n v="4"/>
    <x v="3"/>
    <x v="567"/>
    <x v="1"/>
    <n v="-1"/>
    <n v="0"/>
    <x v="0"/>
    <x v="0"/>
    <x v="1"/>
    <n v="2"/>
    <x v="0"/>
    <x v="1"/>
  </r>
  <r>
    <x v="11"/>
    <x v="2"/>
    <x v="0"/>
    <x v="2"/>
    <x v="0"/>
    <x v="297"/>
    <x v="0"/>
    <x v="1"/>
    <x v="2"/>
    <n v="9"/>
    <x v="7"/>
    <x v="198"/>
    <x v="4"/>
    <n v="-1"/>
    <n v="0"/>
    <x v="0"/>
    <x v="0"/>
    <x v="1"/>
    <n v="4"/>
    <x v="1"/>
    <x v="1"/>
  </r>
  <r>
    <x v="40"/>
    <x v="1"/>
    <x v="1"/>
    <x v="1"/>
    <x v="0"/>
    <x v="1374"/>
    <x v="1"/>
    <x v="0"/>
    <x v="1"/>
    <n v="29"/>
    <x v="1"/>
    <x v="297"/>
    <x v="2"/>
    <n v="-1"/>
    <n v="0"/>
    <x v="0"/>
    <x v="0"/>
    <x v="0"/>
    <n v="2"/>
    <x v="0"/>
    <x v="2"/>
  </r>
  <r>
    <x v="7"/>
    <x v="11"/>
    <x v="0"/>
    <x v="2"/>
    <x v="0"/>
    <x v="1375"/>
    <x v="0"/>
    <x v="0"/>
    <x v="1"/>
    <n v="19"/>
    <x v="3"/>
    <x v="411"/>
    <x v="0"/>
    <n v="-1"/>
    <n v="0"/>
    <x v="0"/>
    <x v="0"/>
    <x v="0"/>
    <n v="6"/>
    <x v="5"/>
    <x v="0"/>
  </r>
  <r>
    <x v="32"/>
    <x v="2"/>
    <x v="0"/>
    <x v="0"/>
    <x v="0"/>
    <x v="1376"/>
    <x v="0"/>
    <x v="1"/>
    <x v="0"/>
    <n v="20"/>
    <x v="8"/>
    <x v="336"/>
    <x v="4"/>
    <n v="-1"/>
    <n v="0"/>
    <x v="0"/>
    <x v="0"/>
    <x v="0"/>
    <n v="2"/>
    <x v="0"/>
    <x v="0"/>
  </r>
  <r>
    <x v="3"/>
    <x v="5"/>
    <x v="0"/>
    <x v="0"/>
    <x v="0"/>
    <x v="1377"/>
    <x v="0"/>
    <x v="0"/>
    <x v="0"/>
    <n v="14"/>
    <x v="6"/>
    <x v="661"/>
    <x v="0"/>
    <n v="91"/>
    <n v="10"/>
    <x v="3"/>
    <x v="1"/>
    <x v="0"/>
    <n v="5"/>
    <x v="1"/>
    <x v="0"/>
  </r>
  <r>
    <x v="26"/>
    <x v="3"/>
    <x v="0"/>
    <x v="0"/>
    <x v="0"/>
    <x v="870"/>
    <x v="1"/>
    <x v="0"/>
    <x v="0"/>
    <n v="6"/>
    <x v="1"/>
    <x v="176"/>
    <x v="2"/>
    <n v="170"/>
    <n v="2"/>
    <x v="1"/>
    <x v="0"/>
    <x v="1"/>
    <n v="3"/>
    <x v="1"/>
    <x v="1"/>
  </r>
  <r>
    <x v="9"/>
    <x v="7"/>
    <x v="1"/>
    <x v="1"/>
    <x v="0"/>
    <x v="5"/>
    <x v="1"/>
    <x v="0"/>
    <x v="1"/>
    <n v="26"/>
    <x v="1"/>
    <x v="162"/>
    <x v="2"/>
    <n v="-1"/>
    <n v="0"/>
    <x v="0"/>
    <x v="1"/>
    <x v="1"/>
    <n v="9"/>
    <x v="4"/>
    <x v="2"/>
  </r>
  <r>
    <x v="20"/>
    <x v="7"/>
    <x v="0"/>
    <x v="1"/>
    <x v="0"/>
    <x v="1169"/>
    <x v="0"/>
    <x v="1"/>
    <x v="0"/>
    <n v="18"/>
    <x v="7"/>
    <x v="436"/>
    <x v="9"/>
    <n v="-1"/>
    <n v="0"/>
    <x v="0"/>
    <x v="0"/>
    <x v="1"/>
    <n v="2"/>
    <x v="0"/>
    <x v="0"/>
  </r>
  <r>
    <x v="44"/>
    <x v="5"/>
    <x v="1"/>
    <x v="1"/>
    <x v="0"/>
    <x v="1378"/>
    <x v="1"/>
    <x v="0"/>
    <x v="1"/>
    <n v="19"/>
    <x v="1"/>
    <x v="554"/>
    <x v="0"/>
    <n v="-1"/>
    <n v="0"/>
    <x v="0"/>
    <x v="0"/>
    <x v="1"/>
    <n v="1"/>
    <x v="0"/>
    <x v="0"/>
  </r>
  <r>
    <x v="31"/>
    <x v="10"/>
    <x v="0"/>
    <x v="1"/>
    <x v="0"/>
    <x v="4"/>
    <x v="0"/>
    <x v="1"/>
    <x v="1"/>
    <n v="30"/>
    <x v="3"/>
    <x v="336"/>
    <x v="2"/>
    <n v="-1"/>
    <n v="0"/>
    <x v="0"/>
    <x v="0"/>
    <x v="1"/>
    <n v="2"/>
    <x v="0"/>
    <x v="2"/>
  </r>
  <r>
    <x v="30"/>
    <x v="5"/>
    <x v="0"/>
    <x v="1"/>
    <x v="0"/>
    <x v="1379"/>
    <x v="1"/>
    <x v="0"/>
    <x v="0"/>
    <n v="2"/>
    <x v="9"/>
    <x v="337"/>
    <x v="2"/>
    <n v="386"/>
    <n v="1"/>
    <x v="3"/>
    <x v="1"/>
    <x v="1"/>
    <n v="6"/>
    <x v="5"/>
    <x v="1"/>
  </r>
  <r>
    <x v="31"/>
    <x v="5"/>
    <x v="0"/>
    <x v="1"/>
    <x v="0"/>
    <x v="1380"/>
    <x v="1"/>
    <x v="0"/>
    <x v="0"/>
    <n v="17"/>
    <x v="8"/>
    <x v="461"/>
    <x v="0"/>
    <n v="-1"/>
    <n v="0"/>
    <x v="0"/>
    <x v="0"/>
    <x v="0"/>
    <n v="6"/>
    <x v="5"/>
    <x v="0"/>
  </r>
  <r>
    <x v="34"/>
    <x v="5"/>
    <x v="0"/>
    <x v="1"/>
    <x v="0"/>
    <x v="706"/>
    <x v="0"/>
    <x v="1"/>
    <x v="0"/>
    <n v="25"/>
    <x v="7"/>
    <x v="662"/>
    <x v="5"/>
    <n v="-1"/>
    <n v="0"/>
    <x v="0"/>
    <x v="0"/>
    <x v="1"/>
    <n v="6"/>
    <x v="5"/>
    <x v="2"/>
  </r>
  <r>
    <x v="36"/>
    <x v="2"/>
    <x v="2"/>
    <x v="2"/>
    <x v="0"/>
    <x v="484"/>
    <x v="1"/>
    <x v="0"/>
    <x v="0"/>
    <n v="24"/>
    <x v="7"/>
    <x v="560"/>
    <x v="0"/>
    <n v="-1"/>
    <n v="0"/>
    <x v="0"/>
    <x v="0"/>
    <x v="1"/>
    <n v="4"/>
    <x v="1"/>
    <x v="2"/>
  </r>
  <r>
    <x v="27"/>
    <x v="3"/>
    <x v="0"/>
    <x v="1"/>
    <x v="0"/>
    <x v="1381"/>
    <x v="1"/>
    <x v="1"/>
    <x v="1"/>
    <n v="27"/>
    <x v="1"/>
    <x v="244"/>
    <x v="2"/>
    <n v="-1"/>
    <n v="0"/>
    <x v="0"/>
    <x v="0"/>
    <x v="0"/>
    <n v="3"/>
    <x v="0"/>
    <x v="2"/>
  </r>
  <r>
    <x v="7"/>
    <x v="3"/>
    <x v="0"/>
    <x v="0"/>
    <x v="0"/>
    <x v="1382"/>
    <x v="1"/>
    <x v="0"/>
    <x v="1"/>
    <n v="26"/>
    <x v="1"/>
    <x v="463"/>
    <x v="2"/>
    <n v="-1"/>
    <n v="0"/>
    <x v="0"/>
    <x v="0"/>
    <x v="1"/>
    <n v="7"/>
    <x v="5"/>
    <x v="2"/>
  </r>
  <r>
    <x v="9"/>
    <x v="1"/>
    <x v="0"/>
    <x v="1"/>
    <x v="0"/>
    <x v="1383"/>
    <x v="1"/>
    <x v="0"/>
    <x v="1"/>
    <n v="23"/>
    <x v="1"/>
    <x v="84"/>
    <x v="3"/>
    <n v="-1"/>
    <n v="0"/>
    <x v="0"/>
    <x v="0"/>
    <x v="1"/>
    <n v="3"/>
    <x v="1"/>
    <x v="2"/>
  </r>
  <r>
    <x v="35"/>
    <x v="3"/>
    <x v="0"/>
    <x v="3"/>
    <x v="0"/>
    <x v="1180"/>
    <x v="1"/>
    <x v="0"/>
    <x v="0"/>
    <n v="6"/>
    <x v="1"/>
    <x v="663"/>
    <x v="0"/>
    <n v="363"/>
    <n v="1"/>
    <x v="1"/>
    <x v="0"/>
    <x v="1"/>
    <n v="7"/>
    <x v="5"/>
    <x v="1"/>
  </r>
  <r>
    <x v="5"/>
    <x v="3"/>
    <x v="0"/>
    <x v="0"/>
    <x v="0"/>
    <x v="402"/>
    <x v="1"/>
    <x v="0"/>
    <x v="0"/>
    <n v="21"/>
    <x v="8"/>
    <x v="352"/>
    <x v="0"/>
    <n v="-1"/>
    <n v="0"/>
    <x v="0"/>
    <x v="0"/>
    <x v="1"/>
    <n v="1"/>
    <x v="0"/>
    <x v="2"/>
  </r>
  <r>
    <x v="4"/>
    <x v="2"/>
    <x v="1"/>
    <x v="2"/>
    <x v="0"/>
    <x v="1384"/>
    <x v="1"/>
    <x v="0"/>
    <x v="1"/>
    <n v="30"/>
    <x v="1"/>
    <x v="664"/>
    <x v="1"/>
    <n v="-1"/>
    <n v="0"/>
    <x v="0"/>
    <x v="0"/>
    <x v="0"/>
    <n v="6"/>
    <x v="1"/>
    <x v="2"/>
  </r>
  <r>
    <x v="14"/>
    <x v="0"/>
    <x v="1"/>
    <x v="2"/>
    <x v="0"/>
    <x v="4"/>
    <x v="0"/>
    <x v="0"/>
    <x v="0"/>
    <n v="6"/>
    <x v="4"/>
    <x v="128"/>
    <x v="2"/>
    <n v="-1"/>
    <n v="0"/>
    <x v="0"/>
    <x v="0"/>
    <x v="1"/>
    <n v="1"/>
    <x v="0"/>
    <x v="1"/>
  </r>
  <r>
    <x v="11"/>
    <x v="2"/>
    <x v="2"/>
    <x v="2"/>
    <x v="0"/>
    <x v="1385"/>
    <x v="1"/>
    <x v="0"/>
    <x v="2"/>
    <n v="18"/>
    <x v="1"/>
    <x v="290"/>
    <x v="0"/>
    <n v="-1"/>
    <n v="0"/>
    <x v="0"/>
    <x v="0"/>
    <x v="0"/>
    <n v="5"/>
    <x v="1"/>
    <x v="0"/>
  </r>
  <r>
    <x v="6"/>
    <x v="9"/>
    <x v="2"/>
    <x v="0"/>
    <x v="0"/>
    <x v="105"/>
    <x v="1"/>
    <x v="0"/>
    <x v="0"/>
    <n v="18"/>
    <x v="8"/>
    <x v="343"/>
    <x v="4"/>
    <n v="126"/>
    <n v="4"/>
    <x v="2"/>
    <x v="0"/>
    <x v="1"/>
    <n v="4"/>
    <x v="1"/>
    <x v="0"/>
  </r>
  <r>
    <x v="47"/>
    <x v="5"/>
    <x v="0"/>
    <x v="1"/>
    <x v="0"/>
    <x v="595"/>
    <x v="1"/>
    <x v="0"/>
    <x v="0"/>
    <n v="30"/>
    <x v="2"/>
    <x v="487"/>
    <x v="0"/>
    <n v="87"/>
    <n v="5"/>
    <x v="1"/>
    <x v="1"/>
    <x v="0"/>
    <n v="16"/>
    <x v="3"/>
    <x v="2"/>
  </r>
  <r>
    <x v="14"/>
    <x v="2"/>
    <x v="1"/>
    <x v="2"/>
    <x v="0"/>
    <x v="553"/>
    <x v="1"/>
    <x v="0"/>
    <x v="0"/>
    <n v="17"/>
    <x v="2"/>
    <x v="303"/>
    <x v="0"/>
    <n v="273"/>
    <n v="3"/>
    <x v="1"/>
    <x v="0"/>
    <x v="1"/>
    <n v="3"/>
    <x v="0"/>
    <x v="0"/>
  </r>
  <r>
    <x v="56"/>
    <x v="10"/>
    <x v="0"/>
    <x v="1"/>
    <x v="0"/>
    <x v="962"/>
    <x v="0"/>
    <x v="0"/>
    <x v="2"/>
    <n v="6"/>
    <x v="2"/>
    <x v="285"/>
    <x v="0"/>
    <n v="118"/>
    <n v="11"/>
    <x v="3"/>
    <x v="0"/>
    <x v="2"/>
    <n v="11"/>
    <x v="4"/>
    <x v="1"/>
  </r>
  <r>
    <x v="12"/>
    <x v="1"/>
    <x v="0"/>
    <x v="1"/>
    <x v="0"/>
    <x v="1091"/>
    <x v="1"/>
    <x v="0"/>
    <x v="0"/>
    <n v="20"/>
    <x v="8"/>
    <x v="121"/>
    <x v="2"/>
    <n v="-1"/>
    <n v="0"/>
    <x v="0"/>
    <x v="0"/>
    <x v="0"/>
    <n v="3"/>
    <x v="1"/>
    <x v="0"/>
  </r>
  <r>
    <x v="16"/>
    <x v="2"/>
    <x v="1"/>
    <x v="2"/>
    <x v="0"/>
    <x v="1386"/>
    <x v="1"/>
    <x v="1"/>
    <x v="0"/>
    <n v="15"/>
    <x v="1"/>
    <x v="336"/>
    <x v="7"/>
    <n v="-1"/>
    <n v="0"/>
    <x v="0"/>
    <x v="0"/>
    <x v="1"/>
    <n v="2"/>
    <x v="0"/>
    <x v="0"/>
  </r>
  <r>
    <x v="1"/>
    <x v="3"/>
    <x v="1"/>
    <x v="1"/>
    <x v="0"/>
    <x v="1387"/>
    <x v="0"/>
    <x v="0"/>
    <x v="0"/>
    <n v="6"/>
    <x v="4"/>
    <x v="484"/>
    <x v="2"/>
    <n v="-1"/>
    <n v="0"/>
    <x v="0"/>
    <x v="1"/>
    <x v="1"/>
    <n v="14"/>
    <x v="2"/>
    <x v="1"/>
  </r>
  <r>
    <x v="20"/>
    <x v="5"/>
    <x v="0"/>
    <x v="1"/>
    <x v="0"/>
    <x v="870"/>
    <x v="0"/>
    <x v="1"/>
    <x v="0"/>
    <n v="13"/>
    <x v="5"/>
    <x v="186"/>
    <x v="2"/>
    <n v="-1"/>
    <n v="0"/>
    <x v="0"/>
    <x v="0"/>
    <x v="1"/>
    <n v="2"/>
    <x v="0"/>
    <x v="0"/>
  </r>
  <r>
    <x v="59"/>
    <x v="10"/>
    <x v="0"/>
    <x v="2"/>
    <x v="0"/>
    <x v="1247"/>
    <x v="0"/>
    <x v="0"/>
    <x v="0"/>
    <n v="7"/>
    <x v="7"/>
    <x v="186"/>
    <x v="0"/>
    <n v="78"/>
    <n v="1"/>
    <x v="1"/>
    <x v="0"/>
    <x v="1"/>
    <n v="2"/>
    <x v="0"/>
    <x v="1"/>
  </r>
  <r>
    <x v="43"/>
    <x v="5"/>
    <x v="0"/>
    <x v="1"/>
    <x v="0"/>
    <x v="700"/>
    <x v="1"/>
    <x v="0"/>
    <x v="1"/>
    <n v="14"/>
    <x v="1"/>
    <x v="118"/>
    <x v="4"/>
    <n v="-1"/>
    <n v="0"/>
    <x v="0"/>
    <x v="0"/>
    <x v="0"/>
    <n v="1"/>
    <x v="0"/>
    <x v="0"/>
  </r>
  <r>
    <x v="0"/>
    <x v="2"/>
    <x v="1"/>
    <x v="2"/>
    <x v="0"/>
    <x v="484"/>
    <x v="1"/>
    <x v="0"/>
    <x v="0"/>
    <n v="17"/>
    <x v="10"/>
    <x v="290"/>
    <x v="2"/>
    <n v="-1"/>
    <n v="0"/>
    <x v="0"/>
    <x v="1"/>
    <x v="1"/>
    <n v="5"/>
    <x v="1"/>
    <x v="0"/>
  </r>
  <r>
    <x v="9"/>
    <x v="4"/>
    <x v="1"/>
    <x v="1"/>
    <x v="0"/>
    <x v="1388"/>
    <x v="0"/>
    <x v="0"/>
    <x v="0"/>
    <n v="20"/>
    <x v="8"/>
    <x v="588"/>
    <x v="0"/>
    <n v="-1"/>
    <n v="0"/>
    <x v="0"/>
    <x v="0"/>
    <x v="0"/>
    <n v="7"/>
    <x v="5"/>
    <x v="0"/>
  </r>
  <r>
    <x v="14"/>
    <x v="2"/>
    <x v="2"/>
    <x v="2"/>
    <x v="0"/>
    <x v="1389"/>
    <x v="1"/>
    <x v="0"/>
    <x v="0"/>
    <n v="20"/>
    <x v="8"/>
    <x v="665"/>
    <x v="0"/>
    <n v="-1"/>
    <n v="0"/>
    <x v="0"/>
    <x v="0"/>
    <x v="0"/>
    <n v="11"/>
    <x v="4"/>
    <x v="0"/>
  </r>
  <r>
    <x v="27"/>
    <x v="1"/>
    <x v="2"/>
    <x v="1"/>
    <x v="0"/>
    <x v="1208"/>
    <x v="0"/>
    <x v="0"/>
    <x v="1"/>
    <n v="9"/>
    <x v="3"/>
    <x v="316"/>
    <x v="0"/>
    <n v="-1"/>
    <n v="0"/>
    <x v="0"/>
    <x v="0"/>
    <x v="1"/>
    <n v="2"/>
    <x v="0"/>
    <x v="1"/>
  </r>
  <r>
    <x v="30"/>
    <x v="11"/>
    <x v="0"/>
    <x v="3"/>
    <x v="0"/>
    <x v="1080"/>
    <x v="0"/>
    <x v="0"/>
    <x v="0"/>
    <n v="30"/>
    <x v="7"/>
    <x v="154"/>
    <x v="2"/>
    <n v="-1"/>
    <n v="0"/>
    <x v="0"/>
    <x v="0"/>
    <x v="1"/>
    <n v="3"/>
    <x v="0"/>
    <x v="2"/>
  </r>
  <r>
    <x v="43"/>
    <x v="3"/>
    <x v="2"/>
    <x v="0"/>
    <x v="0"/>
    <x v="1362"/>
    <x v="0"/>
    <x v="0"/>
    <x v="0"/>
    <n v="2"/>
    <x v="4"/>
    <x v="595"/>
    <x v="0"/>
    <n v="-1"/>
    <n v="0"/>
    <x v="0"/>
    <x v="0"/>
    <x v="1"/>
    <n v="3"/>
    <x v="0"/>
    <x v="1"/>
  </r>
  <r>
    <x v="15"/>
    <x v="7"/>
    <x v="0"/>
    <x v="1"/>
    <x v="0"/>
    <x v="277"/>
    <x v="1"/>
    <x v="0"/>
    <x v="1"/>
    <n v="28"/>
    <x v="1"/>
    <x v="499"/>
    <x v="13"/>
    <n v="-1"/>
    <n v="0"/>
    <x v="0"/>
    <x v="0"/>
    <x v="1"/>
    <n v="1"/>
    <x v="0"/>
    <x v="2"/>
  </r>
  <r>
    <x v="6"/>
    <x v="3"/>
    <x v="0"/>
    <x v="1"/>
    <x v="0"/>
    <x v="603"/>
    <x v="1"/>
    <x v="0"/>
    <x v="1"/>
    <n v="14"/>
    <x v="1"/>
    <x v="14"/>
    <x v="9"/>
    <n v="-1"/>
    <n v="0"/>
    <x v="0"/>
    <x v="0"/>
    <x v="1"/>
    <n v="1"/>
    <x v="0"/>
    <x v="0"/>
  </r>
  <r>
    <x v="1"/>
    <x v="3"/>
    <x v="0"/>
    <x v="1"/>
    <x v="0"/>
    <x v="1390"/>
    <x v="1"/>
    <x v="0"/>
    <x v="0"/>
    <n v="28"/>
    <x v="7"/>
    <x v="7"/>
    <x v="4"/>
    <n v="-1"/>
    <n v="0"/>
    <x v="0"/>
    <x v="0"/>
    <x v="1"/>
    <n v="3"/>
    <x v="0"/>
    <x v="2"/>
  </r>
  <r>
    <x v="5"/>
    <x v="3"/>
    <x v="0"/>
    <x v="0"/>
    <x v="0"/>
    <x v="1391"/>
    <x v="0"/>
    <x v="0"/>
    <x v="1"/>
    <n v="19"/>
    <x v="3"/>
    <x v="186"/>
    <x v="1"/>
    <n v="-1"/>
    <n v="0"/>
    <x v="0"/>
    <x v="0"/>
    <x v="0"/>
    <n v="2"/>
    <x v="0"/>
    <x v="0"/>
  </r>
  <r>
    <x v="37"/>
    <x v="8"/>
    <x v="1"/>
    <x v="1"/>
    <x v="0"/>
    <x v="1392"/>
    <x v="0"/>
    <x v="0"/>
    <x v="0"/>
    <n v="30"/>
    <x v="6"/>
    <x v="67"/>
    <x v="3"/>
    <n v="-1"/>
    <n v="0"/>
    <x v="0"/>
    <x v="0"/>
    <x v="0"/>
    <n v="3"/>
    <x v="0"/>
    <x v="2"/>
  </r>
  <r>
    <x v="17"/>
    <x v="2"/>
    <x v="1"/>
    <x v="2"/>
    <x v="0"/>
    <x v="1393"/>
    <x v="0"/>
    <x v="0"/>
    <x v="2"/>
    <n v="29"/>
    <x v="6"/>
    <x v="190"/>
    <x v="2"/>
    <n v="164"/>
    <n v="1"/>
    <x v="2"/>
    <x v="0"/>
    <x v="1"/>
    <n v="2"/>
    <x v="0"/>
    <x v="2"/>
  </r>
  <r>
    <x v="14"/>
    <x v="2"/>
    <x v="1"/>
    <x v="2"/>
    <x v="0"/>
    <x v="1114"/>
    <x v="1"/>
    <x v="0"/>
    <x v="0"/>
    <n v="6"/>
    <x v="1"/>
    <x v="610"/>
    <x v="4"/>
    <n v="-1"/>
    <n v="0"/>
    <x v="0"/>
    <x v="1"/>
    <x v="1"/>
    <n v="10"/>
    <x v="4"/>
    <x v="1"/>
  </r>
  <r>
    <x v="30"/>
    <x v="3"/>
    <x v="0"/>
    <x v="1"/>
    <x v="0"/>
    <x v="4"/>
    <x v="1"/>
    <x v="0"/>
    <x v="1"/>
    <n v="26"/>
    <x v="1"/>
    <x v="45"/>
    <x v="0"/>
    <n v="-1"/>
    <n v="0"/>
    <x v="0"/>
    <x v="0"/>
    <x v="1"/>
    <n v="2"/>
    <x v="0"/>
    <x v="2"/>
  </r>
  <r>
    <x v="32"/>
    <x v="1"/>
    <x v="0"/>
    <x v="1"/>
    <x v="0"/>
    <x v="197"/>
    <x v="0"/>
    <x v="1"/>
    <x v="0"/>
    <n v="9"/>
    <x v="7"/>
    <x v="123"/>
    <x v="0"/>
    <n v="-1"/>
    <n v="0"/>
    <x v="0"/>
    <x v="0"/>
    <x v="1"/>
    <n v="1"/>
    <x v="0"/>
    <x v="1"/>
  </r>
  <r>
    <x v="34"/>
    <x v="1"/>
    <x v="0"/>
    <x v="1"/>
    <x v="0"/>
    <x v="4"/>
    <x v="0"/>
    <x v="0"/>
    <x v="0"/>
    <n v="18"/>
    <x v="7"/>
    <x v="666"/>
    <x v="4"/>
    <n v="-1"/>
    <n v="0"/>
    <x v="0"/>
    <x v="0"/>
    <x v="1"/>
    <n v="7"/>
    <x v="5"/>
    <x v="0"/>
  </r>
  <r>
    <x v="47"/>
    <x v="5"/>
    <x v="0"/>
    <x v="1"/>
    <x v="0"/>
    <x v="494"/>
    <x v="0"/>
    <x v="0"/>
    <x v="1"/>
    <n v="29"/>
    <x v="1"/>
    <x v="370"/>
    <x v="0"/>
    <n v="-1"/>
    <n v="0"/>
    <x v="0"/>
    <x v="0"/>
    <x v="1"/>
    <n v="5"/>
    <x v="1"/>
    <x v="2"/>
  </r>
  <r>
    <x v="20"/>
    <x v="5"/>
    <x v="0"/>
    <x v="1"/>
    <x v="0"/>
    <x v="1120"/>
    <x v="0"/>
    <x v="0"/>
    <x v="0"/>
    <n v="13"/>
    <x v="5"/>
    <x v="43"/>
    <x v="1"/>
    <n v="-1"/>
    <n v="0"/>
    <x v="0"/>
    <x v="0"/>
    <x v="1"/>
    <n v="3"/>
    <x v="1"/>
    <x v="0"/>
  </r>
  <r>
    <x v="2"/>
    <x v="3"/>
    <x v="0"/>
    <x v="0"/>
    <x v="0"/>
    <x v="1394"/>
    <x v="1"/>
    <x v="0"/>
    <x v="0"/>
    <n v="16"/>
    <x v="7"/>
    <x v="71"/>
    <x v="0"/>
    <n v="-1"/>
    <n v="0"/>
    <x v="0"/>
    <x v="0"/>
    <x v="1"/>
    <n v="4"/>
    <x v="1"/>
    <x v="0"/>
  </r>
  <r>
    <x v="41"/>
    <x v="2"/>
    <x v="0"/>
    <x v="2"/>
    <x v="0"/>
    <x v="1395"/>
    <x v="1"/>
    <x v="0"/>
    <x v="2"/>
    <n v="18"/>
    <x v="8"/>
    <x v="503"/>
    <x v="4"/>
    <n v="172"/>
    <n v="3"/>
    <x v="2"/>
    <x v="0"/>
    <x v="2"/>
    <n v="1"/>
    <x v="0"/>
    <x v="0"/>
  </r>
  <r>
    <x v="26"/>
    <x v="2"/>
    <x v="2"/>
    <x v="2"/>
    <x v="0"/>
    <x v="50"/>
    <x v="1"/>
    <x v="0"/>
    <x v="1"/>
    <n v="12"/>
    <x v="3"/>
    <x v="143"/>
    <x v="4"/>
    <n v="-1"/>
    <n v="0"/>
    <x v="0"/>
    <x v="0"/>
    <x v="1"/>
    <n v="1"/>
    <x v="0"/>
    <x v="0"/>
  </r>
  <r>
    <x v="31"/>
    <x v="10"/>
    <x v="0"/>
    <x v="1"/>
    <x v="1"/>
    <x v="295"/>
    <x v="1"/>
    <x v="0"/>
    <x v="0"/>
    <n v="15"/>
    <x v="1"/>
    <x v="667"/>
    <x v="4"/>
    <n v="-1"/>
    <n v="0"/>
    <x v="0"/>
    <x v="0"/>
    <x v="1"/>
    <n v="8"/>
    <x v="5"/>
    <x v="0"/>
  </r>
  <r>
    <x v="26"/>
    <x v="2"/>
    <x v="0"/>
    <x v="2"/>
    <x v="0"/>
    <x v="1396"/>
    <x v="0"/>
    <x v="0"/>
    <x v="0"/>
    <n v="20"/>
    <x v="8"/>
    <x v="100"/>
    <x v="0"/>
    <n v="-1"/>
    <n v="0"/>
    <x v="0"/>
    <x v="0"/>
    <x v="2"/>
    <n v="6"/>
    <x v="5"/>
    <x v="0"/>
  </r>
  <r>
    <x v="2"/>
    <x v="2"/>
    <x v="1"/>
    <x v="2"/>
    <x v="0"/>
    <x v="1397"/>
    <x v="1"/>
    <x v="0"/>
    <x v="0"/>
    <n v="17"/>
    <x v="2"/>
    <x v="453"/>
    <x v="4"/>
    <n v="-1"/>
    <n v="0"/>
    <x v="0"/>
    <x v="0"/>
    <x v="1"/>
    <n v="2"/>
    <x v="0"/>
    <x v="0"/>
  </r>
  <r>
    <x v="30"/>
    <x v="5"/>
    <x v="0"/>
    <x v="1"/>
    <x v="0"/>
    <x v="1398"/>
    <x v="1"/>
    <x v="0"/>
    <x v="1"/>
    <n v="13"/>
    <x v="1"/>
    <x v="1"/>
    <x v="2"/>
    <n v="-1"/>
    <n v="0"/>
    <x v="0"/>
    <x v="0"/>
    <x v="0"/>
    <n v="4"/>
    <x v="1"/>
    <x v="0"/>
  </r>
  <r>
    <x v="43"/>
    <x v="6"/>
    <x v="0"/>
    <x v="2"/>
    <x v="0"/>
    <x v="372"/>
    <x v="0"/>
    <x v="0"/>
    <x v="2"/>
    <n v="14"/>
    <x v="7"/>
    <x v="352"/>
    <x v="11"/>
    <n v="-1"/>
    <n v="0"/>
    <x v="0"/>
    <x v="0"/>
    <x v="0"/>
    <n v="1"/>
    <x v="0"/>
    <x v="0"/>
  </r>
  <r>
    <x v="5"/>
    <x v="1"/>
    <x v="0"/>
    <x v="1"/>
    <x v="0"/>
    <x v="1399"/>
    <x v="1"/>
    <x v="0"/>
    <x v="1"/>
    <n v="8"/>
    <x v="3"/>
    <x v="259"/>
    <x v="0"/>
    <n v="404"/>
    <n v="2"/>
    <x v="3"/>
    <x v="0"/>
    <x v="0"/>
    <n v="1"/>
    <x v="0"/>
    <x v="1"/>
  </r>
  <r>
    <x v="14"/>
    <x v="4"/>
    <x v="2"/>
    <x v="2"/>
    <x v="0"/>
    <x v="1400"/>
    <x v="0"/>
    <x v="0"/>
    <x v="0"/>
    <n v="7"/>
    <x v="1"/>
    <x v="231"/>
    <x v="0"/>
    <n v="342"/>
    <n v="1"/>
    <x v="1"/>
    <x v="0"/>
    <x v="0"/>
    <n v="6"/>
    <x v="1"/>
    <x v="1"/>
  </r>
  <r>
    <x v="27"/>
    <x v="6"/>
    <x v="0"/>
    <x v="1"/>
    <x v="0"/>
    <x v="120"/>
    <x v="1"/>
    <x v="0"/>
    <x v="1"/>
    <n v="30"/>
    <x v="5"/>
    <x v="307"/>
    <x v="0"/>
    <n v="-1"/>
    <n v="0"/>
    <x v="0"/>
    <x v="0"/>
    <x v="0"/>
    <n v="1"/>
    <x v="0"/>
    <x v="2"/>
  </r>
  <r>
    <x v="47"/>
    <x v="6"/>
    <x v="0"/>
    <x v="0"/>
    <x v="0"/>
    <x v="1401"/>
    <x v="0"/>
    <x v="0"/>
    <x v="0"/>
    <n v="12"/>
    <x v="1"/>
    <x v="637"/>
    <x v="0"/>
    <n v="-1"/>
    <n v="0"/>
    <x v="0"/>
    <x v="0"/>
    <x v="1"/>
    <n v="15"/>
    <x v="3"/>
    <x v="0"/>
  </r>
  <r>
    <x v="2"/>
    <x v="2"/>
    <x v="2"/>
    <x v="2"/>
    <x v="0"/>
    <x v="1402"/>
    <x v="0"/>
    <x v="0"/>
    <x v="0"/>
    <n v="16"/>
    <x v="2"/>
    <x v="445"/>
    <x v="0"/>
    <n v="-1"/>
    <n v="0"/>
    <x v="0"/>
    <x v="0"/>
    <x v="1"/>
    <n v="3"/>
    <x v="0"/>
    <x v="0"/>
  </r>
  <r>
    <x v="43"/>
    <x v="3"/>
    <x v="2"/>
    <x v="0"/>
    <x v="0"/>
    <x v="395"/>
    <x v="1"/>
    <x v="0"/>
    <x v="1"/>
    <n v="9"/>
    <x v="1"/>
    <x v="11"/>
    <x v="1"/>
    <n v="-1"/>
    <n v="0"/>
    <x v="0"/>
    <x v="0"/>
    <x v="1"/>
    <n v="2"/>
    <x v="0"/>
    <x v="1"/>
  </r>
  <r>
    <x v="37"/>
    <x v="7"/>
    <x v="1"/>
    <x v="1"/>
    <x v="0"/>
    <x v="1403"/>
    <x v="1"/>
    <x v="0"/>
    <x v="2"/>
    <n v="15"/>
    <x v="1"/>
    <x v="140"/>
    <x v="15"/>
    <n v="-1"/>
    <n v="0"/>
    <x v="0"/>
    <x v="0"/>
    <x v="1"/>
    <n v="5"/>
    <x v="1"/>
    <x v="0"/>
  </r>
  <r>
    <x v="9"/>
    <x v="3"/>
    <x v="0"/>
    <x v="1"/>
    <x v="0"/>
    <x v="1404"/>
    <x v="1"/>
    <x v="0"/>
    <x v="0"/>
    <n v="21"/>
    <x v="7"/>
    <x v="236"/>
    <x v="0"/>
    <n v="-1"/>
    <n v="0"/>
    <x v="0"/>
    <x v="0"/>
    <x v="1"/>
    <n v="6"/>
    <x v="1"/>
    <x v="2"/>
  </r>
  <r>
    <x v="9"/>
    <x v="2"/>
    <x v="1"/>
    <x v="2"/>
    <x v="0"/>
    <x v="4"/>
    <x v="0"/>
    <x v="0"/>
    <x v="0"/>
    <n v="28"/>
    <x v="5"/>
    <x v="438"/>
    <x v="18"/>
    <n v="-1"/>
    <n v="0"/>
    <x v="0"/>
    <x v="0"/>
    <x v="1"/>
    <n v="1"/>
    <x v="0"/>
    <x v="2"/>
  </r>
  <r>
    <x v="43"/>
    <x v="7"/>
    <x v="0"/>
    <x v="1"/>
    <x v="0"/>
    <x v="105"/>
    <x v="1"/>
    <x v="0"/>
    <x v="0"/>
    <n v="7"/>
    <x v="5"/>
    <x v="602"/>
    <x v="1"/>
    <n v="-1"/>
    <n v="0"/>
    <x v="0"/>
    <x v="0"/>
    <x v="1"/>
    <n v="7"/>
    <x v="5"/>
    <x v="1"/>
  </r>
  <r>
    <x v="9"/>
    <x v="7"/>
    <x v="0"/>
    <x v="1"/>
    <x v="0"/>
    <x v="1405"/>
    <x v="1"/>
    <x v="0"/>
    <x v="0"/>
    <n v="20"/>
    <x v="8"/>
    <x v="455"/>
    <x v="2"/>
    <n v="-1"/>
    <n v="0"/>
    <x v="0"/>
    <x v="0"/>
    <x v="0"/>
    <n v="4"/>
    <x v="1"/>
    <x v="0"/>
  </r>
  <r>
    <x v="1"/>
    <x v="2"/>
    <x v="0"/>
    <x v="2"/>
    <x v="0"/>
    <x v="1381"/>
    <x v="1"/>
    <x v="0"/>
    <x v="1"/>
    <n v="19"/>
    <x v="5"/>
    <x v="668"/>
    <x v="0"/>
    <n v="-1"/>
    <n v="0"/>
    <x v="0"/>
    <x v="1"/>
    <x v="0"/>
    <n v="8"/>
    <x v="5"/>
    <x v="0"/>
  </r>
  <r>
    <x v="15"/>
    <x v="9"/>
    <x v="0"/>
    <x v="0"/>
    <x v="0"/>
    <x v="45"/>
    <x v="0"/>
    <x v="0"/>
    <x v="0"/>
    <n v="20"/>
    <x v="5"/>
    <x v="530"/>
    <x v="2"/>
    <n v="-1"/>
    <n v="0"/>
    <x v="0"/>
    <x v="0"/>
    <x v="1"/>
    <n v="4"/>
    <x v="1"/>
    <x v="0"/>
  </r>
  <r>
    <x v="1"/>
    <x v="2"/>
    <x v="1"/>
    <x v="0"/>
    <x v="0"/>
    <x v="1406"/>
    <x v="1"/>
    <x v="0"/>
    <x v="1"/>
    <n v="20"/>
    <x v="1"/>
    <x v="7"/>
    <x v="0"/>
    <n v="-1"/>
    <n v="0"/>
    <x v="0"/>
    <x v="0"/>
    <x v="0"/>
    <n v="3"/>
    <x v="0"/>
    <x v="0"/>
  </r>
  <r>
    <x v="10"/>
    <x v="9"/>
    <x v="0"/>
    <x v="0"/>
    <x v="0"/>
    <x v="1407"/>
    <x v="0"/>
    <x v="0"/>
    <x v="0"/>
    <n v="6"/>
    <x v="4"/>
    <x v="139"/>
    <x v="1"/>
    <n v="-1"/>
    <n v="0"/>
    <x v="0"/>
    <x v="0"/>
    <x v="0"/>
    <n v="4"/>
    <x v="1"/>
    <x v="1"/>
  </r>
  <r>
    <x v="34"/>
    <x v="3"/>
    <x v="0"/>
    <x v="0"/>
    <x v="0"/>
    <x v="1408"/>
    <x v="0"/>
    <x v="1"/>
    <x v="0"/>
    <n v="27"/>
    <x v="5"/>
    <x v="27"/>
    <x v="10"/>
    <n v="-1"/>
    <n v="0"/>
    <x v="0"/>
    <x v="0"/>
    <x v="0"/>
    <n v="2"/>
    <x v="0"/>
    <x v="2"/>
  </r>
  <r>
    <x v="9"/>
    <x v="0"/>
    <x v="0"/>
    <x v="2"/>
    <x v="0"/>
    <x v="71"/>
    <x v="0"/>
    <x v="0"/>
    <x v="0"/>
    <n v="21"/>
    <x v="8"/>
    <x v="120"/>
    <x v="2"/>
    <n v="-1"/>
    <n v="0"/>
    <x v="0"/>
    <x v="0"/>
    <x v="1"/>
    <n v="3"/>
    <x v="0"/>
    <x v="2"/>
  </r>
  <r>
    <x v="51"/>
    <x v="10"/>
    <x v="2"/>
    <x v="2"/>
    <x v="0"/>
    <x v="4"/>
    <x v="0"/>
    <x v="0"/>
    <x v="0"/>
    <n v="13"/>
    <x v="8"/>
    <x v="61"/>
    <x v="2"/>
    <n v="-1"/>
    <n v="0"/>
    <x v="0"/>
    <x v="1"/>
    <x v="1"/>
    <n v="4"/>
    <x v="1"/>
    <x v="0"/>
  </r>
  <r>
    <x v="44"/>
    <x v="8"/>
    <x v="1"/>
    <x v="1"/>
    <x v="0"/>
    <x v="1409"/>
    <x v="1"/>
    <x v="0"/>
    <x v="2"/>
    <n v="18"/>
    <x v="1"/>
    <x v="580"/>
    <x v="4"/>
    <n v="374"/>
    <n v="1"/>
    <x v="2"/>
    <x v="0"/>
    <x v="1"/>
    <n v="1"/>
    <x v="0"/>
    <x v="0"/>
  </r>
  <r>
    <x v="30"/>
    <x v="0"/>
    <x v="0"/>
    <x v="1"/>
    <x v="0"/>
    <x v="597"/>
    <x v="0"/>
    <x v="0"/>
    <x v="0"/>
    <n v="14"/>
    <x v="6"/>
    <x v="669"/>
    <x v="0"/>
    <n v="282"/>
    <n v="4"/>
    <x v="3"/>
    <x v="1"/>
    <x v="1"/>
    <n v="9"/>
    <x v="5"/>
    <x v="0"/>
  </r>
  <r>
    <x v="6"/>
    <x v="5"/>
    <x v="2"/>
    <x v="1"/>
    <x v="0"/>
    <x v="1410"/>
    <x v="1"/>
    <x v="0"/>
    <x v="0"/>
    <n v="7"/>
    <x v="1"/>
    <x v="429"/>
    <x v="2"/>
    <n v="275"/>
    <n v="2"/>
    <x v="1"/>
    <x v="0"/>
    <x v="1"/>
    <n v="4"/>
    <x v="1"/>
    <x v="1"/>
  </r>
  <r>
    <x v="7"/>
    <x v="2"/>
    <x v="0"/>
    <x v="2"/>
    <x v="0"/>
    <x v="759"/>
    <x v="1"/>
    <x v="0"/>
    <x v="1"/>
    <n v="9"/>
    <x v="1"/>
    <x v="35"/>
    <x v="2"/>
    <n v="-1"/>
    <n v="0"/>
    <x v="0"/>
    <x v="0"/>
    <x v="1"/>
    <n v="3"/>
    <x v="0"/>
    <x v="1"/>
  </r>
  <r>
    <x v="26"/>
    <x v="5"/>
    <x v="0"/>
    <x v="1"/>
    <x v="0"/>
    <x v="1411"/>
    <x v="0"/>
    <x v="1"/>
    <x v="0"/>
    <n v="8"/>
    <x v="7"/>
    <x v="14"/>
    <x v="0"/>
    <n v="-1"/>
    <n v="0"/>
    <x v="0"/>
    <x v="0"/>
    <x v="0"/>
    <n v="1"/>
    <x v="0"/>
    <x v="1"/>
  </r>
  <r>
    <x v="32"/>
    <x v="3"/>
    <x v="0"/>
    <x v="0"/>
    <x v="0"/>
    <x v="989"/>
    <x v="1"/>
    <x v="0"/>
    <x v="1"/>
    <n v="9"/>
    <x v="1"/>
    <x v="135"/>
    <x v="2"/>
    <n v="-1"/>
    <n v="0"/>
    <x v="0"/>
    <x v="0"/>
    <x v="1"/>
    <n v="2"/>
    <x v="0"/>
    <x v="1"/>
  </r>
  <r>
    <x v="22"/>
    <x v="5"/>
    <x v="2"/>
    <x v="2"/>
    <x v="0"/>
    <x v="1412"/>
    <x v="0"/>
    <x v="0"/>
    <x v="0"/>
    <n v="26"/>
    <x v="1"/>
    <x v="453"/>
    <x v="0"/>
    <n v="-1"/>
    <n v="0"/>
    <x v="0"/>
    <x v="0"/>
    <x v="1"/>
    <n v="2"/>
    <x v="0"/>
    <x v="2"/>
  </r>
  <r>
    <x v="14"/>
    <x v="3"/>
    <x v="0"/>
    <x v="0"/>
    <x v="0"/>
    <x v="1413"/>
    <x v="1"/>
    <x v="0"/>
    <x v="0"/>
    <n v="20"/>
    <x v="8"/>
    <x v="460"/>
    <x v="0"/>
    <n v="-1"/>
    <n v="0"/>
    <x v="0"/>
    <x v="0"/>
    <x v="0"/>
    <n v="5"/>
    <x v="1"/>
    <x v="0"/>
  </r>
  <r>
    <x v="6"/>
    <x v="7"/>
    <x v="0"/>
    <x v="0"/>
    <x v="0"/>
    <x v="1158"/>
    <x v="1"/>
    <x v="0"/>
    <x v="1"/>
    <n v="15"/>
    <x v="1"/>
    <x v="444"/>
    <x v="0"/>
    <n v="-1"/>
    <n v="0"/>
    <x v="0"/>
    <x v="1"/>
    <x v="1"/>
    <n v="8"/>
    <x v="5"/>
    <x v="0"/>
  </r>
  <r>
    <x v="9"/>
    <x v="3"/>
    <x v="1"/>
    <x v="0"/>
    <x v="0"/>
    <x v="1414"/>
    <x v="1"/>
    <x v="0"/>
    <x v="2"/>
    <n v="14"/>
    <x v="1"/>
    <x v="11"/>
    <x v="2"/>
    <n v="-1"/>
    <n v="0"/>
    <x v="0"/>
    <x v="0"/>
    <x v="1"/>
    <n v="2"/>
    <x v="0"/>
    <x v="0"/>
  </r>
  <r>
    <x v="2"/>
    <x v="9"/>
    <x v="0"/>
    <x v="2"/>
    <x v="0"/>
    <x v="1415"/>
    <x v="1"/>
    <x v="0"/>
    <x v="0"/>
    <n v="15"/>
    <x v="1"/>
    <x v="601"/>
    <x v="3"/>
    <n v="179"/>
    <n v="4"/>
    <x v="1"/>
    <x v="1"/>
    <x v="0"/>
    <n v="5"/>
    <x v="1"/>
    <x v="0"/>
  </r>
  <r>
    <x v="17"/>
    <x v="7"/>
    <x v="0"/>
    <x v="1"/>
    <x v="0"/>
    <x v="4"/>
    <x v="0"/>
    <x v="0"/>
    <x v="1"/>
    <n v="27"/>
    <x v="1"/>
    <x v="608"/>
    <x v="0"/>
    <n v="-1"/>
    <n v="0"/>
    <x v="0"/>
    <x v="0"/>
    <x v="1"/>
    <n v="13"/>
    <x v="2"/>
    <x v="2"/>
  </r>
  <r>
    <x v="26"/>
    <x v="5"/>
    <x v="0"/>
    <x v="2"/>
    <x v="0"/>
    <x v="277"/>
    <x v="0"/>
    <x v="0"/>
    <x v="0"/>
    <n v="29"/>
    <x v="5"/>
    <x v="120"/>
    <x v="4"/>
    <n v="-1"/>
    <n v="0"/>
    <x v="0"/>
    <x v="0"/>
    <x v="1"/>
    <n v="3"/>
    <x v="0"/>
    <x v="2"/>
  </r>
  <r>
    <x v="41"/>
    <x v="10"/>
    <x v="0"/>
    <x v="1"/>
    <x v="0"/>
    <x v="987"/>
    <x v="1"/>
    <x v="1"/>
    <x v="0"/>
    <n v="17"/>
    <x v="8"/>
    <x v="417"/>
    <x v="0"/>
    <n v="-1"/>
    <n v="0"/>
    <x v="0"/>
    <x v="0"/>
    <x v="1"/>
    <n v="2"/>
    <x v="0"/>
    <x v="0"/>
  </r>
  <r>
    <x v="31"/>
    <x v="9"/>
    <x v="0"/>
    <x v="2"/>
    <x v="0"/>
    <x v="556"/>
    <x v="0"/>
    <x v="0"/>
    <x v="0"/>
    <n v="4"/>
    <x v="5"/>
    <x v="295"/>
    <x v="2"/>
    <n v="-1"/>
    <n v="0"/>
    <x v="0"/>
    <x v="0"/>
    <x v="1"/>
    <n v="2"/>
    <x v="0"/>
    <x v="1"/>
  </r>
  <r>
    <x v="27"/>
    <x v="2"/>
    <x v="0"/>
    <x v="2"/>
    <x v="0"/>
    <x v="4"/>
    <x v="1"/>
    <x v="0"/>
    <x v="1"/>
    <n v="8"/>
    <x v="1"/>
    <x v="594"/>
    <x v="2"/>
    <n v="-1"/>
    <n v="0"/>
    <x v="0"/>
    <x v="0"/>
    <x v="1"/>
    <n v="4"/>
    <x v="1"/>
    <x v="1"/>
  </r>
  <r>
    <x v="3"/>
    <x v="3"/>
    <x v="0"/>
    <x v="0"/>
    <x v="0"/>
    <x v="4"/>
    <x v="0"/>
    <x v="0"/>
    <x v="0"/>
    <n v="18"/>
    <x v="8"/>
    <x v="443"/>
    <x v="2"/>
    <n v="-1"/>
    <n v="0"/>
    <x v="0"/>
    <x v="0"/>
    <x v="1"/>
    <n v="3"/>
    <x v="0"/>
    <x v="0"/>
  </r>
  <r>
    <x v="37"/>
    <x v="5"/>
    <x v="1"/>
    <x v="1"/>
    <x v="0"/>
    <x v="1199"/>
    <x v="0"/>
    <x v="1"/>
    <x v="0"/>
    <n v="9"/>
    <x v="7"/>
    <x v="147"/>
    <x v="3"/>
    <n v="-1"/>
    <n v="0"/>
    <x v="0"/>
    <x v="0"/>
    <x v="1"/>
    <n v="11"/>
    <x v="4"/>
    <x v="1"/>
  </r>
  <r>
    <x v="15"/>
    <x v="6"/>
    <x v="0"/>
    <x v="2"/>
    <x v="0"/>
    <x v="4"/>
    <x v="0"/>
    <x v="0"/>
    <x v="0"/>
    <n v="9"/>
    <x v="7"/>
    <x v="124"/>
    <x v="0"/>
    <n v="-1"/>
    <n v="0"/>
    <x v="0"/>
    <x v="0"/>
    <x v="1"/>
    <n v="4"/>
    <x v="1"/>
    <x v="1"/>
  </r>
  <r>
    <x v="47"/>
    <x v="9"/>
    <x v="1"/>
    <x v="2"/>
    <x v="0"/>
    <x v="1416"/>
    <x v="0"/>
    <x v="0"/>
    <x v="1"/>
    <n v="12"/>
    <x v="3"/>
    <x v="670"/>
    <x v="5"/>
    <n v="-1"/>
    <n v="0"/>
    <x v="0"/>
    <x v="1"/>
    <x v="0"/>
    <n v="17"/>
    <x v="3"/>
    <x v="0"/>
  </r>
  <r>
    <x v="1"/>
    <x v="3"/>
    <x v="0"/>
    <x v="1"/>
    <x v="0"/>
    <x v="4"/>
    <x v="1"/>
    <x v="1"/>
    <x v="0"/>
    <n v="28"/>
    <x v="7"/>
    <x v="110"/>
    <x v="10"/>
    <n v="-1"/>
    <n v="0"/>
    <x v="0"/>
    <x v="0"/>
    <x v="1"/>
    <n v="1"/>
    <x v="0"/>
    <x v="2"/>
  </r>
  <r>
    <x v="9"/>
    <x v="1"/>
    <x v="1"/>
    <x v="1"/>
    <x v="0"/>
    <x v="1414"/>
    <x v="1"/>
    <x v="0"/>
    <x v="0"/>
    <n v="6"/>
    <x v="1"/>
    <x v="417"/>
    <x v="0"/>
    <n v="-1"/>
    <n v="0"/>
    <x v="0"/>
    <x v="0"/>
    <x v="1"/>
    <n v="2"/>
    <x v="0"/>
    <x v="1"/>
  </r>
  <r>
    <x v="12"/>
    <x v="2"/>
    <x v="0"/>
    <x v="2"/>
    <x v="0"/>
    <x v="839"/>
    <x v="1"/>
    <x v="0"/>
    <x v="0"/>
    <n v="2"/>
    <x v="4"/>
    <x v="140"/>
    <x v="2"/>
    <n v="174"/>
    <n v="4"/>
    <x v="2"/>
    <x v="1"/>
    <x v="0"/>
    <n v="5"/>
    <x v="1"/>
    <x v="1"/>
  </r>
  <r>
    <x v="35"/>
    <x v="3"/>
    <x v="0"/>
    <x v="1"/>
    <x v="0"/>
    <x v="1417"/>
    <x v="0"/>
    <x v="1"/>
    <x v="0"/>
    <n v="8"/>
    <x v="7"/>
    <x v="561"/>
    <x v="2"/>
    <n v="-1"/>
    <n v="0"/>
    <x v="0"/>
    <x v="0"/>
    <x v="1"/>
    <n v="9"/>
    <x v="5"/>
    <x v="1"/>
  </r>
  <r>
    <x v="14"/>
    <x v="0"/>
    <x v="0"/>
    <x v="0"/>
    <x v="0"/>
    <x v="1418"/>
    <x v="0"/>
    <x v="0"/>
    <x v="1"/>
    <n v="12"/>
    <x v="3"/>
    <x v="551"/>
    <x v="2"/>
    <n v="-1"/>
    <n v="0"/>
    <x v="0"/>
    <x v="0"/>
    <x v="1"/>
    <n v="6"/>
    <x v="1"/>
    <x v="0"/>
  </r>
  <r>
    <x v="2"/>
    <x v="4"/>
    <x v="0"/>
    <x v="1"/>
    <x v="0"/>
    <x v="1419"/>
    <x v="0"/>
    <x v="0"/>
    <x v="0"/>
    <n v="21"/>
    <x v="8"/>
    <x v="671"/>
    <x v="4"/>
    <n v="-1"/>
    <n v="0"/>
    <x v="0"/>
    <x v="0"/>
    <x v="2"/>
    <n v="1"/>
    <x v="0"/>
    <x v="2"/>
  </r>
  <r>
    <x v="9"/>
    <x v="5"/>
    <x v="1"/>
    <x v="1"/>
    <x v="0"/>
    <x v="1399"/>
    <x v="0"/>
    <x v="0"/>
    <x v="2"/>
    <n v="17"/>
    <x v="2"/>
    <x v="385"/>
    <x v="4"/>
    <n v="-1"/>
    <n v="0"/>
    <x v="0"/>
    <x v="0"/>
    <x v="0"/>
    <n v="5"/>
    <x v="1"/>
    <x v="0"/>
  </r>
  <r>
    <x v="51"/>
    <x v="2"/>
    <x v="0"/>
    <x v="2"/>
    <x v="0"/>
    <x v="1420"/>
    <x v="0"/>
    <x v="0"/>
    <x v="2"/>
    <n v="6"/>
    <x v="5"/>
    <x v="268"/>
    <x v="4"/>
    <n v="-1"/>
    <n v="0"/>
    <x v="0"/>
    <x v="1"/>
    <x v="0"/>
    <n v="4"/>
    <x v="1"/>
    <x v="1"/>
  </r>
  <r>
    <x v="22"/>
    <x v="5"/>
    <x v="1"/>
    <x v="2"/>
    <x v="0"/>
    <x v="1421"/>
    <x v="1"/>
    <x v="0"/>
    <x v="0"/>
    <n v="17"/>
    <x v="2"/>
    <x v="173"/>
    <x v="0"/>
    <n v="-1"/>
    <n v="0"/>
    <x v="0"/>
    <x v="0"/>
    <x v="0"/>
    <n v="2"/>
    <x v="0"/>
    <x v="0"/>
  </r>
  <r>
    <x v="9"/>
    <x v="1"/>
    <x v="0"/>
    <x v="1"/>
    <x v="0"/>
    <x v="72"/>
    <x v="1"/>
    <x v="0"/>
    <x v="1"/>
    <n v="5"/>
    <x v="1"/>
    <x v="672"/>
    <x v="2"/>
    <n v="-1"/>
    <n v="0"/>
    <x v="0"/>
    <x v="0"/>
    <x v="1"/>
    <n v="12"/>
    <x v="2"/>
    <x v="1"/>
  </r>
  <r>
    <x v="34"/>
    <x v="3"/>
    <x v="2"/>
    <x v="0"/>
    <x v="0"/>
    <x v="141"/>
    <x v="1"/>
    <x v="0"/>
    <x v="0"/>
    <n v="11"/>
    <x v="1"/>
    <x v="326"/>
    <x v="0"/>
    <n v="284"/>
    <n v="2"/>
    <x v="1"/>
    <x v="0"/>
    <x v="1"/>
    <n v="6"/>
    <x v="1"/>
    <x v="0"/>
  </r>
  <r>
    <x v="35"/>
    <x v="1"/>
    <x v="1"/>
    <x v="1"/>
    <x v="0"/>
    <x v="4"/>
    <x v="0"/>
    <x v="0"/>
    <x v="0"/>
    <n v="17"/>
    <x v="7"/>
    <x v="205"/>
    <x v="0"/>
    <n v="-1"/>
    <n v="0"/>
    <x v="0"/>
    <x v="0"/>
    <x v="1"/>
    <n v="1"/>
    <x v="0"/>
    <x v="0"/>
  </r>
  <r>
    <x v="7"/>
    <x v="3"/>
    <x v="0"/>
    <x v="0"/>
    <x v="0"/>
    <x v="684"/>
    <x v="1"/>
    <x v="0"/>
    <x v="0"/>
    <n v="17"/>
    <x v="7"/>
    <x v="202"/>
    <x v="0"/>
    <n v="-1"/>
    <n v="0"/>
    <x v="0"/>
    <x v="0"/>
    <x v="1"/>
    <n v="3"/>
    <x v="1"/>
    <x v="0"/>
  </r>
  <r>
    <x v="4"/>
    <x v="3"/>
    <x v="0"/>
    <x v="1"/>
    <x v="0"/>
    <x v="242"/>
    <x v="1"/>
    <x v="0"/>
    <x v="1"/>
    <n v="2"/>
    <x v="3"/>
    <x v="241"/>
    <x v="15"/>
    <n v="-1"/>
    <n v="0"/>
    <x v="0"/>
    <x v="0"/>
    <x v="1"/>
    <n v="1"/>
    <x v="0"/>
    <x v="1"/>
  </r>
  <r>
    <x v="27"/>
    <x v="4"/>
    <x v="0"/>
    <x v="0"/>
    <x v="0"/>
    <x v="1422"/>
    <x v="1"/>
    <x v="0"/>
    <x v="1"/>
    <n v="2"/>
    <x v="3"/>
    <x v="601"/>
    <x v="4"/>
    <n v="-1"/>
    <n v="0"/>
    <x v="0"/>
    <x v="0"/>
    <x v="1"/>
    <n v="5"/>
    <x v="1"/>
    <x v="1"/>
  </r>
  <r>
    <x v="35"/>
    <x v="1"/>
    <x v="0"/>
    <x v="1"/>
    <x v="0"/>
    <x v="529"/>
    <x v="1"/>
    <x v="0"/>
    <x v="2"/>
    <n v="21"/>
    <x v="7"/>
    <x v="257"/>
    <x v="8"/>
    <n v="-1"/>
    <n v="0"/>
    <x v="0"/>
    <x v="0"/>
    <x v="1"/>
    <n v="6"/>
    <x v="1"/>
    <x v="2"/>
  </r>
  <r>
    <x v="31"/>
    <x v="10"/>
    <x v="0"/>
    <x v="1"/>
    <x v="0"/>
    <x v="1423"/>
    <x v="0"/>
    <x v="1"/>
    <x v="0"/>
    <n v="2"/>
    <x v="4"/>
    <x v="213"/>
    <x v="5"/>
    <n v="-1"/>
    <n v="0"/>
    <x v="0"/>
    <x v="0"/>
    <x v="1"/>
    <n v="1"/>
    <x v="0"/>
    <x v="1"/>
  </r>
  <r>
    <x v="7"/>
    <x v="2"/>
    <x v="0"/>
    <x v="2"/>
    <x v="0"/>
    <x v="1424"/>
    <x v="0"/>
    <x v="0"/>
    <x v="0"/>
    <n v="12"/>
    <x v="5"/>
    <x v="335"/>
    <x v="0"/>
    <n v="-1"/>
    <n v="0"/>
    <x v="0"/>
    <x v="0"/>
    <x v="1"/>
    <n v="2"/>
    <x v="0"/>
    <x v="0"/>
  </r>
  <r>
    <x v="1"/>
    <x v="1"/>
    <x v="0"/>
    <x v="1"/>
    <x v="0"/>
    <x v="943"/>
    <x v="0"/>
    <x v="0"/>
    <x v="0"/>
    <n v="12"/>
    <x v="8"/>
    <x v="153"/>
    <x v="0"/>
    <n v="92"/>
    <n v="4"/>
    <x v="1"/>
    <x v="1"/>
    <x v="1"/>
    <n v="4"/>
    <x v="1"/>
    <x v="0"/>
  </r>
  <r>
    <x v="38"/>
    <x v="2"/>
    <x v="0"/>
    <x v="2"/>
    <x v="0"/>
    <x v="1425"/>
    <x v="0"/>
    <x v="0"/>
    <x v="0"/>
    <n v="14"/>
    <x v="5"/>
    <x v="673"/>
    <x v="2"/>
    <n v="-1"/>
    <n v="0"/>
    <x v="0"/>
    <x v="0"/>
    <x v="0"/>
    <n v="11"/>
    <x v="4"/>
    <x v="0"/>
  </r>
  <r>
    <x v="34"/>
    <x v="5"/>
    <x v="0"/>
    <x v="0"/>
    <x v="0"/>
    <x v="243"/>
    <x v="0"/>
    <x v="0"/>
    <x v="0"/>
    <n v="19"/>
    <x v="5"/>
    <x v="520"/>
    <x v="2"/>
    <n v="-1"/>
    <n v="0"/>
    <x v="0"/>
    <x v="0"/>
    <x v="1"/>
    <n v="2"/>
    <x v="0"/>
    <x v="0"/>
  </r>
  <r>
    <x v="10"/>
    <x v="7"/>
    <x v="1"/>
    <x v="1"/>
    <x v="0"/>
    <x v="1213"/>
    <x v="0"/>
    <x v="0"/>
    <x v="0"/>
    <n v="7"/>
    <x v="7"/>
    <x v="595"/>
    <x v="0"/>
    <n v="-1"/>
    <n v="0"/>
    <x v="0"/>
    <x v="0"/>
    <x v="1"/>
    <n v="3"/>
    <x v="0"/>
    <x v="1"/>
  </r>
  <r>
    <x v="34"/>
    <x v="5"/>
    <x v="0"/>
    <x v="1"/>
    <x v="0"/>
    <x v="1426"/>
    <x v="1"/>
    <x v="0"/>
    <x v="0"/>
    <n v="18"/>
    <x v="7"/>
    <x v="61"/>
    <x v="2"/>
    <n v="-1"/>
    <n v="0"/>
    <x v="0"/>
    <x v="0"/>
    <x v="0"/>
    <n v="4"/>
    <x v="1"/>
    <x v="0"/>
  </r>
  <r>
    <x v="14"/>
    <x v="1"/>
    <x v="0"/>
    <x v="1"/>
    <x v="0"/>
    <x v="309"/>
    <x v="1"/>
    <x v="1"/>
    <x v="1"/>
    <n v="19"/>
    <x v="1"/>
    <x v="206"/>
    <x v="3"/>
    <n v="-1"/>
    <n v="0"/>
    <x v="0"/>
    <x v="0"/>
    <x v="1"/>
    <n v="1"/>
    <x v="0"/>
    <x v="0"/>
  </r>
  <r>
    <x v="2"/>
    <x v="5"/>
    <x v="0"/>
    <x v="1"/>
    <x v="0"/>
    <x v="1427"/>
    <x v="1"/>
    <x v="0"/>
    <x v="1"/>
    <n v="2"/>
    <x v="3"/>
    <x v="383"/>
    <x v="4"/>
    <n v="-1"/>
    <n v="0"/>
    <x v="0"/>
    <x v="0"/>
    <x v="0"/>
    <n v="7"/>
    <x v="5"/>
    <x v="1"/>
  </r>
  <r>
    <x v="47"/>
    <x v="5"/>
    <x v="0"/>
    <x v="1"/>
    <x v="0"/>
    <x v="407"/>
    <x v="1"/>
    <x v="0"/>
    <x v="2"/>
    <n v="18"/>
    <x v="8"/>
    <x v="188"/>
    <x v="4"/>
    <n v="112"/>
    <n v="8"/>
    <x v="2"/>
    <x v="0"/>
    <x v="1"/>
    <n v="3"/>
    <x v="1"/>
    <x v="0"/>
  </r>
  <r>
    <x v="29"/>
    <x v="3"/>
    <x v="0"/>
    <x v="0"/>
    <x v="0"/>
    <x v="1428"/>
    <x v="0"/>
    <x v="0"/>
    <x v="0"/>
    <n v="18"/>
    <x v="5"/>
    <x v="204"/>
    <x v="15"/>
    <n v="-1"/>
    <n v="0"/>
    <x v="0"/>
    <x v="0"/>
    <x v="1"/>
    <n v="4"/>
    <x v="1"/>
    <x v="0"/>
  </r>
  <r>
    <x v="10"/>
    <x v="1"/>
    <x v="0"/>
    <x v="1"/>
    <x v="0"/>
    <x v="1429"/>
    <x v="1"/>
    <x v="0"/>
    <x v="0"/>
    <n v="12"/>
    <x v="1"/>
    <x v="674"/>
    <x v="2"/>
    <n v="-1"/>
    <n v="0"/>
    <x v="0"/>
    <x v="1"/>
    <x v="0"/>
    <n v="13"/>
    <x v="2"/>
    <x v="0"/>
  </r>
  <r>
    <x v="35"/>
    <x v="6"/>
    <x v="1"/>
    <x v="1"/>
    <x v="0"/>
    <x v="1430"/>
    <x v="0"/>
    <x v="0"/>
    <x v="0"/>
    <n v="30"/>
    <x v="6"/>
    <x v="620"/>
    <x v="4"/>
    <n v="-1"/>
    <n v="0"/>
    <x v="0"/>
    <x v="0"/>
    <x v="1"/>
    <n v="7"/>
    <x v="5"/>
    <x v="2"/>
  </r>
  <r>
    <x v="26"/>
    <x v="2"/>
    <x v="2"/>
    <x v="2"/>
    <x v="0"/>
    <x v="1428"/>
    <x v="1"/>
    <x v="0"/>
    <x v="1"/>
    <n v="4"/>
    <x v="3"/>
    <x v="336"/>
    <x v="2"/>
    <n v="-1"/>
    <n v="0"/>
    <x v="0"/>
    <x v="0"/>
    <x v="1"/>
    <n v="2"/>
    <x v="0"/>
    <x v="1"/>
  </r>
  <r>
    <x v="17"/>
    <x v="5"/>
    <x v="0"/>
    <x v="1"/>
    <x v="0"/>
    <x v="706"/>
    <x v="1"/>
    <x v="1"/>
    <x v="0"/>
    <n v="5"/>
    <x v="1"/>
    <x v="218"/>
    <x v="0"/>
    <n v="-1"/>
    <n v="0"/>
    <x v="0"/>
    <x v="0"/>
    <x v="1"/>
    <n v="2"/>
    <x v="0"/>
    <x v="1"/>
  </r>
  <r>
    <x v="9"/>
    <x v="3"/>
    <x v="1"/>
    <x v="0"/>
    <x v="0"/>
    <x v="1279"/>
    <x v="1"/>
    <x v="0"/>
    <x v="1"/>
    <n v="29"/>
    <x v="1"/>
    <x v="675"/>
    <x v="2"/>
    <n v="-1"/>
    <n v="0"/>
    <x v="0"/>
    <x v="0"/>
    <x v="1"/>
    <n v="6"/>
    <x v="1"/>
    <x v="2"/>
  </r>
  <r>
    <x v="18"/>
    <x v="1"/>
    <x v="0"/>
    <x v="3"/>
    <x v="0"/>
    <x v="1094"/>
    <x v="1"/>
    <x v="0"/>
    <x v="1"/>
    <n v="30"/>
    <x v="1"/>
    <x v="676"/>
    <x v="0"/>
    <n v="-1"/>
    <n v="0"/>
    <x v="0"/>
    <x v="0"/>
    <x v="0"/>
    <n v="14"/>
    <x v="2"/>
    <x v="2"/>
  </r>
  <r>
    <x v="2"/>
    <x v="1"/>
    <x v="0"/>
    <x v="1"/>
    <x v="0"/>
    <x v="1431"/>
    <x v="1"/>
    <x v="0"/>
    <x v="2"/>
    <n v="14"/>
    <x v="7"/>
    <x v="137"/>
    <x v="11"/>
    <n v="-1"/>
    <n v="0"/>
    <x v="0"/>
    <x v="0"/>
    <x v="1"/>
    <n v="2"/>
    <x v="0"/>
    <x v="0"/>
  </r>
  <r>
    <x v="11"/>
    <x v="2"/>
    <x v="2"/>
    <x v="2"/>
    <x v="0"/>
    <x v="136"/>
    <x v="0"/>
    <x v="0"/>
    <x v="1"/>
    <n v="28"/>
    <x v="1"/>
    <x v="141"/>
    <x v="4"/>
    <n v="-1"/>
    <n v="0"/>
    <x v="0"/>
    <x v="0"/>
    <x v="1"/>
    <n v="1"/>
    <x v="0"/>
    <x v="2"/>
  </r>
  <r>
    <x v="39"/>
    <x v="3"/>
    <x v="1"/>
    <x v="1"/>
    <x v="0"/>
    <x v="1378"/>
    <x v="1"/>
    <x v="0"/>
    <x v="0"/>
    <n v="1"/>
    <x v="9"/>
    <x v="3"/>
    <x v="0"/>
    <n v="92"/>
    <n v="14"/>
    <x v="3"/>
    <x v="1"/>
    <x v="1"/>
    <n v="3"/>
    <x v="1"/>
    <x v="1"/>
  </r>
  <r>
    <x v="37"/>
    <x v="8"/>
    <x v="1"/>
    <x v="1"/>
    <x v="0"/>
    <x v="655"/>
    <x v="1"/>
    <x v="0"/>
    <x v="1"/>
    <n v="7"/>
    <x v="1"/>
    <x v="282"/>
    <x v="2"/>
    <n v="-1"/>
    <n v="0"/>
    <x v="0"/>
    <x v="0"/>
    <x v="1"/>
    <n v="6"/>
    <x v="1"/>
    <x v="1"/>
  </r>
  <r>
    <x v="0"/>
    <x v="5"/>
    <x v="0"/>
    <x v="1"/>
    <x v="0"/>
    <x v="1432"/>
    <x v="0"/>
    <x v="0"/>
    <x v="0"/>
    <n v="7"/>
    <x v="5"/>
    <x v="191"/>
    <x v="2"/>
    <n v="-1"/>
    <n v="0"/>
    <x v="0"/>
    <x v="0"/>
    <x v="1"/>
    <n v="2"/>
    <x v="0"/>
    <x v="1"/>
  </r>
  <r>
    <x v="34"/>
    <x v="5"/>
    <x v="0"/>
    <x v="2"/>
    <x v="0"/>
    <x v="1254"/>
    <x v="0"/>
    <x v="0"/>
    <x v="0"/>
    <n v="25"/>
    <x v="5"/>
    <x v="413"/>
    <x v="8"/>
    <n v="-1"/>
    <n v="0"/>
    <x v="0"/>
    <x v="0"/>
    <x v="1"/>
    <n v="2"/>
    <x v="0"/>
    <x v="2"/>
  </r>
  <r>
    <x v="1"/>
    <x v="2"/>
    <x v="0"/>
    <x v="1"/>
    <x v="0"/>
    <x v="790"/>
    <x v="1"/>
    <x v="0"/>
    <x v="0"/>
    <n v="4"/>
    <x v="1"/>
    <x v="336"/>
    <x v="4"/>
    <n v="-1"/>
    <n v="0"/>
    <x v="0"/>
    <x v="0"/>
    <x v="1"/>
    <n v="2"/>
    <x v="0"/>
    <x v="1"/>
  </r>
  <r>
    <x v="22"/>
    <x v="3"/>
    <x v="1"/>
    <x v="1"/>
    <x v="0"/>
    <x v="207"/>
    <x v="1"/>
    <x v="0"/>
    <x v="0"/>
    <n v="18"/>
    <x v="1"/>
    <x v="23"/>
    <x v="0"/>
    <n v="368"/>
    <n v="4"/>
    <x v="1"/>
    <x v="0"/>
    <x v="1"/>
    <n v="2"/>
    <x v="0"/>
    <x v="0"/>
  </r>
  <r>
    <x v="7"/>
    <x v="6"/>
    <x v="0"/>
    <x v="1"/>
    <x v="0"/>
    <x v="1114"/>
    <x v="1"/>
    <x v="0"/>
    <x v="0"/>
    <n v="18"/>
    <x v="7"/>
    <x v="596"/>
    <x v="4"/>
    <n v="-1"/>
    <n v="0"/>
    <x v="0"/>
    <x v="1"/>
    <x v="1"/>
    <n v="11"/>
    <x v="4"/>
    <x v="0"/>
  </r>
  <r>
    <x v="43"/>
    <x v="3"/>
    <x v="0"/>
    <x v="0"/>
    <x v="0"/>
    <x v="70"/>
    <x v="0"/>
    <x v="1"/>
    <x v="0"/>
    <n v="15"/>
    <x v="7"/>
    <x v="355"/>
    <x v="0"/>
    <n v="-1"/>
    <n v="0"/>
    <x v="0"/>
    <x v="0"/>
    <x v="1"/>
    <n v="2"/>
    <x v="0"/>
    <x v="0"/>
  </r>
  <r>
    <x v="22"/>
    <x v="2"/>
    <x v="0"/>
    <x v="2"/>
    <x v="0"/>
    <x v="1433"/>
    <x v="1"/>
    <x v="1"/>
    <x v="0"/>
    <n v="25"/>
    <x v="7"/>
    <x v="625"/>
    <x v="0"/>
    <n v="-1"/>
    <n v="0"/>
    <x v="0"/>
    <x v="0"/>
    <x v="0"/>
    <n v="5"/>
    <x v="1"/>
    <x v="2"/>
  </r>
  <r>
    <x v="10"/>
    <x v="1"/>
    <x v="0"/>
    <x v="1"/>
    <x v="0"/>
    <x v="1434"/>
    <x v="1"/>
    <x v="0"/>
    <x v="0"/>
    <n v="6"/>
    <x v="1"/>
    <x v="270"/>
    <x v="0"/>
    <n v="351"/>
    <n v="2"/>
    <x v="1"/>
    <x v="0"/>
    <x v="0"/>
    <n v="3"/>
    <x v="1"/>
    <x v="1"/>
  </r>
  <r>
    <x v="5"/>
    <x v="3"/>
    <x v="0"/>
    <x v="1"/>
    <x v="0"/>
    <x v="1435"/>
    <x v="0"/>
    <x v="0"/>
    <x v="1"/>
    <n v="12"/>
    <x v="3"/>
    <x v="391"/>
    <x v="0"/>
    <n v="-1"/>
    <n v="0"/>
    <x v="0"/>
    <x v="0"/>
    <x v="0"/>
    <n v="1"/>
    <x v="0"/>
    <x v="0"/>
  </r>
  <r>
    <x v="34"/>
    <x v="3"/>
    <x v="0"/>
    <x v="0"/>
    <x v="0"/>
    <x v="916"/>
    <x v="0"/>
    <x v="0"/>
    <x v="2"/>
    <n v="16"/>
    <x v="7"/>
    <x v="252"/>
    <x v="1"/>
    <n v="-1"/>
    <n v="0"/>
    <x v="0"/>
    <x v="0"/>
    <x v="1"/>
    <n v="2"/>
    <x v="0"/>
    <x v="0"/>
  </r>
  <r>
    <x v="43"/>
    <x v="7"/>
    <x v="1"/>
    <x v="1"/>
    <x v="0"/>
    <x v="1436"/>
    <x v="1"/>
    <x v="0"/>
    <x v="0"/>
    <n v="25"/>
    <x v="6"/>
    <x v="520"/>
    <x v="0"/>
    <n v="97"/>
    <n v="1"/>
    <x v="3"/>
    <x v="0"/>
    <x v="0"/>
    <n v="2"/>
    <x v="0"/>
    <x v="2"/>
  </r>
  <r>
    <x v="7"/>
    <x v="3"/>
    <x v="0"/>
    <x v="0"/>
    <x v="0"/>
    <x v="1437"/>
    <x v="1"/>
    <x v="1"/>
    <x v="1"/>
    <n v="15"/>
    <x v="1"/>
    <x v="385"/>
    <x v="3"/>
    <n v="-1"/>
    <n v="0"/>
    <x v="0"/>
    <x v="0"/>
    <x v="1"/>
    <n v="5"/>
    <x v="1"/>
    <x v="0"/>
  </r>
  <r>
    <x v="4"/>
    <x v="5"/>
    <x v="0"/>
    <x v="2"/>
    <x v="0"/>
    <x v="1068"/>
    <x v="0"/>
    <x v="0"/>
    <x v="0"/>
    <n v="28"/>
    <x v="5"/>
    <x v="345"/>
    <x v="5"/>
    <n v="-1"/>
    <n v="0"/>
    <x v="0"/>
    <x v="0"/>
    <x v="1"/>
    <n v="1"/>
    <x v="0"/>
    <x v="2"/>
  </r>
  <r>
    <x v="30"/>
    <x v="2"/>
    <x v="0"/>
    <x v="2"/>
    <x v="0"/>
    <x v="38"/>
    <x v="0"/>
    <x v="0"/>
    <x v="0"/>
    <n v="18"/>
    <x v="8"/>
    <x v="72"/>
    <x v="0"/>
    <n v="-1"/>
    <n v="0"/>
    <x v="0"/>
    <x v="0"/>
    <x v="1"/>
    <n v="1"/>
    <x v="0"/>
    <x v="0"/>
  </r>
  <r>
    <x v="17"/>
    <x v="7"/>
    <x v="1"/>
    <x v="1"/>
    <x v="0"/>
    <x v="475"/>
    <x v="1"/>
    <x v="1"/>
    <x v="0"/>
    <n v="18"/>
    <x v="1"/>
    <x v="253"/>
    <x v="2"/>
    <n v="-1"/>
    <n v="0"/>
    <x v="0"/>
    <x v="0"/>
    <x v="1"/>
    <n v="1"/>
    <x v="0"/>
    <x v="0"/>
  </r>
  <r>
    <x v="5"/>
    <x v="7"/>
    <x v="1"/>
    <x v="3"/>
    <x v="0"/>
    <x v="4"/>
    <x v="1"/>
    <x v="0"/>
    <x v="0"/>
    <n v="11"/>
    <x v="1"/>
    <x v="223"/>
    <x v="0"/>
    <n v="-1"/>
    <n v="0"/>
    <x v="0"/>
    <x v="0"/>
    <x v="1"/>
    <n v="1"/>
    <x v="0"/>
    <x v="0"/>
  </r>
  <r>
    <x v="47"/>
    <x v="2"/>
    <x v="0"/>
    <x v="2"/>
    <x v="0"/>
    <x v="1438"/>
    <x v="0"/>
    <x v="1"/>
    <x v="0"/>
    <n v="7"/>
    <x v="7"/>
    <x v="464"/>
    <x v="0"/>
    <n v="-1"/>
    <n v="0"/>
    <x v="0"/>
    <x v="0"/>
    <x v="1"/>
    <n v="3"/>
    <x v="0"/>
    <x v="1"/>
  </r>
  <r>
    <x v="25"/>
    <x v="6"/>
    <x v="1"/>
    <x v="0"/>
    <x v="0"/>
    <x v="236"/>
    <x v="1"/>
    <x v="0"/>
    <x v="1"/>
    <n v="13"/>
    <x v="1"/>
    <x v="240"/>
    <x v="2"/>
    <n v="-1"/>
    <n v="0"/>
    <x v="0"/>
    <x v="1"/>
    <x v="1"/>
    <n v="7"/>
    <x v="5"/>
    <x v="0"/>
  </r>
  <r>
    <x v="32"/>
    <x v="2"/>
    <x v="2"/>
    <x v="2"/>
    <x v="0"/>
    <x v="1439"/>
    <x v="1"/>
    <x v="0"/>
    <x v="0"/>
    <n v="11"/>
    <x v="4"/>
    <x v="392"/>
    <x v="0"/>
    <n v="84"/>
    <n v="3"/>
    <x v="1"/>
    <x v="0"/>
    <x v="3"/>
    <n v="1"/>
    <x v="0"/>
    <x v="0"/>
  </r>
  <r>
    <x v="14"/>
    <x v="7"/>
    <x v="0"/>
    <x v="1"/>
    <x v="0"/>
    <x v="1355"/>
    <x v="1"/>
    <x v="1"/>
    <x v="1"/>
    <n v="6"/>
    <x v="1"/>
    <x v="188"/>
    <x v="0"/>
    <n v="-1"/>
    <n v="0"/>
    <x v="0"/>
    <x v="0"/>
    <x v="1"/>
    <n v="3"/>
    <x v="1"/>
    <x v="1"/>
  </r>
  <r>
    <x v="1"/>
    <x v="5"/>
    <x v="0"/>
    <x v="1"/>
    <x v="0"/>
    <x v="1440"/>
    <x v="0"/>
    <x v="1"/>
    <x v="0"/>
    <n v="4"/>
    <x v="4"/>
    <x v="439"/>
    <x v="2"/>
    <n v="-1"/>
    <n v="0"/>
    <x v="0"/>
    <x v="0"/>
    <x v="1"/>
    <n v="4"/>
    <x v="1"/>
    <x v="1"/>
  </r>
  <r>
    <x v="2"/>
    <x v="7"/>
    <x v="2"/>
    <x v="1"/>
    <x v="0"/>
    <x v="336"/>
    <x v="0"/>
    <x v="1"/>
    <x v="0"/>
    <n v="8"/>
    <x v="7"/>
    <x v="3"/>
    <x v="0"/>
    <n v="-1"/>
    <n v="0"/>
    <x v="0"/>
    <x v="0"/>
    <x v="1"/>
    <n v="3"/>
    <x v="1"/>
    <x v="1"/>
  </r>
  <r>
    <x v="26"/>
    <x v="1"/>
    <x v="0"/>
    <x v="1"/>
    <x v="0"/>
    <x v="1441"/>
    <x v="0"/>
    <x v="0"/>
    <x v="0"/>
    <n v="26"/>
    <x v="5"/>
    <x v="354"/>
    <x v="24"/>
    <n v="-1"/>
    <n v="0"/>
    <x v="0"/>
    <x v="0"/>
    <x v="1"/>
    <n v="1"/>
    <x v="0"/>
    <x v="2"/>
  </r>
  <r>
    <x v="13"/>
    <x v="5"/>
    <x v="1"/>
    <x v="2"/>
    <x v="0"/>
    <x v="1442"/>
    <x v="1"/>
    <x v="0"/>
    <x v="1"/>
    <n v="14"/>
    <x v="1"/>
    <x v="677"/>
    <x v="0"/>
    <n v="-1"/>
    <n v="0"/>
    <x v="0"/>
    <x v="0"/>
    <x v="1"/>
    <n v="6"/>
    <x v="1"/>
    <x v="0"/>
  </r>
  <r>
    <x v="35"/>
    <x v="2"/>
    <x v="0"/>
    <x v="2"/>
    <x v="0"/>
    <x v="1443"/>
    <x v="1"/>
    <x v="1"/>
    <x v="1"/>
    <n v="7"/>
    <x v="1"/>
    <x v="678"/>
    <x v="1"/>
    <n v="-1"/>
    <n v="0"/>
    <x v="0"/>
    <x v="1"/>
    <x v="1"/>
    <n v="28"/>
    <x v="6"/>
    <x v="1"/>
  </r>
  <r>
    <x v="2"/>
    <x v="5"/>
    <x v="1"/>
    <x v="2"/>
    <x v="0"/>
    <x v="1444"/>
    <x v="0"/>
    <x v="0"/>
    <x v="0"/>
    <n v="21"/>
    <x v="8"/>
    <x v="267"/>
    <x v="0"/>
    <n v="-1"/>
    <n v="0"/>
    <x v="0"/>
    <x v="0"/>
    <x v="0"/>
    <n v="4"/>
    <x v="1"/>
    <x v="2"/>
  </r>
  <r>
    <x v="23"/>
    <x v="1"/>
    <x v="0"/>
    <x v="1"/>
    <x v="0"/>
    <x v="1096"/>
    <x v="0"/>
    <x v="0"/>
    <x v="1"/>
    <n v="5"/>
    <x v="1"/>
    <x v="277"/>
    <x v="2"/>
    <n v="-1"/>
    <n v="0"/>
    <x v="0"/>
    <x v="0"/>
    <x v="1"/>
    <n v="4"/>
    <x v="1"/>
    <x v="1"/>
  </r>
  <r>
    <x v="6"/>
    <x v="7"/>
    <x v="2"/>
    <x v="1"/>
    <x v="0"/>
    <x v="1445"/>
    <x v="0"/>
    <x v="0"/>
    <x v="0"/>
    <n v="26"/>
    <x v="2"/>
    <x v="277"/>
    <x v="7"/>
    <n v="-1"/>
    <n v="0"/>
    <x v="0"/>
    <x v="0"/>
    <x v="0"/>
    <n v="4"/>
    <x v="1"/>
    <x v="2"/>
  </r>
  <r>
    <x v="22"/>
    <x v="2"/>
    <x v="0"/>
    <x v="2"/>
    <x v="0"/>
    <x v="533"/>
    <x v="0"/>
    <x v="0"/>
    <x v="0"/>
    <n v="20"/>
    <x v="5"/>
    <x v="273"/>
    <x v="1"/>
    <n v="-1"/>
    <n v="0"/>
    <x v="0"/>
    <x v="0"/>
    <x v="1"/>
    <n v="2"/>
    <x v="0"/>
    <x v="0"/>
  </r>
  <r>
    <x v="35"/>
    <x v="7"/>
    <x v="1"/>
    <x v="1"/>
    <x v="0"/>
    <x v="41"/>
    <x v="1"/>
    <x v="0"/>
    <x v="1"/>
    <n v="8"/>
    <x v="1"/>
    <x v="141"/>
    <x v="2"/>
    <n v="-1"/>
    <n v="0"/>
    <x v="0"/>
    <x v="0"/>
    <x v="0"/>
    <n v="1"/>
    <x v="0"/>
    <x v="1"/>
  </r>
  <r>
    <x v="39"/>
    <x v="3"/>
    <x v="0"/>
    <x v="1"/>
    <x v="0"/>
    <x v="1446"/>
    <x v="1"/>
    <x v="0"/>
    <x v="0"/>
    <n v="15"/>
    <x v="1"/>
    <x v="552"/>
    <x v="0"/>
    <n v="-1"/>
    <n v="0"/>
    <x v="0"/>
    <x v="0"/>
    <x v="0"/>
    <n v="4"/>
    <x v="1"/>
    <x v="0"/>
  </r>
  <r>
    <x v="3"/>
    <x v="10"/>
    <x v="0"/>
    <x v="1"/>
    <x v="0"/>
    <x v="4"/>
    <x v="0"/>
    <x v="0"/>
    <x v="0"/>
    <n v="18"/>
    <x v="7"/>
    <x v="26"/>
    <x v="1"/>
    <n v="-1"/>
    <n v="0"/>
    <x v="0"/>
    <x v="0"/>
    <x v="1"/>
    <n v="4"/>
    <x v="1"/>
    <x v="0"/>
  </r>
  <r>
    <x v="27"/>
    <x v="6"/>
    <x v="0"/>
    <x v="2"/>
    <x v="0"/>
    <x v="1447"/>
    <x v="0"/>
    <x v="0"/>
    <x v="1"/>
    <n v="9"/>
    <x v="3"/>
    <x v="123"/>
    <x v="1"/>
    <n v="-1"/>
    <n v="0"/>
    <x v="0"/>
    <x v="0"/>
    <x v="0"/>
    <n v="1"/>
    <x v="0"/>
    <x v="1"/>
  </r>
  <r>
    <x v="18"/>
    <x v="2"/>
    <x v="2"/>
    <x v="2"/>
    <x v="0"/>
    <x v="1204"/>
    <x v="0"/>
    <x v="0"/>
    <x v="0"/>
    <n v="22"/>
    <x v="5"/>
    <x v="679"/>
    <x v="1"/>
    <n v="-1"/>
    <n v="0"/>
    <x v="0"/>
    <x v="0"/>
    <x v="0"/>
    <n v="10"/>
    <x v="4"/>
    <x v="2"/>
  </r>
  <r>
    <x v="27"/>
    <x v="2"/>
    <x v="0"/>
    <x v="2"/>
    <x v="0"/>
    <x v="1448"/>
    <x v="1"/>
    <x v="0"/>
    <x v="0"/>
    <n v="17"/>
    <x v="3"/>
    <x v="680"/>
    <x v="2"/>
    <n v="227"/>
    <n v="4"/>
    <x v="1"/>
    <x v="1"/>
    <x v="0"/>
    <n v="8"/>
    <x v="5"/>
    <x v="0"/>
  </r>
  <r>
    <x v="44"/>
    <x v="8"/>
    <x v="1"/>
    <x v="1"/>
    <x v="0"/>
    <x v="1449"/>
    <x v="0"/>
    <x v="0"/>
    <x v="0"/>
    <n v="27"/>
    <x v="0"/>
    <x v="379"/>
    <x v="0"/>
    <n v="91"/>
    <n v="2"/>
    <x v="1"/>
    <x v="1"/>
    <x v="1"/>
    <n v="3"/>
    <x v="1"/>
    <x v="2"/>
  </r>
  <r>
    <x v="15"/>
    <x v="5"/>
    <x v="2"/>
    <x v="1"/>
    <x v="0"/>
    <x v="1450"/>
    <x v="1"/>
    <x v="0"/>
    <x v="1"/>
    <n v="26"/>
    <x v="1"/>
    <x v="104"/>
    <x v="0"/>
    <n v="-1"/>
    <n v="0"/>
    <x v="0"/>
    <x v="0"/>
    <x v="1"/>
    <n v="4"/>
    <x v="1"/>
    <x v="2"/>
  </r>
  <r>
    <x v="27"/>
    <x v="2"/>
    <x v="1"/>
    <x v="3"/>
    <x v="0"/>
    <x v="1451"/>
    <x v="1"/>
    <x v="0"/>
    <x v="0"/>
    <n v="16"/>
    <x v="2"/>
    <x v="303"/>
    <x v="0"/>
    <n v="147"/>
    <n v="7"/>
    <x v="2"/>
    <x v="0"/>
    <x v="0"/>
    <n v="3"/>
    <x v="0"/>
    <x v="0"/>
  </r>
  <r>
    <x v="27"/>
    <x v="7"/>
    <x v="0"/>
    <x v="1"/>
    <x v="0"/>
    <x v="1452"/>
    <x v="0"/>
    <x v="0"/>
    <x v="1"/>
    <n v="21"/>
    <x v="1"/>
    <x v="351"/>
    <x v="0"/>
    <n v="-1"/>
    <n v="0"/>
    <x v="0"/>
    <x v="0"/>
    <x v="0"/>
    <n v="3"/>
    <x v="0"/>
    <x v="2"/>
  </r>
  <r>
    <x v="34"/>
    <x v="4"/>
    <x v="0"/>
    <x v="2"/>
    <x v="0"/>
    <x v="1453"/>
    <x v="0"/>
    <x v="0"/>
    <x v="1"/>
    <n v="16"/>
    <x v="3"/>
    <x v="681"/>
    <x v="0"/>
    <n v="-1"/>
    <n v="0"/>
    <x v="0"/>
    <x v="0"/>
    <x v="0"/>
    <n v="17"/>
    <x v="3"/>
    <x v="0"/>
  </r>
  <r>
    <x v="41"/>
    <x v="3"/>
    <x v="0"/>
    <x v="0"/>
    <x v="0"/>
    <x v="4"/>
    <x v="1"/>
    <x v="0"/>
    <x v="0"/>
    <n v="31"/>
    <x v="7"/>
    <x v="318"/>
    <x v="22"/>
    <n v="-1"/>
    <n v="0"/>
    <x v="0"/>
    <x v="0"/>
    <x v="1"/>
    <n v="1"/>
    <x v="0"/>
    <x v="2"/>
  </r>
  <r>
    <x v="16"/>
    <x v="5"/>
    <x v="0"/>
    <x v="1"/>
    <x v="0"/>
    <x v="1454"/>
    <x v="1"/>
    <x v="0"/>
    <x v="0"/>
    <n v="27"/>
    <x v="6"/>
    <x v="75"/>
    <x v="0"/>
    <n v="-1"/>
    <n v="0"/>
    <x v="0"/>
    <x v="1"/>
    <x v="0"/>
    <n v="12"/>
    <x v="4"/>
    <x v="2"/>
  </r>
  <r>
    <x v="1"/>
    <x v="3"/>
    <x v="0"/>
    <x v="1"/>
    <x v="0"/>
    <x v="1331"/>
    <x v="1"/>
    <x v="1"/>
    <x v="0"/>
    <n v="18"/>
    <x v="1"/>
    <x v="682"/>
    <x v="2"/>
    <n v="291"/>
    <n v="5"/>
    <x v="1"/>
    <x v="1"/>
    <x v="1"/>
    <n v="12"/>
    <x v="2"/>
    <x v="0"/>
  </r>
  <r>
    <x v="27"/>
    <x v="2"/>
    <x v="0"/>
    <x v="2"/>
    <x v="0"/>
    <x v="1455"/>
    <x v="0"/>
    <x v="0"/>
    <x v="0"/>
    <n v="10"/>
    <x v="5"/>
    <x v="394"/>
    <x v="0"/>
    <n v="-1"/>
    <n v="0"/>
    <x v="0"/>
    <x v="0"/>
    <x v="1"/>
    <n v="2"/>
    <x v="0"/>
    <x v="1"/>
  </r>
  <r>
    <x v="27"/>
    <x v="7"/>
    <x v="0"/>
    <x v="1"/>
    <x v="0"/>
    <x v="880"/>
    <x v="1"/>
    <x v="0"/>
    <x v="1"/>
    <n v="7"/>
    <x v="1"/>
    <x v="403"/>
    <x v="0"/>
    <n v="-1"/>
    <n v="0"/>
    <x v="0"/>
    <x v="0"/>
    <x v="1"/>
    <n v="9"/>
    <x v="4"/>
    <x v="1"/>
  </r>
  <r>
    <x v="15"/>
    <x v="3"/>
    <x v="2"/>
    <x v="1"/>
    <x v="0"/>
    <x v="1096"/>
    <x v="1"/>
    <x v="1"/>
    <x v="1"/>
    <n v="8"/>
    <x v="1"/>
    <x v="5"/>
    <x v="0"/>
    <n v="-1"/>
    <n v="0"/>
    <x v="0"/>
    <x v="0"/>
    <x v="1"/>
    <n v="2"/>
    <x v="0"/>
    <x v="1"/>
  </r>
  <r>
    <x v="43"/>
    <x v="2"/>
    <x v="1"/>
    <x v="2"/>
    <x v="0"/>
    <x v="1456"/>
    <x v="1"/>
    <x v="0"/>
    <x v="0"/>
    <n v="21"/>
    <x v="7"/>
    <x v="74"/>
    <x v="1"/>
    <n v="-1"/>
    <n v="0"/>
    <x v="0"/>
    <x v="0"/>
    <x v="0"/>
    <n v="1"/>
    <x v="0"/>
    <x v="2"/>
  </r>
  <r>
    <x v="9"/>
    <x v="4"/>
    <x v="1"/>
    <x v="2"/>
    <x v="0"/>
    <x v="1457"/>
    <x v="0"/>
    <x v="0"/>
    <x v="0"/>
    <n v="5"/>
    <x v="4"/>
    <x v="683"/>
    <x v="0"/>
    <n v="-1"/>
    <n v="0"/>
    <x v="0"/>
    <x v="0"/>
    <x v="1"/>
    <n v="10"/>
    <x v="4"/>
    <x v="1"/>
  </r>
  <r>
    <x v="5"/>
    <x v="6"/>
    <x v="0"/>
    <x v="2"/>
    <x v="0"/>
    <x v="1205"/>
    <x v="1"/>
    <x v="0"/>
    <x v="0"/>
    <n v="11"/>
    <x v="7"/>
    <x v="325"/>
    <x v="2"/>
    <n v="-1"/>
    <n v="0"/>
    <x v="0"/>
    <x v="0"/>
    <x v="1"/>
    <n v="3"/>
    <x v="1"/>
    <x v="0"/>
  </r>
  <r>
    <x v="27"/>
    <x v="2"/>
    <x v="1"/>
    <x v="2"/>
    <x v="0"/>
    <x v="1458"/>
    <x v="0"/>
    <x v="0"/>
    <x v="0"/>
    <n v="28"/>
    <x v="5"/>
    <x v="185"/>
    <x v="3"/>
    <n v="-1"/>
    <n v="0"/>
    <x v="0"/>
    <x v="0"/>
    <x v="2"/>
    <n v="4"/>
    <x v="1"/>
    <x v="2"/>
  </r>
  <r>
    <x v="47"/>
    <x v="5"/>
    <x v="0"/>
    <x v="1"/>
    <x v="0"/>
    <x v="1459"/>
    <x v="0"/>
    <x v="0"/>
    <x v="0"/>
    <n v="6"/>
    <x v="5"/>
    <x v="682"/>
    <x v="2"/>
    <n v="-1"/>
    <n v="0"/>
    <x v="0"/>
    <x v="0"/>
    <x v="0"/>
    <n v="12"/>
    <x v="2"/>
    <x v="1"/>
  </r>
  <r>
    <x v="15"/>
    <x v="1"/>
    <x v="2"/>
    <x v="1"/>
    <x v="0"/>
    <x v="192"/>
    <x v="1"/>
    <x v="1"/>
    <x v="1"/>
    <n v="6"/>
    <x v="1"/>
    <x v="215"/>
    <x v="2"/>
    <n v="-1"/>
    <n v="0"/>
    <x v="0"/>
    <x v="0"/>
    <x v="1"/>
    <n v="2"/>
    <x v="0"/>
    <x v="1"/>
  </r>
  <r>
    <x v="30"/>
    <x v="3"/>
    <x v="1"/>
    <x v="1"/>
    <x v="0"/>
    <x v="1460"/>
    <x v="0"/>
    <x v="1"/>
    <x v="0"/>
    <n v="21"/>
    <x v="8"/>
    <x v="35"/>
    <x v="2"/>
    <n v="-1"/>
    <n v="0"/>
    <x v="0"/>
    <x v="0"/>
    <x v="1"/>
    <n v="3"/>
    <x v="0"/>
    <x v="2"/>
  </r>
  <r>
    <x v="0"/>
    <x v="4"/>
    <x v="1"/>
    <x v="2"/>
    <x v="0"/>
    <x v="1461"/>
    <x v="0"/>
    <x v="0"/>
    <x v="0"/>
    <n v="21"/>
    <x v="8"/>
    <x v="21"/>
    <x v="0"/>
    <n v="-1"/>
    <n v="0"/>
    <x v="0"/>
    <x v="0"/>
    <x v="1"/>
    <n v="2"/>
    <x v="0"/>
    <x v="2"/>
  </r>
  <r>
    <x v="14"/>
    <x v="5"/>
    <x v="0"/>
    <x v="1"/>
    <x v="0"/>
    <x v="1462"/>
    <x v="1"/>
    <x v="0"/>
    <x v="0"/>
    <n v="20"/>
    <x v="8"/>
    <x v="109"/>
    <x v="2"/>
    <n v="-1"/>
    <n v="0"/>
    <x v="0"/>
    <x v="0"/>
    <x v="2"/>
    <n v="6"/>
    <x v="5"/>
    <x v="0"/>
  </r>
  <r>
    <x v="44"/>
    <x v="1"/>
    <x v="0"/>
    <x v="1"/>
    <x v="0"/>
    <x v="1463"/>
    <x v="1"/>
    <x v="0"/>
    <x v="0"/>
    <n v="11"/>
    <x v="1"/>
    <x v="684"/>
    <x v="2"/>
    <n v="-1"/>
    <n v="0"/>
    <x v="0"/>
    <x v="1"/>
    <x v="0"/>
    <n v="12"/>
    <x v="2"/>
    <x v="0"/>
  </r>
  <r>
    <x v="27"/>
    <x v="5"/>
    <x v="0"/>
    <x v="1"/>
    <x v="0"/>
    <x v="177"/>
    <x v="1"/>
    <x v="0"/>
    <x v="0"/>
    <n v="19"/>
    <x v="8"/>
    <x v="278"/>
    <x v="0"/>
    <n v="-1"/>
    <n v="0"/>
    <x v="0"/>
    <x v="0"/>
    <x v="1"/>
    <n v="2"/>
    <x v="0"/>
    <x v="0"/>
  </r>
  <r>
    <x v="43"/>
    <x v="2"/>
    <x v="1"/>
    <x v="2"/>
    <x v="0"/>
    <x v="1355"/>
    <x v="0"/>
    <x v="1"/>
    <x v="0"/>
    <n v="17"/>
    <x v="8"/>
    <x v="148"/>
    <x v="0"/>
    <n v="152"/>
    <n v="1"/>
    <x v="1"/>
    <x v="0"/>
    <x v="1"/>
    <n v="1"/>
    <x v="0"/>
    <x v="0"/>
  </r>
  <r>
    <x v="22"/>
    <x v="7"/>
    <x v="2"/>
    <x v="1"/>
    <x v="1"/>
    <x v="1464"/>
    <x v="1"/>
    <x v="0"/>
    <x v="1"/>
    <n v="12"/>
    <x v="1"/>
    <x v="64"/>
    <x v="4"/>
    <n v="-1"/>
    <n v="0"/>
    <x v="0"/>
    <x v="0"/>
    <x v="1"/>
    <n v="3"/>
    <x v="0"/>
    <x v="0"/>
  </r>
  <r>
    <x v="43"/>
    <x v="1"/>
    <x v="0"/>
    <x v="1"/>
    <x v="0"/>
    <x v="74"/>
    <x v="1"/>
    <x v="1"/>
    <x v="0"/>
    <n v="13"/>
    <x v="1"/>
    <x v="363"/>
    <x v="1"/>
    <n v="-1"/>
    <n v="0"/>
    <x v="0"/>
    <x v="0"/>
    <x v="1"/>
    <n v="6"/>
    <x v="5"/>
    <x v="0"/>
  </r>
  <r>
    <x v="17"/>
    <x v="4"/>
    <x v="0"/>
    <x v="2"/>
    <x v="0"/>
    <x v="1465"/>
    <x v="1"/>
    <x v="0"/>
    <x v="0"/>
    <n v="9"/>
    <x v="4"/>
    <x v="412"/>
    <x v="4"/>
    <n v="-1"/>
    <n v="0"/>
    <x v="0"/>
    <x v="0"/>
    <x v="1"/>
    <n v="2"/>
    <x v="0"/>
    <x v="1"/>
  </r>
  <r>
    <x v="15"/>
    <x v="3"/>
    <x v="0"/>
    <x v="1"/>
    <x v="0"/>
    <x v="4"/>
    <x v="1"/>
    <x v="0"/>
    <x v="0"/>
    <n v="21"/>
    <x v="8"/>
    <x v="12"/>
    <x v="5"/>
    <n v="-1"/>
    <n v="0"/>
    <x v="0"/>
    <x v="0"/>
    <x v="1"/>
    <n v="5"/>
    <x v="1"/>
    <x v="2"/>
  </r>
  <r>
    <x v="36"/>
    <x v="5"/>
    <x v="0"/>
    <x v="1"/>
    <x v="0"/>
    <x v="1466"/>
    <x v="1"/>
    <x v="0"/>
    <x v="0"/>
    <n v="23"/>
    <x v="7"/>
    <x v="27"/>
    <x v="2"/>
    <n v="-1"/>
    <n v="0"/>
    <x v="0"/>
    <x v="0"/>
    <x v="0"/>
    <n v="2"/>
    <x v="0"/>
    <x v="2"/>
  </r>
  <r>
    <x v="6"/>
    <x v="3"/>
    <x v="0"/>
    <x v="0"/>
    <x v="0"/>
    <x v="1467"/>
    <x v="1"/>
    <x v="0"/>
    <x v="1"/>
    <n v="16"/>
    <x v="3"/>
    <x v="74"/>
    <x v="5"/>
    <n v="-1"/>
    <n v="0"/>
    <x v="0"/>
    <x v="0"/>
    <x v="1"/>
    <n v="1"/>
    <x v="0"/>
    <x v="0"/>
  </r>
  <r>
    <x v="27"/>
    <x v="7"/>
    <x v="1"/>
    <x v="1"/>
    <x v="0"/>
    <x v="1243"/>
    <x v="0"/>
    <x v="1"/>
    <x v="0"/>
    <n v="18"/>
    <x v="8"/>
    <x v="245"/>
    <x v="0"/>
    <n v="173"/>
    <n v="3"/>
    <x v="1"/>
    <x v="0"/>
    <x v="1"/>
    <n v="3"/>
    <x v="0"/>
    <x v="0"/>
  </r>
  <r>
    <x v="22"/>
    <x v="1"/>
    <x v="0"/>
    <x v="1"/>
    <x v="0"/>
    <x v="1468"/>
    <x v="1"/>
    <x v="0"/>
    <x v="1"/>
    <n v="15"/>
    <x v="1"/>
    <x v="646"/>
    <x v="2"/>
    <n v="-1"/>
    <n v="0"/>
    <x v="0"/>
    <x v="0"/>
    <x v="1"/>
    <n v="5"/>
    <x v="1"/>
    <x v="0"/>
  </r>
  <r>
    <x v="41"/>
    <x v="9"/>
    <x v="1"/>
    <x v="2"/>
    <x v="0"/>
    <x v="45"/>
    <x v="1"/>
    <x v="1"/>
    <x v="0"/>
    <n v="16"/>
    <x v="7"/>
    <x v="453"/>
    <x v="2"/>
    <n v="-1"/>
    <n v="0"/>
    <x v="0"/>
    <x v="0"/>
    <x v="1"/>
    <n v="2"/>
    <x v="0"/>
    <x v="0"/>
  </r>
  <r>
    <x v="29"/>
    <x v="5"/>
    <x v="0"/>
    <x v="1"/>
    <x v="0"/>
    <x v="567"/>
    <x v="1"/>
    <x v="0"/>
    <x v="0"/>
    <n v="6"/>
    <x v="1"/>
    <x v="278"/>
    <x v="0"/>
    <n v="-1"/>
    <n v="0"/>
    <x v="0"/>
    <x v="0"/>
    <x v="1"/>
    <n v="2"/>
    <x v="0"/>
    <x v="1"/>
  </r>
  <r>
    <x v="39"/>
    <x v="7"/>
    <x v="1"/>
    <x v="1"/>
    <x v="0"/>
    <x v="135"/>
    <x v="1"/>
    <x v="1"/>
    <x v="0"/>
    <n v="6"/>
    <x v="4"/>
    <x v="330"/>
    <x v="2"/>
    <n v="-1"/>
    <n v="0"/>
    <x v="0"/>
    <x v="0"/>
    <x v="1"/>
    <n v="3"/>
    <x v="0"/>
    <x v="1"/>
  </r>
  <r>
    <x v="2"/>
    <x v="5"/>
    <x v="0"/>
    <x v="1"/>
    <x v="0"/>
    <x v="685"/>
    <x v="1"/>
    <x v="1"/>
    <x v="1"/>
    <n v="14"/>
    <x v="1"/>
    <x v="279"/>
    <x v="3"/>
    <n v="-1"/>
    <n v="0"/>
    <x v="0"/>
    <x v="0"/>
    <x v="1"/>
    <n v="3"/>
    <x v="1"/>
    <x v="0"/>
  </r>
  <r>
    <x v="5"/>
    <x v="1"/>
    <x v="0"/>
    <x v="1"/>
    <x v="0"/>
    <x v="1434"/>
    <x v="1"/>
    <x v="0"/>
    <x v="1"/>
    <n v="20"/>
    <x v="1"/>
    <x v="283"/>
    <x v="2"/>
    <n v="-1"/>
    <n v="0"/>
    <x v="0"/>
    <x v="0"/>
    <x v="0"/>
    <n v="4"/>
    <x v="1"/>
    <x v="0"/>
  </r>
  <r>
    <x v="23"/>
    <x v="0"/>
    <x v="2"/>
    <x v="2"/>
    <x v="0"/>
    <x v="305"/>
    <x v="0"/>
    <x v="0"/>
    <x v="0"/>
    <n v="8"/>
    <x v="8"/>
    <x v="19"/>
    <x v="0"/>
    <n v="871"/>
    <n v="2"/>
    <x v="1"/>
    <x v="0"/>
    <x v="1"/>
    <n v="2"/>
    <x v="0"/>
    <x v="1"/>
  </r>
  <r>
    <x v="36"/>
    <x v="2"/>
    <x v="0"/>
    <x v="2"/>
    <x v="0"/>
    <x v="1469"/>
    <x v="1"/>
    <x v="0"/>
    <x v="0"/>
    <n v="4"/>
    <x v="4"/>
    <x v="313"/>
    <x v="0"/>
    <n v="-1"/>
    <n v="0"/>
    <x v="0"/>
    <x v="0"/>
    <x v="1"/>
    <n v="2"/>
    <x v="0"/>
    <x v="1"/>
  </r>
  <r>
    <x v="12"/>
    <x v="2"/>
    <x v="0"/>
    <x v="2"/>
    <x v="0"/>
    <x v="1082"/>
    <x v="0"/>
    <x v="0"/>
    <x v="0"/>
    <n v="3"/>
    <x v="4"/>
    <x v="2"/>
    <x v="0"/>
    <n v="92"/>
    <n v="1"/>
    <x v="3"/>
    <x v="1"/>
    <x v="1"/>
    <n v="3"/>
    <x v="1"/>
    <x v="1"/>
  </r>
  <r>
    <x v="29"/>
    <x v="3"/>
    <x v="0"/>
    <x v="0"/>
    <x v="0"/>
    <x v="1470"/>
    <x v="0"/>
    <x v="0"/>
    <x v="0"/>
    <n v="6"/>
    <x v="5"/>
    <x v="412"/>
    <x v="2"/>
    <n v="-1"/>
    <n v="0"/>
    <x v="0"/>
    <x v="0"/>
    <x v="0"/>
    <n v="2"/>
    <x v="0"/>
    <x v="1"/>
  </r>
  <r>
    <x v="0"/>
    <x v="9"/>
    <x v="1"/>
    <x v="1"/>
    <x v="0"/>
    <x v="1471"/>
    <x v="0"/>
    <x v="0"/>
    <x v="0"/>
    <n v="6"/>
    <x v="4"/>
    <x v="108"/>
    <x v="0"/>
    <n v="-1"/>
    <n v="0"/>
    <x v="0"/>
    <x v="0"/>
    <x v="0"/>
    <n v="3"/>
    <x v="0"/>
    <x v="1"/>
  </r>
  <r>
    <x v="30"/>
    <x v="0"/>
    <x v="0"/>
    <x v="2"/>
    <x v="0"/>
    <x v="1472"/>
    <x v="1"/>
    <x v="0"/>
    <x v="1"/>
    <n v="19"/>
    <x v="1"/>
    <x v="373"/>
    <x v="9"/>
    <n v="-1"/>
    <n v="0"/>
    <x v="0"/>
    <x v="0"/>
    <x v="1"/>
    <n v="11"/>
    <x v="4"/>
    <x v="0"/>
  </r>
  <r>
    <x v="4"/>
    <x v="2"/>
    <x v="1"/>
    <x v="2"/>
    <x v="0"/>
    <x v="1473"/>
    <x v="1"/>
    <x v="0"/>
    <x v="0"/>
    <n v="8"/>
    <x v="1"/>
    <x v="31"/>
    <x v="4"/>
    <n v="170"/>
    <n v="1"/>
    <x v="1"/>
    <x v="0"/>
    <x v="0"/>
    <n v="1"/>
    <x v="0"/>
    <x v="1"/>
  </r>
  <r>
    <x v="6"/>
    <x v="2"/>
    <x v="1"/>
    <x v="1"/>
    <x v="0"/>
    <x v="612"/>
    <x v="0"/>
    <x v="0"/>
    <x v="0"/>
    <n v="12"/>
    <x v="3"/>
    <x v="204"/>
    <x v="2"/>
    <n v="-1"/>
    <n v="0"/>
    <x v="0"/>
    <x v="0"/>
    <x v="1"/>
    <n v="4"/>
    <x v="1"/>
    <x v="0"/>
  </r>
  <r>
    <x v="18"/>
    <x v="3"/>
    <x v="0"/>
    <x v="1"/>
    <x v="0"/>
    <x v="383"/>
    <x v="0"/>
    <x v="0"/>
    <x v="1"/>
    <n v="5"/>
    <x v="1"/>
    <x v="286"/>
    <x v="0"/>
    <n v="-1"/>
    <n v="0"/>
    <x v="0"/>
    <x v="0"/>
    <x v="1"/>
    <n v="5"/>
    <x v="1"/>
    <x v="1"/>
  </r>
  <r>
    <x v="48"/>
    <x v="10"/>
    <x v="0"/>
    <x v="0"/>
    <x v="0"/>
    <x v="1474"/>
    <x v="0"/>
    <x v="0"/>
    <x v="0"/>
    <n v="16"/>
    <x v="10"/>
    <x v="512"/>
    <x v="0"/>
    <n v="-1"/>
    <n v="0"/>
    <x v="0"/>
    <x v="0"/>
    <x v="0"/>
    <n v="10"/>
    <x v="4"/>
    <x v="0"/>
  </r>
  <r>
    <x v="6"/>
    <x v="2"/>
    <x v="0"/>
    <x v="2"/>
    <x v="0"/>
    <x v="1475"/>
    <x v="1"/>
    <x v="0"/>
    <x v="0"/>
    <n v="5"/>
    <x v="1"/>
    <x v="685"/>
    <x v="0"/>
    <n v="-1"/>
    <n v="0"/>
    <x v="0"/>
    <x v="1"/>
    <x v="1"/>
    <n v="13"/>
    <x v="2"/>
    <x v="1"/>
  </r>
  <r>
    <x v="47"/>
    <x v="1"/>
    <x v="2"/>
    <x v="1"/>
    <x v="0"/>
    <x v="425"/>
    <x v="0"/>
    <x v="0"/>
    <x v="0"/>
    <n v="6"/>
    <x v="4"/>
    <x v="166"/>
    <x v="5"/>
    <n v="-1"/>
    <n v="0"/>
    <x v="0"/>
    <x v="0"/>
    <x v="1"/>
    <n v="5"/>
    <x v="1"/>
    <x v="1"/>
  </r>
  <r>
    <x v="27"/>
    <x v="5"/>
    <x v="1"/>
    <x v="1"/>
    <x v="0"/>
    <x v="4"/>
    <x v="0"/>
    <x v="0"/>
    <x v="0"/>
    <n v="21"/>
    <x v="5"/>
    <x v="525"/>
    <x v="2"/>
    <n v="-1"/>
    <n v="0"/>
    <x v="0"/>
    <x v="0"/>
    <x v="1"/>
    <n v="3"/>
    <x v="0"/>
    <x v="2"/>
  </r>
  <r>
    <x v="1"/>
    <x v="2"/>
    <x v="1"/>
    <x v="2"/>
    <x v="0"/>
    <x v="696"/>
    <x v="0"/>
    <x v="0"/>
    <x v="0"/>
    <n v="8"/>
    <x v="7"/>
    <x v="55"/>
    <x v="0"/>
    <n v="-1"/>
    <n v="0"/>
    <x v="0"/>
    <x v="0"/>
    <x v="1"/>
    <n v="3"/>
    <x v="0"/>
    <x v="1"/>
  </r>
  <r>
    <x v="41"/>
    <x v="10"/>
    <x v="0"/>
    <x v="1"/>
    <x v="0"/>
    <x v="13"/>
    <x v="1"/>
    <x v="0"/>
    <x v="0"/>
    <n v="12"/>
    <x v="1"/>
    <x v="216"/>
    <x v="2"/>
    <n v="370"/>
    <n v="3"/>
    <x v="1"/>
    <x v="0"/>
    <x v="1"/>
    <n v="3"/>
    <x v="1"/>
    <x v="0"/>
  </r>
  <r>
    <x v="34"/>
    <x v="2"/>
    <x v="0"/>
    <x v="2"/>
    <x v="0"/>
    <x v="1476"/>
    <x v="0"/>
    <x v="0"/>
    <x v="0"/>
    <n v="25"/>
    <x v="7"/>
    <x v="283"/>
    <x v="2"/>
    <n v="-1"/>
    <n v="0"/>
    <x v="0"/>
    <x v="0"/>
    <x v="1"/>
    <n v="4"/>
    <x v="1"/>
    <x v="2"/>
  </r>
  <r>
    <x v="29"/>
    <x v="2"/>
    <x v="0"/>
    <x v="2"/>
    <x v="0"/>
    <x v="1477"/>
    <x v="1"/>
    <x v="0"/>
    <x v="1"/>
    <n v="29"/>
    <x v="1"/>
    <x v="352"/>
    <x v="20"/>
    <n v="-1"/>
    <n v="0"/>
    <x v="0"/>
    <x v="0"/>
    <x v="0"/>
    <n v="1"/>
    <x v="0"/>
    <x v="2"/>
  </r>
  <r>
    <x v="18"/>
    <x v="7"/>
    <x v="0"/>
    <x v="1"/>
    <x v="0"/>
    <x v="4"/>
    <x v="0"/>
    <x v="0"/>
    <x v="0"/>
    <n v="23"/>
    <x v="9"/>
    <x v="202"/>
    <x v="2"/>
    <n v="238"/>
    <n v="3"/>
    <x v="3"/>
    <x v="0"/>
    <x v="1"/>
    <n v="3"/>
    <x v="1"/>
    <x v="2"/>
  </r>
  <r>
    <x v="0"/>
    <x v="3"/>
    <x v="1"/>
    <x v="0"/>
    <x v="0"/>
    <x v="883"/>
    <x v="0"/>
    <x v="0"/>
    <x v="1"/>
    <n v="26"/>
    <x v="3"/>
    <x v="44"/>
    <x v="0"/>
    <n v="-1"/>
    <n v="0"/>
    <x v="0"/>
    <x v="0"/>
    <x v="1"/>
    <n v="1"/>
    <x v="0"/>
    <x v="2"/>
  </r>
  <r>
    <x v="1"/>
    <x v="2"/>
    <x v="1"/>
    <x v="1"/>
    <x v="0"/>
    <x v="1478"/>
    <x v="1"/>
    <x v="0"/>
    <x v="1"/>
    <n v="26"/>
    <x v="1"/>
    <x v="686"/>
    <x v="0"/>
    <n v="-1"/>
    <n v="0"/>
    <x v="0"/>
    <x v="0"/>
    <x v="1"/>
    <n v="14"/>
    <x v="2"/>
    <x v="2"/>
  </r>
  <r>
    <x v="37"/>
    <x v="1"/>
    <x v="1"/>
    <x v="1"/>
    <x v="0"/>
    <x v="4"/>
    <x v="1"/>
    <x v="0"/>
    <x v="1"/>
    <n v="7"/>
    <x v="1"/>
    <x v="328"/>
    <x v="9"/>
    <n v="-1"/>
    <n v="0"/>
    <x v="0"/>
    <x v="0"/>
    <x v="1"/>
    <n v="6"/>
    <x v="5"/>
    <x v="1"/>
  </r>
  <r>
    <x v="3"/>
    <x v="10"/>
    <x v="0"/>
    <x v="1"/>
    <x v="0"/>
    <x v="1394"/>
    <x v="1"/>
    <x v="0"/>
    <x v="1"/>
    <n v="5"/>
    <x v="1"/>
    <x v="436"/>
    <x v="4"/>
    <n v="-1"/>
    <n v="0"/>
    <x v="0"/>
    <x v="0"/>
    <x v="1"/>
    <n v="2"/>
    <x v="0"/>
    <x v="1"/>
  </r>
  <r>
    <x v="27"/>
    <x v="2"/>
    <x v="1"/>
    <x v="2"/>
    <x v="0"/>
    <x v="30"/>
    <x v="1"/>
    <x v="0"/>
    <x v="0"/>
    <n v="7"/>
    <x v="1"/>
    <x v="470"/>
    <x v="0"/>
    <n v="294"/>
    <n v="1"/>
    <x v="1"/>
    <x v="0"/>
    <x v="1"/>
    <n v="3"/>
    <x v="1"/>
    <x v="1"/>
  </r>
  <r>
    <x v="47"/>
    <x v="5"/>
    <x v="2"/>
    <x v="2"/>
    <x v="0"/>
    <x v="1479"/>
    <x v="1"/>
    <x v="1"/>
    <x v="1"/>
    <n v="27"/>
    <x v="1"/>
    <x v="223"/>
    <x v="2"/>
    <n v="-1"/>
    <n v="0"/>
    <x v="0"/>
    <x v="0"/>
    <x v="1"/>
    <n v="1"/>
    <x v="0"/>
    <x v="2"/>
  </r>
  <r>
    <x v="16"/>
    <x v="3"/>
    <x v="0"/>
    <x v="0"/>
    <x v="0"/>
    <x v="916"/>
    <x v="1"/>
    <x v="0"/>
    <x v="1"/>
    <n v="9"/>
    <x v="1"/>
    <x v="489"/>
    <x v="0"/>
    <n v="-1"/>
    <n v="0"/>
    <x v="0"/>
    <x v="0"/>
    <x v="1"/>
    <n v="1"/>
    <x v="0"/>
    <x v="1"/>
  </r>
  <r>
    <x v="2"/>
    <x v="7"/>
    <x v="1"/>
    <x v="1"/>
    <x v="0"/>
    <x v="4"/>
    <x v="1"/>
    <x v="0"/>
    <x v="0"/>
    <n v="13"/>
    <x v="1"/>
    <x v="687"/>
    <x v="0"/>
    <n v="-1"/>
    <n v="0"/>
    <x v="0"/>
    <x v="1"/>
    <x v="1"/>
    <n v="18"/>
    <x v="3"/>
    <x v="0"/>
  </r>
  <r>
    <x v="29"/>
    <x v="2"/>
    <x v="0"/>
    <x v="2"/>
    <x v="0"/>
    <x v="1480"/>
    <x v="1"/>
    <x v="0"/>
    <x v="0"/>
    <n v="6"/>
    <x v="1"/>
    <x v="94"/>
    <x v="2"/>
    <n v="-1"/>
    <n v="0"/>
    <x v="0"/>
    <x v="0"/>
    <x v="1"/>
    <n v="6"/>
    <x v="1"/>
    <x v="1"/>
  </r>
  <r>
    <x v="15"/>
    <x v="3"/>
    <x v="0"/>
    <x v="0"/>
    <x v="0"/>
    <x v="1188"/>
    <x v="1"/>
    <x v="1"/>
    <x v="2"/>
    <n v="31"/>
    <x v="7"/>
    <x v="206"/>
    <x v="7"/>
    <n v="-1"/>
    <n v="0"/>
    <x v="0"/>
    <x v="0"/>
    <x v="1"/>
    <n v="1"/>
    <x v="0"/>
    <x v="2"/>
  </r>
  <r>
    <x v="14"/>
    <x v="5"/>
    <x v="0"/>
    <x v="1"/>
    <x v="0"/>
    <x v="1481"/>
    <x v="0"/>
    <x v="0"/>
    <x v="0"/>
    <n v="2"/>
    <x v="3"/>
    <x v="443"/>
    <x v="0"/>
    <n v="298"/>
    <n v="10"/>
    <x v="2"/>
    <x v="0"/>
    <x v="0"/>
    <n v="3"/>
    <x v="0"/>
    <x v="1"/>
  </r>
  <r>
    <x v="27"/>
    <x v="5"/>
    <x v="1"/>
    <x v="1"/>
    <x v="0"/>
    <x v="1482"/>
    <x v="0"/>
    <x v="0"/>
    <x v="0"/>
    <n v="29"/>
    <x v="5"/>
    <x v="20"/>
    <x v="1"/>
    <n v="-1"/>
    <n v="0"/>
    <x v="0"/>
    <x v="0"/>
    <x v="1"/>
    <n v="2"/>
    <x v="0"/>
    <x v="2"/>
  </r>
  <r>
    <x v="2"/>
    <x v="5"/>
    <x v="0"/>
    <x v="1"/>
    <x v="0"/>
    <x v="1483"/>
    <x v="1"/>
    <x v="0"/>
    <x v="0"/>
    <n v="13"/>
    <x v="2"/>
    <x v="577"/>
    <x v="4"/>
    <n v="-1"/>
    <n v="0"/>
    <x v="0"/>
    <x v="0"/>
    <x v="1"/>
    <n v="9"/>
    <x v="5"/>
    <x v="0"/>
  </r>
  <r>
    <x v="35"/>
    <x v="2"/>
    <x v="1"/>
    <x v="1"/>
    <x v="0"/>
    <x v="662"/>
    <x v="1"/>
    <x v="0"/>
    <x v="1"/>
    <n v="27"/>
    <x v="1"/>
    <x v="318"/>
    <x v="4"/>
    <n v="-1"/>
    <n v="0"/>
    <x v="0"/>
    <x v="0"/>
    <x v="1"/>
    <n v="1"/>
    <x v="0"/>
    <x v="2"/>
  </r>
  <r>
    <x v="41"/>
    <x v="10"/>
    <x v="0"/>
    <x v="1"/>
    <x v="0"/>
    <x v="1484"/>
    <x v="0"/>
    <x v="0"/>
    <x v="0"/>
    <n v="5"/>
    <x v="5"/>
    <x v="171"/>
    <x v="0"/>
    <n v="-1"/>
    <n v="0"/>
    <x v="0"/>
    <x v="0"/>
    <x v="1"/>
    <n v="2"/>
    <x v="0"/>
    <x v="1"/>
  </r>
  <r>
    <x v="16"/>
    <x v="3"/>
    <x v="1"/>
    <x v="0"/>
    <x v="0"/>
    <x v="792"/>
    <x v="1"/>
    <x v="0"/>
    <x v="1"/>
    <n v="30"/>
    <x v="1"/>
    <x v="589"/>
    <x v="2"/>
    <n v="-1"/>
    <n v="0"/>
    <x v="0"/>
    <x v="0"/>
    <x v="1"/>
    <n v="10"/>
    <x v="4"/>
    <x v="2"/>
  </r>
  <r>
    <x v="29"/>
    <x v="6"/>
    <x v="0"/>
    <x v="2"/>
    <x v="0"/>
    <x v="4"/>
    <x v="1"/>
    <x v="0"/>
    <x v="0"/>
    <n v="29"/>
    <x v="7"/>
    <x v="417"/>
    <x v="4"/>
    <n v="-1"/>
    <n v="0"/>
    <x v="0"/>
    <x v="0"/>
    <x v="1"/>
    <n v="2"/>
    <x v="0"/>
    <x v="2"/>
  </r>
  <r>
    <x v="7"/>
    <x v="3"/>
    <x v="0"/>
    <x v="1"/>
    <x v="0"/>
    <x v="1485"/>
    <x v="1"/>
    <x v="0"/>
    <x v="1"/>
    <n v="15"/>
    <x v="1"/>
    <x v="153"/>
    <x v="2"/>
    <n v="-1"/>
    <n v="0"/>
    <x v="0"/>
    <x v="0"/>
    <x v="0"/>
    <n v="4"/>
    <x v="1"/>
    <x v="0"/>
  </r>
  <r>
    <x v="16"/>
    <x v="1"/>
    <x v="0"/>
    <x v="1"/>
    <x v="0"/>
    <x v="1486"/>
    <x v="1"/>
    <x v="0"/>
    <x v="0"/>
    <n v="1"/>
    <x v="2"/>
    <x v="688"/>
    <x v="2"/>
    <n v="-1"/>
    <n v="0"/>
    <x v="0"/>
    <x v="0"/>
    <x v="2"/>
    <n v="9"/>
    <x v="5"/>
    <x v="1"/>
  </r>
  <r>
    <x v="0"/>
    <x v="5"/>
    <x v="1"/>
    <x v="1"/>
    <x v="0"/>
    <x v="1487"/>
    <x v="0"/>
    <x v="0"/>
    <x v="0"/>
    <n v="20"/>
    <x v="5"/>
    <x v="689"/>
    <x v="4"/>
    <n v="-1"/>
    <n v="0"/>
    <x v="0"/>
    <x v="0"/>
    <x v="1"/>
    <n v="12"/>
    <x v="4"/>
    <x v="0"/>
  </r>
  <r>
    <x v="14"/>
    <x v="0"/>
    <x v="0"/>
    <x v="2"/>
    <x v="0"/>
    <x v="1488"/>
    <x v="0"/>
    <x v="0"/>
    <x v="1"/>
    <n v="26"/>
    <x v="1"/>
    <x v="690"/>
    <x v="5"/>
    <n v="-1"/>
    <n v="0"/>
    <x v="0"/>
    <x v="0"/>
    <x v="0"/>
    <n v="9"/>
    <x v="5"/>
    <x v="2"/>
  </r>
  <r>
    <x v="36"/>
    <x v="5"/>
    <x v="0"/>
    <x v="1"/>
    <x v="0"/>
    <x v="1381"/>
    <x v="0"/>
    <x v="0"/>
    <x v="0"/>
    <n v="6"/>
    <x v="5"/>
    <x v="272"/>
    <x v="4"/>
    <n v="-1"/>
    <n v="0"/>
    <x v="0"/>
    <x v="0"/>
    <x v="0"/>
    <n v="2"/>
    <x v="0"/>
    <x v="1"/>
  </r>
  <r>
    <x v="40"/>
    <x v="8"/>
    <x v="1"/>
    <x v="1"/>
    <x v="0"/>
    <x v="1489"/>
    <x v="0"/>
    <x v="0"/>
    <x v="1"/>
    <n v="20"/>
    <x v="5"/>
    <x v="262"/>
    <x v="0"/>
    <n v="-1"/>
    <n v="0"/>
    <x v="0"/>
    <x v="0"/>
    <x v="1"/>
    <n v="1"/>
    <x v="0"/>
    <x v="0"/>
  </r>
  <r>
    <x v="14"/>
    <x v="6"/>
    <x v="0"/>
    <x v="2"/>
    <x v="0"/>
    <x v="49"/>
    <x v="1"/>
    <x v="0"/>
    <x v="0"/>
    <n v="5"/>
    <x v="4"/>
    <x v="45"/>
    <x v="0"/>
    <n v="-1"/>
    <n v="0"/>
    <x v="0"/>
    <x v="0"/>
    <x v="1"/>
    <n v="2"/>
    <x v="0"/>
    <x v="1"/>
  </r>
  <r>
    <x v="15"/>
    <x v="7"/>
    <x v="0"/>
    <x v="1"/>
    <x v="0"/>
    <x v="4"/>
    <x v="0"/>
    <x v="0"/>
    <x v="1"/>
    <n v="19"/>
    <x v="3"/>
    <x v="691"/>
    <x v="0"/>
    <n v="-1"/>
    <n v="0"/>
    <x v="0"/>
    <x v="0"/>
    <x v="1"/>
    <n v="6"/>
    <x v="5"/>
    <x v="0"/>
  </r>
  <r>
    <x v="29"/>
    <x v="5"/>
    <x v="1"/>
    <x v="2"/>
    <x v="0"/>
    <x v="1490"/>
    <x v="0"/>
    <x v="0"/>
    <x v="0"/>
    <n v="29"/>
    <x v="5"/>
    <x v="208"/>
    <x v="11"/>
    <n v="-1"/>
    <n v="0"/>
    <x v="0"/>
    <x v="0"/>
    <x v="0"/>
    <n v="1"/>
    <x v="0"/>
    <x v="2"/>
  </r>
  <r>
    <x v="27"/>
    <x v="6"/>
    <x v="0"/>
    <x v="1"/>
    <x v="0"/>
    <x v="65"/>
    <x v="1"/>
    <x v="1"/>
    <x v="0"/>
    <n v="5"/>
    <x v="1"/>
    <x v="379"/>
    <x v="0"/>
    <n v="167"/>
    <n v="6"/>
    <x v="1"/>
    <x v="0"/>
    <x v="1"/>
    <n v="3"/>
    <x v="1"/>
    <x v="1"/>
  </r>
  <r>
    <x v="30"/>
    <x v="5"/>
    <x v="0"/>
    <x v="1"/>
    <x v="0"/>
    <x v="1067"/>
    <x v="0"/>
    <x v="1"/>
    <x v="0"/>
    <n v="3"/>
    <x v="4"/>
    <x v="304"/>
    <x v="2"/>
    <n v="222"/>
    <n v="3"/>
    <x v="2"/>
    <x v="0"/>
    <x v="1"/>
    <n v="1"/>
    <x v="0"/>
    <x v="1"/>
  </r>
  <r>
    <x v="27"/>
    <x v="1"/>
    <x v="0"/>
    <x v="1"/>
    <x v="0"/>
    <x v="4"/>
    <x v="0"/>
    <x v="1"/>
    <x v="1"/>
    <n v="2"/>
    <x v="7"/>
    <x v="325"/>
    <x v="1"/>
    <n v="-1"/>
    <n v="0"/>
    <x v="0"/>
    <x v="0"/>
    <x v="1"/>
    <n v="3"/>
    <x v="1"/>
    <x v="1"/>
  </r>
  <r>
    <x v="22"/>
    <x v="3"/>
    <x v="0"/>
    <x v="1"/>
    <x v="0"/>
    <x v="1491"/>
    <x v="1"/>
    <x v="0"/>
    <x v="0"/>
    <n v="16"/>
    <x v="7"/>
    <x v="658"/>
    <x v="2"/>
    <n v="-1"/>
    <n v="0"/>
    <x v="0"/>
    <x v="1"/>
    <x v="0"/>
    <n v="12"/>
    <x v="4"/>
    <x v="0"/>
  </r>
  <r>
    <x v="2"/>
    <x v="5"/>
    <x v="0"/>
    <x v="2"/>
    <x v="0"/>
    <x v="1183"/>
    <x v="0"/>
    <x v="0"/>
    <x v="0"/>
    <n v="6"/>
    <x v="5"/>
    <x v="664"/>
    <x v="2"/>
    <n v="-1"/>
    <n v="0"/>
    <x v="0"/>
    <x v="0"/>
    <x v="1"/>
    <n v="6"/>
    <x v="1"/>
    <x v="1"/>
  </r>
  <r>
    <x v="5"/>
    <x v="6"/>
    <x v="0"/>
    <x v="2"/>
    <x v="0"/>
    <x v="1492"/>
    <x v="1"/>
    <x v="0"/>
    <x v="1"/>
    <n v="20"/>
    <x v="1"/>
    <x v="153"/>
    <x v="0"/>
    <n v="-1"/>
    <n v="0"/>
    <x v="0"/>
    <x v="0"/>
    <x v="0"/>
    <n v="4"/>
    <x v="1"/>
    <x v="0"/>
  </r>
  <r>
    <x v="4"/>
    <x v="4"/>
    <x v="0"/>
    <x v="2"/>
    <x v="0"/>
    <x v="1493"/>
    <x v="1"/>
    <x v="0"/>
    <x v="1"/>
    <n v="6"/>
    <x v="3"/>
    <x v="216"/>
    <x v="4"/>
    <n v="-1"/>
    <n v="0"/>
    <x v="0"/>
    <x v="0"/>
    <x v="3"/>
    <n v="3"/>
    <x v="1"/>
    <x v="1"/>
  </r>
  <r>
    <x v="2"/>
    <x v="5"/>
    <x v="0"/>
    <x v="1"/>
    <x v="0"/>
    <x v="415"/>
    <x v="0"/>
    <x v="0"/>
    <x v="0"/>
    <n v="22"/>
    <x v="5"/>
    <x v="273"/>
    <x v="2"/>
    <n v="-1"/>
    <n v="0"/>
    <x v="0"/>
    <x v="0"/>
    <x v="1"/>
    <n v="2"/>
    <x v="0"/>
    <x v="2"/>
  </r>
  <r>
    <x v="31"/>
    <x v="1"/>
    <x v="2"/>
    <x v="1"/>
    <x v="0"/>
    <x v="495"/>
    <x v="0"/>
    <x v="1"/>
    <x v="0"/>
    <n v="22"/>
    <x v="7"/>
    <x v="228"/>
    <x v="2"/>
    <n v="-1"/>
    <n v="0"/>
    <x v="0"/>
    <x v="0"/>
    <x v="1"/>
    <n v="7"/>
    <x v="5"/>
    <x v="2"/>
  </r>
  <r>
    <x v="39"/>
    <x v="5"/>
    <x v="1"/>
    <x v="1"/>
    <x v="0"/>
    <x v="123"/>
    <x v="1"/>
    <x v="0"/>
    <x v="0"/>
    <n v="15"/>
    <x v="1"/>
    <x v="275"/>
    <x v="0"/>
    <n v="371"/>
    <n v="2"/>
    <x v="1"/>
    <x v="0"/>
    <x v="1"/>
    <n v="3"/>
    <x v="0"/>
    <x v="0"/>
  </r>
  <r>
    <x v="7"/>
    <x v="7"/>
    <x v="0"/>
    <x v="3"/>
    <x v="0"/>
    <x v="697"/>
    <x v="0"/>
    <x v="0"/>
    <x v="1"/>
    <n v="18"/>
    <x v="3"/>
    <x v="11"/>
    <x v="0"/>
    <n v="-1"/>
    <n v="0"/>
    <x v="0"/>
    <x v="0"/>
    <x v="0"/>
    <n v="2"/>
    <x v="0"/>
    <x v="0"/>
  </r>
  <r>
    <x v="31"/>
    <x v="2"/>
    <x v="0"/>
    <x v="1"/>
    <x v="0"/>
    <x v="1331"/>
    <x v="0"/>
    <x v="0"/>
    <x v="0"/>
    <n v="17"/>
    <x v="5"/>
    <x v="148"/>
    <x v="0"/>
    <n v="-1"/>
    <n v="0"/>
    <x v="0"/>
    <x v="0"/>
    <x v="1"/>
    <n v="1"/>
    <x v="0"/>
    <x v="0"/>
  </r>
  <r>
    <x v="27"/>
    <x v="1"/>
    <x v="2"/>
    <x v="1"/>
    <x v="0"/>
    <x v="810"/>
    <x v="1"/>
    <x v="0"/>
    <x v="1"/>
    <n v="15"/>
    <x v="1"/>
    <x v="518"/>
    <x v="0"/>
    <n v="-1"/>
    <n v="0"/>
    <x v="0"/>
    <x v="0"/>
    <x v="1"/>
    <n v="5"/>
    <x v="1"/>
    <x v="0"/>
  </r>
  <r>
    <x v="4"/>
    <x v="5"/>
    <x v="0"/>
    <x v="2"/>
    <x v="0"/>
    <x v="164"/>
    <x v="1"/>
    <x v="0"/>
    <x v="0"/>
    <n v="27"/>
    <x v="6"/>
    <x v="417"/>
    <x v="0"/>
    <n v="435"/>
    <n v="1"/>
    <x v="1"/>
    <x v="0"/>
    <x v="1"/>
    <n v="2"/>
    <x v="0"/>
    <x v="2"/>
  </r>
  <r>
    <x v="47"/>
    <x v="2"/>
    <x v="2"/>
    <x v="2"/>
    <x v="0"/>
    <x v="1494"/>
    <x v="0"/>
    <x v="0"/>
    <x v="1"/>
    <n v="20"/>
    <x v="3"/>
    <x v="32"/>
    <x v="4"/>
    <n v="-1"/>
    <n v="0"/>
    <x v="0"/>
    <x v="0"/>
    <x v="0"/>
    <n v="1"/>
    <x v="0"/>
    <x v="0"/>
  </r>
  <r>
    <x v="4"/>
    <x v="2"/>
    <x v="2"/>
    <x v="2"/>
    <x v="0"/>
    <x v="1495"/>
    <x v="1"/>
    <x v="0"/>
    <x v="1"/>
    <n v="2"/>
    <x v="3"/>
    <x v="409"/>
    <x v="22"/>
    <n v="-1"/>
    <n v="0"/>
    <x v="0"/>
    <x v="0"/>
    <x v="2"/>
    <n v="1"/>
    <x v="0"/>
    <x v="1"/>
  </r>
  <r>
    <x v="1"/>
    <x v="2"/>
    <x v="0"/>
    <x v="2"/>
    <x v="0"/>
    <x v="1496"/>
    <x v="0"/>
    <x v="0"/>
    <x v="0"/>
    <n v="20"/>
    <x v="8"/>
    <x v="72"/>
    <x v="0"/>
    <n v="-1"/>
    <n v="0"/>
    <x v="0"/>
    <x v="0"/>
    <x v="0"/>
    <n v="1"/>
    <x v="0"/>
    <x v="0"/>
  </r>
  <r>
    <x v="31"/>
    <x v="2"/>
    <x v="0"/>
    <x v="2"/>
    <x v="0"/>
    <x v="886"/>
    <x v="0"/>
    <x v="0"/>
    <x v="0"/>
    <n v="7"/>
    <x v="5"/>
    <x v="107"/>
    <x v="2"/>
    <n v="-1"/>
    <n v="0"/>
    <x v="0"/>
    <x v="0"/>
    <x v="1"/>
    <n v="1"/>
    <x v="0"/>
    <x v="1"/>
  </r>
  <r>
    <x v="31"/>
    <x v="2"/>
    <x v="0"/>
    <x v="2"/>
    <x v="0"/>
    <x v="1497"/>
    <x v="1"/>
    <x v="0"/>
    <x v="1"/>
    <n v="16"/>
    <x v="1"/>
    <x v="354"/>
    <x v="0"/>
    <n v="-1"/>
    <n v="0"/>
    <x v="0"/>
    <x v="0"/>
    <x v="0"/>
    <n v="1"/>
    <x v="0"/>
    <x v="0"/>
  </r>
  <r>
    <x v="27"/>
    <x v="7"/>
    <x v="0"/>
    <x v="1"/>
    <x v="0"/>
    <x v="50"/>
    <x v="1"/>
    <x v="0"/>
    <x v="1"/>
    <n v="20"/>
    <x v="1"/>
    <x v="14"/>
    <x v="2"/>
    <n v="-1"/>
    <n v="0"/>
    <x v="0"/>
    <x v="0"/>
    <x v="1"/>
    <n v="1"/>
    <x v="0"/>
    <x v="0"/>
  </r>
  <r>
    <x v="34"/>
    <x v="9"/>
    <x v="2"/>
    <x v="2"/>
    <x v="0"/>
    <x v="1498"/>
    <x v="1"/>
    <x v="0"/>
    <x v="0"/>
    <n v="19"/>
    <x v="5"/>
    <x v="22"/>
    <x v="4"/>
    <n v="-1"/>
    <n v="0"/>
    <x v="0"/>
    <x v="0"/>
    <x v="1"/>
    <n v="2"/>
    <x v="0"/>
    <x v="0"/>
  </r>
  <r>
    <x v="32"/>
    <x v="3"/>
    <x v="2"/>
    <x v="0"/>
    <x v="0"/>
    <x v="855"/>
    <x v="0"/>
    <x v="0"/>
    <x v="0"/>
    <n v="9"/>
    <x v="7"/>
    <x v="52"/>
    <x v="0"/>
    <n v="-1"/>
    <n v="0"/>
    <x v="0"/>
    <x v="0"/>
    <x v="1"/>
    <n v="2"/>
    <x v="0"/>
    <x v="1"/>
  </r>
  <r>
    <x v="26"/>
    <x v="4"/>
    <x v="1"/>
    <x v="2"/>
    <x v="0"/>
    <x v="968"/>
    <x v="1"/>
    <x v="0"/>
    <x v="1"/>
    <n v="5"/>
    <x v="3"/>
    <x v="499"/>
    <x v="24"/>
    <n v="-1"/>
    <n v="0"/>
    <x v="0"/>
    <x v="0"/>
    <x v="0"/>
    <n v="1"/>
    <x v="0"/>
    <x v="1"/>
  </r>
  <r>
    <x v="7"/>
    <x v="6"/>
    <x v="0"/>
    <x v="2"/>
    <x v="0"/>
    <x v="1499"/>
    <x v="1"/>
    <x v="0"/>
    <x v="0"/>
    <n v="18"/>
    <x v="8"/>
    <x v="692"/>
    <x v="0"/>
    <n v="-1"/>
    <n v="0"/>
    <x v="0"/>
    <x v="0"/>
    <x v="3"/>
    <n v="8"/>
    <x v="5"/>
    <x v="0"/>
  </r>
  <r>
    <x v="41"/>
    <x v="10"/>
    <x v="1"/>
    <x v="0"/>
    <x v="0"/>
    <x v="1500"/>
    <x v="0"/>
    <x v="0"/>
    <x v="0"/>
    <n v="21"/>
    <x v="7"/>
    <x v="41"/>
    <x v="4"/>
    <n v="-1"/>
    <n v="0"/>
    <x v="0"/>
    <x v="0"/>
    <x v="2"/>
    <n v="2"/>
    <x v="0"/>
    <x v="2"/>
  </r>
  <r>
    <x v="20"/>
    <x v="7"/>
    <x v="0"/>
    <x v="1"/>
    <x v="0"/>
    <x v="527"/>
    <x v="1"/>
    <x v="0"/>
    <x v="0"/>
    <n v="20"/>
    <x v="2"/>
    <x v="420"/>
    <x v="0"/>
    <n v="340"/>
    <n v="1"/>
    <x v="1"/>
    <x v="0"/>
    <x v="1"/>
    <n v="5"/>
    <x v="1"/>
    <x v="0"/>
  </r>
  <r>
    <x v="16"/>
    <x v="2"/>
    <x v="0"/>
    <x v="1"/>
    <x v="0"/>
    <x v="1501"/>
    <x v="0"/>
    <x v="0"/>
    <x v="0"/>
    <n v="30"/>
    <x v="7"/>
    <x v="257"/>
    <x v="4"/>
    <n v="-1"/>
    <n v="0"/>
    <x v="0"/>
    <x v="0"/>
    <x v="1"/>
    <n v="6"/>
    <x v="1"/>
    <x v="2"/>
  </r>
  <r>
    <x v="35"/>
    <x v="2"/>
    <x v="1"/>
    <x v="2"/>
    <x v="0"/>
    <x v="4"/>
    <x v="0"/>
    <x v="0"/>
    <x v="1"/>
    <n v="16"/>
    <x v="1"/>
    <x v="39"/>
    <x v="22"/>
    <n v="-1"/>
    <n v="0"/>
    <x v="0"/>
    <x v="0"/>
    <x v="1"/>
    <n v="1"/>
    <x v="0"/>
    <x v="0"/>
  </r>
  <r>
    <x v="37"/>
    <x v="1"/>
    <x v="1"/>
    <x v="1"/>
    <x v="0"/>
    <x v="488"/>
    <x v="1"/>
    <x v="0"/>
    <x v="1"/>
    <n v="28"/>
    <x v="1"/>
    <x v="162"/>
    <x v="2"/>
    <n v="-1"/>
    <n v="0"/>
    <x v="0"/>
    <x v="1"/>
    <x v="1"/>
    <n v="9"/>
    <x v="4"/>
    <x v="2"/>
  </r>
  <r>
    <x v="2"/>
    <x v="3"/>
    <x v="0"/>
    <x v="0"/>
    <x v="0"/>
    <x v="1355"/>
    <x v="0"/>
    <x v="0"/>
    <x v="0"/>
    <n v="8"/>
    <x v="7"/>
    <x v="693"/>
    <x v="4"/>
    <n v="-1"/>
    <n v="0"/>
    <x v="0"/>
    <x v="0"/>
    <x v="1"/>
    <n v="6"/>
    <x v="1"/>
    <x v="1"/>
  </r>
  <r>
    <x v="10"/>
    <x v="4"/>
    <x v="0"/>
    <x v="1"/>
    <x v="0"/>
    <x v="65"/>
    <x v="0"/>
    <x v="0"/>
    <x v="0"/>
    <n v="22"/>
    <x v="5"/>
    <x v="216"/>
    <x v="3"/>
    <n v="-1"/>
    <n v="0"/>
    <x v="0"/>
    <x v="0"/>
    <x v="1"/>
    <n v="3"/>
    <x v="1"/>
    <x v="2"/>
  </r>
  <r>
    <x v="27"/>
    <x v="3"/>
    <x v="0"/>
    <x v="1"/>
    <x v="0"/>
    <x v="416"/>
    <x v="1"/>
    <x v="1"/>
    <x v="1"/>
    <n v="8"/>
    <x v="1"/>
    <x v="694"/>
    <x v="2"/>
    <n v="-1"/>
    <n v="0"/>
    <x v="0"/>
    <x v="0"/>
    <x v="1"/>
    <n v="16"/>
    <x v="3"/>
    <x v="1"/>
  </r>
  <r>
    <x v="14"/>
    <x v="7"/>
    <x v="1"/>
    <x v="1"/>
    <x v="0"/>
    <x v="230"/>
    <x v="1"/>
    <x v="0"/>
    <x v="0"/>
    <n v="12"/>
    <x v="1"/>
    <x v="175"/>
    <x v="0"/>
    <n v="327"/>
    <n v="9"/>
    <x v="2"/>
    <x v="0"/>
    <x v="1"/>
    <n v="2"/>
    <x v="0"/>
    <x v="0"/>
  </r>
  <r>
    <x v="22"/>
    <x v="1"/>
    <x v="0"/>
    <x v="1"/>
    <x v="0"/>
    <x v="310"/>
    <x v="1"/>
    <x v="0"/>
    <x v="1"/>
    <n v="15"/>
    <x v="1"/>
    <x v="695"/>
    <x v="8"/>
    <n v="-1"/>
    <n v="0"/>
    <x v="0"/>
    <x v="0"/>
    <x v="1"/>
    <n v="9"/>
    <x v="4"/>
    <x v="0"/>
  </r>
  <r>
    <x v="6"/>
    <x v="7"/>
    <x v="0"/>
    <x v="1"/>
    <x v="0"/>
    <x v="1502"/>
    <x v="1"/>
    <x v="1"/>
    <x v="1"/>
    <n v="30"/>
    <x v="1"/>
    <x v="191"/>
    <x v="1"/>
    <n v="-1"/>
    <n v="0"/>
    <x v="0"/>
    <x v="0"/>
    <x v="2"/>
    <n v="2"/>
    <x v="0"/>
    <x v="2"/>
  </r>
  <r>
    <x v="13"/>
    <x v="3"/>
    <x v="1"/>
    <x v="1"/>
    <x v="0"/>
    <x v="939"/>
    <x v="1"/>
    <x v="0"/>
    <x v="0"/>
    <n v="7"/>
    <x v="7"/>
    <x v="11"/>
    <x v="1"/>
    <n v="-1"/>
    <n v="0"/>
    <x v="0"/>
    <x v="0"/>
    <x v="1"/>
    <n v="2"/>
    <x v="0"/>
    <x v="1"/>
  </r>
  <r>
    <x v="14"/>
    <x v="3"/>
    <x v="2"/>
    <x v="1"/>
    <x v="0"/>
    <x v="681"/>
    <x v="1"/>
    <x v="0"/>
    <x v="0"/>
    <n v="7"/>
    <x v="1"/>
    <x v="268"/>
    <x v="4"/>
    <n v="-1"/>
    <n v="0"/>
    <x v="0"/>
    <x v="0"/>
    <x v="1"/>
    <n v="4"/>
    <x v="1"/>
    <x v="1"/>
  </r>
  <r>
    <x v="17"/>
    <x v="5"/>
    <x v="1"/>
    <x v="1"/>
    <x v="0"/>
    <x v="1177"/>
    <x v="1"/>
    <x v="0"/>
    <x v="0"/>
    <n v="22"/>
    <x v="7"/>
    <x v="266"/>
    <x v="2"/>
    <n v="-1"/>
    <n v="0"/>
    <x v="0"/>
    <x v="0"/>
    <x v="1"/>
    <n v="3"/>
    <x v="1"/>
    <x v="2"/>
  </r>
  <r>
    <x v="12"/>
    <x v="5"/>
    <x v="1"/>
    <x v="2"/>
    <x v="0"/>
    <x v="1503"/>
    <x v="0"/>
    <x v="0"/>
    <x v="0"/>
    <n v="19"/>
    <x v="5"/>
    <x v="3"/>
    <x v="3"/>
    <n v="-1"/>
    <n v="0"/>
    <x v="0"/>
    <x v="0"/>
    <x v="0"/>
    <n v="3"/>
    <x v="1"/>
    <x v="0"/>
  </r>
  <r>
    <x v="0"/>
    <x v="2"/>
    <x v="0"/>
    <x v="2"/>
    <x v="0"/>
    <x v="563"/>
    <x v="1"/>
    <x v="0"/>
    <x v="0"/>
    <n v="5"/>
    <x v="2"/>
    <x v="696"/>
    <x v="9"/>
    <n v="426"/>
    <n v="3"/>
    <x v="2"/>
    <x v="1"/>
    <x v="1"/>
    <n v="8"/>
    <x v="5"/>
    <x v="1"/>
  </r>
  <r>
    <x v="4"/>
    <x v="1"/>
    <x v="0"/>
    <x v="1"/>
    <x v="0"/>
    <x v="63"/>
    <x v="0"/>
    <x v="0"/>
    <x v="1"/>
    <n v="14"/>
    <x v="1"/>
    <x v="355"/>
    <x v="0"/>
    <n v="-1"/>
    <n v="0"/>
    <x v="0"/>
    <x v="0"/>
    <x v="1"/>
    <n v="2"/>
    <x v="0"/>
    <x v="0"/>
  </r>
  <r>
    <x v="1"/>
    <x v="2"/>
    <x v="0"/>
    <x v="1"/>
    <x v="0"/>
    <x v="1504"/>
    <x v="1"/>
    <x v="0"/>
    <x v="1"/>
    <n v="23"/>
    <x v="1"/>
    <x v="361"/>
    <x v="3"/>
    <n v="-1"/>
    <n v="0"/>
    <x v="0"/>
    <x v="0"/>
    <x v="0"/>
    <n v="6"/>
    <x v="1"/>
    <x v="2"/>
  </r>
  <r>
    <x v="1"/>
    <x v="7"/>
    <x v="1"/>
    <x v="2"/>
    <x v="0"/>
    <x v="895"/>
    <x v="1"/>
    <x v="0"/>
    <x v="0"/>
    <n v="7"/>
    <x v="1"/>
    <x v="306"/>
    <x v="0"/>
    <n v="363"/>
    <n v="2"/>
    <x v="1"/>
    <x v="0"/>
    <x v="1"/>
    <n v="1"/>
    <x v="0"/>
    <x v="1"/>
  </r>
  <r>
    <x v="2"/>
    <x v="2"/>
    <x v="0"/>
    <x v="2"/>
    <x v="0"/>
    <x v="1505"/>
    <x v="1"/>
    <x v="0"/>
    <x v="0"/>
    <n v="9"/>
    <x v="7"/>
    <x v="303"/>
    <x v="0"/>
    <n v="-1"/>
    <n v="0"/>
    <x v="0"/>
    <x v="0"/>
    <x v="0"/>
    <n v="3"/>
    <x v="0"/>
    <x v="1"/>
  </r>
  <r>
    <x v="44"/>
    <x v="1"/>
    <x v="0"/>
    <x v="2"/>
    <x v="0"/>
    <x v="4"/>
    <x v="1"/>
    <x v="0"/>
    <x v="1"/>
    <n v="27"/>
    <x v="1"/>
    <x v="442"/>
    <x v="0"/>
    <n v="-1"/>
    <n v="0"/>
    <x v="0"/>
    <x v="0"/>
    <x v="1"/>
    <n v="5"/>
    <x v="1"/>
    <x v="2"/>
  </r>
  <r>
    <x v="35"/>
    <x v="0"/>
    <x v="0"/>
    <x v="1"/>
    <x v="0"/>
    <x v="1506"/>
    <x v="0"/>
    <x v="0"/>
    <x v="0"/>
    <n v="30"/>
    <x v="6"/>
    <x v="427"/>
    <x v="2"/>
    <n v="-1"/>
    <n v="0"/>
    <x v="0"/>
    <x v="0"/>
    <x v="1"/>
    <n v="9"/>
    <x v="5"/>
    <x v="2"/>
  </r>
  <r>
    <x v="32"/>
    <x v="3"/>
    <x v="0"/>
    <x v="1"/>
    <x v="0"/>
    <x v="1507"/>
    <x v="1"/>
    <x v="0"/>
    <x v="0"/>
    <n v="25"/>
    <x v="5"/>
    <x v="445"/>
    <x v="1"/>
    <n v="-1"/>
    <n v="0"/>
    <x v="0"/>
    <x v="0"/>
    <x v="0"/>
    <n v="3"/>
    <x v="0"/>
    <x v="2"/>
  </r>
  <r>
    <x v="37"/>
    <x v="7"/>
    <x v="0"/>
    <x v="1"/>
    <x v="0"/>
    <x v="19"/>
    <x v="0"/>
    <x v="0"/>
    <x v="0"/>
    <n v="13"/>
    <x v="0"/>
    <x v="189"/>
    <x v="2"/>
    <n v="-1"/>
    <n v="0"/>
    <x v="0"/>
    <x v="0"/>
    <x v="1"/>
    <n v="2"/>
    <x v="0"/>
    <x v="0"/>
  </r>
  <r>
    <x v="27"/>
    <x v="2"/>
    <x v="0"/>
    <x v="1"/>
    <x v="0"/>
    <x v="4"/>
    <x v="0"/>
    <x v="0"/>
    <x v="0"/>
    <n v="2"/>
    <x v="4"/>
    <x v="255"/>
    <x v="0"/>
    <n v="-1"/>
    <n v="0"/>
    <x v="0"/>
    <x v="0"/>
    <x v="1"/>
    <n v="5"/>
    <x v="1"/>
    <x v="1"/>
  </r>
  <r>
    <x v="5"/>
    <x v="3"/>
    <x v="0"/>
    <x v="0"/>
    <x v="0"/>
    <x v="1127"/>
    <x v="1"/>
    <x v="0"/>
    <x v="1"/>
    <n v="16"/>
    <x v="1"/>
    <x v="429"/>
    <x v="1"/>
    <n v="-1"/>
    <n v="0"/>
    <x v="0"/>
    <x v="0"/>
    <x v="1"/>
    <n v="4"/>
    <x v="1"/>
    <x v="0"/>
  </r>
  <r>
    <x v="14"/>
    <x v="2"/>
    <x v="0"/>
    <x v="2"/>
    <x v="0"/>
    <x v="1508"/>
    <x v="0"/>
    <x v="0"/>
    <x v="0"/>
    <n v="28"/>
    <x v="6"/>
    <x v="77"/>
    <x v="0"/>
    <n v="-1"/>
    <n v="0"/>
    <x v="0"/>
    <x v="0"/>
    <x v="1"/>
    <n v="1"/>
    <x v="0"/>
    <x v="2"/>
  </r>
  <r>
    <x v="12"/>
    <x v="2"/>
    <x v="0"/>
    <x v="2"/>
    <x v="0"/>
    <x v="4"/>
    <x v="1"/>
    <x v="0"/>
    <x v="1"/>
    <n v="3"/>
    <x v="3"/>
    <x v="26"/>
    <x v="12"/>
    <n v="-1"/>
    <n v="0"/>
    <x v="0"/>
    <x v="0"/>
    <x v="1"/>
    <n v="4"/>
    <x v="1"/>
    <x v="1"/>
  </r>
  <r>
    <x v="17"/>
    <x v="1"/>
    <x v="1"/>
    <x v="1"/>
    <x v="0"/>
    <x v="1509"/>
    <x v="1"/>
    <x v="1"/>
    <x v="0"/>
    <n v="30"/>
    <x v="6"/>
    <x v="434"/>
    <x v="3"/>
    <n v="239"/>
    <n v="3"/>
    <x v="1"/>
    <x v="0"/>
    <x v="1"/>
    <n v="3"/>
    <x v="1"/>
    <x v="2"/>
  </r>
  <r>
    <x v="4"/>
    <x v="6"/>
    <x v="0"/>
    <x v="2"/>
    <x v="0"/>
    <x v="1510"/>
    <x v="1"/>
    <x v="0"/>
    <x v="1"/>
    <n v="6"/>
    <x v="1"/>
    <x v="133"/>
    <x v="2"/>
    <n v="-1"/>
    <n v="0"/>
    <x v="0"/>
    <x v="0"/>
    <x v="0"/>
    <n v="3"/>
    <x v="0"/>
    <x v="1"/>
  </r>
  <r>
    <x v="2"/>
    <x v="2"/>
    <x v="1"/>
    <x v="2"/>
    <x v="0"/>
    <x v="1138"/>
    <x v="1"/>
    <x v="0"/>
    <x v="1"/>
    <n v="21"/>
    <x v="1"/>
    <x v="697"/>
    <x v="10"/>
    <n v="-1"/>
    <n v="0"/>
    <x v="0"/>
    <x v="0"/>
    <x v="1"/>
    <n v="14"/>
    <x v="2"/>
    <x v="2"/>
  </r>
  <r>
    <x v="0"/>
    <x v="2"/>
    <x v="1"/>
    <x v="2"/>
    <x v="0"/>
    <x v="1511"/>
    <x v="0"/>
    <x v="0"/>
    <x v="0"/>
    <n v="8"/>
    <x v="5"/>
    <x v="272"/>
    <x v="2"/>
    <n v="-1"/>
    <n v="0"/>
    <x v="0"/>
    <x v="0"/>
    <x v="1"/>
    <n v="2"/>
    <x v="0"/>
    <x v="1"/>
  </r>
  <r>
    <x v="13"/>
    <x v="5"/>
    <x v="1"/>
    <x v="1"/>
    <x v="0"/>
    <x v="1512"/>
    <x v="1"/>
    <x v="1"/>
    <x v="1"/>
    <n v="3"/>
    <x v="3"/>
    <x v="14"/>
    <x v="0"/>
    <n v="-1"/>
    <n v="0"/>
    <x v="0"/>
    <x v="0"/>
    <x v="1"/>
    <n v="1"/>
    <x v="0"/>
    <x v="1"/>
  </r>
  <r>
    <x v="27"/>
    <x v="5"/>
    <x v="0"/>
    <x v="1"/>
    <x v="0"/>
    <x v="4"/>
    <x v="1"/>
    <x v="0"/>
    <x v="0"/>
    <n v="29"/>
    <x v="5"/>
    <x v="467"/>
    <x v="1"/>
    <n v="-1"/>
    <n v="0"/>
    <x v="0"/>
    <x v="0"/>
    <x v="1"/>
    <n v="2"/>
    <x v="0"/>
    <x v="2"/>
  </r>
  <r>
    <x v="26"/>
    <x v="11"/>
    <x v="0"/>
    <x v="3"/>
    <x v="0"/>
    <x v="269"/>
    <x v="0"/>
    <x v="0"/>
    <x v="1"/>
    <n v="12"/>
    <x v="3"/>
    <x v="205"/>
    <x v="0"/>
    <n v="-1"/>
    <n v="0"/>
    <x v="0"/>
    <x v="0"/>
    <x v="0"/>
    <n v="1"/>
    <x v="0"/>
    <x v="0"/>
  </r>
  <r>
    <x v="5"/>
    <x v="7"/>
    <x v="0"/>
    <x v="1"/>
    <x v="0"/>
    <x v="133"/>
    <x v="0"/>
    <x v="0"/>
    <x v="1"/>
    <n v="6"/>
    <x v="9"/>
    <x v="362"/>
    <x v="0"/>
    <n v="-1"/>
    <n v="0"/>
    <x v="0"/>
    <x v="0"/>
    <x v="1"/>
    <n v="1"/>
    <x v="0"/>
    <x v="1"/>
  </r>
  <r>
    <x v="27"/>
    <x v="2"/>
    <x v="0"/>
    <x v="1"/>
    <x v="0"/>
    <x v="234"/>
    <x v="1"/>
    <x v="0"/>
    <x v="0"/>
    <n v="21"/>
    <x v="7"/>
    <x v="163"/>
    <x v="2"/>
    <n v="-1"/>
    <n v="0"/>
    <x v="0"/>
    <x v="0"/>
    <x v="0"/>
    <n v="4"/>
    <x v="1"/>
    <x v="2"/>
  </r>
  <r>
    <x v="27"/>
    <x v="2"/>
    <x v="1"/>
    <x v="1"/>
    <x v="0"/>
    <x v="4"/>
    <x v="0"/>
    <x v="0"/>
    <x v="0"/>
    <n v="22"/>
    <x v="5"/>
    <x v="37"/>
    <x v="1"/>
    <n v="-1"/>
    <n v="0"/>
    <x v="0"/>
    <x v="0"/>
    <x v="1"/>
    <n v="2"/>
    <x v="0"/>
    <x v="2"/>
  </r>
  <r>
    <x v="0"/>
    <x v="1"/>
    <x v="0"/>
    <x v="1"/>
    <x v="0"/>
    <x v="1513"/>
    <x v="1"/>
    <x v="1"/>
    <x v="0"/>
    <n v="17"/>
    <x v="7"/>
    <x v="698"/>
    <x v="0"/>
    <n v="-1"/>
    <n v="0"/>
    <x v="0"/>
    <x v="0"/>
    <x v="0"/>
    <n v="9"/>
    <x v="4"/>
    <x v="0"/>
  </r>
  <r>
    <x v="1"/>
    <x v="1"/>
    <x v="0"/>
    <x v="1"/>
    <x v="0"/>
    <x v="1514"/>
    <x v="1"/>
    <x v="1"/>
    <x v="1"/>
    <n v="8"/>
    <x v="1"/>
    <x v="311"/>
    <x v="0"/>
    <n v="-1"/>
    <n v="0"/>
    <x v="0"/>
    <x v="0"/>
    <x v="1"/>
    <n v="4"/>
    <x v="1"/>
    <x v="1"/>
  </r>
  <r>
    <x v="0"/>
    <x v="8"/>
    <x v="1"/>
    <x v="1"/>
    <x v="0"/>
    <x v="236"/>
    <x v="0"/>
    <x v="0"/>
    <x v="0"/>
    <n v="4"/>
    <x v="4"/>
    <x v="699"/>
    <x v="2"/>
    <n v="-1"/>
    <n v="0"/>
    <x v="0"/>
    <x v="0"/>
    <x v="1"/>
    <n v="7"/>
    <x v="5"/>
    <x v="1"/>
  </r>
  <r>
    <x v="34"/>
    <x v="3"/>
    <x v="0"/>
    <x v="0"/>
    <x v="0"/>
    <x v="4"/>
    <x v="1"/>
    <x v="0"/>
    <x v="0"/>
    <n v="10"/>
    <x v="7"/>
    <x v="142"/>
    <x v="0"/>
    <n v="-1"/>
    <n v="0"/>
    <x v="0"/>
    <x v="0"/>
    <x v="1"/>
    <n v="5"/>
    <x v="1"/>
    <x v="1"/>
  </r>
  <r>
    <x v="4"/>
    <x v="1"/>
    <x v="1"/>
    <x v="1"/>
    <x v="0"/>
    <x v="1086"/>
    <x v="1"/>
    <x v="0"/>
    <x v="0"/>
    <n v="6"/>
    <x v="4"/>
    <x v="323"/>
    <x v="7"/>
    <n v="207"/>
    <n v="3"/>
    <x v="1"/>
    <x v="0"/>
    <x v="1"/>
    <n v="1"/>
    <x v="0"/>
    <x v="1"/>
  </r>
  <r>
    <x v="30"/>
    <x v="3"/>
    <x v="0"/>
    <x v="0"/>
    <x v="0"/>
    <x v="1515"/>
    <x v="0"/>
    <x v="0"/>
    <x v="0"/>
    <n v="28"/>
    <x v="6"/>
    <x v="522"/>
    <x v="2"/>
    <n v="-1"/>
    <n v="0"/>
    <x v="0"/>
    <x v="0"/>
    <x v="0"/>
    <n v="4"/>
    <x v="1"/>
    <x v="2"/>
  </r>
  <r>
    <x v="12"/>
    <x v="1"/>
    <x v="2"/>
    <x v="1"/>
    <x v="0"/>
    <x v="1516"/>
    <x v="1"/>
    <x v="0"/>
    <x v="1"/>
    <n v="11"/>
    <x v="3"/>
    <x v="3"/>
    <x v="0"/>
    <n v="-1"/>
    <n v="0"/>
    <x v="0"/>
    <x v="0"/>
    <x v="1"/>
    <n v="3"/>
    <x v="1"/>
    <x v="0"/>
  </r>
  <r>
    <x v="41"/>
    <x v="2"/>
    <x v="0"/>
    <x v="1"/>
    <x v="0"/>
    <x v="1196"/>
    <x v="1"/>
    <x v="0"/>
    <x v="0"/>
    <n v="29"/>
    <x v="7"/>
    <x v="190"/>
    <x v="2"/>
    <n v="-1"/>
    <n v="0"/>
    <x v="0"/>
    <x v="0"/>
    <x v="1"/>
    <n v="2"/>
    <x v="0"/>
    <x v="2"/>
  </r>
  <r>
    <x v="11"/>
    <x v="2"/>
    <x v="2"/>
    <x v="2"/>
    <x v="0"/>
    <x v="1517"/>
    <x v="0"/>
    <x v="1"/>
    <x v="0"/>
    <n v="2"/>
    <x v="3"/>
    <x v="241"/>
    <x v="0"/>
    <n v="-1"/>
    <n v="0"/>
    <x v="0"/>
    <x v="0"/>
    <x v="1"/>
    <n v="1"/>
    <x v="0"/>
    <x v="1"/>
  </r>
  <r>
    <x v="27"/>
    <x v="3"/>
    <x v="0"/>
    <x v="1"/>
    <x v="0"/>
    <x v="315"/>
    <x v="1"/>
    <x v="0"/>
    <x v="0"/>
    <n v="5"/>
    <x v="1"/>
    <x v="44"/>
    <x v="8"/>
    <n v="-1"/>
    <n v="0"/>
    <x v="0"/>
    <x v="0"/>
    <x v="1"/>
    <n v="1"/>
    <x v="0"/>
    <x v="1"/>
  </r>
  <r>
    <x v="1"/>
    <x v="7"/>
    <x v="2"/>
    <x v="1"/>
    <x v="0"/>
    <x v="814"/>
    <x v="1"/>
    <x v="0"/>
    <x v="0"/>
    <n v="18"/>
    <x v="8"/>
    <x v="542"/>
    <x v="0"/>
    <n v="173"/>
    <n v="2"/>
    <x v="2"/>
    <x v="0"/>
    <x v="1"/>
    <n v="7"/>
    <x v="5"/>
    <x v="0"/>
  </r>
  <r>
    <x v="17"/>
    <x v="1"/>
    <x v="1"/>
    <x v="1"/>
    <x v="0"/>
    <x v="4"/>
    <x v="0"/>
    <x v="0"/>
    <x v="0"/>
    <n v="29"/>
    <x v="7"/>
    <x v="88"/>
    <x v="26"/>
    <n v="-1"/>
    <n v="0"/>
    <x v="0"/>
    <x v="0"/>
    <x v="1"/>
    <n v="3"/>
    <x v="0"/>
    <x v="2"/>
  </r>
  <r>
    <x v="10"/>
    <x v="2"/>
    <x v="1"/>
    <x v="3"/>
    <x v="0"/>
    <x v="1518"/>
    <x v="1"/>
    <x v="0"/>
    <x v="1"/>
    <n v="12"/>
    <x v="1"/>
    <x v="609"/>
    <x v="4"/>
    <n v="-1"/>
    <n v="0"/>
    <x v="0"/>
    <x v="0"/>
    <x v="1"/>
    <n v="10"/>
    <x v="4"/>
    <x v="0"/>
  </r>
  <r>
    <x v="2"/>
    <x v="1"/>
    <x v="0"/>
    <x v="1"/>
    <x v="0"/>
    <x v="421"/>
    <x v="1"/>
    <x v="0"/>
    <x v="0"/>
    <n v="17"/>
    <x v="2"/>
    <x v="84"/>
    <x v="0"/>
    <n v="-1"/>
    <n v="0"/>
    <x v="0"/>
    <x v="0"/>
    <x v="1"/>
    <n v="3"/>
    <x v="1"/>
    <x v="0"/>
  </r>
  <r>
    <x v="29"/>
    <x v="6"/>
    <x v="0"/>
    <x v="1"/>
    <x v="0"/>
    <x v="1519"/>
    <x v="1"/>
    <x v="0"/>
    <x v="1"/>
    <n v="7"/>
    <x v="1"/>
    <x v="439"/>
    <x v="0"/>
    <n v="-1"/>
    <n v="0"/>
    <x v="0"/>
    <x v="0"/>
    <x v="1"/>
    <n v="4"/>
    <x v="1"/>
    <x v="1"/>
  </r>
  <r>
    <x v="12"/>
    <x v="5"/>
    <x v="1"/>
    <x v="1"/>
    <x v="0"/>
    <x v="1520"/>
    <x v="1"/>
    <x v="0"/>
    <x v="0"/>
    <n v="13"/>
    <x v="5"/>
    <x v="700"/>
    <x v="5"/>
    <n v="-1"/>
    <n v="0"/>
    <x v="0"/>
    <x v="1"/>
    <x v="1"/>
    <n v="19"/>
    <x v="7"/>
    <x v="0"/>
  </r>
  <r>
    <x v="2"/>
    <x v="2"/>
    <x v="2"/>
    <x v="2"/>
    <x v="0"/>
    <x v="1521"/>
    <x v="1"/>
    <x v="0"/>
    <x v="1"/>
    <n v="9"/>
    <x v="1"/>
    <x v="15"/>
    <x v="0"/>
    <n v="-1"/>
    <n v="0"/>
    <x v="0"/>
    <x v="0"/>
    <x v="1"/>
    <n v="3"/>
    <x v="1"/>
    <x v="1"/>
  </r>
  <r>
    <x v="7"/>
    <x v="1"/>
    <x v="1"/>
    <x v="1"/>
    <x v="0"/>
    <x v="1522"/>
    <x v="1"/>
    <x v="0"/>
    <x v="0"/>
    <n v="12"/>
    <x v="8"/>
    <x v="701"/>
    <x v="2"/>
    <n v="97"/>
    <n v="2"/>
    <x v="3"/>
    <x v="1"/>
    <x v="0"/>
    <n v="12"/>
    <x v="4"/>
    <x v="0"/>
  </r>
  <r>
    <x v="39"/>
    <x v="3"/>
    <x v="0"/>
    <x v="1"/>
    <x v="0"/>
    <x v="321"/>
    <x v="1"/>
    <x v="0"/>
    <x v="0"/>
    <n v="15"/>
    <x v="1"/>
    <x v="172"/>
    <x v="0"/>
    <n v="-1"/>
    <n v="0"/>
    <x v="0"/>
    <x v="0"/>
    <x v="1"/>
    <n v="3"/>
    <x v="1"/>
    <x v="0"/>
  </r>
  <r>
    <x v="22"/>
    <x v="3"/>
    <x v="2"/>
    <x v="1"/>
    <x v="0"/>
    <x v="594"/>
    <x v="1"/>
    <x v="0"/>
    <x v="1"/>
    <n v="9"/>
    <x v="1"/>
    <x v="232"/>
    <x v="0"/>
    <n v="-1"/>
    <n v="0"/>
    <x v="0"/>
    <x v="0"/>
    <x v="1"/>
    <n v="3"/>
    <x v="0"/>
    <x v="1"/>
  </r>
  <r>
    <x v="17"/>
    <x v="0"/>
    <x v="1"/>
    <x v="1"/>
    <x v="0"/>
    <x v="1266"/>
    <x v="0"/>
    <x v="0"/>
    <x v="0"/>
    <n v="28"/>
    <x v="6"/>
    <x v="702"/>
    <x v="2"/>
    <n v="-1"/>
    <n v="0"/>
    <x v="0"/>
    <x v="1"/>
    <x v="1"/>
    <n v="24"/>
    <x v="6"/>
    <x v="2"/>
  </r>
  <r>
    <x v="2"/>
    <x v="1"/>
    <x v="0"/>
    <x v="1"/>
    <x v="0"/>
    <x v="1523"/>
    <x v="1"/>
    <x v="0"/>
    <x v="1"/>
    <n v="2"/>
    <x v="3"/>
    <x v="502"/>
    <x v="0"/>
    <n v="-1"/>
    <n v="0"/>
    <x v="0"/>
    <x v="1"/>
    <x v="1"/>
    <n v="9"/>
    <x v="4"/>
    <x v="1"/>
  </r>
  <r>
    <x v="2"/>
    <x v="5"/>
    <x v="1"/>
    <x v="1"/>
    <x v="0"/>
    <x v="65"/>
    <x v="0"/>
    <x v="0"/>
    <x v="0"/>
    <n v="11"/>
    <x v="5"/>
    <x v="16"/>
    <x v="1"/>
    <n v="-1"/>
    <n v="0"/>
    <x v="0"/>
    <x v="0"/>
    <x v="1"/>
    <n v="4"/>
    <x v="1"/>
    <x v="0"/>
  </r>
  <r>
    <x v="5"/>
    <x v="3"/>
    <x v="0"/>
    <x v="1"/>
    <x v="0"/>
    <x v="1524"/>
    <x v="1"/>
    <x v="0"/>
    <x v="2"/>
    <n v="28"/>
    <x v="7"/>
    <x v="354"/>
    <x v="5"/>
    <n v="-1"/>
    <n v="0"/>
    <x v="0"/>
    <x v="0"/>
    <x v="0"/>
    <n v="1"/>
    <x v="0"/>
    <x v="2"/>
  </r>
  <r>
    <x v="15"/>
    <x v="3"/>
    <x v="2"/>
    <x v="1"/>
    <x v="0"/>
    <x v="1525"/>
    <x v="1"/>
    <x v="0"/>
    <x v="0"/>
    <n v="6"/>
    <x v="1"/>
    <x v="84"/>
    <x v="2"/>
    <n v="334"/>
    <n v="2"/>
    <x v="1"/>
    <x v="0"/>
    <x v="0"/>
    <n v="3"/>
    <x v="1"/>
    <x v="1"/>
  </r>
  <r>
    <x v="22"/>
    <x v="5"/>
    <x v="1"/>
    <x v="1"/>
    <x v="0"/>
    <x v="1526"/>
    <x v="1"/>
    <x v="0"/>
    <x v="0"/>
    <n v="6"/>
    <x v="1"/>
    <x v="401"/>
    <x v="0"/>
    <n v="167"/>
    <n v="1"/>
    <x v="3"/>
    <x v="0"/>
    <x v="2"/>
    <n v="3"/>
    <x v="0"/>
    <x v="1"/>
  </r>
  <r>
    <x v="0"/>
    <x v="0"/>
    <x v="0"/>
    <x v="1"/>
    <x v="0"/>
    <x v="1094"/>
    <x v="0"/>
    <x v="0"/>
    <x v="0"/>
    <n v="9"/>
    <x v="7"/>
    <x v="417"/>
    <x v="1"/>
    <n v="-1"/>
    <n v="0"/>
    <x v="0"/>
    <x v="0"/>
    <x v="0"/>
    <n v="2"/>
    <x v="0"/>
    <x v="1"/>
  </r>
  <r>
    <x v="17"/>
    <x v="2"/>
    <x v="1"/>
    <x v="2"/>
    <x v="0"/>
    <x v="933"/>
    <x v="0"/>
    <x v="1"/>
    <x v="0"/>
    <n v="8"/>
    <x v="7"/>
    <x v="351"/>
    <x v="0"/>
    <n v="-1"/>
    <n v="0"/>
    <x v="0"/>
    <x v="0"/>
    <x v="1"/>
    <n v="3"/>
    <x v="0"/>
    <x v="1"/>
  </r>
  <r>
    <x v="0"/>
    <x v="8"/>
    <x v="1"/>
    <x v="1"/>
    <x v="0"/>
    <x v="4"/>
    <x v="1"/>
    <x v="0"/>
    <x v="0"/>
    <n v="19"/>
    <x v="8"/>
    <x v="348"/>
    <x v="0"/>
    <n v="-1"/>
    <n v="0"/>
    <x v="0"/>
    <x v="0"/>
    <x v="1"/>
    <n v="11"/>
    <x v="4"/>
    <x v="0"/>
  </r>
  <r>
    <x v="22"/>
    <x v="2"/>
    <x v="0"/>
    <x v="2"/>
    <x v="0"/>
    <x v="863"/>
    <x v="1"/>
    <x v="0"/>
    <x v="0"/>
    <n v="14"/>
    <x v="1"/>
    <x v="154"/>
    <x v="0"/>
    <n v="-1"/>
    <n v="0"/>
    <x v="0"/>
    <x v="0"/>
    <x v="1"/>
    <n v="3"/>
    <x v="0"/>
    <x v="0"/>
  </r>
  <r>
    <x v="47"/>
    <x v="1"/>
    <x v="0"/>
    <x v="1"/>
    <x v="0"/>
    <x v="1527"/>
    <x v="1"/>
    <x v="1"/>
    <x v="0"/>
    <n v="29"/>
    <x v="7"/>
    <x v="17"/>
    <x v="2"/>
    <n v="-1"/>
    <n v="0"/>
    <x v="0"/>
    <x v="0"/>
    <x v="0"/>
    <n v="2"/>
    <x v="0"/>
    <x v="2"/>
  </r>
  <r>
    <x v="1"/>
    <x v="5"/>
    <x v="0"/>
    <x v="2"/>
    <x v="0"/>
    <x v="1528"/>
    <x v="1"/>
    <x v="0"/>
    <x v="1"/>
    <n v="29"/>
    <x v="1"/>
    <x v="205"/>
    <x v="0"/>
    <n v="-1"/>
    <n v="0"/>
    <x v="0"/>
    <x v="0"/>
    <x v="3"/>
    <n v="1"/>
    <x v="0"/>
    <x v="2"/>
  </r>
  <r>
    <x v="31"/>
    <x v="3"/>
    <x v="0"/>
    <x v="0"/>
    <x v="0"/>
    <x v="169"/>
    <x v="1"/>
    <x v="0"/>
    <x v="2"/>
    <n v="31"/>
    <x v="7"/>
    <x v="414"/>
    <x v="15"/>
    <n v="-1"/>
    <n v="0"/>
    <x v="0"/>
    <x v="0"/>
    <x v="1"/>
    <n v="1"/>
    <x v="0"/>
    <x v="2"/>
  </r>
  <r>
    <x v="2"/>
    <x v="7"/>
    <x v="0"/>
    <x v="1"/>
    <x v="0"/>
    <x v="4"/>
    <x v="1"/>
    <x v="0"/>
    <x v="0"/>
    <n v="7"/>
    <x v="1"/>
    <x v="215"/>
    <x v="2"/>
    <n v="-1"/>
    <n v="0"/>
    <x v="0"/>
    <x v="0"/>
    <x v="1"/>
    <n v="2"/>
    <x v="0"/>
    <x v="1"/>
  </r>
  <r>
    <x v="20"/>
    <x v="5"/>
    <x v="0"/>
    <x v="2"/>
    <x v="0"/>
    <x v="1529"/>
    <x v="0"/>
    <x v="1"/>
    <x v="1"/>
    <n v="16"/>
    <x v="3"/>
    <x v="4"/>
    <x v="1"/>
    <n v="-1"/>
    <n v="0"/>
    <x v="0"/>
    <x v="0"/>
    <x v="2"/>
    <n v="4"/>
    <x v="1"/>
    <x v="0"/>
  </r>
  <r>
    <x v="44"/>
    <x v="10"/>
    <x v="1"/>
    <x v="1"/>
    <x v="0"/>
    <x v="852"/>
    <x v="0"/>
    <x v="1"/>
    <x v="1"/>
    <n v="16"/>
    <x v="1"/>
    <x v="277"/>
    <x v="2"/>
    <n v="-1"/>
    <n v="0"/>
    <x v="0"/>
    <x v="0"/>
    <x v="1"/>
    <n v="4"/>
    <x v="1"/>
    <x v="0"/>
  </r>
  <r>
    <x v="32"/>
    <x v="2"/>
    <x v="2"/>
    <x v="2"/>
    <x v="0"/>
    <x v="4"/>
    <x v="0"/>
    <x v="1"/>
    <x v="0"/>
    <n v="10"/>
    <x v="7"/>
    <x v="206"/>
    <x v="0"/>
    <n v="-1"/>
    <n v="0"/>
    <x v="0"/>
    <x v="0"/>
    <x v="1"/>
    <n v="1"/>
    <x v="0"/>
    <x v="1"/>
  </r>
  <r>
    <x v="9"/>
    <x v="2"/>
    <x v="0"/>
    <x v="2"/>
    <x v="0"/>
    <x v="526"/>
    <x v="1"/>
    <x v="1"/>
    <x v="1"/>
    <n v="21"/>
    <x v="1"/>
    <x v="123"/>
    <x v="0"/>
    <n v="-1"/>
    <n v="0"/>
    <x v="0"/>
    <x v="0"/>
    <x v="0"/>
    <n v="1"/>
    <x v="0"/>
    <x v="2"/>
  </r>
  <r>
    <x v="6"/>
    <x v="6"/>
    <x v="0"/>
    <x v="1"/>
    <x v="0"/>
    <x v="1530"/>
    <x v="1"/>
    <x v="0"/>
    <x v="0"/>
    <n v="18"/>
    <x v="8"/>
    <x v="62"/>
    <x v="0"/>
    <n v="-1"/>
    <n v="0"/>
    <x v="0"/>
    <x v="0"/>
    <x v="0"/>
    <n v="2"/>
    <x v="0"/>
    <x v="0"/>
  </r>
  <r>
    <x v="16"/>
    <x v="11"/>
    <x v="0"/>
    <x v="1"/>
    <x v="0"/>
    <x v="1531"/>
    <x v="0"/>
    <x v="0"/>
    <x v="0"/>
    <n v="4"/>
    <x v="5"/>
    <x v="377"/>
    <x v="4"/>
    <n v="-1"/>
    <n v="0"/>
    <x v="0"/>
    <x v="0"/>
    <x v="0"/>
    <n v="4"/>
    <x v="1"/>
    <x v="1"/>
  </r>
  <r>
    <x v="2"/>
    <x v="1"/>
    <x v="1"/>
    <x v="1"/>
    <x v="0"/>
    <x v="553"/>
    <x v="1"/>
    <x v="0"/>
    <x v="0"/>
    <n v="14"/>
    <x v="1"/>
    <x v="160"/>
    <x v="0"/>
    <n v="-1"/>
    <n v="0"/>
    <x v="0"/>
    <x v="0"/>
    <x v="1"/>
    <n v="3"/>
    <x v="0"/>
    <x v="0"/>
  </r>
  <r>
    <x v="0"/>
    <x v="2"/>
    <x v="0"/>
    <x v="2"/>
    <x v="0"/>
    <x v="844"/>
    <x v="0"/>
    <x v="0"/>
    <x v="0"/>
    <n v="13"/>
    <x v="5"/>
    <x v="287"/>
    <x v="0"/>
    <n v="83"/>
    <n v="5"/>
    <x v="1"/>
    <x v="0"/>
    <x v="1"/>
    <n v="3"/>
    <x v="1"/>
    <x v="0"/>
  </r>
  <r>
    <x v="7"/>
    <x v="3"/>
    <x v="1"/>
    <x v="0"/>
    <x v="0"/>
    <x v="1532"/>
    <x v="1"/>
    <x v="0"/>
    <x v="1"/>
    <n v="30"/>
    <x v="1"/>
    <x v="615"/>
    <x v="24"/>
    <n v="-1"/>
    <n v="0"/>
    <x v="0"/>
    <x v="0"/>
    <x v="1"/>
    <n v="6"/>
    <x v="5"/>
    <x v="2"/>
  </r>
  <r>
    <x v="34"/>
    <x v="6"/>
    <x v="0"/>
    <x v="1"/>
    <x v="1"/>
    <x v="1533"/>
    <x v="0"/>
    <x v="1"/>
    <x v="0"/>
    <n v="28"/>
    <x v="7"/>
    <x v="189"/>
    <x v="5"/>
    <n v="-1"/>
    <n v="0"/>
    <x v="0"/>
    <x v="0"/>
    <x v="1"/>
    <n v="2"/>
    <x v="0"/>
    <x v="2"/>
  </r>
  <r>
    <x v="38"/>
    <x v="10"/>
    <x v="0"/>
    <x v="1"/>
    <x v="0"/>
    <x v="135"/>
    <x v="0"/>
    <x v="0"/>
    <x v="0"/>
    <n v="30"/>
    <x v="2"/>
    <x v="303"/>
    <x v="2"/>
    <n v="-1"/>
    <n v="0"/>
    <x v="0"/>
    <x v="0"/>
    <x v="1"/>
    <n v="3"/>
    <x v="0"/>
    <x v="2"/>
  </r>
  <r>
    <x v="7"/>
    <x v="4"/>
    <x v="0"/>
    <x v="1"/>
    <x v="0"/>
    <x v="1114"/>
    <x v="0"/>
    <x v="0"/>
    <x v="1"/>
    <n v="17"/>
    <x v="3"/>
    <x v="282"/>
    <x v="0"/>
    <n v="-1"/>
    <n v="0"/>
    <x v="0"/>
    <x v="0"/>
    <x v="1"/>
    <n v="6"/>
    <x v="1"/>
    <x v="0"/>
  </r>
  <r>
    <x v="9"/>
    <x v="2"/>
    <x v="0"/>
    <x v="2"/>
    <x v="0"/>
    <x v="1534"/>
    <x v="1"/>
    <x v="0"/>
    <x v="2"/>
    <n v="14"/>
    <x v="1"/>
    <x v="355"/>
    <x v="4"/>
    <n v="-1"/>
    <n v="0"/>
    <x v="0"/>
    <x v="0"/>
    <x v="0"/>
    <n v="2"/>
    <x v="0"/>
    <x v="0"/>
  </r>
  <r>
    <x v="11"/>
    <x v="2"/>
    <x v="0"/>
    <x v="0"/>
    <x v="0"/>
    <x v="1535"/>
    <x v="1"/>
    <x v="0"/>
    <x v="2"/>
    <n v="20"/>
    <x v="8"/>
    <x v="90"/>
    <x v="0"/>
    <n v="-1"/>
    <n v="0"/>
    <x v="0"/>
    <x v="0"/>
    <x v="1"/>
    <n v="5"/>
    <x v="1"/>
    <x v="0"/>
  </r>
  <r>
    <x v="15"/>
    <x v="5"/>
    <x v="0"/>
    <x v="1"/>
    <x v="0"/>
    <x v="481"/>
    <x v="1"/>
    <x v="0"/>
    <x v="2"/>
    <n v="6"/>
    <x v="4"/>
    <x v="554"/>
    <x v="2"/>
    <n v="-1"/>
    <n v="0"/>
    <x v="0"/>
    <x v="0"/>
    <x v="0"/>
    <n v="1"/>
    <x v="0"/>
    <x v="1"/>
  </r>
  <r>
    <x v="26"/>
    <x v="6"/>
    <x v="0"/>
    <x v="0"/>
    <x v="0"/>
    <x v="1393"/>
    <x v="0"/>
    <x v="0"/>
    <x v="0"/>
    <n v="21"/>
    <x v="7"/>
    <x v="394"/>
    <x v="2"/>
    <n v="-1"/>
    <n v="0"/>
    <x v="0"/>
    <x v="0"/>
    <x v="1"/>
    <n v="2"/>
    <x v="0"/>
    <x v="2"/>
  </r>
  <r>
    <x v="10"/>
    <x v="5"/>
    <x v="0"/>
    <x v="1"/>
    <x v="0"/>
    <x v="4"/>
    <x v="1"/>
    <x v="1"/>
    <x v="0"/>
    <n v="26"/>
    <x v="7"/>
    <x v="45"/>
    <x v="2"/>
    <n v="172"/>
    <n v="1"/>
    <x v="1"/>
    <x v="0"/>
    <x v="1"/>
    <n v="2"/>
    <x v="0"/>
    <x v="2"/>
  </r>
  <r>
    <x v="4"/>
    <x v="1"/>
    <x v="0"/>
    <x v="1"/>
    <x v="0"/>
    <x v="53"/>
    <x v="1"/>
    <x v="0"/>
    <x v="2"/>
    <n v="11"/>
    <x v="1"/>
    <x v="703"/>
    <x v="1"/>
    <n v="-1"/>
    <n v="0"/>
    <x v="0"/>
    <x v="0"/>
    <x v="0"/>
    <n v="19"/>
    <x v="7"/>
    <x v="0"/>
  </r>
  <r>
    <x v="10"/>
    <x v="1"/>
    <x v="0"/>
    <x v="0"/>
    <x v="0"/>
    <x v="207"/>
    <x v="0"/>
    <x v="0"/>
    <x v="1"/>
    <n v="26"/>
    <x v="1"/>
    <x v="340"/>
    <x v="4"/>
    <n v="-1"/>
    <n v="0"/>
    <x v="0"/>
    <x v="0"/>
    <x v="1"/>
    <n v="1"/>
    <x v="0"/>
    <x v="2"/>
  </r>
  <r>
    <x v="43"/>
    <x v="3"/>
    <x v="0"/>
    <x v="1"/>
    <x v="0"/>
    <x v="4"/>
    <x v="1"/>
    <x v="0"/>
    <x v="0"/>
    <n v="8"/>
    <x v="1"/>
    <x v="315"/>
    <x v="2"/>
    <n v="-1"/>
    <n v="0"/>
    <x v="0"/>
    <x v="0"/>
    <x v="1"/>
    <n v="4"/>
    <x v="1"/>
    <x v="1"/>
  </r>
  <r>
    <x v="22"/>
    <x v="7"/>
    <x v="1"/>
    <x v="1"/>
    <x v="0"/>
    <x v="1536"/>
    <x v="0"/>
    <x v="0"/>
    <x v="0"/>
    <n v="27"/>
    <x v="1"/>
    <x v="48"/>
    <x v="2"/>
    <n v="-1"/>
    <n v="0"/>
    <x v="0"/>
    <x v="0"/>
    <x v="0"/>
    <n v="3"/>
    <x v="1"/>
    <x v="2"/>
  </r>
  <r>
    <x v="9"/>
    <x v="9"/>
    <x v="1"/>
    <x v="2"/>
    <x v="0"/>
    <x v="1537"/>
    <x v="1"/>
    <x v="0"/>
    <x v="0"/>
    <n v="19"/>
    <x v="8"/>
    <x v="25"/>
    <x v="0"/>
    <n v="-1"/>
    <n v="0"/>
    <x v="0"/>
    <x v="0"/>
    <x v="1"/>
    <n v="3"/>
    <x v="1"/>
    <x v="0"/>
  </r>
  <r>
    <x v="6"/>
    <x v="5"/>
    <x v="2"/>
    <x v="1"/>
    <x v="0"/>
    <x v="4"/>
    <x v="1"/>
    <x v="0"/>
    <x v="0"/>
    <n v="17"/>
    <x v="8"/>
    <x v="109"/>
    <x v="2"/>
    <n v="-1"/>
    <n v="0"/>
    <x v="0"/>
    <x v="0"/>
    <x v="1"/>
    <n v="6"/>
    <x v="5"/>
    <x v="0"/>
  </r>
  <r>
    <x v="41"/>
    <x v="9"/>
    <x v="0"/>
    <x v="0"/>
    <x v="0"/>
    <x v="113"/>
    <x v="0"/>
    <x v="1"/>
    <x v="1"/>
    <n v="5"/>
    <x v="3"/>
    <x v="56"/>
    <x v="4"/>
    <n v="-1"/>
    <n v="0"/>
    <x v="0"/>
    <x v="0"/>
    <x v="1"/>
    <n v="5"/>
    <x v="1"/>
    <x v="1"/>
  </r>
  <r>
    <x v="4"/>
    <x v="1"/>
    <x v="0"/>
    <x v="1"/>
    <x v="0"/>
    <x v="1316"/>
    <x v="1"/>
    <x v="0"/>
    <x v="0"/>
    <n v="12"/>
    <x v="1"/>
    <x v="130"/>
    <x v="2"/>
    <n v="-1"/>
    <n v="0"/>
    <x v="0"/>
    <x v="0"/>
    <x v="1"/>
    <n v="1"/>
    <x v="0"/>
    <x v="0"/>
  </r>
  <r>
    <x v="26"/>
    <x v="5"/>
    <x v="0"/>
    <x v="1"/>
    <x v="0"/>
    <x v="1183"/>
    <x v="0"/>
    <x v="0"/>
    <x v="0"/>
    <n v="28"/>
    <x v="5"/>
    <x v="39"/>
    <x v="27"/>
    <n v="-1"/>
    <n v="0"/>
    <x v="0"/>
    <x v="0"/>
    <x v="1"/>
    <n v="1"/>
    <x v="0"/>
    <x v="2"/>
  </r>
  <r>
    <x v="15"/>
    <x v="2"/>
    <x v="0"/>
    <x v="2"/>
    <x v="0"/>
    <x v="542"/>
    <x v="0"/>
    <x v="0"/>
    <x v="0"/>
    <n v="20"/>
    <x v="5"/>
    <x v="620"/>
    <x v="2"/>
    <n v="-1"/>
    <n v="0"/>
    <x v="0"/>
    <x v="0"/>
    <x v="1"/>
    <n v="7"/>
    <x v="5"/>
    <x v="0"/>
  </r>
  <r>
    <x v="22"/>
    <x v="2"/>
    <x v="1"/>
    <x v="2"/>
    <x v="0"/>
    <x v="1538"/>
    <x v="1"/>
    <x v="1"/>
    <x v="1"/>
    <n v="29"/>
    <x v="1"/>
    <x v="60"/>
    <x v="4"/>
    <n v="-1"/>
    <n v="0"/>
    <x v="0"/>
    <x v="0"/>
    <x v="0"/>
    <n v="5"/>
    <x v="1"/>
    <x v="2"/>
  </r>
  <r>
    <x v="51"/>
    <x v="2"/>
    <x v="0"/>
    <x v="2"/>
    <x v="0"/>
    <x v="4"/>
    <x v="0"/>
    <x v="0"/>
    <x v="0"/>
    <n v="13"/>
    <x v="0"/>
    <x v="494"/>
    <x v="4"/>
    <n v="-1"/>
    <n v="0"/>
    <x v="0"/>
    <x v="0"/>
    <x v="1"/>
    <n v="1"/>
    <x v="0"/>
    <x v="0"/>
  </r>
  <r>
    <x v="9"/>
    <x v="5"/>
    <x v="1"/>
    <x v="2"/>
    <x v="0"/>
    <x v="169"/>
    <x v="0"/>
    <x v="0"/>
    <x v="0"/>
    <n v="25"/>
    <x v="5"/>
    <x v="215"/>
    <x v="4"/>
    <n v="-1"/>
    <n v="0"/>
    <x v="0"/>
    <x v="0"/>
    <x v="1"/>
    <n v="2"/>
    <x v="0"/>
    <x v="2"/>
  </r>
  <r>
    <x v="6"/>
    <x v="3"/>
    <x v="1"/>
    <x v="1"/>
    <x v="1"/>
    <x v="999"/>
    <x v="0"/>
    <x v="1"/>
    <x v="0"/>
    <n v="20"/>
    <x v="8"/>
    <x v="704"/>
    <x v="0"/>
    <n v="-1"/>
    <n v="0"/>
    <x v="0"/>
    <x v="1"/>
    <x v="1"/>
    <n v="8"/>
    <x v="5"/>
    <x v="0"/>
  </r>
  <r>
    <x v="27"/>
    <x v="4"/>
    <x v="0"/>
    <x v="2"/>
    <x v="0"/>
    <x v="1539"/>
    <x v="0"/>
    <x v="0"/>
    <x v="0"/>
    <n v="19"/>
    <x v="8"/>
    <x v="305"/>
    <x v="0"/>
    <n v="-1"/>
    <n v="0"/>
    <x v="0"/>
    <x v="0"/>
    <x v="2"/>
    <n v="4"/>
    <x v="1"/>
    <x v="0"/>
  </r>
  <r>
    <x v="16"/>
    <x v="2"/>
    <x v="1"/>
    <x v="2"/>
    <x v="0"/>
    <x v="1540"/>
    <x v="0"/>
    <x v="0"/>
    <x v="0"/>
    <n v="27"/>
    <x v="0"/>
    <x v="301"/>
    <x v="2"/>
    <n v="-1"/>
    <n v="0"/>
    <x v="0"/>
    <x v="1"/>
    <x v="2"/>
    <n v="7"/>
    <x v="5"/>
    <x v="2"/>
  </r>
  <r>
    <x v="15"/>
    <x v="3"/>
    <x v="0"/>
    <x v="0"/>
    <x v="0"/>
    <x v="1541"/>
    <x v="1"/>
    <x v="0"/>
    <x v="0"/>
    <n v="28"/>
    <x v="7"/>
    <x v="109"/>
    <x v="1"/>
    <n v="-1"/>
    <n v="0"/>
    <x v="0"/>
    <x v="0"/>
    <x v="2"/>
    <n v="6"/>
    <x v="5"/>
    <x v="2"/>
  </r>
  <r>
    <x v="12"/>
    <x v="6"/>
    <x v="1"/>
    <x v="1"/>
    <x v="0"/>
    <x v="889"/>
    <x v="0"/>
    <x v="0"/>
    <x v="1"/>
    <n v="19"/>
    <x v="1"/>
    <x v="613"/>
    <x v="2"/>
    <n v="-1"/>
    <n v="0"/>
    <x v="0"/>
    <x v="0"/>
    <x v="1"/>
    <n v="10"/>
    <x v="4"/>
    <x v="0"/>
  </r>
  <r>
    <x v="47"/>
    <x v="2"/>
    <x v="0"/>
    <x v="2"/>
    <x v="0"/>
    <x v="112"/>
    <x v="0"/>
    <x v="0"/>
    <x v="0"/>
    <n v="8"/>
    <x v="7"/>
    <x v="120"/>
    <x v="0"/>
    <n v="-1"/>
    <n v="0"/>
    <x v="0"/>
    <x v="0"/>
    <x v="0"/>
    <n v="3"/>
    <x v="0"/>
    <x v="1"/>
  </r>
  <r>
    <x v="22"/>
    <x v="0"/>
    <x v="0"/>
    <x v="1"/>
    <x v="0"/>
    <x v="1542"/>
    <x v="1"/>
    <x v="1"/>
    <x v="0"/>
    <n v="5"/>
    <x v="4"/>
    <x v="705"/>
    <x v="4"/>
    <n v="-1"/>
    <n v="0"/>
    <x v="0"/>
    <x v="0"/>
    <x v="0"/>
    <n v="8"/>
    <x v="5"/>
    <x v="1"/>
  </r>
  <r>
    <x v="43"/>
    <x v="3"/>
    <x v="0"/>
    <x v="1"/>
    <x v="0"/>
    <x v="1543"/>
    <x v="1"/>
    <x v="0"/>
    <x v="0"/>
    <n v="25"/>
    <x v="5"/>
    <x v="549"/>
    <x v="5"/>
    <n v="-1"/>
    <n v="0"/>
    <x v="0"/>
    <x v="0"/>
    <x v="1"/>
    <n v="4"/>
    <x v="1"/>
    <x v="2"/>
  </r>
  <r>
    <x v="5"/>
    <x v="5"/>
    <x v="1"/>
    <x v="2"/>
    <x v="0"/>
    <x v="1544"/>
    <x v="0"/>
    <x v="0"/>
    <x v="0"/>
    <n v="8"/>
    <x v="5"/>
    <x v="350"/>
    <x v="0"/>
    <n v="-1"/>
    <n v="0"/>
    <x v="0"/>
    <x v="0"/>
    <x v="0"/>
    <n v="2"/>
    <x v="0"/>
    <x v="1"/>
  </r>
  <r>
    <x v="39"/>
    <x v="1"/>
    <x v="1"/>
    <x v="1"/>
    <x v="0"/>
    <x v="35"/>
    <x v="1"/>
    <x v="0"/>
    <x v="1"/>
    <n v="9"/>
    <x v="1"/>
    <x v="575"/>
    <x v="0"/>
    <n v="-1"/>
    <n v="0"/>
    <x v="0"/>
    <x v="0"/>
    <x v="1"/>
    <n v="5"/>
    <x v="1"/>
    <x v="1"/>
  </r>
  <r>
    <x v="17"/>
    <x v="8"/>
    <x v="1"/>
    <x v="1"/>
    <x v="0"/>
    <x v="62"/>
    <x v="0"/>
    <x v="0"/>
    <x v="0"/>
    <n v="16"/>
    <x v="8"/>
    <x v="336"/>
    <x v="0"/>
    <n v="196"/>
    <n v="1"/>
    <x v="1"/>
    <x v="0"/>
    <x v="1"/>
    <n v="2"/>
    <x v="0"/>
    <x v="0"/>
  </r>
  <r>
    <x v="26"/>
    <x v="5"/>
    <x v="0"/>
    <x v="1"/>
    <x v="0"/>
    <x v="1545"/>
    <x v="0"/>
    <x v="1"/>
    <x v="0"/>
    <n v="17"/>
    <x v="8"/>
    <x v="15"/>
    <x v="2"/>
    <n v="111"/>
    <n v="4"/>
    <x v="1"/>
    <x v="0"/>
    <x v="0"/>
    <n v="3"/>
    <x v="1"/>
    <x v="0"/>
  </r>
  <r>
    <x v="15"/>
    <x v="0"/>
    <x v="0"/>
    <x v="1"/>
    <x v="0"/>
    <x v="1546"/>
    <x v="0"/>
    <x v="0"/>
    <x v="0"/>
    <n v="15"/>
    <x v="7"/>
    <x v="18"/>
    <x v="1"/>
    <n v="415"/>
    <n v="2"/>
    <x v="1"/>
    <x v="1"/>
    <x v="0"/>
    <n v="4"/>
    <x v="1"/>
    <x v="0"/>
  </r>
  <r>
    <x v="1"/>
    <x v="5"/>
    <x v="2"/>
    <x v="2"/>
    <x v="0"/>
    <x v="175"/>
    <x v="0"/>
    <x v="0"/>
    <x v="0"/>
    <n v="19"/>
    <x v="5"/>
    <x v="189"/>
    <x v="3"/>
    <n v="-1"/>
    <n v="0"/>
    <x v="0"/>
    <x v="0"/>
    <x v="1"/>
    <n v="2"/>
    <x v="0"/>
    <x v="0"/>
  </r>
  <r>
    <x v="61"/>
    <x v="10"/>
    <x v="0"/>
    <x v="0"/>
    <x v="0"/>
    <x v="1547"/>
    <x v="0"/>
    <x v="0"/>
    <x v="0"/>
    <n v="23"/>
    <x v="0"/>
    <x v="366"/>
    <x v="0"/>
    <n v="182"/>
    <n v="2"/>
    <x v="1"/>
    <x v="1"/>
    <x v="1"/>
    <n v="7"/>
    <x v="5"/>
    <x v="2"/>
  </r>
  <r>
    <x v="2"/>
    <x v="7"/>
    <x v="1"/>
    <x v="1"/>
    <x v="0"/>
    <x v="529"/>
    <x v="0"/>
    <x v="1"/>
    <x v="0"/>
    <n v="8"/>
    <x v="7"/>
    <x v="416"/>
    <x v="2"/>
    <n v="-1"/>
    <n v="0"/>
    <x v="0"/>
    <x v="0"/>
    <x v="1"/>
    <n v="11"/>
    <x v="4"/>
    <x v="1"/>
  </r>
  <r>
    <x v="10"/>
    <x v="2"/>
    <x v="0"/>
    <x v="2"/>
    <x v="0"/>
    <x v="1548"/>
    <x v="1"/>
    <x v="0"/>
    <x v="0"/>
    <n v="13"/>
    <x v="2"/>
    <x v="152"/>
    <x v="4"/>
    <n v="-1"/>
    <n v="0"/>
    <x v="0"/>
    <x v="0"/>
    <x v="0"/>
    <n v="2"/>
    <x v="0"/>
    <x v="0"/>
  </r>
  <r>
    <x v="34"/>
    <x v="5"/>
    <x v="0"/>
    <x v="1"/>
    <x v="0"/>
    <x v="378"/>
    <x v="0"/>
    <x v="0"/>
    <x v="0"/>
    <n v="24"/>
    <x v="5"/>
    <x v="706"/>
    <x v="2"/>
    <n v="88"/>
    <n v="4"/>
    <x v="2"/>
    <x v="1"/>
    <x v="1"/>
    <n v="8"/>
    <x v="5"/>
    <x v="2"/>
  </r>
  <r>
    <x v="12"/>
    <x v="7"/>
    <x v="1"/>
    <x v="1"/>
    <x v="0"/>
    <x v="4"/>
    <x v="1"/>
    <x v="0"/>
    <x v="0"/>
    <n v="16"/>
    <x v="2"/>
    <x v="665"/>
    <x v="2"/>
    <n v="-1"/>
    <n v="0"/>
    <x v="0"/>
    <x v="0"/>
    <x v="1"/>
    <n v="11"/>
    <x v="4"/>
    <x v="0"/>
  </r>
  <r>
    <x v="5"/>
    <x v="2"/>
    <x v="0"/>
    <x v="2"/>
    <x v="0"/>
    <x v="425"/>
    <x v="1"/>
    <x v="1"/>
    <x v="0"/>
    <n v="16"/>
    <x v="2"/>
    <x v="669"/>
    <x v="0"/>
    <n v="255"/>
    <n v="1"/>
    <x v="1"/>
    <x v="0"/>
    <x v="1"/>
    <n v="9"/>
    <x v="5"/>
    <x v="0"/>
  </r>
  <r>
    <x v="39"/>
    <x v="3"/>
    <x v="0"/>
    <x v="1"/>
    <x v="0"/>
    <x v="538"/>
    <x v="1"/>
    <x v="0"/>
    <x v="1"/>
    <n v="13"/>
    <x v="1"/>
    <x v="351"/>
    <x v="4"/>
    <n v="-1"/>
    <n v="0"/>
    <x v="0"/>
    <x v="0"/>
    <x v="1"/>
    <n v="3"/>
    <x v="0"/>
    <x v="0"/>
  </r>
  <r>
    <x v="23"/>
    <x v="5"/>
    <x v="2"/>
    <x v="2"/>
    <x v="0"/>
    <x v="4"/>
    <x v="1"/>
    <x v="0"/>
    <x v="0"/>
    <n v="12"/>
    <x v="3"/>
    <x v="445"/>
    <x v="4"/>
    <n v="-1"/>
    <n v="0"/>
    <x v="0"/>
    <x v="0"/>
    <x v="1"/>
    <n v="3"/>
    <x v="0"/>
    <x v="0"/>
  </r>
  <r>
    <x v="4"/>
    <x v="7"/>
    <x v="0"/>
    <x v="1"/>
    <x v="0"/>
    <x v="1549"/>
    <x v="1"/>
    <x v="0"/>
    <x v="1"/>
    <n v="21"/>
    <x v="1"/>
    <x v="434"/>
    <x v="0"/>
    <n v="-1"/>
    <n v="0"/>
    <x v="0"/>
    <x v="0"/>
    <x v="1"/>
    <n v="3"/>
    <x v="1"/>
    <x v="2"/>
  </r>
  <r>
    <x v="29"/>
    <x v="5"/>
    <x v="0"/>
    <x v="1"/>
    <x v="0"/>
    <x v="1183"/>
    <x v="1"/>
    <x v="0"/>
    <x v="1"/>
    <n v="7"/>
    <x v="1"/>
    <x v="279"/>
    <x v="2"/>
    <n v="-1"/>
    <n v="0"/>
    <x v="0"/>
    <x v="0"/>
    <x v="1"/>
    <n v="3"/>
    <x v="1"/>
    <x v="1"/>
  </r>
  <r>
    <x v="35"/>
    <x v="5"/>
    <x v="1"/>
    <x v="2"/>
    <x v="0"/>
    <x v="921"/>
    <x v="1"/>
    <x v="0"/>
    <x v="0"/>
    <n v="12"/>
    <x v="2"/>
    <x v="24"/>
    <x v="0"/>
    <n v="-1"/>
    <n v="0"/>
    <x v="0"/>
    <x v="0"/>
    <x v="1"/>
    <n v="3"/>
    <x v="0"/>
    <x v="0"/>
  </r>
  <r>
    <x v="2"/>
    <x v="2"/>
    <x v="0"/>
    <x v="1"/>
    <x v="0"/>
    <x v="1550"/>
    <x v="1"/>
    <x v="0"/>
    <x v="0"/>
    <n v="14"/>
    <x v="7"/>
    <x v="286"/>
    <x v="2"/>
    <n v="415"/>
    <n v="1"/>
    <x v="1"/>
    <x v="1"/>
    <x v="1"/>
    <n v="5"/>
    <x v="1"/>
    <x v="0"/>
  </r>
  <r>
    <x v="2"/>
    <x v="9"/>
    <x v="0"/>
    <x v="2"/>
    <x v="0"/>
    <x v="144"/>
    <x v="1"/>
    <x v="1"/>
    <x v="0"/>
    <n v="17"/>
    <x v="7"/>
    <x v="281"/>
    <x v="4"/>
    <n v="-1"/>
    <n v="0"/>
    <x v="0"/>
    <x v="0"/>
    <x v="1"/>
    <n v="8"/>
    <x v="5"/>
    <x v="0"/>
  </r>
  <r>
    <x v="0"/>
    <x v="3"/>
    <x v="0"/>
    <x v="1"/>
    <x v="0"/>
    <x v="1035"/>
    <x v="1"/>
    <x v="0"/>
    <x v="0"/>
    <n v="18"/>
    <x v="1"/>
    <x v="385"/>
    <x v="2"/>
    <n v="371"/>
    <n v="1"/>
    <x v="1"/>
    <x v="0"/>
    <x v="1"/>
    <n v="5"/>
    <x v="1"/>
    <x v="0"/>
  </r>
  <r>
    <x v="43"/>
    <x v="3"/>
    <x v="0"/>
    <x v="0"/>
    <x v="0"/>
    <x v="428"/>
    <x v="0"/>
    <x v="0"/>
    <x v="0"/>
    <n v="30"/>
    <x v="6"/>
    <x v="14"/>
    <x v="1"/>
    <n v="235"/>
    <n v="2"/>
    <x v="1"/>
    <x v="0"/>
    <x v="1"/>
    <n v="1"/>
    <x v="0"/>
    <x v="2"/>
  </r>
  <r>
    <x v="13"/>
    <x v="8"/>
    <x v="1"/>
    <x v="2"/>
    <x v="0"/>
    <x v="75"/>
    <x v="0"/>
    <x v="0"/>
    <x v="0"/>
    <n v="29"/>
    <x v="9"/>
    <x v="218"/>
    <x v="0"/>
    <n v="-1"/>
    <n v="0"/>
    <x v="0"/>
    <x v="0"/>
    <x v="1"/>
    <n v="2"/>
    <x v="0"/>
    <x v="2"/>
  </r>
  <r>
    <x v="4"/>
    <x v="2"/>
    <x v="0"/>
    <x v="2"/>
    <x v="0"/>
    <x v="1359"/>
    <x v="0"/>
    <x v="0"/>
    <x v="0"/>
    <n v="14"/>
    <x v="11"/>
    <x v="312"/>
    <x v="4"/>
    <n v="189"/>
    <n v="4"/>
    <x v="3"/>
    <x v="1"/>
    <x v="1"/>
    <n v="5"/>
    <x v="1"/>
    <x v="0"/>
  </r>
  <r>
    <x v="15"/>
    <x v="3"/>
    <x v="0"/>
    <x v="0"/>
    <x v="0"/>
    <x v="1551"/>
    <x v="1"/>
    <x v="0"/>
    <x v="1"/>
    <n v="15"/>
    <x v="1"/>
    <x v="210"/>
    <x v="1"/>
    <n v="-1"/>
    <n v="0"/>
    <x v="0"/>
    <x v="0"/>
    <x v="0"/>
    <n v="4"/>
    <x v="1"/>
    <x v="0"/>
  </r>
  <r>
    <x v="31"/>
    <x v="7"/>
    <x v="0"/>
    <x v="1"/>
    <x v="0"/>
    <x v="1552"/>
    <x v="0"/>
    <x v="0"/>
    <x v="0"/>
    <n v="13"/>
    <x v="0"/>
    <x v="158"/>
    <x v="0"/>
    <n v="-1"/>
    <n v="0"/>
    <x v="0"/>
    <x v="0"/>
    <x v="0"/>
    <n v="1"/>
    <x v="0"/>
    <x v="0"/>
  </r>
  <r>
    <x v="15"/>
    <x v="2"/>
    <x v="2"/>
    <x v="2"/>
    <x v="0"/>
    <x v="1468"/>
    <x v="1"/>
    <x v="0"/>
    <x v="0"/>
    <n v="24"/>
    <x v="7"/>
    <x v="549"/>
    <x v="8"/>
    <n v="-1"/>
    <n v="0"/>
    <x v="0"/>
    <x v="0"/>
    <x v="1"/>
    <n v="4"/>
    <x v="1"/>
    <x v="2"/>
  </r>
  <r>
    <x v="35"/>
    <x v="2"/>
    <x v="0"/>
    <x v="2"/>
    <x v="0"/>
    <x v="1553"/>
    <x v="1"/>
    <x v="1"/>
    <x v="0"/>
    <n v="14"/>
    <x v="7"/>
    <x v="357"/>
    <x v="2"/>
    <n v="-1"/>
    <n v="0"/>
    <x v="0"/>
    <x v="0"/>
    <x v="1"/>
    <n v="3"/>
    <x v="1"/>
    <x v="0"/>
  </r>
  <r>
    <x v="4"/>
    <x v="5"/>
    <x v="0"/>
    <x v="2"/>
    <x v="0"/>
    <x v="1413"/>
    <x v="0"/>
    <x v="0"/>
    <x v="0"/>
    <n v="29"/>
    <x v="0"/>
    <x v="384"/>
    <x v="2"/>
    <n v="-1"/>
    <n v="0"/>
    <x v="0"/>
    <x v="0"/>
    <x v="0"/>
    <n v="3"/>
    <x v="0"/>
    <x v="2"/>
  </r>
  <r>
    <x v="9"/>
    <x v="0"/>
    <x v="0"/>
    <x v="1"/>
    <x v="0"/>
    <x v="1554"/>
    <x v="0"/>
    <x v="0"/>
    <x v="1"/>
    <n v="25"/>
    <x v="3"/>
    <x v="707"/>
    <x v="2"/>
    <n v="-1"/>
    <n v="0"/>
    <x v="0"/>
    <x v="0"/>
    <x v="0"/>
    <n v="5"/>
    <x v="1"/>
    <x v="2"/>
  </r>
  <r>
    <x v="3"/>
    <x v="5"/>
    <x v="0"/>
    <x v="0"/>
    <x v="0"/>
    <x v="723"/>
    <x v="1"/>
    <x v="0"/>
    <x v="1"/>
    <n v="29"/>
    <x v="1"/>
    <x v="163"/>
    <x v="2"/>
    <n v="-1"/>
    <n v="0"/>
    <x v="0"/>
    <x v="0"/>
    <x v="0"/>
    <n v="4"/>
    <x v="1"/>
    <x v="2"/>
  </r>
  <r>
    <x v="36"/>
    <x v="0"/>
    <x v="2"/>
    <x v="1"/>
    <x v="0"/>
    <x v="295"/>
    <x v="0"/>
    <x v="0"/>
    <x v="0"/>
    <n v="4"/>
    <x v="5"/>
    <x v="334"/>
    <x v="2"/>
    <n v="-1"/>
    <n v="0"/>
    <x v="0"/>
    <x v="0"/>
    <x v="1"/>
    <n v="5"/>
    <x v="1"/>
    <x v="1"/>
  </r>
  <r>
    <x v="47"/>
    <x v="7"/>
    <x v="0"/>
    <x v="1"/>
    <x v="0"/>
    <x v="152"/>
    <x v="1"/>
    <x v="1"/>
    <x v="2"/>
    <n v="14"/>
    <x v="5"/>
    <x v="453"/>
    <x v="5"/>
    <n v="-1"/>
    <n v="0"/>
    <x v="0"/>
    <x v="0"/>
    <x v="1"/>
    <n v="2"/>
    <x v="0"/>
    <x v="0"/>
  </r>
  <r>
    <x v="43"/>
    <x v="9"/>
    <x v="0"/>
    <x v="0"/>
    <x v="0"/>
    <x v="4"/>
    <x v="0"/>
    <x v="0"/>
    <x v="2"/>
    <n v="2"/>
    <x v="4"/>
    <x v="120"/>
    <x v="0"/>
    <n v="-1"/>
    <n v="0"/>
    <x v="0"/>
    <x v="0"/>
    <x v="1"/>
    <n v="3"/>
    <x v="0"/>
    <x v="1"/>
  </r>
  <r>
    <x v="17"/>
    <x v="3"/>
    <x v="1"/>
    <x v="0"/>
    <x v="0"/>
    <x v="1555"/>
    <x v="1"/>
    <x v="0"/>
    <x v="0"/>
    <n v="29"/>
    <x v="6"/>
    <x v="90"/>
    <x v="0"/>
    <n v="244"/>
    <n v="4"/>
    <x v="1"/>
    <x v="0"/>
    <x v="1"/>
    <n v="5"/>
    <x v="1"/>
    <x v="2"/>
  </r>
  <r>
    <x v="9"/>
    <x v="1"/>
    <x v="1"/>
    <x v="1"/>
    <x v="0"/>
    <x v="1556"/>
    <x v="1"/>
    <x v="0"/>
    <x v="0"/>
    <n v="20"/>
    <x v="8"/>
    <x v="376"/>
    <x v="0"/>
    <n v="-1"/>
    <n v="0"/>
    <x v="0"/>
    <x v="0"/>
    <x v="3"/>
    <n v="6"/>
    <x v="1"/>
    <x v="0"/>
  </r>
  <r>
    <x v="0"/>
    <x v="1"/>
    <x v="0"/>
    <x v="2"/>
    <x v="0"/>
    <x v="1557"/>
    <x v="1"/>
    <x v="0"/>
    <x v="1"/>
    <n v="21"/>
    <x v="1"/>
    <x v="646"/>
    <x v="2"/>
    <n v="-1"/>
    <n v="0"/>
    <x v="0"/>
    <x v="0"/>
    <x v="0"/>
    <n v="5"/>
    <x v="1"/>
    <x v="2"/>
  </r>
  <r>
    <x v="47"/>
    <x v="3"/>
    <x v="1"/>
    <x v="3"/>
    <x v="0"/>
    <x v="1558"/>
    <x v="0"/>
    <x v="0"/>
    <x v="1"/>
    <n v="18"/>
    <x v="3"/>
    <x v="663"/>
    <x v="0"/>
    <n v="-1"/>
    <n v="0"/>
    <x v="0"/>
    <x v="0"/>
    <x v="0"/>
    <n v="7"/>
    <x v="5"/>
    <x v="0"/>
  </r>
  <r>
    <x v="25"/>
    <x v="5"/>
    <x v="1"/>
    <x v="2"/>
    <x v="0"/>
    <x v="1559"/>
    <x v="1"/>
    <x v="0"/>
    <x v="1"/>
    <n v="28"/>
    <x v="1"/>
    <x v="708"/>
    <x v="0"/>
    <n v="-1"/>
    <n v="0"/>
    <x v="0"/>
    <x v="1"/>
    <x v="0"/>
    <n v="13"/>
    <x v="2"/>
    <x v="2"/>
  </r>
  <r>
    <x v="16"/>
    <x v="0"/>
    <x v="1"/>
    <x v="0"/>
    <x v="0"/>
    <x v="1560"/>
    <x v="0"/>
    <x v="0"/>
    <x v="1"/>
    <n v="16"/>
    <x v="3"/>
    <x v="61"/>
    <x v="0"/>
    <n v="-1"/>
    <n v="0"/>
    <x v="0"/>
    <x v="0"/>
    <x v="0"/>
    <n v="4"/>
    <x v="1"/>
    <x v="0"/>
  </r>
  <r>
    <x v="15"/>
    <x v="4"/>
    <x v="0"/>
    <x v="1"/>
    <x v="0"/>
    <x v="1561"/>
    <x v="0"/>
    <x v="0"/>
    <x v="0"/>
    <n v="17"/>
    <x v="8"/>
    <x v="709"/>
    <x v="2"/>
    <n v="-1"/>
    <n v="0"/>
    <x v="0"/>
    <x v="0"/>
    <x v="2"/>
    <n v="9"/>
    <x v="4"/>
    <x v="0"/>
  </r>
  <r>
    <x v="22"/>
    <x v="1"/>
    <x v="1"/>
    <x v="1"/>
    <x v="0"/>
    <x v="374"/>
    <x v="1"/>
    <x v="0"/>
    <x v="0"/>
    <n v="17"/>
    <x v="2"/>
    <x v="150"/>
    <x v="0"/>
    <n v="-1"/>
    <n v="0"/>
    <x v="0"/>
    <x v="0"/>
    <x v="1"/>
    <n v="2"/>
    <x v="0"/>
    <x v="0"/>
  </r>
  <r>
    <x v="39"/>
    <x v="7"/>
    <x v="1"/>
    <x v="1"/>
    <x v="0"/>
    <x v="1562"/>
    <x v="1"/>
    <x v="0"/>
    <x v="1"/>
    <n v="3"/>
    <x v="3"/>
    <x v="199"/>
    <x v="0"/>
    <n v="-1"/>
    <n v="0"/>
    <x v="0"/>
    <x v="0"/>
    <x v="0"/>
    <n v="6"/>
    <x v="5"/>
    <x v="1"/>
  </r>
  <r>
    <x v="31"/>
    <x v="10"/>
    <x v="0"/>
    <x v="0"/>
    <x v="0"/>
    <x v="968"/>
    <x v="1"/>
    <x v="1"/>
    <x v="0"/>
    <n v="18"/>
    <x v="7"/>
    <x v="198"/>
    <x v="0"/>
    <n v="-1"/>
    <n v="0"/>
    <x v="0"/>
    <x v="0"/>
    <x v="0"/>
    <n v="4"/>
    <x v="1"/>
    <x v="0"/>
  </r>
  <r>
    <x v="14"/>
    <x v="5"/>
    <x v="0"/>
    <x v="2"/>
    <x v="0"/>
    <x v="1563"/>
    <x v="1"/>
    <x v="0"/>
    <x v="0"/>
    <n v="4"/>
    <x v="4"/>
    <x v="264"/>
    <x v="2"/>
    <n v="-1"/>
    <n v="0"/>
    <x v="0"/>
    <x v="0"/>
    <x v="0"/>
    <n v="7"/>
    <x v="5"/>
    <x v="1"/>
  </r>
  <r>
    <x v="42"/>
    <x v="8"/>
    <x v="1"/>
    <x v="1"/>
    <x v="0"/>
    <x v="102"/>
    <x v="0"/>
    <x v="0"/>
    <x v="0"/>
    <n v="8"/>
    <x v="8"/>
    <x v="604"/>
    <x v="2"/>
    <n v="38"/>
    <n v="10"/>
    <x v="2"/>
    <x v="1"/>
    <x v="0"/>
    <n v="7"/>
    <x v="5"/>
    <x v="1"/>
  </r>
  <r>
    <x v="32"/>
    <x v="7"/>
    <x v="0"/>
    <x v="1"/>
    <x v="0"/>
    <x v="609"/>
    <x v="1"/>
    <x v="0"/>
    <x v="0"/>
    <n v="17"/>
    <x v="8"/>
    <x v="126"/>
    <x v="0"/>
    <n v="-1"/>
    <n v="0"/>
    <x v="0"/>
    <x v="0"/>
    <x v="1"/>
    <n v="1"/>
    <x v="0"/>
    <x v="0"/>
  </r>
  <r>
    <x v="22"/>
    <x v="5"/>
    <x v="0"/>
    <x v="2"/>
    <x v="0"/>
    <x v="1564"/>
    <x v="1"/>
    <x v="0"/>
    <x v="0"/>
    <n v="21"/>
    <x v="7"/>
    <x v="236"/>
    <x v="4"/>
    <n v="-1"/>
    <n v="0"/>
    <x v="0"/>
    <x v="0"/>
    <x v="1"/>
    <n v="6"/>
    <x v="1"/>
    <x v="2"/>
  </r>
  <r>
    <x v="22"/>
    <x v="2"/>
    <x v="0"/>
    <x v="2"/>
    <x v="0"/>
    <x v="1565"/>
    <x v="1"/>
    <x v="0"/>
    <x v="0"/>
    <n v="18"/>
    <x v="8"/>
    <x v="67"/>
    <x v="2"/>
    <n v="179"/>
    <n v="3"/>
    <x v="1"/>
    <x v="0"/>
    <x v="0"/>
    <n v="3"/>
    <x v="0"/>
    <x v="0"/>
  </r>
  <r>
    <x v="3"/>
    <x v="7"/>
    <x v="2"/>
    <x v="1"/>
    <x v="0"/>
    <x v="194"/>
    <x v="1"/>
    <x v="0"/>
    <x v="1"/>
    <n v="15"/>
    <x v="1"/>
    <x v="522"/>
    <x v="1"/>
    <n v="-1"/>
    <n v="0"/>
    <x v="0"/>
    <x v="0"/>
    <x v="1"/>
    <n v="4"/>
    <x v="1"/>
    <x v="0"/>
  </r>
  <r>
    <x v="29"/>
    <x v="5"/>
    <x v="0"/>
    <x v="1"/>
    <x v="0"/>
    <x v="1566"/>
    <x v="0"/>
    <x v="0"/>
    <x v="1"/>
    <n v="18"/>
    <x v="3"/>
    <x v="375"/>
    <x v="2"/>
    <n v="-1"/>
    <n v="0"/>
    <x v="0"/>
    <x v="0"/>
    <x v="0"/>
    <n v="2"/>
    <x v="0"/>
    <x v="0"/>
  </r>
  <r>
    <x v="20"/>
    <x v="11"/>
    <x v="0"/>
    <x v="0"/>
    <x v="0"/>
    <x v="1567"/>
    <x v="0"/>
    <x v="0"/>
    <x v="0"/>
    <n v="27"/>
    <x v="0"/>
    <x v="710"/>
    <x v="2"/>
    <n v="-1"/>
    <n v="0"/>
    <x v="0"/>
    <x v="1"/>
    <x v="1"/>
    <n v="13"/>
    <x v="2"/>
    <x v="2"/>
  </r>
  <r>
    <x v="36"/>
    <x v="7"/>
    <x v="2"/>
    <x v="1"/>
    <x v="0"/>
    <x v="123"/>
    <x v="0"/>
    <x v="0"/>
    <x v="0"/>
    <n v="28"/>
    <x v="7"/>
    <x v="289"/>
    <x v="2"/>
    <n v="363"/>
    <n v="4"/>
    <x v="1"/>
    <x v="0"/>
    <x v="1"/>
    <n v="1"/>
    <x v="0"/>
    <x v="2"/>
  </r>
  <r>
    <x v="27"/>
    <x v="5"/>
    <x v="0"/>
    <x v="1"/>
    <x v="0"/>
    <x v="1568"/>
    <x v="1"/>
    <x v="1"/>
    <x v="0"/>
    <n v="12"/>
    <x v="5"/>
    <x v="272"/>
    <x v="2"/>
    <n v="-1"/>
    <n v="0"/>
    <x v="0"/>
    <x v="0"/>
    <x v="1"/>
    <n v="2"/>
    <x v="0"/>
    <x v="0"/>
  </r>
  <r>
    <x v="2"/>
    <x v="7"/>
    <x v="2"/>
    <x v="1"/>
    <x v="0"/>
    <x v="1569"/>
    <x v="0"/>
    <x v="1"/>
    <x v="0"/>
    <n v="21"/>
    <x v="8"/>
    <x v="618"/>
    <x v="2"/>
    <n v="-1"/>
    <n v="0"/>
    <x v="0"/>
    <x v="1"/>
    <x v="0"/>
    <n v="13"/>
    <x v="2"/>
    <x v="2"/>
  </r>
  <r>
    <x v="0"/>
    <x v="2"/>
    <x v="0"/>
    <x v="2"/>
    <x v="0"/>
    <x v="1570"/>
    <x v="0"/>
    <x v="0"/>
    <x v="0"/>
    <n v="17"/>
    <x v="7"/>
    <x v="711"/>
    <x v="0"/>
    <n v="-1"/>
    <n v="0"/>
    <x v="0"/>
    <x v="0"/>
    <x v="1"/>
    <n v="20"/>
    <x v="7"/>
    <x v="0"/>
  </r>
  <r>
    <x v="51"/>
    <x v="9"/>
    <x v="0"/>
    <x v="1"/>
    <x v="0"/>
    <x v="1571"/>
    <x v="0"/>
    <x v="0"/>
    <x v="0"/>
    <n v="4"/>
    <x v="9"/>
    <x v="189"/>
    <x v="4"/>
    <n v="-1"/>
    <n v="0"/>
    <x v="0"/>
    <x v="0"/>
    <x v="1"/>
    <n v="2"/>
    <x v="0"/>
    <x v="1"/>
  </r>
  <r>
    <x v="10"/>
    <x v="3"/>
    <x v="0"/>
    <x v="1"/>
    <x v="0"/>
    <x v="298"/>
    <x v="1"/>
    <x v="0"/>
    <x v="1"/>
    <n v="29"/>
    <x v="1"/>
    <x v="193"/>
    <x v="2"/>
    <n v="-1"/>
    <n v="0"/>
    <x v="0"/>
    <x v="0"/>
    <x v="1"/>
    <n v="8"/>
    <x v="5"/>
    <x v="2"/>
  </r>
  <r>
    <x v="17"/>
    <x v="4"/>
    <x v="1"/>
    <x v="2"/>
    <x v="0"/>
    <x v="1572"/>
    <x v="0"/>
    <x v="0"/>
    <x v="0"/>
    <n v="4"/>
    <x v="1"/>
    <x v="343"/>
    <x v="4"/>
    <n v="-1"/>
    <n v="0"/>
    <x v="0"/>
    <x v="0"/>
    <x v="0"/>
    <n v="4"/>
    <x v="1"/>
    <x v="1"/>
  </r>
  <r>
    <x v="27"/>
    <x v="2"/>
    <x v="0"/>
    <x v="2"/>
    <x v="0"/>
    <x v="1346"/>
    <x v="1"/>
    <x v="0"/>
    <x v="0"/>
    <n v="11"/>
    <x v="7"/>
    <x v="355"/>
    <x v="0"/>
    <n v="-1"/>
    <n v="0"/>
    <x v="0"/>
    <x v="0"/>
    <x v="1"/>
    <n v="2"/>
    <x v="0"/>
    <x v="0"/>
  </r>
  <r>
    <x v="36"/>
    <x v="11"/>
    <x v="0"/>
    <x v="3"/>
    <x v="0"/>
    <x v="1573"/>
    <x v="0"/>
    <x v="0"/>
    <x v="0"/>
    <n v="9"/>
    <x v="7"/>
    <x v="433"/>
    <x v="0"/>
    <n v="683"/>
    <n v="6"/>
    <x v="1"/>
    <x v="1"/>
    <x v="1"/>
    <n v="8"/>
    <x v="5"/>
    <x v="1"/>
  </r>
  <r>
    <x v="9"/>
    <x v="11"/>
    <x v="2"/>
    <x v="2"/>
    <x v="0"/>
    <x v="827"/>
    <x v="0"/>
    <x v="0"/>
    <x v="0"/>
    <n v="22"/>
    <x v="5"/>
    <x v="411"/>
    <x v="8"/>
    <n v="-1"/>
    <n v="0"/>
    <x v="0"/>
    <x v="0"/>
    <x v="1"/>
    <n v="6"/>
    <x v="5"/>
    <x v="2"/>
  </r>
  <r>
    <x v="2"/>
    <x v="5"/>
    <x v="0"/>
    <x v="1"/>
    <x v="0"/>
    <x v="1574"/>
    <x v="1"/>
    <x v="0"/>
    <x v="1"/>
    <n v="23"/>
    <x v="1"/>
    <x v="163"/>
    <x v="2"/>
    <n v="-1"/>
    <n v="0"/>
    <x v="0"/>
    <x v="0"/>
    <x v="1"/>
    <n v="4"/>
    <x v="1"/>
    <x v="2"/>
  </r>
  <r>
    <x v="18"/>
    <x v="10"/>
    <x v="0"/>
    <x v="0"/>
    <x v="0"/>
    <x v="1575"/>
    <x v="0"/>
    <x v="1"/>
    <x v="0"/>
    <n v="14"/>
    <x v="1"/>
    <x v="336"/>
    <x v="0"/>
    <n v="-1"/>
    <n v="0"/>
    <x v="0"/>
    <x v="0"/>
    <x v="1"/>
    <n v="2"/>
    <x v="0"/>
    <x v="0"/>
  </r>
  <r>
    <x v="27"/>
    <x v="7"/>
    <x v="0"/>
    <x v="1"/>
    <x v="0"/>
    <x v="1457"/>
    <x v="0"/>
    <x v="0"/>
    <x v="0"/>
    <n v="29"/>
    <x v="5"/>
    <x v="22"/>
    <x v="2"/>
    <n v="-1"/>
    <n v="0"/>
    <x v="0"/>
    <x v="0"/>
    <x v="1"/>
    <n v="2"/>
    <x v="0"/>
    <x v="2"/>
  </r>
  <r>
    <x v="41"/>
    <x v="10"/>
    <x v="0"/>
    <x v="0"/>
    <x v="0"/>
    <x v="1576"/>
    <x v="0"/>
    <x v="0"/>
    <x v="0"/>
    <n v="30"/>
    <x v="8"/>
    <x v="712"/>
    <x v="1"/>
    <n v="-1"/>
    <n v="0"/>
    <x v="0"/>
    <x v="0"/>
    <x v="0"/>
    <n v="10"/>
    <x v="4"/>
    <x v="2"/>
  </r>
  <r>
    <x v="36"/>
    <x v="2"/>
    <x v="1"/>
    <x v="2"/>
    <x v="0"/>
    <x v="1577"/>
    <x v="1"/>
    <x v="0"/>
    <x v="1"/>
    <n v="16"/>
    <x v="1"/>
    <x v="483"/>
    <x v="15"/>
    <n v="-1"/>
    <n v="0"/>
    <x v="0"/>
    <x v="0"/>
    <x v="1"/>
    <n v="5"/>
    <x v="1"/>
    <x v="0"/>
  </r>
  <r>
    <x v="9"/>
    <x v="5"/>
    <x v="1"/>
    <x v="1"/>
    <x v="0"/>
    <x v="1578"/>
    <x v="0"/>
    <x v="0"/>
    <x v="0"/>
    <n v="7"/>
    <x v="5"/>
    <x v="189"/>
    <x v="2"/>
    <n v="-1"/>
    <n v="0"/>
    <x v="0"/>
    <x v="0"/>
    <x v="1"/>
    <n v="2"/>
    <x v="0"/>
    <x v="1"/>
  </r>
  <r>
    <x v="47"/>
    <x v="7"/>
    <x v="2"/>
    <x v="1"/>
    <x v="0"/>
    <x v="403"/>
    <x v="0"/>
    <x v="1"/>
    <x v="0"/>
    <n v="23"/>
    <x v="7"/>
    <x v="340"/>
    <x v="0"/>
    <n v="-1"/>
    <n v="0"/>
    <x v="0"/>
    <x v="0"/>
    <x v="1"/>
    <n v="1"/>
    <x v="0"/>
    <x v="2"/>
  </r>
  <r>
    <x v="14"/>
    <x v="4"/>
    <x v="1"/>
    <x v="2"/>
    <x v="0"/>
    <x v="1579"/>
    <x v="1"/>
    <x v="0"/>
    <x v="1"/>
    <n v="23"/>
    <x v="1"/>
    <x v="381"/>
    <x v="0"/>
    <n v="-1"/>
    <n v="0"/>
    <x v="0"/>
    <x v="0"/>
    <x v="1"/>
    <n v="4"/>
    <x v="1"/>
    <x v="2"/>
  </r>
  <r>
    <x v="43"/>
    <x v="2"/>
    <x v="1"/>
    <x v="2"/>
    <x v="0"/>
    <x v="239"/>
    <x v="1"/>
    <x v="0"/>
    <x v="0"/>
    <n v="29"/>
    <x v="6"/>
    <x v="131"/>
    <x v="4"/>
    <n v="-1"/>
    <n v="0"/>
    <x v="0"/>
    <x v="0"/>
    <x v="1"/>
    <n v="3"/>
    <x v="1"/>
    <x v="2"/>
  </r>
  <r>
    <x v="15"/>
    <x v="3"/>
    <x v="0"/>
    <x v="0"/>
    <x v="0"/>
    <x v="107"/>
    <x v="1"/>
    <x v="0"/>
    <x v="1"/>
    <n v="14"/>
    <x v="1"/>
    <x v="82"/>
    <x v="2"/>
    <n v="-1"/>
    <n v="0"/>
    <x v="0"/>
    <x v="0"/>
    <x v="1"/>
    <n v="9"/>
    <x v="5"/>
    <x v="0"/>
  </r>
  <r>
    <x v="27"/>
    <x v="3"/>
    <x v="0"/>
    <x v="1"/>
    <x v="0"/>
    <x v="1580"/>
    <x v="1"/>
    <x v="0"/>
    <x v="0"/>
    <n v="14"/>
    <x v="1"/>
    <x v="477"/>
    <x v="0"/>
    <n v="-1"/>
    <n v="0"/>
    <x v="0"/>
    <x v="0"/>
    <x v="0"/>
    <n v="4"/>
    <x v="1"/>
    <x v="0"/>
  </r>
  <r>
    <x v="12"/>
    <x v="2"/>
    <x v="0"/>
    <x v="2"/>
    <x v="0"/>
    <x v="1581"/>
    <x v="0"/>
    <x v="0"/>
    <x v="2"/>
    <n v="17"/>
    <x v="4"/>
    <x v="713"/>
    <x v="1"/>
    <n v="-1"/>
    <n v="0"/>
    <x v="0"/>
    <x v="1"/>
    <x v="2"/>
    <n v="8"/>
    <x v="5"/>
    <x v="0"/>
  </r>
  <r>
    <x v="14"/>
    <x v="8"/>
    <x v="1"/>
    <x v="2"/>
    <x v="0"/>
    <x v="1582"/>
    <x v="0"/>
    <x v="0"/>
    <x v="0"/>
    <n v="27"/>
    <x v="4"/>
    <x v="29"/>
    <x v="2"/>
    <n v="-1"/>
    <n v="0"/>
    <x v="0"/>
    <x v="0"/>
    <x v="1"/>
    <n v="1"/>
    <x v="0"/>
    <x v="2"/>
  </r>
  <r>
    <x v="3"/>
    <x v="10"/>
    <x v="0"/>
    <x v="1"/>
    <x v="0"/>
    <x v="1583"/>
    <x v="1"/>
    <x v="0"/>
    <x v="1"/>
    <n v="29"/>
    <x v="1"/>
    <x v="8"/>
    <x v="2"/>
    <n v="-1"/>
    <n v="0"/>
    <x v="0"/>
    <x v="0"/>
    <x v="2"/>
    <n v="1"/>
    <x v="0"/>
    <x v="2"/>
  </r>
  <r>
    <x v="22"/>
    <x v="7"/>
    <x v="0"/>
    <x v="1"/>
    <x v="0"/>
    <x v="4"/>
    <x v="0"/>
    <x v="0"/>
    <x v="0"/>
    <n v="30"/>
    <x v="6"/>
    <x v="27"/>
    <x v="4"/>
    <n v="-1"/>
    <n v="0"/>
    <x v="0"/>
    <x v="0"/>
    <x v="1"/>
    <n v="2"/>
    <x v="0"/>
    <x v="2"/>
  </r>
  <r>
    <x v="18"/>
    <x v="2"/>
    <x v="0"/>
    <x v="2"/>
    <x v="0"/>
    <x v="1584"/>
    <x v="0"/>
    <x v="0"/>
    <x v="0"/>
    <n v="19"/>
    <x v="8"/>
    <x v="191"/>
    <x v="2"/>
    <n v="-1"/>
    <n v="0"/>
    <x v="0"/>
    <x v="0"/>
    <x v="1"/>
    <n v="2"/>
    <x v="0"/>
    <x v="0"/>
  </r>
  <r>
    <x v="2"/>
    <x v="3"/>
    <x v="0"/>
    <x v="1"/>
    <x v="0"/>
    <x v="514"/>
    <x v="1"/>
    <x v="1"/>
    <x v="0"/>
    <n v="31"/>
    <x v="7"/>
    <x v="97"/>
    <x v="28"/>
    <n v="-1"/>
    <n v="0"/>
    <x v="0"/>
    <x v="0"/>
    <x v="1"/>
    <n v="1"/>
    <x v="0"/>
    <x v="2"/>
  </r>
  <r>
    <x v="11"/>
    <x v="2"/>
    <x v="2"/>
    <x v="2"/>
    <x v="0"/>
    <x v="1252"/>
    <x v="0"/>
    <x v="1"/>
    <x v="0"/>
    <n v="28"/>
    <x v="7"/>
    <x v="298"/>
    <x v="5"/>
    <n v="-1"/>
    <n v="0"/>
    <x v="0"/>
    <x v="0"/>
    <x v="1"/>
    <n v="2"/>
    <x v="0"/>
    <x v="2"/>
  </r>
  <r>
    <x v="37"/>
    <x v="7"/>
    <x v="0"/>
    <x v="1"/>
    <x v="1"/>
    <x v="1585"/>
    <x v="1"/>
    <x v="0"/>
    <x v="0"/>
    <n v="14"/>
    <x v="7"/>
    <x v="330"/>
    <x v="4"/>
    <n v="-1"/>
    <n v="0"/>
    <x v="0"/>
    <x v="0"/>
    <x v="1"/>
    <n v="3"/>
    <x v="0"/>
    <x v="0"/>
  </r>
  <r>
    <x v="15"/>
    <x v="0"/>
    <x v="1"/>
    <x v="1"/>
    <x v="0"/>
    <x v="1586"/>
    <x v="1"/>
    <x v="0"/>
    <x v="0"/>
    <n v="30"/>
    <x v="7"/>
    <x v="384"/>
    <x v="5"/>
    <n v="-1"/>
    <n v="0"/>
    <x v="0"/>
    <x v="0"/>
    <x v="0"/>
    <n v="3"/>
    <x v="0"/>
    <x v="2"/>
  </r>
  <r>
    <x v="15"/>
    <x v="8"/>
    <x v="0"/>
    <x v="3"/>
    <x v="0"/>
    <x v="1073"/>
    <x v="0"/>
    <x v="0"/>
    <x v="2"/>
    <n v="31"/>
    <x v="7"/>
    <x v="418"/>
    <x v="5"/>
    <n v="-1"/>
    <n v="0"/>
    <x v="0"/>
    <x v="0"/>
    <x v="1"/>
    <n v="1"/>
    <x v="0"/>
    <x v="2"/>
  </r>
  <r>
    <x v="6"/>
    <x v="3"/>
    <x v="0"/>
    <x v="0"/>
    <x v="0"/>
    <x v="4"/>
    <x v="1"/>
    <x v="0"/>
    <x v="1"/>
    <n v="30"/>
    <x v="1"/>
    <x v="398"/>
    <x v="4"/>
    <n v="-1"/>
    <n v="0"/>
    <x v="0"/>
    <x v="0"/>
    <x v="1"/>
    <n v="4"/>
    <x v="1"/>
    <x v="2"/>
  </r>
  <r>
    <x v="20"/>
    <x v="10"/>
    <x v="2"/>
    <x v="1"/>
    <x v="1"/>
    <x v="1587"/>
    <x v="0"/>
    <x v="1"/>
    <x v="1"/>
    <n v="6"/>
    <x v="3"/>
    <x v="120"/>
    <x v="0"/>
    <n v="-1"/>
    <n v="0"/>
    <x v="0"/>
    <x v="0"/>
    <x v="1"/>
    <n v="3"/>
    <x v="0"/>
    <x v="1"/>
  </r>
  <r>
    <x v="19"/>
    <x v="10"/>
    <x v="0"/>
    <x v="0"/>
    <x v="0"/>
    <x v="1588"/>
    <x v="0"/>
    <x v="0"/>
    <x v="0"/>
    <n v="16"/>
    <x v="2"/>
    <x v="191"/>
    <x v="0"/>
    <n v="-1"/>
    <n v="0"/>
    <x v="0"/>
    <x v="0"/>
    <x v="0"/>
    <n v="2"/>
    <x v="0"/>
    <x v="0"/>
  </r>
  <r>
    <x v="20"/>
    <x v="9"/>
    <x v="0"/>
    <x v="0"/>
    <x v="0"/>
    <x v="1114"/>
    <x v="0"/>
    <x v="1"/>
    <x v="1"/>
    <n v="5"/>
    <x v="3"/>
    <x v="75"/>
    <x v="0"/>
    <n v="-1"/>
    <n v="0"/>
    <x v="0"/>
    <x v="1"/>
    <x v="1"/>
    <n v="12"/>
    <x v="4"/>
    <x v="1"/>
  </r>
  <r>
    <x v="1"/>
    <x v="3"/>
    <x v="0"/>
    <x v="0"/>
    <x v="0"/>
    <x v="1123"/>
    <x v="1"/>
    <x v="0"/>
    <x v="1"/>
    <n v="9"/>
    <x v="1"/>
    <x v="245"/>
    <x v="2"/>
    <n v="-1"/>
    <n v="0"/>
    <x v="0"/>
    <x v="0"/>
    <x v="1"/>
    <n v="3"/>
    <x v="0"/>
    <x v="1"/>
  </r>
  <r>
    <x v="9"/>
    <x v="5"/>
    <x v="1"/>
    <x v="3"/>
    <x v="0"/>
    <x v="402"/>
    <x v="1"/>
    <x v="0"/>
    <x v="1"/>
    <n v="6"/>
    <x v="3"/>
    <x v="714"/>
    <x v="2"/>
    <n v="-1"/>
    <n v="0"/>
    <x v="0"/>
    <x v="0"/>
    <x v="1"/>
    <n v="7"/>
    <x v="5"/>
    <x v="1"/>
  </r>
  <r>
    <x v="9"/>
    <x v="7"/>
    <x v="0"/>
    <x v="1"/>
    <x v="0"/>
    <x v="1313"/>
    <x v="1"/>
    <x v="0"/>
    <x v="0"/>
    <n v="18"/>
    <x v="7"/>
    <x v="470"/>
    <x v="4"/>
    <n v="-1"/>
    <n v="0"/>
    <x v="0"/>
    <x v="0"/>
    <x v="1"/>
    <n v="3"/>
    <x v="1"/>
    <x v="0"/>
  </r>
  <r>
    <x v="0"/>
    <x v="2"/>
    <x v="0"/>
    <x v="2"/>
    <x v="0"/>
    <x v="1589"/>
    <x v="1"/>
    <x v="0"/>
    <x v="0"/>
    <n v="11"/>
    <x v="5"/>
    <x v="235"/>
    <x v="3"/>
    <n v="-1"/>
    <n v="0"/>
    <x v="0"/>
    <x v="0"/>
    <x v="0"/>
    <n v="4"/>
    <x v="1"/>
    <x v="0"/>
  </r>
  <r>
    <x v="30"/>
    <x v="3"/>
    <x v="0"/>
    <x v="3"/>
    <x v="0"/>
    <x v="908"/>
    <x v="1"/>
    <x v="0"/>
    <x v="1"/>
    <n v="6"/>
    <x v="1"/>
    <x v="15"/>
    <x v="0"/>
    <n v="-1"/>
    <n v="0"/>
    <x v="0"/>
    <x v="0"/>
    <x v="1"/>
    <n v="3"/>
    <x v="1"/>
    <x v="1"/>
  </r>
  <r>
    <x v="0"/>
    <x v="5"/>
    <x v="1"/>
    <x v="1"/>
    <x v="0"/>
    <x v="1241"/>
    <x v="0"/>
    <x v="0"/>
    <x v="0"/>
    <n v="25"/>
    <x v="5"/>
    <x v="443"/>
    <x v="1"/>
    <n v="-1"/>
    <n v="0"/>
    <x v="0"/>
    <x v="0"/>
    <x v="1"/>
    <n v="3"/>
    <x v="0"/>
    <x v="2"/>
  </r>
  <r>
    <x v="7"/>
    <x v="5"/>
    <x v="1"/>
    <x v="2"/>
    <x v="1"/>
    <x v="4"/>
    <x v="0"/>
    <x v="0"/>
    <x v="0"/>
    <n v="29"/>
    <x v="5"/>
    <x v="354"/>
    <x v="1"/>
    <n v="-1"/>
    <n v="0"/>
    <x v="0"/>
    <x v="0"/>
    <x v="1"/>
    <n v="1"/>
    <x v="0"/>
    <x v="2"/>
  </r>
  <r>
    <x v="14"/>
    <x v="2"/>
    <x v="2"/>
    <x v="2"/>
    <x v="0"/>
    <x v="1590"/>
    <x v="1"/>
    <x v="0"/>
    <x v="1"/>
    <n v="30"/>
    <x v="1"/>
    <x v="245"/>
    <x v="0"/>
    <n v="-1"/>
    <n v="0"/>
    <x v="0"/>
    <x v="0"/>
    <x v="0"/>
    <n v="3"/>
    <x v="0"/>
    <x v="2"/>
  </r>
  <r>
    <x v="43"/>
    <x v="0"/>
    <x v="0"/>
    <x v="1"/>
    <x v="0"/>
    <x v="1591"/>
    <x v="1"/>
    <x v="0"/>
    <x v="0"/>
    <n v="12"/>
    <x v="5"/>
    <x v="581"/>
    <x v="2"/>
    <n v="-1"/>
    <n v="0"/>
    <x v="0"/>
    <x v="0"/>
    <x v="0"/>
    <n v="4"/>
    <x v="1"/>
    <x v="0"/>
  </r>
  <r>
    <x v="3"/>
    <x v="3"/>
    <x v="2"/>
    <x v="1"/>
    <x v="0"/>
    <x v="1592"/>
    <x v="0"/>
    <x v="0"/>
    <x v="0"/>
    <n v="15"/>
    <x v="1"/>
    <x v="352"/>
    <x v="0"/>
    <n v="-1"/>
    <n v="0"/>
    <x v="0"/>
    <x v="0"/>
    <x v="0"/>
    <n v="1"/>
    <x v="0"/>
    <x v="0"/>
  </r>
  <r>
    <x v="16"/>
    <x v="2"/>
    <x v="2"/>
    <x v="2"/>
    <x v="0"/>
    <x v="1593"/>
    <x v="1"/>
    <x v="1"/>
    <x v="1"/>
    <n v="26"/>
    <x v="1"/>
    <x v="298"/>
    <x v="2"/>
    <n v="-1"/>
    <n v="0"/>
    <x v="0"/>
    <x v="0"/>
    <x v="1"/>
    <n v="2"/>
    <x v="0"/>
    <x v="2"/>
  </r>
  <r>
    <x v="2"/>
    <x v="3"/>
    <x v="0"/>
    <x v="1"/>
    <x v="0"/>
    <x v="1594"/>
    <x v="1"/>
    <x v="0"/>
    <x v="0"/>
    <n v="20"/>
    <x v="2"/>
    <x v="547"/>
    <x v="4"/>
    <n v="329"/>
    <n v="7"/>
    <x v="1"/>
    <x v="0"/>
    <x v="0"/>
    <n v="2"/>
    <x v="0"/>
    <x v="0"/>
  </r>
  <r>
    <x v="18"/>
    <x v="3"/>
    <x v="0"/>
    <x v="3"/>
    <x v="0"/>
    <x v="169"/>
    <x v="0"/>
    <x v="0"/>
    <x v="0"/>
    <n v="30"/>
    <x v="6"/>
    <x v="436"/>
    <x v="0"/>
    <n v="2"/>
    <n v="3"/>
    <x v="2"/>
    <x v="0"/>
    <x v="1"/>
    <n v="2"/>
    <x v="0"/>
    <x v="2"/>
  </r>
  <r>
    <x v="5"/>
    <x v="2"/>
    <x v="1"/>
    <x v="2"/>
    <x v="0"/>
    <x v="4"/>
    <x v="1"/>
    <x v="0"/>
    <x v="0"/>
    <n v="16"/>
    <x v="2"/>
    <x v="31"/>
    <x v="2"/>
    <n v="-1"/>
    <n v="0"/>
    <x v="0"/>
    <x v="0"/>
    <x v="1"/>
    <n v="1"/>
    <x v="0"/>
    <x v="0"/>
  </r>
  <r>
    <x v="4"/>
    <x v="1"/>
    <x v="1"/>
    <x v="1"/>
    <x v="0"/>
    <x v="1595"/>
    <x v="1"/>
    <x v="1"/>
    <x v="1"/>
    <n v="17"/>
    <x v="3"/>
    <x v="141"/>
    <x v="2"/>
    <n v="-1"/>
    <n v="0"/>
    <x v="0"/>
    <x v="0"/>
    <x v="1"/>
    <n v="1"/>
    <x v="0"/>
    <x v="0"/>
  </r>
  <r>
    <x v="1"/>
    <x v="3"/>
    <x v="0"/>
    <x v="1"/>
    <x v="0"/>
    <x v="1596"/>
    <x v="1"/>
    <x v="0"/>
    <x v="1"/>
    <n v="23"/>
    <x v="1"/>
    <x v="173"/>
    <x v="1"/>
    <n v="-1"/>
    <n v="0"/>
    <x v="0"/>
    <x v="0"/>
    <x v="1"/>
    <n v="2"/>
    <x v="0"/>
    <x v="2"/>
  </r>
  <r>
    <x v="30"/>
    <x v="2"/>
    <x v="1"/>
    <x v="2"/>
    <x v="0"/>
    <x v="1597"/>
    <x v="0"/>
    <x v="0"/>
    <x v="1"/>
    <n v="17"/>
    <x v="8"/>
    <x v="23"/>
    <x v="0"/>
    <n v="111"/>
    <n v="3"/>
    <x v="1"/>
    <x v="0"/>
    <x v="2"/>
    <n v="2"/>
    <x v="0"/>
    <x v="0"/>
  </r>
  <r>
    <x v="1"/>
    <x v="2"/>
    <x v="1"/>
    <x v="2"/>
    <x v="0"/>
    <x v="4"/>
    <x v="0"/>
    <x v="0"/>
    <x v="0"/>
    <n v="19"/>
    <x v="5"/>
    <x v="276"/>
    <x v="1"/>
    <n v="-1"/>
    <n v="0"/>
    <x v="0"/>
    <x v="0"/>
    <x v="1"/>
    <n v="1"/>
    <x v="0"/>
    <x v="0"/>
  </r>
  <r>
    <x v="19"/>
    <x v="10"/>
    <x v="0"/>
    <x v="3"/>
    <x v="0"/>
    <x v="26"/>
    <x v="0"/>
    <x v="0"/>
    <x v="2"/>
    <n v="4"/>
    <x v="1"/>
    <x v="141"/>
    <x v="2"/>
    <n v="-1"/>
    <n v="0"/>
    <x v="0"/>
    <x v="0"/>
    <x v="1"/>
    <n v="1"/>
    <x v="0"/>
    <x v="1"/>
  </r>
  <r>
    <x v="30"/>
    <x v="0"/>
    <x v="2"/>
    <x v="1"/>
    <x v="0"/>
    <x v="1598"/>
    <x v="1"/>
    <x v="0"/>
    <x v="2"/>
    <n v="3"/>
    <x v="4"/>
    <x v="132"/>
    <x v="0"/>
    <n v="-1"/>
    <n v="0"/>
    <x v="0"/>
    <x v="0"/>
    <x v="0"/>
    <n v="1"/>
    <x v="0"/>
    <x v="1"/>
  </r>
  <r>
    <x v="31"/>
    <x v="2"/>
    <x v="0"/>
    <x v="2"/>
    <x v="0"/>
    <x v="1599"/>
    <x v="0"/>
    <x v="0"/>
    <x v="0"/>
    <n v="11"/>
    <x v="5"/>
    <x v="29"/>
    <x v="2"/>
    <n v="-1"/>
    <n v="0"/>
    <x v="0"/>
    <x v="0"/>
    <x v="0"/>
    <n v="1"/>
    <x v="0"/>
    <x v="0"/>
  </r>
  <r>
    <x v="9"/>
    <x v="9"/>
    <x v="0"/>
    <x v="0"/>
    <x v="0"/>
    <x v="111"/>
    <x v="0"/>
    <x v="0"/>
    <x v="0"/>
    <n v="21"/>
    <x v="5"/>
    <x v="24"/>
    <x v="3"/>
    <n v="-1"/>
    <n v="0"/>
    <x v="0"/>
    <x v="0"/>
    <x v="1"/>
    <n v="3"/>
    <x v="0"/>
    <x v="2"/>
  </r>
  <r>
    <x v="0"/>
    <x v="8"/>
    <x v="1"/>
    <x v="2"/>
    <x v="0"/>
    <x v="1600"/>
    <x v="0"/>
    <x v="0"/>
    <x v="0"/>
    <n v="11"/>
    <x v="5"/>
    <x v="715"/>
    <x v="2"/>
    <n v="-1"/>
    <n v="0"/>
    <x v="0"/>
    <x v="0"/>
    <x v="2"/>
    <n v="4"/>
    <x v="1"/>
    <x v="0"/>
  </r>
  <r>
    <x v="11"/>
    <x v="6"/>
    <x v="2"/>
    <x v="0"/>
    <x v="0"/>
    <x v="1128"/>
    <x v="0"/>
    <x v="0"/>
    <x v="0"/>
    <n v="29"/>
    <x v="6"/>
    <x v="503"/>
    <x v="2"/>
    <n v="227"/>
    <n v="1"/>
    <x v="1"/>
    <x v="0"/>
    <x v="1"/>
    <n v="1"/>
    <x v="0"/>
    <x v="2"/>
  </r>
  <r>
    <x v="17"/>
    <x v="3"/>
    <x v="0"/>
    <x v="0"/>
    <x v="0"/>
    <x v="1601"/>
    <x v="1"/>
    <x v="0"/>
    <x v="0"/>
    <n v="22"/>
    <x v="7"/>
    <x v="198"/>
    <x v="4"/>
    <n v="-1"/>
    <n v="0"/>
    <x v="0"/>
    <x v="0"/>
    <x v="2"/>
    <n v="4"/>
    <x v="1"/>
    <x v="2"/>
  </r>
  <r>
    <x v="16"/>
    <x v="2"/>
    <x v="0"/>
    <x v="1"/>
    <x v="0"/>
    <x v="1602"/>
    <x v="1"/>
    <x v="0"/>
    <x v="1"/>
    <n v="20"/>
    <x v="3"/>
    <x v="347"/>
    <x v="0"/>
    <n v="-1"/>
    <n v="0"/>
    <x v="0"/>
    <x v="0"/>
    <x v="1"/>
    <n v="4"/>
    <x v="1"/>
    <x v="0"/>
  </r>
  <r>
    <x v="16"/>
    <x v="5"/>
    <x v="2"/>
    <x v="1"/>
    <x v="0"/>
    <x v="495"/>
    <x v="0"/>
    <x v="0"/>
    <x v="0"/>
    <n v="13"/>
    <x v="8"/>
    <x v="443"/>
    <x v="0"/>
    <n v="92"/>
    <n v="1"/>
    <x v="3"/>
    <x v="1"/>
    <x v="1"/>
    <n v="3"/>
    <x v="0"/>
    <x v="0"/>
  </r>
  <r>
    <x v="9"/>
    <x v="2"/>
    <x v="0"/>
    <x v="2"/>
    <x v="0"/>
    <x v="1603"/>
    <x v="1"/>
    <x v="0"/>
    <x v="0"/>
    <n v="21"/>
    <x v="8"/>
    <x v="491"/>
    <x v="4"/>
    <n v="99"/>
    <n v="9"/>
    <x v="2"/>
    <x v="1"/>
    <x v="0"/>
    <n v="5"/>
    <x v="1"/>
    <x v="2"/>
  </r>
  <r>
    <x v="47"/>
    <x v="4"/>
    <x v="0"/>
    <x v="3"/>
    <x v="0"/>
    <x v="495"/>
    <x v="1"/>
    <x v="0"/>
    <x v="0"/>
    <n v="15"/>
    <x v="1"/>
    <x v="295"/>
    <x v="0"/>
    <n v="-1"/>
    <n v="0"/>
    <x v="0"/>
    <x v="0"/>
    <x v="1"/>
    <n v="2"/>
    <x v="0"/>
    <x v="0"/>
  </r>
  <r>
    <x v="0"/>
    <x v="7"/>
    <x v="1"/>
    <x v="1"/>
    <x v="0"/>
    <x v="28"/>
    <x v="1"/>
    <x v="0"/>
    <x v="0"/>
    <n v="21"/>
    <x v="8"/>
    <x v="374"/>
    <x v="0"/>
    <n v="-1"/>
    <n v="0"/>
    <x v="0"/>
    <x v="0"/>
    <x v="1"/>
    <n v="1"/>
    <x v="0"/>
    <x v="2"/>
  </r>
  <r>
    <x v="12"/>
    <x v="2"/>
    <x v="0"/>
    <x v="2"/>
    <x v="0"/>
    <x v="1604"/>
    <x v="0"/>
    <x v="1"/>
    <x v="0"/>
    <n v="2"/>
    <x v="4"/>
    <x v="48"/>
    <x v="0"/>
    <n v="-1"/>
    <n v="0"/>
    <x v="0"/>
    <x v="0"/>
    <x v="1"/>
    <n v="3"/>
    <x v="1"/>
    <x v="1"/>
  </r>
  <r>
    <x v="11"/>
    <x v="7"/>
    <x v="2"/>
    <x v="0"/>
    <x v="0"/>
    <x v="4"/>
    <x v="0"/>
    <x v="1"/>
    <x v="0"/>
    <n v="10"/>
    <x v="7"/>
    <x v="716"/>
    <x v="0"/>
    <n v="-1"/>
    <n v="0"/>
    <x v="0"/>
    <x v="0"/>
    <x v="1"/>
    <n v="9"/>
    <x v="4"/>
    <x v="1"/>
  </r>
  <r>
    <x v="7"/>
    <x v="2"/>
    <x v="1"/>
    <x v="1"/>
    <x v="0"/>
    <x v="450"/>
    <x v="1"/>
    <x v="1"/>
    <x v="1"/>
    <n v="16"/>
    <x v="1"/>
    <x v="394"/>
    <x v="2"/>
    <n v="-1"/>
    <n v="0"/>
    <x v="0"/>
    <x v="0"/>
    <x v="1"/>
    <n v="2"/>
    <x v="0"/>
    <x v="0"/>
  </r>
  <r>
    <x v="15"/>
    <x v="1"/>
    <x v="0"/>
    <x v="1"/>
    <x v="0"/>
    <x v="1409"/>
    <x v="1"/>
    <x v="0"/>
    <x v="1"/>
    <n v="30"/>
    <x v="1"/>
    <x v="340"/>
    <x v="0"/>
    <n v="-1"/>
    <n v="0"/>
    <x v="0"/>
    <x v="0"/>
    <x v="1"/>
    <n v="1"/>
    <x v="0"/>
    <x v="2"/>
  </r>
  <r>
    <x v="38"/>
    <x v="2"/>
    <x v="0"/>
    <x v="1"/>
    <x v="0"/>
    <x v="837"/>
    <x v="1"/>
    <x v="0"/>
    <x v="0"/>
    <n v="8"/>
    <x v="7"/>
    <x v="311"/>
    <x v="0"/>
    <n v="-1"/>
    <n v="0"/>
    <x v="0"/>
    <x v="0"/>
    <x v="1"/>
    <n v="4"/>
    <x v="1"/>
    <x v="1"/>
  </r>
  <r>
    <x v="27"/>
    <x v="3"/>
    <x v="0"/>
    <x v="3"/>
    <x v="0"/>
    <x v="950"/>
    <x v="1"/>
    <x v="0"/>
    <x v="0"/>
    <n v="6"/>
    <x v="1"/>
    <x v="372"/>
    <x v="8"/>
    <n v="-1"/>
    <n v="0"/>
    <x v="0"/>
    <x v="0"/>
    <x v="1"/>
    <n v="1"/>
    <x v="0"/>
    <x v="1"/>
  </r>
  <r>
    <x v="27"/>
    <x v="2"/>
    <x v="1"/>
    <x v="2"/>
    <x v="0"/>
    <x v="1605"/>
    <x v="0"/>
    <x v="0"/>
    <x v="0"/>
    <n v="22"/>
    <x v="7"/>
    <x v="84"/>
    <x v="1"/>
    <n v="-1"/>
    <n v="0"/>
    <x v="0"/>
    <x v="0"/>
    <x v="1"/>
    <n v="3"/>
    <x v="1"/>
    <x v="2"/>
  </r>
  <r>
    <x v="6"/>
    <x v="2"/>
    <x v="0"/>
    <x v="2"/>
    <x v="0"/>
    <x v="542"/>
    <x v="0"/>
    <x v="1"/>
    <x v="1"/>
    <n v="6"/>
    <x v="3"/>
    <x v="123"/>
    <x v="4"/>
    <n v="-1"/>
    <n v="0"/>
    <x v="0"/>
    <x v="0"/>
    <x v="1"/>
    <n v="1"/>
    <x v="0"/>
    <x v="1"/>
  </r>
  <r>
    <x v="14"/>
    <x v="2"/>
    <x v="2"/>
    <x v="1"/>
    <x v="0"/>
    <x v="1606"/>
    <x v="0"/>
    <x v="0"/>
    <x v="0"/>
    <n v="21"/>
    <x v="8"/>
    <x v="44"/>
    <x v="1"/>
    <n v="-1"/>
    <n v="0"/>
    <x v="0"/>
    <x v="0"/>
    <x v="1"/>
    <n v="1"/>
    <x v="0"/>
    <x v="2"/>
  </r>
  <r>
    <x v="25"/>
    <x v="1"/>
    <x v="0"/>
    <x v="1"/>
    <x v="0"/>
    <x v="1607"/>
    <x v="1"/>
    <x v="0"/>
    <x v="1"/>
    <n v="20"/>
    <x v="3"/>
    <x v="489"/>
    <x v="7"/>
    <n v="-1"/>
    <n v="0"/>
    <x v="0"/>
    <x v="0"/>
    <x v="1"/>
    <n v="1"/>
    <x v="0"/>
    <x v="0"/>
  </r>
  <r>
    <x v="1"/>
    <x v="2"/>
    <x v="0"/>
    <x v="2"/>
    <x v="0"/>
    <x v="273"/>
    <x v="1"/>
    <x v="0"/>
    <x v="0"/>
    <n v="13"/>
    <x v="1"/>
    <x v="717"/>
    <x v="0"/>
    <n v="-1"/>
    <n v="0"/>
    <x v="0"/>
    <x v="1"/>
    <x v="0"/>
    <n v="9"/>
    <x v="4"/>
    <x v="0"/>
  </r>
  <r>
    <x v="4"/>
    <x v="3"/>
    <x v="0"/>
    <x v="1"/>
    <x v="0"/>
    <x v="1442"/>
    <x v="1"/>
    <x v="0"/>
    <x v="0"/>
    <n v="6"/>
    <x v="1"/>
    <x v="2"/>
    <x v="4"/>
    <n v="-1"/>
    <n v="0"/>
    <x v="0"/>
    <x v="0"/>
    <x v="1"/>
    <n v="3"/>
    <x v="1"/>
    <x v="1"/>
  </r>
  <r>
    <x v="23"/>
    <x v="0"/>
    <x v="0"/>
    <x v="2"/>
    <x v="0"/>
    <x v="1608"/>
    <x v="0"/>
    <x v="0"/>
    <x v="0"/>
    <n v="22"/>
    <x v="1"/>
    <x v="401"/>
    <x v="0"/>
    <n v="59"/>
    <n v="2"/>
    <x v="1"/>
    <x v="0"/>
    <x v="1"/>
    <n v="3"/>
    <x v="0"/>
    <x v="2"/>
  </r>
  <r>
    <x v="27"/>
    <x v="7"/>
    <x v="2"/>
    <x v="1"/>
    <x v="0"/>
    <x v="1465"/>
    <x v="1"/>
    <x v="0"/>
    <x v="0"/>
    <n v="12"/>
    <x v="1"/>
    <x v="718"/>
    <x v="0"/>
    <n v="350"/>
    <n v="5"/>
    <x v="1"/>
    <x v="1"/>
    <x v="1"/>
    <n v="9"/>
    <x v="5"/>
    <x v="0"/>
  </r>
  <r>
    <x v="10"/>
    <x v="5"/>
    <x v="2"/>
    <x v="1"/>
    <x v="0"/>
    <x v="1609"/>
    <x v="1"/>
    <x v="0"/>
    <x v="0"/>
    <n v="13"/>
    <x v="1"/>
    <x v="81"/>
    <x v="3"/>
    <n v="-1"/>
    <n v="0"/>
    <x v="0"/>
    <x v="0"/>
    <x v="1"/>
    <n v="1"/>
    <x v="0"/>
    <x v="0"/>
  </r>
  <r>
    <x v="58"/>
    <x v="10"/>
    <x v="0"/>
    <x v="0"/>
    <x v="0"/>
    <x v="1547"/>
    <x v="0"/>
    <x v="0"/>
    <x v="0"/>
    <n v="24"/>
    <x v="2"/>
    <x v="595"/>
    <x v="2"/>
    <n v="-1"/>
    <n v="0"/>
    <x v="0"/>
    <x v="0"/>
    <x v="1"/>
    <n v="3"/>
    <x v="0"/>
    <x v="2"/>
  </r>
  <r>
    <x v="7"/>
    <x v="5"/>
    <x v="0"/>
    <x v="1"/>
    <x v="0"/>
    <x v="969"/>
    <x v="1"/>
    <x v="0"/>
    <x v="1"/>
    <n v="16"/>
    <x v="1"/>
    <x v="478"/>
    <x v="1"/>
    <n v="-1"/>
    <n v="0"/>
    <x v="0"/>
    <x v="0"/>
    <x v="1"/>
    <n v="6"/>
    <x v="1"/>
    <x v="0"/>
  </r>
  <r>
    <x v="16"/>
    <x v="3"/>
    <x v="0"/>
    <x v="1"/>
    <x v="0"/>
    <x v="1610"/>
    <x v="1"/>
    <x v="0"/>
    <x v="0"/>
    <n v="11"/>
    <x v="1"/>
    <x v="436"/>
    <x v="4"/>
    <n v="357"/>
    <n v="1"/>
    <x v="1"/>
    <x v="0"/>
    <x v="0"/>
    <n v="2"/>
    <x v="0"/>
    <x v="0"/>
  </r>
  <r>
    <x v="2"/>
    <x v="7"/>
    <x v="0"/>
    <x v="1"/>
    <x v="0"/>
    <x v="4"/>
    <x v="1"/>
    <x v="0"/>
    <x v="0"/>
    <n v="20"/>
    <x v="2"/>
    <x v="155"/>
    <x v="3"/>
    <n v="-1"/>
    <n v="0"/>
    <x v="0"/>
    <x v="0"/>
    <x v="1"/>
    <n v="1"/>
    <x v="0"/>
    <x v="0"/>
  </r>
  <r>
    <x v="43"/>
    <x v="7"/>
    <x v="2"/>
    <x v="1"/>
    <x v="0"/>
    <x v="1611"/>
    <x v="0"/>
    <x v="0"/>
    <x v="0"/>
    <n v="18"/>
    <x v="8"/>
    <x v="713"/>
    <x v="0"/>
    <n v="-1"/>
    <n v="0"/>
    <x v="0"/>
    <x v="0"/>
    <x v="2"/>
    <n v="8"/>
    <x v="5"/>
    <x v="0"/>
  </r>
  <r>
    <x v="18"/>
    <x v="7"/>
    <x v="0"/>
    <x v="1"/>
    <x v="0"/>
    <x v="609"/>
    <x v="1"/>
    <x v="0"/>
    <x v="0"/>
    <n v="17"/>
    <x v="2"/>
    <x v="123"/>
    <x v="0"/>
    <n v="151"/>
    <n v="1"/>
    <x v="1"/>
    <x v="0"/>
    <x v="1"/>
    <n v="1"/>
    <x v="0"/>
    <x v="0"/>
  </r>
  <r>
    <x v="36"/>
    <x v="5"/>
    <x v="2"/>
    <x v="1"/>
    <x v="0"/>
    <x v="253"/>
    <x v="1"/>
    <x v="1"/>
    <x v="0"/>
    <n v="24"/>
    <x v="7"/>
    <x v="19"/>
    <x v="0"/>
    <n v="-1"/>
    <n v="0"/>
    <x v="0"/>
    <x v="0"/>
    <x v="1"/>
    <n v="2"/>
    <x v="0"/>
    <x v="2"/>
  </r>
  <r>
    <x v="25"/>
    <x v="3"/>
    <x v="1"/>
    <x v="3"/>
    <x v="0"/>
    <x v="597"/>
    <x v="1"/>
    <x v="0"/>
    <x v="0"/>
    <n v="18"/>
    <x v="1"/>
    <x v="189"/>
    <x v="0"/>
    <n v="-1"/>
    <n v="0"/>
    <x v="0"/>
    <x v="0"/>
    <x v="1"/>
    <n v="2"/>
    <x v="0"/>
    <x v="0"/>
  </r>
  <r>
    <x v="27"/>
    <x v="8"/>
    <x v="0"/>
    <x v="3"/>
    <x v="0"/>
    <x v="1612"/>
    <x v="0"/>
    <x v="0"/>
    <x v="0"/>
    <n v="30"/>
    <x v="2"/>
    <x v="215"/>
    <x v="0"/>
    <n v="-1"/>
    <n v="0"/>
    <x v="0"/>
    <x v="0"/>
    <x v="0"/>
    <n v="2"/>
    <x v="0"/>
    <x v="2"/>
  </r>
  <r>
    <x v="10"/>
    <x v="3"/>
    <x v="0"/>
    <x v="1"/>
    <x v="0"/>
    <x v="4"/>
    <x v="1"/>
    <x v="1"/>
    <x v="1"/>
    <n v="29"/>
    <x v="1"/>
    <x v="268"/>
    <x v="4"/>
    <n v="-1"/>
    <n v="0"/>
    <x v="0"/>
    <x v="0"/>
    <x v="1"/>
    <n v="4"/>
    <x v="1"/>
    <x v="2"/>
  </r>
  <r>
    <x v="28"/>
    <x v="10"/>
    <x v="0"/>
    <x v="1"/>
    <x v="0"/>
    <x v="1613"/>
    <x v="0"/>
    <x v="0"/>
    <x v="0"/>
    <n v="6"/>
    <x v="0"/>
    <x v="249"/>
    <x v="0"/>
    <n v="-1"/>
    <n v="0"/>
    <x v="0"/>
    <x v="1"/>
    <x v="0"/>
    <n v="4"/>
    <x v="1"/>
    <x v="1"/>
  </r>
  <r>
    <x v="20"/>
    <x v="5"/>
    <x v="0"/>
    <x v="1"/>
    <x v="0"/>
    <x v="1614"/>
    <x v="1"/>
    <x v="0"/>
    <x v="1"/>
    <n v="15"/>
    <x v="1"/>
    <x v="131"/>
    <x v="5"/>
    <n v="-1"/>
    <n v="0"/>
    <x v="0"/>
    <x v="0"/>
    <x v="0"/>
    <n v="3"/>
    <x v="1"/>
    <x v="0"/>
  </r>
  <r>
    <x v="31"/>
    <x v="5"/>
    <x v="0"/>
    <x v="1"/>
    <x v="0"/>
    <x v="4"/>
    <x v="0"/>
    <x v="0"/>
    <x v="1"/>
    <n v="13"/>
    <x v="1"/>
    <x v="352"/>
    <x v="0"/>
    <n v="-1"/>
    <n v="0"/>
    <x v="0"/>
    <x v="0"/>
    <x v="1"/>
    <n v="1"/>
    <x v="0"/>
    <x v="0"/>
  </r>
  <r>
    <x v="39"/>
    <x v="3"/>
    <x v="0"/>
    <x v="1"/>
    <x v="0"/>
    <x v="1615"/>
    <x v="0"/>
    <x v="0"/>
    <x v="0"/>
    <n v="30"/>
    <x v="2"/>
    <x v="232"/>
    <x v="0"/>
    <n v="-1"/>
    <n v="0"/>
    <x v="0"/>
    <x v="0"/>
    <x v="0"/>
    <n v="3"/>
    <x v="0"/>
    <x v="2"/>
  </r>
  <r>
    <x v="13"/>
    <x v="7"/>
    <x v="0"/>
    <x v="1"/>
    <x v="0"/>
    <x v="467"/>
    <x v="1"/>
    <x v="0"/>
    <x v="0"/>
    <n v="30"/>
    <x v="7"/>
    <x v="223"/>
    <x v="10"/>
    <n v="-1"/>
    <n v="0"/>
    <x v="0"/>
    <x v="0"/>
    <x v="1"/>
    <n v="1"/>
    <x v="0"/>
    <x v="2"/>
  </r>
  <r>
    <x v="14"/>
    <x v="3"/>
    <x v="0"/>
    <x v="1"/>
    <x v="0"/>
    <x v="30"/>
    <x v="1"/>
    <x v="1"/>
    <x v="1"/>
    <n v="20"/>
    <x v="1"/>
    <x v="330"/>
    <x v="0"/>
    <n v="-1"/>
    <n v="0"/>
    <x v="0"/>
    <x v="0"/>
    <x v="1"/>
    <n v="3"/>
    <x v="0"/>
    <x v="0"/>
  </r>
  <r>
    <x v="37"/>
    <x v="1"/>
    <x v="1"/>
    <x v="1"/>
    <x v="0"/>
    <x v="362"/>
    <x v="1"/>
    <x v="0"/>
    <x v="1"/>
    <n v="23"/>
    <x v="1"/>
    <x v="494"/>
    <x v="7"/>
    <n v="-1"/>
    <n v="0"/>
    <x v="0"/>
    <x v="0"/>
    <x v="1"/>
    <n v="1"/>
    <x v="0"/>
    <x v="2"/>
  </r>
  <r>
    <x v="29"/>
    <x v="3"/>
    <x v="0"/>
    <x v="1"/>
    <x v="0"/>
    <x v="1616"/>
    <x v="1"/>
    <x v="0"/>
    <x v="1"/>
    <n v="15"/>
    <x v="1"/>
    <x v="292"/>
    <x v="3"/>
    <n v="-1"/>
    <n v="0"/>
    <x v="0"/>
    <x v="0"/>
    <x v="1"/>
    <n v="5"/>
    <x v="1"/>
    <x v="0"/>
  </r>
  <r>
    <x v="9"/>
    <x v="1"/>
    <x v="1"/>
    <x v="1"/>
    <x v="0"/>
    <x v="1617"/>
    <x v="0"/>
    <x v="1"/>
    <x v="0"/>
    <n v="2"/>
    <x v="4"/>
    <x v="182"/>
    <x v="0"/>
    <n v="-1"/>
    <n v="0"/>
    <x v="0"/>
    <x v="0"/>
    <x v="1"/>
    <n v="2"/>
    <x v="0"/>
    <x v="1"/>
  </r>
  <r>
    <x v="5"/>
    <x v="3"/>
    <x v="0"/>
    <x v="0"/>
    <x v="0"/>
    <x v="1618"/>
    <x v="1"/>
    <x v="0"/>
    <x v="1"/>
    <n v="6"/>
    <x v="1"/>
    <x v="401"/>
    <x v="0"/>
    <n v="-1"/>
    <n v="0"/>
    <x v="0"/>
    <x v="0"/>
    <x v="0"/>
    <n v="3"/>
    <x v="0"/>
    <x v="1"/>
  </r>
  <r>
    <x v="15"/>
    <x v="5"/>
    <x v="0"/>
    <x v="1"/>
    <x v="0"/>
    <x v="4"/>
    <x v="0"/>
    <x v="0"/>
    <x v="0"/>
    <n v="29"/>
    <x v="5"/>
    <x v="146"/>
    <x v="10"/>
    <n v="-1"/>
    <n v="0"/>
    <x v="0"/>
    <x v="0"/>
    <x v="1"/>
    <n v="1"/>
    <x v="0"/>
    <x v="2"/>
  </r>
  <r>
    <x v="43"/>
    <x v="2"/>
    <x v="0"/>
    <x v="2"/>
    <x v="0"/>
    <x v="1619"/>
    <x v="1"/>
    <x v="0"/>
    <x v="1"/>
    <n v="20"/>
    <x v="1"/>
    <x v="453"/>
    <x v="5"/>
    <n v="-1"/>
    <n v="0"/>
    <x v="0"/>
    <x v="0"/>
    <x v="1"/>
    <n v="2"/>
    <x v="0"/>
    <x v="0"/>
  </r>
  <r>
    <x v="4"/>
    <x v="1"/>
    <x v="0"/>
    <x v="1"/>
    <x v="0"/>
    <x v="31"/>
    <x v="1"/>
    <x v="0"/>
    <x v="1"/>
    <n v="8"/>
    <x v="1"/>
    <x v="137"/>
    <x v="1"/>
    <n v="-1"/>
    <n v="0"/>
    <x v="0"/>
    <x v="0"/>
    <x v="1"/>
    <n v="2"/>
    <x v="0"/>
    <x v="1"/>
  </r>
  <r>
    <x v="0"/>
    <x v="2"/>
    <x v="1"/>
    <x v="2"/>
    <x v="0"/>
    <x v="1620"/>
    <x v="1"/>
    <x v="0"/>
    <x v="1"/>
    <n v="16"/>
    <x v="3"/>
    <x v="191"/>
    <x v="2"/>
    <n v="-1"/>
    <n v="0"/>
    <x v="0"/>
    <x v="0"/>
    <x v="1"/>
    <n v="2"/>
    <x v="0"/>
    <x v="0"/>
  </r>
  <r>
    <x v="22"/>
    <x v="3"/>
    <x v="0"/>
    <x v="1"/>
    <x v="0"/>
    <x v="703"/>
    <x v="1"/>
    <x v="0"/>
    <x v="0"/>
    <n v="17"/>
    <x v="2"/>
    <x v="675"/>
    <x v="2"/>
    <n v="-1"/>
    <n v="0"/>
    <x v="0"/>
    <x v="0"/>
    <x v="1"/>
    <n v="6"/>
    <x v="1"/>
    <x v="0"/>
  </r>
  <r>
    <x v="26"/>
    <x v="5"/>
    <x v="0"/>
    <x v="2"/>
    <x v="0"/>
    <x v="1621"/>
    <x v="0"/>
    <x v="0"/>
    <x v="0"/>
    <n v="28"/>
    <x v="6"/>
    <x v="62"/>
    <x v="3"/>
    <n v="204"/>
    <n v="2"/>
    <x v="3"/>
    <x v="1"/>
    <x v="0"/>
    <n v="2"/>
    <x v="0"/>
    <x v="2"/>
  </r>
  <r>
    <x v="9"/>
    <x v="2"/>
    <x v="0"/>
    <x v="2"/>
    <x v="0"/>
    <x v="1622"/>
    <x v="0"/>
    <x v="0"/>
    <x v="0"/>
    <n v="27"/>
    <x v="2"/>
    <x v="347"/>
    <x v="0"/>
    <n v="-1"/>
    <n v="0"/>
    <x v="0"/>
    <x v="0"/>
    <x v="0"/>
    <n v="4"/>
    <x v="1"/>
    <x v="2"/>
  </r>
  <r>
    <x v="38"/>
    <x v="2"/>
    <x v="0"/>
    <x v="0"/>
    <x v="0"/>
    <x v="1623"/>
    <x v="0"/>
    <x v="0"/>
    <x v="1"/>
    <n v="9"/>
    <x v="3"/>
    <x v="9"/>
    <x v="0"/>
    <n v="-1"/>
    <n v="0"/>
    <x v="0"/>
    <x v="0"/>
    <x v="0"/>
    <n v="5"/>
    <x v="1"/>
    <x v="1"/>
  </r>
  <r>
    <x v="2"/>
    <x v="3"/>
    <x v="1"/>
    <x v="1"/>
    <x v="0"/>
    <x v="1152"/>
    <x v="1"/>
    <x v="1"/>
    <x v="1"/>
    <n v="6"/>
    <x v="1"/>
    <x v="270"/>
    <x v="4"/>
    <n v="-1"/>
    <n v="0"/>
    <x v="0"/>
    <x v="0"/>
    <x v="1"/>
    <n v="3"/>
    <x v="1"/>
    <x v="1"/>
  </r>
  <r>
    <x v="14"/>
    <x v="2"/>
    <x v="0"/>
    <x v="2"/>
    <x v="0"/>
    <x v="1467"/>
    <x v="1"/>
    <x v="0"/>
    <x v="1"/>
    <n v="6"/>
    <x v="1"/>
    <x v="210"/>
    <x v="0"/>
    <n v="-1"/>
    <n v="0"/>
    <x v="0"/>
    <x v="0"/>
    <x v="1"/>
    <n v="4"/>
    <x v="1"/>
    <x v="1"/>
  </r>
  <r>
    <x v="43"/>
    <x v="2"/>
    <x v="2"/>
    <x v="2"/>
    <x v="0"/>
    <x v="745"/>
    <x v="0"/>
    <x v="0"/>
    <x v="0"/>
    <n v="19"/>
    <x v="5"/>
    <x v="62"/>
    <x v="2"/>
    <n v="-1"/>
    <n v="0"/>
    <x v="0"/>
    <x v="0"/>
    <x v="1"/>
    <n v="2"/>
    <x v="0"/>
    <x v="0"/>
  </r>
  <r>
    <x v="29"/>
    <x v="6"/>
    <x v="2"/>
    <x v="2"/>
    <x v="0"/>
    <x v="1624"/>
    <x v="1"/>
    <x v="1"/>
    <x v="1"/>
    <n v="11"/>
    <x v="3"/>
    <x v="216"/>
    <x v="4"/>
    <n v="-1"/>
    <n v="0"/>
    <x v="0"/>
    <x v="0"/>
    <x v="0"/>
    <n v="3"/>
    <x v="1"/>
    <x v="0"/>
  </r>
  <r>
    <x v="3"/>
    <x v="1"/>
    <x v="0"/>
    <x v="1"/>
    <x v="0"/>
    <x v="4"/>
    <x v="1"/>
    <x v="0"/>
    <x v="0"/>
    <n v="12"/>
    <x v="1"/>
    <x v="594"/>
    <x v="4"/>
    <n v="-1"/>
    <n v="0"/>
    <x v="0"/>
    <x v="0"/>
    <x v="1"/>
    <n v="4"/>
    <x v="1"/>
    <x v="0"/>
  </r>
  <r>
    <x v="27"/>
    <x v="2"/>
    <x v="0"/>
    <x v="2"/>
    <x v="0"/>
    <x v="1625"/>
    <x v="1"/>
    <x v="1"/>
    <x v="0"/>
    <n v="30"/>
    <x v="7"/>
    <x v="719"/>
    <x v="9"/>
    <n v="-1"/>
    <n v="0"/>
    <x v="0"/>
    <x v="0"/>
    <x v="0"/>
    <n v="19"/>
    <x v="7"/>
    <x v="2"/>
  </r>
  <r>
    <x v="1"/>
    <x v="5"/>
    <x v="2"/>
    <x v="1"/>
    <x v="0"/>
    <x v="4"/>
    <x v="1"/>
    <x v="0"/>
    <x v="0"/>
    <n v="7"/>
    <x v="1"/>
    <x v="445"/>
    <x v="2"/>
    <n v="-1"/>
    <n v="0"/>
    <x v="0"/>
    <x v="0"/>
    <x v="1"/>
    <n v="3"/>
    <x v="0"/>
    <x v="1"/>
  </r>
  <r>
    <x v="43"/>
    <x v="2"/>
    <x v="1"/>
    <x v="1"/>
    <x v="0"/>
    <x v="1626"/>
    <x v="1"/>
    <x v="0"/>
    <x v="1"/>
    <n v="23"/>
    <x v="1"/>
    <x v="5"/>
    <x v="5"/>
    <n v="-1"/>
    <n v="0"/>
    <x v="0"/>
    <x v="0"/>
    <x v="1"/>
    <n v="2"/>
    <x v="0"/>
    <x v="2"/>
  </r>
  <r>
    <x v="30"/>
    <x v="7"/>
    <x v="0"/>
    <x v="1"/>
    <x v="0"/>
    <x v="1028"/>
    <x v="1"/>
    <x v="1"/>
    <x v="0"/>
    <n v="29"/>
    <x v="7"/>
    <x v="67"/>
    <x v="5"/>
    <n v="-1"/>
    <n v="0"/>
    <x v="0"/>
    <x v="0"/>
    <x v="1"/>
    <n v="3"/>
    <x v="0"/>
    <x v="2"/>
  </r>
  <r>
    <x v="9"/>
    <x v="1"/>
    <x v="1"/>
    <x v="1"/>
    <x v="0"/>
    <x v="1007"/>
    <x v="0"/>
    <x v="0"/>
    <x v="0"/>
    <n v="16"/>
    <x v="7"/>
    <x v="7"/>
    <x v="0"/>
    <n v="-1"/>
    <n v="0"/>
    <x v="0"/>
    <x v="0"/>
    <x v="1"/>
    <n v="3"/>
    <x v="0"/>
    <x v="0"/>
  </r>
  <r>
    <x v="22"/>
    <x v="5"/>
    <x v="0"/>
    <x v="1"/>
    <x v="0"/>
    <x v="236"/>
    <x v="0"/>
    <x v="0"/>
    <x v="0"/>
    <n v="4"/>
    <x v="4"/>
    <x v="190"/>
    <x v="2"/>
    <n v="260"/>
    <n v="4"/>
    <x v="1"/>
    <x v="0"/>
    <x v="1"/>
    <n v="2"/>
    <x v="0"/>
    <x v="1"/>
  </r>
  <r>
    <x v="2"/>
    <x v="3"/>
    <x v="2"/>
    <x v="0"/>
    <x v="0"/>
    <x v="1627"/>
    <x v="1"/>
    <x v="0"/>
    <x v="1"/>
    <n v="26"/>
    <x v="1"/>
    <x v="182"/>
    <x v="0"/>
    <n v="-1"/>
    <n v="0"/>
    <x v="0"/>
    <x v="0"/>
    <x v="1"/>
    <n v="2"/>
    <x v="0"/>
    <x v="2"/>
  </r>
  <r>
    <x v="4"/>
    <x v="3"/>
    <x v="1"/>
    <x v="0"/>
    <x v="0"/>
    <x v="1628"/>
    <x v="0"/>
    <x v="0"/>
    <x v="0"/>
    <n v="2"/>
    <x v="4"/>
    <x v="549"/>
    <x v="0"/>
    <n v="221"/>
    <n v="1"/>
    <x v="1"/>
    <x v="0"/>
    <x v="1"/>
    <n v="4"/>
    <x v="1"/>
    <x v="1"/>
  </r>
  <r>
    <x v="26"/>
    <x v="2"/>
    <x v="0"/>
    <x v="2"/>
    <x v="0"/>
    <x v="1629"/>
    <x v="1"/>
    <x v="0"/>
    <x v="0"/>
    <n v="7"/>
    <x v="1"/>
    <x v="153"/>
    <x v="1"/>
    <n v="-1"/>
    <n v="0"/>
    <x v="0"/>
    <x v="0"/>
    <x v="1"/>
    <n v="4"/>
    <x v="1"/>
    <x v="1"/>
  </r>
  <r>
    <x v="29"/>
    <x v="2"/>
    <x v="2"/>
    <x v="2"/>
    <x v="0"/>
    <x v="1630"/>
    <x v="0"/>
    <x v="0"/>
    <x v="1"/>
    <n v="18"/>
    <x v="3"/>
    <x v="29"/>
    <x v="0"/>
    <n v="-1"/>
    <n v="0"/>
    <x v="0"/>
    <x v="0"/>
    <x v="1"/>
    <n v="1"/>
    <x v="0"/>
    <x v="0"/>
  </r>
  <r>
    <x v="27"/>
    <x v="2"/>
    <x v="0"/>
    <x v="2"/>
    <x v="0"/>
    <x v="4"/>
    <x v="0"/>
    <x v="0"/>
    <x v="0"/>
    <n v="20"/>
    <x v="5"/>
    <x v="522"/>
    <x v="2"/>
    <n v="-1"/>
    <n v="0"/>
    <x v="0"/>
    <x v="0"/>
    <x v="1"/>
    <n v="4"/>
    <x v="1"/>
    <x v="0"/>
  </r>
  <r>
    <x v="13"/>
    <x v="3"/>
    <x v="0"/>
    <x v="0"/>
    <x v="1"/>
    <x v="1631"/>
    <x v="1"/>
    <x v="0"/>
    <x v="1"/>
    <n v="3"/>
    <x v="3"/>
    <x v="91"/>
    <x v="0"/>
    <n v="-1"/>
    <n v="0"/>
    <x v="0"/>
    <x v="0"/>
    <x v="1"/>
    <n v="4"/>
    <x v="1"/>
    <x v="1"/>
  </r>
  <r>
    <x v="17"/>
    <x v="2"/>
    <x v="1"/>
    <x v="2"/>
    <x v="0"/>
    <x v="1632"/>
    <x v="0"/>
    <x v="0"/>
    <x v="0"/>
    <n v="13"/>
    <x v="5"/>
    <x v="463"/>
    <x v="2"/>
    <n v="-1"/>
    <n v="0"/>
    <x v="0"/>
    <x v="0"/>
    <x v="1"/>
    <n v="7"/>
    <x v="5"/>
    <x v="0"/>
  </r>
  <r>
    <x v="31"/>
    <x v="2"/>
    <x v="0"/>
    <x v="3"/>
    <x v="0"/>
    <x v="4"/>
    <x v="0"/>
    <x v="0"/>
    <x v="0"/>
    <n v="30"/>
    <x v="9"/>
    <x v="344"/>
    <x v="0"/>
    <n v="-1"/>
    <n v="0"/>
    <x v="0"/>
    <x v="0"/>
    <x v="1"/>
    <n v="10"/>
    <x v="4"/>
    <x v="2"/>
  </r>
  <r>
    <x v="30"/>
    <x v="2"/>
    <x v="0"/>
    <x v="0"/>
    <x v="0"/>
    <x v="1257"/>
    <x v="1"/>
    <x v="1"/>
    <x v="1"/>
    <n v="14"/>
    <x v="1"/>
    <x v="190"/>
    <x v="0"/>
    <n v="-1"/>
    <n v="0"/>
    <x v="0"/>
    <x v="0"/>
    <x v="1"/>
    <n v="2"/>
    <x v="0"/>
    <x v="0"/>
  </r>
  <r>
    <x v="30"/>
    <x v="5"/>
    <x v="0"/>
    <x v="3"/>
    <x v="0"/>
    <x v="1633"/>
    <x v="0"/>
    <x v="0"/>
    <x v="1"/>
    <n v="16"/>
    <x v="3"/>
    <x v="436"/>
    <x v="3"/>
    <n v="-1"/>
    <n v="0"/>
    <x v="0"/>
    <x v="0"/>
    <x v="2"/>
    <n v="2"/>
    <x v="0"/>
    <x v="0"/>
  </r>
  <r>
    <x v="22"/>
    <x v="3"/>
    <x v="0"/>
    <x v="0"/>
    <x v="0"/>
    <x v="1634"/>
    <x v="0"/>
    <x v="1"/>
    <x v="0"/>
    <n v="8"/>
    <x v="7"/>
    <x v="545"/>
    <x v="0"/>
    <n v="-1"/>
    <n v="0"/>
    <x v="0"/>
    <x v="0"/>
    <x v="1"/>
    <n v="9"/>
    <x v="5"/>
    <x v="1"/>
  </r>
  <r>
    <x v="41"/>
    <x v="10"/>
    <x v="0"/>
    <x v="1"/>
    <x v="0"/>
    <x v="790"/>
    <x v="0"/>
    <x v="0"/>
    <x v="0"/>
    <n v="11"/>
    <x v="5"/>
    <x v="255"/>
    <x v="0"/>
    <n v="-1"/>
    <n v="0"/>
    <x v="0"/>
    <x v="0"/>
    <x v="1"/>
    <n v="5"/>
    <x v="1"/>
    <x v="0"/>
  </r>
  <r>
    <x v="31"/>
    <x v="2"/>
    <x v="0"/>
    <x v="0"/>
    <x v="0"/>
    <x v="1635"/>
    <x v="1"/>
    <x v="0"/>
    <x v="1"/>
    <n v="4"/>
    <x v="3"/>
    <x v="54"/>
    <x v="0"/>
    <n v="-1"/>
    <n v="0"/>
    <x v="0"/>
    <x v="0"/>
    <x v="1"/>
    <n v="5"/>
    <x v="1"/>
    <x v="1"/>
  </r>
  <r>
    <x v="9"/>
    <x v="6"/>
    <x v="0"/>
    <x v="2"/>
    <x v="0"/>
    <x v="1636"/>
    <x v="0"/>
    <x v="0"/>
    <x v="0"/>
    <n v="20"/>
    <x v="8"/>
    <x v="121"/>
    <x v="2"/>
    <n v="-1"/>
    <n v="0"/>
    <x v="0"/>
    <x v="0"/>
    <x v="2"/>
    <n v="3"/>
    <x v="1"/>
    <x v="0"/>
  </r>
  <r>
    <x v="1"/>
    <x v="3"/>
    <x v="1"/>
    <x v="1"/>
    <x v="0"/>
    <x v="1637"/>
    <x v="0"/>
    <x v="0"/>
    <x v="0"/>
    <n v="18"/>
    <x v="1"/>
    <x v="68"/>
    <x v="2"/>
    <n v="-1"/>
    <n v="0"/>
    <x v="0"/>
    <x v="0"/>
    <x v="1"/>
    <n v="4"/>
    <x v="1"/>
    <x v="0"/>
  </r>
  <r>
    <x v="20"/>
    <x v="6"/>
    <x v="0"/>
    <x v="2"/>
    <x v="0"/>
    <x v="1638"/>
    <x v="1"/>
    <x v="1"/>
    <x v="0"/>
    <n v="17"/>
    <x v="8"/>
    <x v="404"/>
    <x v="0"/>
    <n v="-1"/>
    <n v="0"/>
    <x v="0"/>
    <x v="0"/>
    <x v="0"/>
    <n v="3"/>
    <x v="1"/>
    <x v="0"/>
  </r>
  <r>
    <x v="4"/>
    <x v="7"/>
    <x v="0"/>
    <x v="1"/>
    <x v="0"/>
    <x v="837"/>
    <x v="1"/>
    <x v="0"/>
    <x v="0"/>
    <n v="27"/>
    <x v="4"/>
    <x v="189"/>
    <x v="4"/>
    <n v="99"/>
    <n v="8"/>
    <x v="1"/>
    <x v="0"/>
    <x v="1"/>
    <n v="2"/>
    <x v="0"/>
    <x v="2"/>
  </r>
  <r>
    <x v="22"/>
    <x v="5"/>
    <x v="1"/>
    <x v="2"/>
    <x v="0"/>
    <x v="558"/>
    <x v="1"/>
    <x v="0"/>
    <x v="0"/>
    <n v="20"/>
    <x v="2"/>
    <x v="180"/>
    <x v="1"/>
    <n v="-1"/>
    <n v="0"/>
    <x v="0"/>
    <x v="0"/>
    <x v="1"/>
    <n v="1"/>
    <x v="0"/>
    <x v="0"/>
  </r>
  <r>
    <x v="29"/>
    <x v="3"/>
    <x v="0"/>
    <x v="1"/>
    <x v="0"/>
    <x v="1639"/>
    <x v="1"/>
    <x v="0"/>
    <x v="0"/>
    <n v="6"/>
    <x v="4"/>
    <x v="398"/>
    <x v="1"/>
    <n v="253"/>
    <n v="1"/>
    <x v="1"/>
    <x v="0"/>
    <x v="1"/>
    <n v="4"/>
    <x v="1"/>
    <x v="1"/>
  </r>
  <r>
    <x v="2"/>
    <x v="0"/>
    <x v="0"/>
    <x v="2"/>
    <x v="0"/>
    <x v="369"/>
    <x v="1"/>
    <x v="0"/>
    <x v="0"/>
    <n v="19"/>
    <x v="8"/>
    <x v="720"/>
    <x v="9"/>
    <n v="-1"/>
    <n v="0"/>
    <x v="0"/>
    <x v="0"/>
    <x v="1"/>
    <n v="9"/>
    <x v="4"/>
    <x v="0"/>
  </r>
  <r>
    <x v="6"/>
    <x v="1"/>
    <x v="0"/>
    <x v="1"/>
    <x v="0"/>
    <x v="30"/>
    <x v="0"/>
    <x v="0"/>
    <x v="0"/>
    <n v="21"/>
    <x v="7"/>
    <x v="126"/>
    <x v="8"/>
    <n v="-1"/>
    <n v="0"/>
    <x v="0"/>
    <x v="0"/>
    <x v="1"/>
    <n v="1"/>
    <x v="0"/>
    <x v="2"/>
  </r>
  <r>
    <x v="32"/>
    <x v="1"/>
    <x v="0"/>
    <x v="1"/>
    <x v="0"/>
    <x v="1640"/>
    <x v="0"/>
    <x v="0"/>
    <x v="0"/>
    <n v="31"/>
    <x v="7"/>
    <x v="11"/>
    <x v="5"/>
    <n v="-1"/>
    <n v="0"/>
    <x v="0"/>
    <x v="0"/>
    <x v="1"/>
    <n v="2"/>
    <x v="0"/>
    <x v="2"/>
  </r>
  <r>
    <x v="23"/>
    <x v="1"/>
    <x v="0"/>
    <x v="1"/>
    <x v="0"/>
    <x v="1641"/>
    <x v="0"/>
    <x v="0"/>
    <x v="0"/>
    <n v="8"/>
    <x v="5"/>
    <x v="721"/>
    <x v="1"/>
    <n v="-1"/>
    <n v="0"/>
    <x v="0"/>
    <x v="1"/>
    <x v="1"/>
    <n v="13"/>
    <x v="2"/>
    <x v="1"/>
  </r>
  <r>
    <x v="39"/>
    <x v="5"/>
    <x v="1"/>
    <x v="1"/>
    <x v="0"/>
    <x v="398"/>
    <x v="1"/>
    <x v="0"/>
    <x v="0"/>
    <n v="12"/>
    <x v="1"/>
    <x v="198"/>
    <x v="0"/>
    <n v="343"/>
    <n v="1"/>
    <x v="2"/>
    <x v="0"/>
    <x v="0"/>
    <n v="4"/>
    <x v="1"/>
    <x v="0"/>
  </r>
  <r>
    <x v="44"/>
    <x v="3"/>
    <x v="1"/>
    <x v="3"/>
    <x v="0"/>
    <x v="1441"/>
    <x v="1"/>
    <x v="0"/>
    <x v="1"/>
    <n v="3"/>
    <x v="3"/>
    <x v="278"/>
    <x v="10"/>
    <n v="-1"/>
    <n v="0"/>
    <x v="0"/>
    <x v="0"/>
    <x v="1"/>
    <n v="2"/>
    <x v="0"/>
    <x v="1"/>
  </r>
  <r>
    <x v="0"/>
    <x v="7"/>
    <x v="1"/>
    <x v="1"/>
    <x v="0"/>
    <x v="1642"/>
    <x v="1"/>
    <x v="0"/>
    <x v="0"/>
    <n v="29"/>
    <x v="6"/>
    <x v="153"/>
    <x v="0"/>
    <n v="-1"/>
    <n v="0"/>
    <x v="0"/>
    <x v="0"/>
    <x v="0"/>
    <n v="4"/>
    <x v="1"/>
    <x v="2"/>
  </r>
  <r>
    <x v="22"/>
    <x v="4"/>
    <x v="0"/>
    <x v="0"/>
    <x v="0"/>
    <x v="1080"/>
    <x v="1"/>
    <x v="0"/>
    <x v="0"/>
    <n v="6"/>
    <x v="5"/>
    <x v="464"/>
    <x v="0"/>
    <n v="-1"/>
    <n v="0"/>
    <x v="0"/>
    <x v="0"/>
    <x v="1"/>
    <n v="3"/>
    <x v="0"/>
    <x v="1"/>
  </r>
  <r>
    <x v="20"/>
    <x v="6"/>
    <x v="0"/>
    <x v="2"/>
    <x v="0"/>
    <x v="1643"/>
    <x v="1"/>
    <x v="0"/>
    <x v="1"/>
    <n v="15"/>
    <x v="1"/>
    <x v="41"/>
    <x v="0"/>
    <n v="-1"/>
    <n v="0"/>
    <x v="0"/>
    <x v="0"/>
    <x v="3"/>
    <n v="2"/>
    <x v="0"/>
    <x v="0"/>
  </r>
  <r>
    <x v="15"/>
    <x v="3"/>
    <x v="0"/>
    <x v="0"/>
    <x v="0"/>
    <x v="1644"/>
    <x v="1"/>
    <x v="0"/>
    <x v="0"/>
    <n v="7"/>
    <x v="1"/>
    <x v="130"/>
    <x v="2"/>
    <n v="-1"/>
    <n v="0"/>
    <x v="0"/>
    <x v="0"/>
    <x v="0"/>
    <n v="1"/>
    <x v="0"/>
    <x v="1"/>
  </r>
  <r>
    <x v="30"/>
    <x v="3"/>
    <x v="0"/>
    <x v="0"/>
    <x v="0"/>
    <x v="1645"/>
    <x v="1"/>
    <x v="0"/>
    <x v="1"/>
    <n v="21"/>
    <x v="1"/>
    <x v="560"/>
    <x v="4"/>
    <n v="-1"/>
    <n v="0"/>
    <x v="0"/>
    <x v="0"/>
    <x v="2"/>
    <n v="4"/>
    <x v="1"/>
    <x v="2"/>
  </r>
  <r>
    <x v="1"/>
    <x v="5"/>
    <x v="0"/>
    <x v="1"/>
    <x v="0"/>
    <x v="1110"/>
    <x v="1"/>
    <x v="1"/>
    <x v="2"/>
    <n v="28"/>
    <x v="7"/>
    <x v="305"/>
    <x v="2"/>
    <n v="-1"/>
    <n v="0"/>
    <x v="0"/>
    <x v="0"/>
    <x v="1"/>
    <n v="4"/>
    <x v="1"/>
    <x v="2"/>
  </r>
  <r>
    <x v="9"/>
    <x v="3"/>
    <x v="2"/>
    <x v="1"/>
    <x v="0"/>
    <x v="1646"/>
    <x v="1"/>
    <x v="0"/>
    <x v="1"/>
    <n v="26"/>
    <x v="1"/>
    <x v="25"/>
    <x v="3"/>
    <n v="-1"/>
    <n v="0"/>
    <x v="0"/>
    <x v="0"/>
    <x v="1"/>
    <n v="3"/>
    <x v="1"/>
    <x v="2"/>
  </r>
  <r>
    <x v="11"/>
    <x v="0"/>
    <x v="2"/>
    <x v="0"/>
    <x v="0"/>
    <x v="1647"/>
    <x v="0"/>
    <x v="0"/>
    <x v="0"/>
    <n v="5"/>
    <x v="4"/>
    <x v="722"/>
    <x v="4"/>
    <n v="-1"/>
    <n v="0"/>
    <x v="0"/>
    <x v="0"/>
    <x v="0"/>
    <n v="15"/>
    <x v="3"/>
    <x v="1"/>
  </r>
  <r>
    <x v="41"/>
    <x v="10"/>
    <x v="0"/>
    <x v="0"/>
    <x v="0"/>
    <x v="4"/>
    <x v="0"/>
    <x v="0"/>
    <x v="0"/>
    <n v="4"/>
    <x v="5"/>
    <x v="509"/>
    <x v="0"/>
    <n v="-1"/>
    <n v="0"/>
    <x v="0"/>
    <x v="0"/>
    <x v="1"/>
    <n v="8"/>
    <x v="5"/>
    <x v="1"/>
  </r>
  <r>
    <x v="12"/>
    <x v="7"/>
    <x v="1"/>
    <x v="1"/>
    <x v="0"/>
    <x v="996"/>
    <x v="1"/>
    <x v="0"/>
    <x v="0"/>
    <n v="20"/>
    <x v="2"/>
    <x v="31"/>
    <x v="0"/>
    <n v="-1"/>
    <n v="0"/>
    <x v="0"/>
    <x v="0"/>
    <x v="1"/>
    <n v="1"/>
    <x v="0"/>
    <x v="0"/>
  </r>
  <r>
    <x v="3"/>
    <x v="2"/>
    <x v="0"/>
    <x v="0"/>
    <x v="0"/>
    <x v="1648"/>
    <x v="1"/>
    <x v="0"/>
    <x v="0"/>
    <n v="17"/>
    <x v="2"/>
    <x v="259"/>
    <x v="0"/>
    <n v="-1"/>
    <n v="0"/>
    <x v="0"/>
    <x v="0"/>
    <x v="0"/>
    <n v="1"/>
    <x v="0"/>
    <x v="0"/>
  </r>
  <r>
    <x v="36"/>
    <x v="2"/>
    <x v="1"/>
    <x v="2"/>
    <x v="0"/>
    <x v="1649"/>
    <x v="0"/>
    <x v="0"/>
    <x v="0"/>
    <n v="14"/>
    <x v="5"/>
    <x v="341"/>
    <x v="4"/>
    <n v="-1"/>
    <n v="0"/>
    <x v="0"/>
    <x v="1"/>
    <x v="0"/>
    <n v="15"/>
    <x v="3"/>
    <x v="0"/>
  </r>
  <r>
    <x v="5"/>
    <x v="9"/>
    <x v="1"/>
    <x v="0"/>
    <x v="0"/>
    <x v="326"/>
    <x v="1"/>
    <x v="0"/>
    <x v="1"/>
    <n v="6"/>
    <x v="1"/>
    <x v="212"/>
    <x v="4"/>
    <n v="-1"/>
    <n v="0"/>
    <x v="0"/>
    <x v="0"/>
    <x v="1"/>
    <n v="12"/>
    <x v="4"/>
    <x v="1"/>
  </r>
  <r>
    <x v="0"/>
    <x v="5"/>
    <x v="0"/>
    <x v="1"/>
    <x v="0"/>
    <x v="1650"/>
    <x v="1"/>
    <x v="0"/>
    <x v="0"/>
    <n v="6"/>
    <x v="1"/>
    <x v="368"/>
    <x v="0"/>
    <n v="-1"/>
    <n v="0"/>
    <x v="0"/>
    <x v="0"/>
    <x v="1"/>
    <n v="1"/>
    <x v="0"/>
    <x v="1"/>
  </r>
  <r>
    <x v="47"/>
    <x v="1"/>
    <x v="2"/>
    <x v="1"/>
    <x v="0"/>
    <x v="1651"/>
    <x v="1"/>
    <x v="0"/>
    <x v="1"/>
    <n v="14"/>
    <x v="1"/>
    <x v="363"/>
    <x v="0"/>
    <n v="-1"/>
    <n v="0"/>
    <x v="0"/>
    <x v="0"/>
    <x v="0"/>
    <n v="6"/>
    <x v="5"/>
    <x v="0"/>
  </r>
  <r>
    <x v="16"/>
    <x v="4"/>
    <x v="0"/>
    <x v="1"/>
    <x v="0"/>
    <x v="1652"/>
    <x v="0"/>
    <x v="0"/>
    <x v="0"/>
    <n v="6"/>
    <x v="5"/>
    <x v="222"/>
    <x v="1"/>
    <n v="-1"/>
    <n v="0"/>
    <x v="0"/>
    <x v="0"/>
    <x v="1"/>
    <n v="4"/>
    <x v="1"/>
    <x v="1"/>
  </r>
  <r>
    <x v="14"/>
    <x v="3"/>
    <x v="0"/>
    <x v="0"/>
    <x v="0"/>
    <x v="1267"/>
    <x v="1"/>
    <x v="0"/>
    <x v="0"/>
    <n v="16"/>
    <x v="2"/>
    <x v="265"/>
    <x v="0"/>
    <n v="-1"/>
    <n v="0"/>
    <x v="0"/>
    <x v="0"/>
    <x v="1"/>
    <n v="5"/>
    <x v="1"/>
    <x v="0"/>
  </r>
  <r>
    <x v="36"/>
    <x v="2"/>
    <x v="0"/>
    <x v="2"/>
    <x v="0"/>
    <x v="327"/>
    <x v="0"/>
    <x v="0"/>
    <x v="0"/>
    <n v="12"/>
    <x v="5"/>
    <x v="723"/>
    <x v="2"/>
    <n v="-1"/>
    <n v="0"/>
    <x v="0"/>
    <x v="0"/>
    <x v="0"/>
    <n v="8"/>
    <x v="5"/>
    <x v="0"/>
  </r>
  <r>
    <x v="37"/>
    <x v="7"/>
    <x v="1"/>
    <x v="2"/>
    <x v="0"/>
    <x v="1125"/>
    <x v="1"/>
    <x v="0"/>
    <x v="0"/>
    <n v="15"/>
    <x v="1"/>
    <x v="244"/>
    <x v="2"/>
    <n v="351"/>
    <n v="5"/>
    <x v="1"/>
    <x v="0"/>
    <x v="0"/>
    <n v="3"/>
    <x v="0"/>
    <x v="0"/>
  </r>
  <r>
    <x v="61"/>
    <x v="10"/>
    <x v="0"/>
    <x v="1"/>
    <x v="0"/>
    <x v="1079"/>
    <x v="0"/>
    <x v="0"/>
    <x v="0"/>
    <n v="5"/>
    <x v="8"/>
    <x v="724"/>
    <x v="2"/>
    <n v="-1"/>
    <n v="0"/>
    <x v="0"/>
    <x v="0"/>
    <x v="1"/>
    <n v="8"/>
    <x v="5"/>
    <x v="1"/>
  </r>
  <r>
    <x v="43"/>
    <x v="3"/>
    <x v="0"/>
    <x v="0"/>
    <x v="0"/>
    <x v="1653"/>
    <x v="1"/>
    <x v="0"/>
    <x v="1"/>
    <n v="7"/>
    <x v="1"/>
    <x v="83"/>
    <x v="0"/>
    <n v="-1"/>
    <n v="0"/>
    <x v="0"/>
    <x v="0"/>
    <x v="1"/>
    <n v="5"/>
    <x v="1"/>
    <x v="1"/>
  </r>
  <r>
    <x v="11"/>
    <x v="10"/>
    <x v="2"/>
    <x v="1"/>
    <x v="0"/>
    <x v="1313"/>
    <x v="0"/>
    <x v="1"/>
    <x v="2"/>
    <n v="17"/>
    <x v="7"/>
    <x v="392"/>
    <x v="0"/>
    <n v="-1"/>
    <n v="0"/>
    <x v="0"/>
    <x v="0"/>
    <x v="1"/>
    <n v="1"/>
    <x v="0"/>
    <x v="0"/>
  </r>
  <r>
    <x v="4"/>
    <x v="2"/>
    <x v="0"/>
    <x v="2"/>
    <x v="0"/>
    <x v="703"/>
    <x v="0"/>
    <x v="0"/>
    <x v="0"/>
    <n v="11"/>
    <x v="5"/>
    <x v="109"/>
    <x v="1"/>
    <n v="-1"/>
    <n v="0"/>
    <x v="0"/>
    <x v="1"/>
    <x v="1"/>
    <n v="6"/>
    <x v="5"/>
    <x v="0"/>
  </r>
  <r>
    <x v="1"/>
    <x v="3"/>
    <x v="0"/>
    <x v="0"/>
    <x v="0"/>
    <x v="1654"/>
    <x v="0"/>
    <x v="0"/>
    <x v="0"/>
    <n v="18"/>
    <x v="8"/>
    <x v="725"/>
    <x v="0"/>
    <n v="-1"/>
    <n v="0"/>
    <x v="0"/>
    <x v="0"/>
    <x v="0"/>
    <n v="11"/>
    <x v="4"/>
    <x v="0"/>
  </r>
  <r>
    <x v="10"/>
    <x v="2"/>
    <x v="0"/>
    <x v="2"/>
    <x v="0"/>
    <x v="1655"/>
    <x v="1"/>
    <x v="0"/>
    <x v="1"/>
    <n v="2"/>
    <x v="3"/>
    <x v="24"/>
    <x v="0"/>
    <n v="-1"/>
    <n v="0"/>
    <x v="0"/>
    <x v="0"/>
    <x v="0"/>
    <n v="3"/>
    <x v="0"/>
    <x v="1"/>
  </r>
  <r>
    <x v="26"/>
    <x v="2"/>
    <x v="0"/>
    <x v="2"/>
    <x v="0"/>
    <x v="1440"/>
    <x v="0"/>
    <x v="0"/>
    <x v="1"/>
    <n v="3"/>
    <x v="3"/>
    <x v="449"/>
    <x v="0"/>
    <n v="-1"/>
    <n v="0"/>
    <x v="0"/>
    <x v="0"/>
    <x v="1"/>
    <n v="5"/>
    <x v="1"/>
    <x v="1"/>
  </r>
  <r>
    <x v="34"/>
    <x v="3"/>
    <x v="0"/>
    <x v="1"/>
    <x v="0"/>
    <x v="1656"/>
    <x v="1"/>
    <x v="0"/>
    <x v="0"/>
    <n v="20"/>
    <x v="5"/>
    <x v="296"/>
    <x v="2"/>
    <n v="-1"/>
    <n v="0"/>
    <x v="0"/>
    <x v="0"/>
    <x v="1"/>
    <n v="5"/>
    <x v="1"/>
    <x v="0"/>
  </r>
  <r>
    <x v="1"/>
    <x v="3"/>
    <x v="0"/>
    <x v="1"/>
    <x v="0"/>
    <x v="900"/>
    <x v="1"/>
    <x v="0"/>
    <x v="0"/>
    <n v="3"/>
    <x v="4"/>
    <x v="666"/>
    <x v="4"/>
    <n v="-1"/>
    <n v="0"/>
    <x v="0"/>
    <x v="0"/>
    <x v="1"/>
    <n v="7"/>
    <x v="5"/>
    <x v="1"/>
  </r>
  <r>
    <x v="32"/>
    <x v="1"/>
    <x v="0"/>
    <x v="1"/>
    <x v="0"/>
    <x v="932"/>
    <x v="1"/>
    <x v="0"/>
    <x v="1"/>
    <n v="19"/>
    <x v="1"/>
    <x v="176"/>
    <x v="0"/>
    <n v="-1"/>
    <n v="0"/>
    <x v="0"/>
    <x v="0"/>
    <x v="1"/>
    <n v="3"/>
    <x v="1"/>
    <x v="0"/>
  </r>
  <r>
    <x v="16"/>
    <x v="2"/>
    <x v="0"/>
    <x v="1"/>
    <x v="0"/>
    <x v="1657"/>
    <x v="1"/>
    <x v="0"/>
    <x v="1"/>
    <n v="15"/>
    <x v="1"/>
    <x v="396"/>
    <x v="2"/>
    <n v="-1"/>
    <n v="0"/>
    <x v="0"/>
    <x v="0"/>
    <x v="0"/>
    <n v="13"/>
    <x v="2"/>
    <x v="0"/>
  </r>
  <r>
    <x v="36"/>
    <x v="6"/>
    <x v="0"/>
    <x v="1"/>
    <x v="0"/>
    <x v="1658"/>
    <x v="1"/>
    <x v="0"/>
    <x v="2"/>
    <n v="30"/>
    <x v="7"/>
    <x v="551"/>
    <x v="2"/>
    <n v="-1"/>
    <n v="0"/>
    <x v="0"/>
    <x v="0"/>
    <x v="0"/>
    <n v="6"/>
    <x v="1"/>
    <x v="2"/>
  </r>
  <r>
    <x v="29"/>
    <x v="3"/>
    <x v="1"/>
    <x v="1"/>
    <x v="0"/>
    <x v="4"/>
    <x v="1"/>
    <x v="0"/>
    <x v="0"/>
    <n v="26"/>
    <x v="2"/>
    <x v="726"/>
    <x v="0"/>
    <n v="192"/>
    <n v="4"/>
    <x v="1"/>
    <x v="1"/>
    <x v="1"/>
    <n v="25"/>
    <x v="6"/>
    <x v="2"/>
  </r>
  <r>
    <x v="4"/>
    <x v="2"/>
    <x v="0"/>
    <x v="2"/>
    <x v="0"/>
    <x v="1659"/>
    <x v="1"/>
    <x v="0"/>
    <x v="0"/>
    <n v="4"/>
    <x v="5"/>
    <x v="296"/>
    <x v="0"/>
    <n v="181"/>
    <n v="2"/>
    <x v="2"/>
    <x v="1"/>
    <x v="0"/>
    <n v="5"/>
    <x v="1"/>
    <x v="1"/>
  </r>
  <r>
    <x v="15"/>
    <x v="5"/>
    <x v="0"/>
    <x v="1"/>
    <x v="0"/>
    <x v="1660"/>
    <x v="1"/>
    <x v="0"/>
    <x v="0"/>
    <n v="2"/>
    <x v="10"/>
    <x v="626"/>
    <x v="2"/>
    <n v="-1"/>
    <n v="0"/>
    <x v="0"/>
    <x v="1"/>
    <x v="0"/>
    <n v="5"/>
    <x v="1"/>
    <x v="1"/>
  </r>
  <r>
    <x v="12"/>
    <x v="5"/>
    <x v="0"/>
    <x v="1"/>
    <x v="0"/>
    <x v="1422"/>
    <x v="1"/>
    <x v="0"/>
    <x v="0"/>
    <n v="18"/>
    <x v="8"/>
    <x v="90"/>
    <x v="2"/>
    <n v="-1"/>
    <n v="0"/>
    <x v="0"/>
    <x v="0"/>
    <x v="1"/>
    <n v="5"/>
    <x v="1"/>
    <x v="0"/>
  </r>
  <r>
    <x v="39"/>
    <x v="1"/>
    <x v="1"/>
    <x v="1"/>
    <x v="0"/>
    <x v="1661"/>
    <x v="1"/>
    <x v="1"/>
    <x v="1"/>
    <n v="21"/>
    <x v="1"/>
    <x v="727"/>
    <x v="2"/>
    <n v="-1"/>
    <n v="0"/>
    <x v="0"/>
    <x v="0"/>
    <x v="1"/>
    <n v="16"/>
    <x v="3"/>
    <x v="2"/>
  </r>
  <r>
    <x v="11"/>
    <x v="7"/>
    <x v="0"/>
    <x v="1"/>
    <x v="0"/>
    <x v="1662"/>
    <x v="0"/>
    <x v="1"/>
    <x v="1"/>
    <n v="9"/>
    <x v="3"/>
    <x v="613"/>
    <x v="0"/>
    <n v="-1"/>
    <n v="0"/>
    <x v="0"/>
    <x v="0"/>
    <x v="0"/>
    <n v="10"/>
    <x v="4"/>
    <x v="1"/>
  </r>
  <r>
    <x v="3"/>
    <x v="7"/>
    <x v="0"/>
    <x v="1"/>
    <x v="0"/>
    <x v="1663"/>
    <x v="1"/>
    <x v="0"/>
    <x v="0"/>
    <n v="12"/>
    <x v="1"/>
    <x v="171"/>
    <x v="2"/>
    <n v="350"/>
    <n v="1"/>
    <x v="1"/>
    <x v="0"/>
    <x v="1"/>
    <n v="2"/>
    <x v="0"/>
    <x v="0"/>
  </r>
  <r>
    <x v="22"/>
    <x v="0"/>
    <x v="0"/>
    <x v="1"/>
    <x v="0"/>
    <x v="1243"/>
    <x v="1"/>
    <x v="0"/>
    <x v="1"/>
    <n v="6"/>
    <x v="1"/>
    <x v="333"/>
    <x v="1"/>
    <n v="-1"/>
    <n v="0"/>
    <x v="0"/>
    <x v="0"/>
    <x v="1"/>
    <n v="8"/>
    <x v="5"/>
    <x v="1"/>
  </r>
  <r>
    <x v="31"/>
    <x v="10"/>
    <x v="0"/>
    <x v="0"/>
    <x v="0"/>
    <x v="1037"/>
    <x v="1"/>
    <x v="0"/>
    <x v="0"/>
    <n v="15"/>
    <x v="7"/>
    <x v="483"/>
    <x v="0"/>
    <n v="-1"/>
    <n v="0"/>
    <x v="0"/>
    <x v="0"/>
    <x v="0"/>
    <n v="5"/>
    <x v="1"/>
    <x v="0"/>
  </r>
  <r>
    <x v="23"/>
    <x v="7"/>
    <x v="1"/>
    <x v="1"/>
    <x v="0"/>
    <x v="1664"/>
    <x v="1"/>
    <x v="0"/>
    <x v="2"/>
    <n v="21"/>
    <x v="8"/>
    <x v="144"/>
    <x v="4"/>
    <n v="-1"/>
    <n v="0"/>
    <x v="0"/>
    <x v="0"/>
    <x v="1"/>
    <n v="1"/>
    <x v="0"/>
    <x v="2"/>
  </r>
  <r>
    <x v="11"/>
    <x v="6"/>
    <x v="0"/>
    <x v="3"/>
    <x v="0"/>
    <x v="1440"/>
    <x v="0"/>
    <x v="0"/>
    <x v="1"/>
    <n v="20"/>
    <x v="3"/>
    <x v="155"/>
    <x v="2"/>
    <n v="-1"/>
    <n v="0"/>
    <x v="0"/>
    <x v="0"/>
    <x v="1"/>
    <n v="1"/>
    <x v="0"/>
    <x v="0"/>
  </r>
  <r>
    <x v="30"/>
    <x v="7"/>
    <x v="2"/>
    <x v="3"/>
    <x v="0"/>
    <x v="775"/>
    <x v="0"/>
    <x v="0"/>
    <x v="0"/>
    <n v="14"/>
    <x v="1"/>
    <x v="102"/>
    <x v="0"/>
    <n v="-1"/>
    <n v="0"/>
    <x v="0"/>
    <x v="0"/>
    <x v="1"/>
    <n v="4"/>
    <x v="1"/>
    <x v="0"/>
  </r>
  <r>
    <x v="37"/>
    <x v="8"/>
    <x v="1"/>
    <x v="2"/>
    <x v="0"/>
    <x v="1665"/>
    <x v="1"/>
    <x v="0"/>
    <x v="0"/>
    <n v="22"/>
    <x v="1"/>
    <x v="176"/>
    <x v="0"/>
    <n v="98"/>
    <n v="6"/>
    <x v="3"/>
    <x v="1"/>
    <x v="0"/>
    <n v="3"/>
    <x v="1"/>
    <x v="2"/>
  </r>
  <r>
    <x v="9"/>
    <x v="2"/>
    <x v="1"/>
    <x v="2"/>
    <x v="0"/>
    <x v="98"/>
    <x v="1"/>
    <x v="0"/>
    <x v="0"/>
    <n v="16"/>
    <x v="7"/>
    <x v="588"/>
    <x v="2"/>
    <n v="-1"/>
    <n v="0"/>
    <x v="0"/>
    <x v="0"/>
    <x v="1"/>
    <n v="7"/>
    <x v="5"/>
    <x v="0"/>
  </r>
  <r>
    <x v="39"/>
    <x v="3"/>
    <x v="1"/>
    <x v="1"/>
    <x v="0"/>
    <x v="329"/>
    <x v="0"/>
    <x v="0"/>
    <x v="1"/>
    <n v="19"/>
    <x v="1"/>
    <x v="131"/>
    <x v="0"/>
    <n v="-1"/>
    <n v="0"/>
    <x v="0"/>
    <x v="0"/>
    <x v="1"/>
    <n v="3"/>
    <x v="1"/>
    <x v="0"/>
  </r>
  <r>
    <x v="4"/>
    <x v="2"/>
    <x v="0"/>
    <x v="2"/>
    <x v="0"/>
    <x v="124"/>
    <x v="0"/>
    <x v="0"/>
    <x v="1"/>
    <n v="28"/>
    <x v="1"/>
    <x v="215"/>
    <x v="0"/>
    <n v="-1"/>
    <n v="0"/>
    <x v="0"/>
    <x v="0"/>
    <x v="1"/>
    <n v="2"/>
    <x v="0"/>
    <x v="2"/>
  </r>
  <r>
    <x v="41"/>
    <x v="9"/>
    <x v="0"/>
    <x v="0"/>
    <x v="0"/>
    <x v="4"/>
    <x v="1"/>
    <x v="0"/>
    <x v="2"/>
    <n v="9"/>
    <x v="7"/>
    <x v="19"/>
    <x v="0"/>
    <n v="-1"/>
    <n v="0"/>
    <x v="0"/>
    <x v="0"/>
    <x v="1"/>
    <n v="2"/>
    <x v="0"/>
    <x v="1"/>
  </r>
  <r>
    <x v="43"/>
    <x v="7"/>
    <x v="0"/>
    <x v="1"/>
    <x v="0"/>
    <x v="4"/>
    <x v="1"/>
    <x v="1"/>
    <x v="0"/>
    <n v="20"/>
    <x v="2"/>
    <x v="16"/>
    <x v="2"/>
    <n v="259"/>
    <n v="2"/>
    <x v="1"/>
    <x v="0"/>
    <x v="1"/>
    <n v="4"/>
    <x v="1"/>
    <x v="0"/>
  </r>
  <r>
    <x v="22"/>
    <x v="2"/>
    <x v="1"/>
    <x v="2"/>
    <x v="0"/>
    <x v="1308"/>
    <x v="1"/>
    <x v="0"/>
    <x v="0"/>
    <n v="7"/>
    <x v="5"/>
    <x v="355"/>
    <x v="4"/>
    <n v="-1"/>
    <n v="0"/>
    <x v="0"/>
    <x v="0"/>
    <x v="1"/>
    <n v="2"/>
    <x v="0"/>
    <x v="1"/>
  </r>
  <r>
    <x v="5"/>
    <x v="1"/>
    <x v="0"/>
    <x v="1"/>
    <x v="0"/>
    <x v="1666"/>
    <x v="0"/>
    <x v="0"/>
    <x v="1"/>
    <n v="6"/>
    <x v="3"/>
    <x v="208"/>
    <x v="0"/>
    <n v="-1"/>
    <n v="0"/>
    <x v="0"/>
    <x v="0"/>
    <x v="1"/>
    <n v="1"/>
    <x v="0"/>
    <x v="1"/>
  </r>
  <r>
    <x v="2"/>
    <x v="4"/>
    <x v="0"/>
    <x v="2"/>
    <x v="0"/>
    <x v="1667"/>
    <x v="1"/>
    <x v="0"/>
    <x v="0"/>
    <n v="2"/>
    <x v="2"/>
    <x v="205"/>
    <x v="0"/>
    <n v="136"/>
    <n v="1"/>
    <x v="1"/>
    <x v="0"/>
    <x v="1"/>
    <n v="1"/>
    <x v="0"/>
    <x v="1"/>
  </r>
  <r>
    <x v="9"/>
    <x v="2"/>
    <x v="0"/>
    <x v="2"/>
    <x v="0"/>
    <x v="1668"/>
    <x v="1"/>
    <x v="0"/>
    <x v="0"/>
    <n v="18"/>
    <x v="7"/>
    <x v="728"/>
    <x v="2"/>
    <n v="-1"/>
    <n v="0"/>
    <x v="0"/>
    <x v="1"/>
    <x v="1"/>
    <n v="19"/>
    <x v="7"/>
    <x v="0"/>
  </r>
  <r>
    <x v="35"/>
    <x v="2"/>
    <x v="1"/>
    <x v="2"/>
    <x v="0"/>
    <x v="1669"/>
    <x v="0"/>
    <x v="0"/>
    <x v="0"/>
    <n v="5"/>
    <x v="5"/>
    <x v="729"/>
    <x v="0"/>
    <n v="92"/>
    <n v="1"/>
    <x v="3"/>
    <x v="1"/>
    <x v="1"/>
    <n v="8"/>
    <x v="5"/>
    <x v="1"/>
  </r>
  <r>
    <x v="30"/>
    <x v="3"/>
    <x v="0"/>
    <x v="0"/>
    <x v="0"/>
    <x v="98"/>
    <x v="0"/>
    <x v="0"/>
    <x v="0"/>
    <n v="5"/>
    <x v="5"/>
    <x v="612"/>
    <x v="0"/>
    <n v="-1"/>
    <n v="0"/>
    <x v="0"/>
    <x v="0"/>
    <x v="1"/>
    <n v="6"/>
    <x v="1"/>
    <x v="1"/>
  </r>
  <r>
    <x v="38"/>
    <x v="10"/>
    <x v="0"/>
    <x v="0"/>
    <x v="0"/>
    <x v="4"/>
    <x v="0"/>
    <x v="0"/>
    <x v="2"/>
    <n v="30"/>
    <x v="7"/>
    <x v="65"/>
    <x v="4"/>
    <n v="-1"/>
    <n v="0"/>
    <x v="0"/>
    <x v="0"/>
    <x v="1"/>
    <n v="2"/>
    <x v="0"/>
    <x v="2"/>
  </r>
  <r>
    <x v="63"/>
    <x v="10"/>
    <x v="0"/>
    <x v="1"/>
    <x v="0"/>
    <x v="1670"/>
    <x v="0"/>
    <x v="0"/>
    <x v="0"/>
    <n v="26"/>
    <x v="6"/>
    <x v="417"/>
    <x v="0"/>
    <n v="104"/>
    <n v="1"/>
    <x v="2"/>
    <x v="0"/>
    <x v="1"/>
    <n v="2"/>
    <x v="0"/>
    <x v="2"/>
  </r>
  <r>
    <x v="0"/>
    <x v="1"/>
    <x v="0"/>
    <x v="1"/>
    <x v="0"/>
    <x v="1148"/>
    <x v="1"/>
    <x v="0"/>
    <x v="1"/>
    <n v="29"/>
    <x v="1"/>
    <x v="698"/>
    <x v="0"/>
    <n v="-1"/>
    <n v="0"/>
    <x v="0"/>
    <x v="0"/>
    <x v="1"/>
    <n v="9"/>
    <x v="4"/>
    <x v="2"/>
  </r>
  <r>
    <x v="26"/>
    <x v="7"/>
    <x v="1"/>
    <x v="0"/>
    <x v="0"/>
    <x v="4"/>
    <x v="0"/>
    <x v="0"/>
    <x v="1"/>
    <n v="19"/>
    <x v="1"/>
    <x v="25"/>
    <x v="14"/>
    <n v="-1"/>
    <n v="0"/>
    <x v="0"/>
    <x v="0"/>
    <x v="1"/>
    <n v="3"/>
    <x v="1"/>
    <x v="0"/>
  </r>
  <r>
    <x v="44"/>
    <x v="3"/>
    <x v="0"/>
    <x v="1"/>
    <x v="0"/>
    <x v="246"/>
    <x v="1"/>
    <x v="0"/>
    <x v="0"/>
    <n v="2"/>
    <x v="2"/>
    <x v="355"/>
    <x v="0"/>
    <n v="-1"/>
    <n v="0"/>
    <x v="0"/>
    <x v="0"/>
    <x v="1"/>
    <n v="2"/>
    <x v="0"/>
    <x v="1"/>
  </r>
  <r>
    <x v="35"/>
    <x v="1"/>
    <x v="0"/>
    <x v="1"/>
    <x v="0"/>
    <x v="1671"/>
    <x v="1"/>
    <x v="0"/>
    <x v="1"/>
    <n v="28"/>
    <x v="1"/>
    <x v="54"/>
    <x v="2"/>
    <n v="-1"/>
    <n v="0"/>
    <x v="0"/>
    <x v="0"/>
    <x v="3"/>
    <n v="5"/>
    <x v="1"/>
    <x v="2"/>
  </r>
  <r>
    <x v="1"/>
    <x v="9"/>
    <x v="0"/>
    <x v="0"/>
    <x v="0"/>
    <x v="1313"/>
    <x v="1"/>
    <x v="0"/>
    <x v="0"/>
    <n v="11"/>
    <x v="7"/>
    <x v="381"/>
    <x v="2"/>
    <n v="-1"/>
    <n v="0"/>
    <x v="0"/>
    <x v="0"/>
    <x v="1"/>
    <n v="4"/>
    <x v="1"/>
    <x v="0"/>
  </r>
  <r>
    <x v="27"/>
    <x v="3"/>
    <x v="0"/>
    <x v="1"/>
    <x v="0"/>
    <x v="470"/>
    <x v="1"/>
    <x v="1"/>
    <x v="1"/>
    <n v="8"/>
    <x v="1"/>
    <x v="730"/>
    <x v="4"/>
    <n v="-1"/>
    <n v="0"/>
    <x v="0"/>
    <x v="0"/>
    <x v="1"/>
    <n v="11"/>
    <x v="4"/>
    <x v="1"/>
  </r>
  <r>
    <x v="29"/>
    <x v="7"/>
    <x v="2"/>
    <x v="1"/>
    <x v="0"/>
    <x v="4"/>
    <x v="0"/>
    <x v="0"/>
    <x v="0"/>
    <n v="29"/>
    <x v="0"/>
    <x v="315"/>
    <x v="0"/>
    <n v="-1"/>
    <n v="0"/>
    <x v="0"/>
    <x v="1"/>
    <x v="1"/>
    <n v="4"/>
    <x v="1"/>
    <x v="2"/>
  </r>
  <r>
    <x v="9"/>
    <x v="3"/>
    <x v="0"/>
    <x v="1"/>
    <x v="0"/>
    <x v="4"/>
    <x v="0"/>
    <x v="1"/>
    <x v="2"/>
    <n v="15"/>
    <x v="7"/>
    <x v="415"/>
    <x v="2"/>
    <n v="-1"/>
    <n v="0"/>
    <x v="0"/>
    <x v="0"/>
    <x v="1"/>
    <n v="5"/>
    <x v="1"/>
    <x v="0"/>
  </r>
  <r>
    <x v="29"/>
    <x v="5"/>
    <x v="0"/>
    <x v="1"/>
    <x v="0"/>
    <x v="1672"/>
    <x v="0"/>
    <x v="0"/>
    <x v="0"/>
    <n v="23"/>
    <x v="0"/>
    <x v="107"/>
    <x v="0"/>
    <n v="-1"/>
    <n v="0"/>
    <x v="0"/>
    <x v="0"/>
    <x v="0"/>
    <n v="1"/>
    <x v="0"/>
    <x v="2"/>
  </r>
  <r>
    <x v="37"/>
    <x v="1"/>
    <x v="0"/>
    <x v="1"/>
    <x v="0"/>
    <x v="1673"/>
    <x v="1"/>
    <x v="0"/>
    <x v="1"/>
    <n v="4"/>
    <x v="3"/>
    <x v="731"/>
    <x v="2"/>
    <n v="-1"/>
    <n v="0"/>
    <x v="0"/>
    <x v="0"/>
    <x v="1"/>
    <n v="12"/>
    <x v="2"/>
    <x v="1"/>
  </r>
  <r>
    <x v="0"/>
    <x v="2"/>
    <x v="1"/>
    <x v="2"/>
    <x v="0"/>
    <x v="1674"/>
    <x v="0"/>
    <x v="0"/>
    <x v="0"/>
    <n v="25"/>
    <x v="5"/>
    <x v="295"/>
    <x v="1"/>
    <n v="-1"/>
    <n v="0"/>
    <x v="0"/>
    <x v="0"/>
    <x v="0"/>
    <n v="2"/>
    <x v="0"/>
    <x v="2"/>
  </r>
  <r>
    <x v="29"/>
    <x v="3"/>
    <x v="0"/>
    <x v="0"/>
    <x v="0"/>
    <x v="4"/>
    <x v="0"/>
    <x v="0"/>
    <x v="0"/>
    <n v="26"/>
    <x v="5"/>
    <x v="732"/>
    <x v="2"/>
    <n v="-1"/>
    <n v="0"/>
    <x v="0"/>
    <x v="0"/>
    <x v="1"/>
    <n v="8"/>
    <x v="5"/>
    <x v="2"/>
  </r>
  <r>
    <x v="31"/>
    <x v="3"/>
    <x v="0"/>
    <x v="1"/>
    <x v="0"/>
    <x v="907"/>
    <x v="1"/>
    <x v="1"/>
    <x v="0"/>
    <n v="18"/>
    <x v="1"/>
    <x v="137"/>
    <x v="2"/>
    <n v="178"/>
    <n v="5"/>
    <x v="1"/>
    <x v="0"/>
    <x v="0"/>
    <n v="2"/>
    <x v="0"/>
    <x v="0"/>
  </r>
  <r>
    <x v="27"/>
    <x v="2"/>
    <x v="0"/>
    <x v="2"/>
    <x v="0"/>
    <x v="1675"/>
    <x v="0"/>
    <x v="0"/>
    <x v="2"/>
    <n v="30"/>
    <x v="6"/>
    <x v="82"/>
    <x v="4"/>
    <n v="158"/>
    <n v="7"/>
    <x v="2"/>
    <x v="0"/>
    <x v="0"/>
    <n v="9"/>
    <x v="5"/>
    <x v="2"/>
  </r>
  <r>
    <x v="10"/>
    <x v="7"/>
    <x v="0"/>
    <x v="1"/>
    <x v="0"/>
    <x v="4"/>
    <x v="1"/>
    <x v="1"/>
    <x v="0"/>
    <n v="17"/>
    <x v="8"/>
    <x v="8"/>
    <x v="0"/>
    <n v="-1"/>
    <n v="0"/>
    <x v="0"/>
    <x v="0"/>
    <x v="1"/>
    <n v="1"/>
    <x v="0"/>
    <x v="0"/>
  </r>
  <r>
    <x v="5"/>
    <x v="2"/>
    <x v="0"/>
    <x v="2"/>
    <x v="0"/>
    <x v="1226"/>
    <x v="0"/>
    <x v="0"/>
    <x v="0"/>
    <n v="9"/>
    <x v="2"/>
    <x v="729"/>
    <x v="0"/>
    <n v="-1"/>
    <n v="0"/>
    <x v="0"/>
    <x v="0"/>
    <x v="1"/>
    <n v="8"/>
    <x v="5"/>
    <x v="1"/>
  </r>
  <r>
    <x v="43"/>
    <x v="5"/>
    <x v="0"/>
    <x v="2"/>
    <x v="0"/>
    <x v="1676"/>
    <x v="0"/>
    <x v="0"/>
    <x v="0"/>
    <n v="11"/>
    <x v="5"/>
    <x v="218"/>
    <x v="4"/>
    <n v="-1"/>
    <n v="0"/>
    <x v="0"/>
    <x v="0"/>
    <x v="1"/>
    <n v="2"/>
    <x v="0"/>
    <x v="0"/>
  </r>
  <r>
    <x v="18"/>
    <x v="2"/>
    <x v="2"/>
    <x v="2"/>
    <x v="0"/>
    <x v="1677"/>
    <x v="1"/>
    <x v="0"/>
    <x v="0"/>
    <n v="5"/>
    <x v="3"/>
    <x v="135"/>
    <x v="2"/>
    <n v="95"/>
    <n v="1"/>
    <x v="2"/>
    <x v="1"/>
    <x v="2"/>
    <n v="2"/>
    <x v="0"/>
    <x v="1"/>
  </r>
  <r>
    <x v="13"/>
    <x v="2"/>
    <x v="1"/>
    <x v="2"/>
    <x v="0"/>
    <x v="1678"/>
    <x v="0"/>
    <x v="0"/>
    <x v="0"/>
    <n v="17"/>
    <x v="4"/>
    <x v="680"/>
    <x v="0"/>
    <n v="-1"/>
    <n v="0"/>
    <x v="0"/>
    <x v="1"/>
    <x v="0"/>
    <n v="8"/>
    <x v="5"/>
    <x v="0"/>
  </r>
  <r>
    <x v="27"/>
    <x v="2"/>
    <x v="0"/>
    <x v="2"/>
    <x v="0"/>
    <x v="1387"/>
    <x v="0"/>
    <x v="0"/>
    <x v="0"/>
    <n v="5"/>
    <x v="5"/>
    <x v="154"/>
    <x v="0"/>
    <n v="-1"/>
    <n v="0"/>
    <x v="0"/>
    <x v="0"/>
    <x v="1"/>
    <n v="3"/>
    <x v="0"/>
    <x v="1"/>
  </r>
  <r>
    <x v="12"/>
    <x v="3"/>
    <x v="0"/>
    <x v="0"/>
    <x v="0"/>
    <x v="1679"/>
    <x v="1"/>
    <x v="0"/>
    <x v="0"/>
    <n v="8"/>
    <x v="1"/>
    <x v="518"/>
    <x v="2"/>
    <n v="338"/>
    <n v="1"/>
    <x v="3"/>
    <x v="0"/>
    <x v="1"/>
    <n v="5"/>
    <x v="1"/>
    <x v="1"/>
  </r>
  <r>
    <x v="50"/>
    <x v="10"/>
    <x v="2"/>
    <x v="2"/>
    <x v="0"/>
    <x v="519"/>
    <x v="0"/>
    <x v="0"/>
    <x v="0"/>
    <n v="3"/>
    <x v="7"/>
    <x v="733"/>
    <x v="4"/>
    <n v="-1"/>
    <n v="0"/>
    <x v="0"/>
    <x v="0"/>
    <x v="1"/>
    <n v="9"/>
    <x v="5"/>
    <x v="1"/>
  </r>
  <r>
    <x v="29"/>
    <x v="5"/>
    <x v="2"/>
    <x v="1"/>
    <x v="0"/>
    <x v="1172"/>
    <x v="1"/>
    <x v="0"/>
    <x v="0"/>
    <n v="13"/>
    <x v="1"/>
    <x v="64"/>
    <x v="2"/>
    <n v="363"/>
    <n v="4"/>
    <x v="1"/>
    <x v="0"/>
    <x v="1"/>
    <n v="3"/>
    <x v="0"/>
    <x v="0"/>
  </r>
  <r>
    <x v="31"/>
    <x v="9"/>
    <x v="0"/>
    <x v="1"/>
    <x v="0"/>
    <x v="932"/>
    <x v="1"/>
    <x v="0"/>
    <x v="2"/>
    <n v="10"/>
    <x v="7"/>
    <x v="354"/>
    <x v="0"/>
    <n v="-1"/>
    <n v="0"/>
    <x v="0"/>
    <x v="0"/>
    <x v="1"/>
    <n v="1"/>
    <x v="0"/>
    <x v="1"/>
  </r>
  <r>
    <x v="40"/>
    <x v="8"/>
    <x v="1"/>
    <x v="3"/>
    <x v="0"/>
    <x v="827"/>
    <x v="1"/>
    <x v="0"/>
    <x v="1"/>
    <n v="12"/>
    <x v="1"/>
    <x v="176"/>
    <x v="4"/>
    <n v="-1"/>
    <n v="0"/>
    <x v="0"/>
    <x v="0"/>
    <x v="1"/>
    <n v="3"/>
    <x v="1"/>
    <x v="0"/>
  </r>
  <r>
    <x v="41"/>
    <x v="9"/>
    <x v="0"/>
    <x v="1"/>
    <x v="0"/>
    <x v="1680"/>
    <x v="0"/>
    <x v="0"/>
    <x v="2"/>
    <n v="14"/>
    <x v="5"/>
    <x v="520"/>
    <x v="0"/>
    <n v="-1"/>
    <n v="0"/>
    <x v="0"/>
    <x v="0"/>
    <x v="0"/>
    <n v="2"/>
    <x v="0"/>
    <x v="0"/>
  </r>
  <r>
    <x v="6"/>
    <x v="3"/>
    <x v="1"/>
    <x v="1"/>
    <x v="0"/>
    <x v="903"/>
    <x v="1"/>
    <x v="0"/>
    <x v="1"/>
    <n v="1"/>
    <x v="7"/>
    <x v="734"/>
    <x v="8"/>
    <n v="-1"/>
    <n v="0"/>
    <x v="0"/>
    <x v="1"/>
    <x v="1"/>
    <n v="8"/>
    <x v="5"/>
    <x v="1"/>
  </r>
  <r>
    <x v="6"/>
    <x v="2"/>
    <x v="0"/>
    <x v="3"/>
    <x v="0"/>
    <x v="1681"/>
    <x v="1"/>
    <x v="0"/>
    <x v="1"/>
    <n v="9"/>
    <x v="1"/>
    <x v="166"/>
    <x v="0"/>
    <n v="-1"/>
    <n v="0"/>
    <x v="0"/>
    <x v="0"/>
    <x v="0"/>
    <n v="5"/>
    <x v="1"/>
    <x v="1"/>
  </r>
  <r>
    <x v="41"/>
    <x v="2"/>
    <x v="0"/>
    <x v="2"/>
    <x v="0"/>
    <x v="928"/>
    <x v="1"/>
    <x v="0"/>
    <x v="0"/>
    <n v="8"/>
    <x v="1"/>
    <x v="52"/>
    <x v="0"/>
    <n v="-1"/>
    <n v="0"/>
    <x v="0"/>
    <x v="0"/>
    <x v="1"/>
    <n v="2"/>
    <x v="0"/>
    <x v="1"/>
  </r>
  <r>
    <x v="1"/>
    <x v="2"/>
    <x v="0"/>
    <x v="2"/>
    <x v="0"/>
    <x v="1537"/>
    <x v="1"/>
    <x v="0"/>
    <x v="0"/>
    <n v="15"/>
    <x v="1"/>
    <x v="3"/>
    <x v="2"/>
    <n v="274"/>
    <n v="3"/>
    <x v="2"/>
    <x v="0"/>
    <x v="1"/>
    <n v="3"/>
    <x v="1"/>
    <x v="0"/>
  </r>
  <r>
    <x v="22"/>
    <x v="2"/>
    <x v="0"/>
    <x v="2"/>
    <x v="0"/>
    <x v="142"/>
    <x v="1"/>
    <x v="1"/>
    <x v="0"/>
    <n v="18"/>
    <x v="7"/>
    <x v="36"/>
    <x v="4"/>
    <n v="-1"/>
    <n v="0"/>
    <x v="0"/>
    <x v="0"/>
    <x v="1"/>
    <n v="2"/>
    <x v="0"/>
    <x v="0"/>
  </r>
  <r>
    <x v="16"/>
    <x v="1"/>
    <x v="2"/>
    <x v="1"/>
    <x v="0"/>
    <x v="4"/>
    <x v="1"/>
    <x v="0"/>
    <x v="1"/>
    <n v="4"/>
    <x v="3"/>
    <x v="363"/>
    <x v="3"/>
    <n v="-1"/>
    <n v="0"/>
    <x v="0"/>
    <x v="0"/>
    <x v="1"/>
    <n v="6"/>
    <x v="5"/>
    <x v="1"/>
  </r>
  <r>
    <x v="47"/>
    <x v="11"/>
    <x v="0"/>
    <x v="3"/>
    <x v="0"/>
    <x v="1682"/>
    <x v="0"/>
    <x v="0"/>
    <x v="0"/>
    <n v="7"/>
    <x v="5"/>
    <x v="735"/>
    <x v="0"/>
    <n v="99"/>
    <n v="4"/>
    <x v="3"/>
    <x v="0"/>
    <x v="1"/>
    <n v="6"/>
    <x v="5"/>
    <x v="1"/>
  </r>
  <r>
    <x v="6"/>
    <x v="4"/>
    <x v="0"/>
    <x v="0"/>
    <x v="0"/>
    <x v="555"/>
    <x v="0"/>
    <x v="0"/>
    <x v="1"/>
    <n v="6"/>
    <x v="3"/>
    <x v="288"/>
    <x v="4"/>
    <n v="-1"/>
    <n v="0"/>
    <x v="0"/>
    <x v="0"/>
    <x v="1"/>
    <n v="1"/>
    <x v="0"/>
    <x v="1"/>
  </r>
  <r>
    <x v="32"/>
    <x v="5"/>
    <x v="0"/>
    <x v="2"/>
    <x v="0"/>
    <x v="1327"/>
    <x v="0"/>
    <x v="0"/>
    <x v="0"/>
    <n v="8"/>
    <x v="5"/>
    <x v="485"/>
    <x v="1"/>
    <n v="-1"/>
    <n v="0"/>
    <x v="0"/>
    <x v="0"/>
    <x v="1"/>
    <n v="7"/>
    <x v="5"/>
    <x v="1"/>
  </r>
  <r>
    <x v="47"/>
    <x v="5"/>
    <x v="2"/>
    <x v="2"/>
    <x v="0"/>
    <x v="1619"/>
    <x v="1"/>
    <x v="0"/>
    <x v="2"/>
    <n v="7"/>
    <x v="1"/>
    <x v="736"/>
    <x v="0"/>
    <n v="366"/>
    <n v="1"/>
    <x v="1"/>
    <x v="0"/>
    <x v="1"/>
    <n v="16"/>
    <x v="3"/>
    <x v="1"/>
  </r>
  <r>
    <x v="22"/>
    <x v="2"/>
    <x v="1"/>
    <x v="2"/>
    <x v="0"/>
    <x v="1683"/>
    <x v="0"/>
    <x v="0"/>
    <x v="0"/>
    <n v="28"/>
    <x v="5"/>
    <x v="141"/>
    <x v="1"/>
    <n v="-1"/>
    <n v="0"/>
    <x v="0"/>
    <x v="0"/>
    <x v="0"/>
    <n v="1"/>
    <x v="0"/>
    <x v="2"/>
  </r>
  <r>
    <x v="3"/>
    <x v="9"/>
    <x v="0"/>
    <x v="2"/>
    <x v="0"/>
    <x v="4"/>
    <x v="0"/>
    <x v="1"/>
    <x v="0"/>
    <n v="29"/>
    <x v="7"/>
    <x v="540"/>
    <x v="2"/>
    <n v="-1"/>
    <n v="0"/>
    <x v="0"/>
    <x v="0"/>
    <x v="1"/>
    <n v="6"/>
    <x v="5"/>
    <x v="2"/>
  </r>
  <r>
    <x v="35"/>
    <x v="5"/>
    <x v="1"/>
    <x v="2"/>
    <x v="0"/>
    <x v="1684"/>
    <x v="0"/>
    <x v="0"/>
    <x v="0"/>
    <n v="2"/>
    <x v="4"/>
    <x v="23"/>
    <x v="0"/>
    <n v="-1"/>
    <n v="0"/>
    <x v="0"/>
    <x v="1"/>
    <x v="0"/>
    <n v="2"/>
    <x v="0"/>
    <x v="1"/>
  </r>
  <r>
    <x v="30"/>
    <x v="1"/>
    <x v="0"/>
    <x v="1"/>
    <x v="1"/>
    <x v="1685"/>
    <x v="0"/>
    <x v="0"/>
    <x v="0"/>
    <n v="20"/>
    <x v="5"/>
    <x v="295"/>
    <x v="2"/>
    <n v="-1"/>
    <n v="0"/>
    <x v="0"/>
    <x v="0"/>
    <x v="1"/>
    <n v="2"/>
    <x v="0"/>
    <x v="0"/>
  </r>
  <r>
    <x v="22"/>
    <x v="5"/>
    <x v="1"/>
    <x v="1"/>
    <x v="0"/>
    <x v="870"/>
    <x v="1"/>
    <x v="0"/>
    <x v="0"/>
    <n v="18"/>
    <x v="1"/>
    <x v="233"/>
    <x v="0"/>
    <n v="266"/>
    <n v="8"/>
    <x v="1"/>
    <x v="1"/>
    <x v="1"/>
    <n v="7"/>
    <x v="5"/>
    <x v="0"/>
  </r>
  <r>
    <x v="43"/>
    <x v="2"/>
    <x v="2"/>
    <x v="1"/>
    <x v="0"/>
    <x v="1686"/>
    <x v="0"/>
    <x v="1"/>
    <x v="0"/>
    <n v="29"/>
    <x v="5"/>
    <x v="737"/>
    <x v="2"/>
    <n v="-1"/>
    <n v="0"/>
    <x v="0"/>
    <x v="0"/>
    <x v="1"/>
    <n v="12"/>
    <x v="2"/>
    <x v="2"/>
  </r>
  <r>
    <x v="9"/>
    <x v="3"/>
    <x v="1"/>
    <x v="0"/>
    <x v="0"/>
    <x v="1450"/>
    <x v="0"/>
    <x v="0"/>
    <x v="1"/>
    <n v="21"/>
    <x v="1"/>
    <x v="115"/>
    <x v="4"/>
    <n v="-1"/>
    <n v="0"/>
    <x v="0"/>
    <x v="0"/>
    <x v="1"/>
    <n v="5"/>
    <x v="1"/>
    <x v="2"/>
  </r>
  <r>
    <x v="20"/>
    <x v="3"/>
    <x v="0"/>
    <x v="1"/>
    <x v="0"/>
    <x v="111"/>
    <x v="0"/>
    <x v="0"/>
    <x v="0"/>
    <n v="22"/>
    <x v="5"/>
    <x v="561"/>
    <x v="2"/>
    <n v="-1"/>
    <n v="0"/>
    <x v="0"/>
    <x v="1"/>
    <x v="1"/>
    <n v="9"/>
    <x v="5"/>
    <x v="2"/>
  </r>
  <r>
    <x v="27"/>
    <x v="5"/>
    <x v="1"/>
    <x v="2"/>
    <x v="0"/>
    <x v="1687"/>
    <x v="1"/>
    <x v="0"/>
    <x v="0"/>
    <n v="20"/>
    <x v="8"/>
    <x v="453"/>
    <x v="3"/>
    <n v="-1"/>
    <n v="0"/>
    <x v="0"/>
    <x v="0"/>
    <x v="2"/>
    <n v="2"/>
    <x v="0"/>
    <x v="0"/>
  </r>
  <r>
    <x v="30"/>
    <x v="1"/>
    <x v="1"/>
    <x v="3"/>
    <x v="0"/>
    <x v="1688"/>
    <x v="1"/>
    <x v="0"/>
    <x v="1"/>
    <n v="16"/>
    <x v="3"/>
    <x v="126"/>
    <x v="0"/>
    <n v="-1"/>
    <n v="0"/>
    <x v="0"/>
    <x v="0"/>
    <x v="2"/>
    <n v="1"/>
    <x v="0"/>
    <x v="0"/>
  </r>
  <r>
    <x v="22"/>
    <x v="5"/>
    <x v="0"/>
    <x v="1"/>
    <x v="0"/>
    <x v="262"/>
    <x v="0"/>
    <x v="0"/>
    <x v="0"/>
    <n v="20"/>
    <x v="5"/>
    <x v="120"/>
    <x v="1"/>
    <n v="-1"/>
    <n v="0"/>
    <x v="0"/>
    <x v="0"/>
    <x v="1"/>
    <n v="3"/>
    <x v="0"/>
    <x v="0"/>
  </r>
  <r>
    <x v="9"/>
    <x v="2"/>
    <x v="0"/>
    <x v="1"/>
    <x v="0"/>
    <x v="1689"/>
    <x v="1"/>
    <x v="0"/>
    <x v="0"/>
    <n v="12"/>
    <x v="5"/>
    <x v="567"/>
    <x v="1"/>
    <n v="-1"/>
    <n v="0"/>
    <x v="0"/>
    <x v="0"/>
    <x v="0"/>
    <n v="2"/>
    <x v="0"/>
    <x v="0"/>
  </r>
  <r>
    <x v="37"/>
    <x v="3"/>
    <x v="1"/>
    <x v="0"/>
    <x v="0"/>
    <x v="1299"/>
    <x v="1"/>
    <x v="0"/>
    <x v="0"/>
    <n v="15"/>
    <x v="1"/>
    <x v="125"/>
    <x v="2"/>
    <n v="-1"/>
    <n v="0"/>
    <x v="0"/>
    <x v="0"/>
    <x v="1"/>
    <n v="1"/>
    <x v="0"/>
    <x v="0"/>
  </r>
  <r>
    <x v="38"/>
    <x v="7"/>
    <x v="0"/>
    <x v="1"/>
    <x v="0"/>
    <x v="313"/>
    <x v="1"/>
    <x v="0"/>
    <x v="0"/>
    <n v="11"/>
    <x v="1"/>
    <x v="699"/>
    <x v="0"/>
    <n v="350"/>
    <n v="1"/>
    <x v="1"/>
    <x v="0"/>
    <x v="1"/>
    <n v="7"/>
    <x v="5"/>
    <x v="0"/>
  </r>
  <r>
    <x v="27"/>
    <x v="3"/>
    <x v="1"/>
    <x v="2"/>
    <x v="0"/>
    <x v="1658"/>
    <x v="1"/>
    <x v="0"/>
    <x v="1"/>
    <n v="6"/>
    <x v="1"/>
    <x v="350"/>
    <x v="0"/>
    <n v="-1"/>
    <n v="0"/>
    <x v="0"/>
    <x v="0"/>
    <x v="0"/>
    <n v="2"/>
    <x v="0"/>
    <x v="1"/>
  </r>
  <r>
    <x v="26"/>
    <x v="4"/>
    <x v="0"/>
    <x v="1"/>
    <x v="0"/>
    <x v="703"/>
    <x v="0"/>
    <x v="1"/>
    <x v="1"/>
    <n v="6"/>
    <x v="3"/>
    <x v="352"/>
    <x v="0"/>
    <n v="-1"/>
    <n v="0"/>
    <x v="0"/>
    <x v="0"/>
    <x v="1"/>
    <n v="1"/>
    <x v="0"/>
    <x v="1"/>
  </r>
  <r>
    <x v="30"/>
    <x v="3"/>
    <x v="0"/>
    <x v="1"/>
    <x v="0"/>
    <x v="1690"/>
    <x v="1"/>
    <x v="1"/>
    <x v="0"/>
    <n v="15"/>
    <x v="1"/>
    <x v="393"/>
    <x v="8"/>
    <n v="-1"/>
    <n v="0"/>
    <x v="0"/>
    <x v="0"/>
    <x v="0"/>
    <n v="20"/>
    <x v="7"/>
    <x v="0"/>
  </r>
  <r>
    <x v="29"/>
    <x v="5"/>
    <x v="0"/>
    <x v="0"/>
    <x v="0"/>
    <x v="1691"/>
    <x v="0"/>
    <x v="0"/>
    <x v="1"/>
    <n v="9"/>
    <x v="3"/>
    <x v="429"/>
    <x v="2"/>
    <n v="-1"/>
    <n v="0"/>
    <x v="0"/>
    <x v="0"/>
    <x v="1"/>
    <n v="4"/>
    <x v="1"/>
    <x v="1"/>
  </r>
  <r>
    <x v="32"/>
    <x v="5"/>
    <x v="2"/>
    <x v="1"/>
    <x v="0"/>
    <x v="1692"/>
    <x v="1"/>
    <x v="0"/>
    <x v="0"/>
    <n v="30"/>
    <x v="6"/>
    <x v="31"/>
    <x v="0"/>
    <n v="-1"/>
    <n v="0"/>
    <x v="0"/>
    <x v="0"/>
    <x v="0"/>
    <n v="1"/>
    <x v="0"/>
    <x v="2"/>
  </r>
  <r>
    <x v="26"/>
    <x v="1"/>
    <x v="0"/>
    <x v="1"/>
    <x v="0"/>
    <x v="1693"/>
    <x v="0"/>
    <x v="0"/>
    <x v="0"/>
    <n v="10"/>
    <x v="7"/>
    <x v="79"/>
    <x v="0"/>
    <n v="-1"/>
    <n v="0"/>
    <x v="0"/>
    <x v="0"/>
    <x v="0"/>
    <n v="4"/>
    <x v="1"/>
    <x v="1"/>
  </r>
  <r>
    <x v="47"/>
    <x v="6"/>
    <x v="0"/>
    <x v="2"/>
    <x v="0"/>
    <x v="466"/>
    <x v="1"/>
    <x v="0"/>
    <x v="0"/>
    <n v="29"/>
    <x v="7"/>
    <x v="15"/>
    <x v="1"/>
    <n v="-1"/>
    <n v="0"/>
    <x v="0"/>
    <x v="0"/>
    <x v="1"/>
    <n v="3"/>
    <x v="1"/>
    <x v="2"/>
  </r>
  <r>
    <x v="32"/>
    <x v="11"/>
    <x v="0"/>
    <x v="1"/>
    <x v="0"/>
    <x v="1694"/>
    <x v="0"/>
    <x v="0"/>
    <x v="0"/>
    <n v="26"/>
    <x v="1"/>
    <x v="52"/>
    <x v="2"/>
    <n v="-1"/>
    <n v="0"/>
    <x v="0"/>
    <x v="0"/>
    <x v="0"/>
    <n v="2"/>
    <x v="0"/>
    <x v="2"/>
  </r>
  <r>
    <x v="27"/>
    <x v="3"/>
    <x v="0"/>
    <x v="1"/>
    <x v="0"/>
    <x v="1695"/>
    <x v="1"/>
    <x v="1"/>
    <x v="0"/>
    <n v="19"/>
    <x v="8"/>
    <x v="492"/>
    <x v="0"/>
    <n v="-1"/>
    <n v="0"/>
    <x v="0"/>
    <x v="0"/>
    <x v="2"/>
    <n v="1"/>
    <x v="0"/>
    <x v="0"/>
  </r>
  <r>
    <x v="5"/>
    <x v="5"/>
    <x v="1"/>
    <x v="2"/>
    <x v="0"/>
    <x v="1696"/>
    <x v="0"/>
    <x v="0"/>
    <x v="0"/>
    <n v="18"/>
    <x v="5"/>
    <x v="188"/>
    <x v="7"/>
    <n v="-1"/>
    <n v="0"/>
    <x v="0"/>
    <x v="0"/>
    <x v="0"/>
    <n v="3"/>
    <x v="1"/>
    <x v="0"/>
  </r>
  <r>
    <x v="43"/>
    <x v="5"/>
    <x v="0"/>
    <x v="1"/>
    <x v="0"/>
    <x v="1496"/>
    <x v="0"/>
    <x v="0"/>
    <x v="0"/>
    <n v="7"/>
    <x v="5"/>
    <x v="335"/>
    <x v="2"/>
    <n v="-1"/>
    <n v="0"/>
    <x v="0"/>
    <x v="0"/>
    <x v="0"/>
    <n v="2"/>
    <x v="0"/>
    <x v="1"/>
  </r>
  <r>
    <x v="17"/>
    <x v="0"/>
    <x v="1"/>
    <x v="1"/>
    <x v="0"/>
    <x v="1697"/>
    <x v="0"/>
    <x v="0"/>
    <x v="0"/>
    <n v="28"/>
    <x v="6"/>
    <x v="594"/>
    <x v="0"/>
    <n v="-1"/>
    <n v="0"/>
    <x v="0"/>
    <x v="0"/>
    <x v="1"/>
    <n v="4"/>
    <x v="1"/>
    <x v="2"/>
  </r>
  <r>
    <x v="12"/>
    <x v="5"/>
    <x v="1"/>
    <x v="1"/>
    <x v="0"/>
    <x v="322"/>
    <x v="1"/>
    <x v="0"/>
    <x v="1"/>
    <n v="19"/>
    <x v="1"/>
    <x v="25"/>
    <x v="15"/>
    <n v="-1"/>
    <n v="0"/>
    <x v="0"/>
    <x v="0"/>
    <x v="1"/>
    <n v="3"/>
    <x v="1"/>
    <x v="0"/>
  </r>
  <r>
    <x v="47"/>
    <x v="3"/>
    <x v="0"/>
    <x v="1"/>
    <x v="0"/>
    <x v="1698"/>
    <x v="1"/>
    <x v="0"/>
    <x v="0"/>
    <n v="17"/>
    <x v="2"/>
    <x v="16"/>
    <x v="2"/>
    <n v="-1"/>
    <n v="0"/>
    <x v="0"/>
    <x v="0"/>
    <x v="0"/>
    <n v="4"/>
    <x v="1"/>
    <x v="0"/>
  </r>
  <r>
    <x v="2"/>
    <x v="5"/>
    <x v="0"/>
    <x v="1"/>
    <x v="0"/>
    <x v="1699"/>
    <x v="0"/>
    <x v="1"/>
    <x v="0"/>
    <n v="12"/>
    <x v="5"/>
    <x v="515"/>
    <x v="5"/>
    <n v="-1"/>
    <n v="0"/>
    <x v="0"/>
    <x v="0"/>
    <x v="0"/>
    <n v="3"/>
    <x v="0"/>
    <x v="0"/>
  </r>
  <r>
    <x v="31"/>
    <x v="0"/>
    <x v="0"/>
    <x v="0"/>
    <x v="0"/>
    <x v="4"/>
    <x v="0"/>
    <x v="0"/>
    <x v="1"/>
    <n v="9"/>
    <x v="3"/>
    <x v="597"/>
    <x v="0"/>
    <n v="-1"/>
    <n v="0"/>
    <x v="0"/>
    <x v="0"/>
    <x v="1"/>
    <n v="9"/>
    <x v="5"/>
    <x v="1"/>
  </r>
  <r>
    <x v="27"/>
    <x v="2"/>
    <x v="0"/>
    <x v="2"/>
    <x v="0"/>
    <x v="1700"/>
    <x v="1"/>
    <x v="0"/>
    <x v="0"/>
    <n v="18"/>
    <x v="1"/>
    <x v="349"/>
    <x v="2"/>
    <n v="356"/>
    <n v="4"/>
    <x v="1"/>
    <x v="0"/>
    <x v="0"/>
    <n v="9"/>
    <x v="4"/>
    <x v="0"/>
  </r>
  <r>
    <x v="47"/>
    <x v="5"/>
    <x v="0"/>
    <x v="1"/>
    <x v="0"/>
    <x v="1701"/>
    <x v="0"/>
    <x v="0"/>
    <x v="0"/>
    <n v="18"/>
    <x v="5"/>
    <x v="584"/>
    <x v="1"/>
    <n v="-1"/>
    <n v="0"/>
    <x v="0"/>
    <x v="1"/>
    <x v="0"/>
    <n v="12"/>
    <x v="4"/>
    <x v="0"/>
  </r>
  <r>
    <x v="37"/>
    <x v="5"/>
    <x v="0"/>
    <x v="1"/>
    <x v="0"/>
    <x v="1177"/>
    <x v="1"/>
    <x v="0"/>
    <x v="1"/>
    <n v="15"/>
    <x v="1"/>
    <x v="52"/>
    <x v="2"/>
    <n v="-1"/>
    <n v="0"/>
    <x v="0"/>
    <x v="0"/>
    <x v="1"/>
    <n v="2"/>
    <x v="0"/>
    <x v="0"/>
  </r>
  <r>
    <x v="10"/>
    <x v="3"/>
    <x v="0"/>
    <x v="1"/>
    <x v="0"/>
    <x v="431"/>
    <x v="1"/>
    <x v="1"/>
    <x v="0"/>
    <n v="16"/>
    <x v="7"/>
    <x v="50"/>
    <x v="2"/>
    <n v="-1"/>
    <n v="0"/>
    <x v="0"/>
    <x v="1"/>
    <x v="1"/>
    <n v="17"/>
    <x v="3"/>
    <x v="0"/>
  </r>
  <r>
    <x v="5"/>
    <x v="5"/>
    <x v="0"/>
    <x v="1"/>
    <x v="0"/>
    <x v="768"/>
    <x v="0"/>
    <x v="0"/>
    <x v="0"/>
    <n v="5"/>
    <x v="4"/>
    <x v="71"/>
    <x v="0"/>
    <n v="241"/>
    <n v="1"/>
    <x v="1"/>
    <x v="0"/>
    <x v="1"/>
    <n v="4"/>
    <x v="1"/>
    <x v="1"/>
  </r>
  <r>
    <x v="4"/>
    <x v="6"/>
    <x v="0"/>
    <x v="2"/>
    <x v="0"/>
    <x v="164"/>
    <x v="0"/>
    <x v="0"/>
    <x v="2"/>
    <n v="30"/>
    <x v="0"/>
    <x v="198"/>
    <x v="0"/>
    <n v="-1"/>
    <n v="0"/>
    <x v="0"/>
    <x v="0"/>
    <x v="1"/>
    <n v="4"/>
    <x v="1"/>
    <x v="2"/>
  </r>
  <r>
    <x v="15"/>
    <x v="5"/>
    <x v="1"/>
    <x v="1"/>
    <x v="0"/>
    <x v="4"/>
    <x v="0"/>
    <x v="0"/>
    <x v="0"/>
    <n v="21"/>
    <x v="5"/>
    <x v="738"/>
    <x v="2"/>
    <n v="-1"/>
    <n v="0"/>
    <x v="0"/>
    <x v="0"/>
    <x v="1"/>
    <n v="11"/>
    <x v="4"/>
    <x v="2"/>
  </r>
  <r>
    <x v="25"/>
    <x v="3"/>
    <x v="1"/>
    <x v="0"/>
    <x v="0"/>
    <x v="1702"/>
    <x v="1"/>
    <x v="0"/>
    <x v="1"/>
    <n v="3"/>
    <x v="3"/>
    <x v="115"/>
    <x v="0"/>
    <n v="-1"/>
    <n v="0"/>
    <x v="0"/>
    <x v="0"/>
    <x v="2"/>
    <n v="5"/>
    <x v="1"/>
    <x v="1"/>
  </r>
  <r>
    <x v="27"/>
    <x v="2"/>
    <x v="0"/>
    <x v="2"/>
    <x v="0"/>
    <x v="540"/>
    <x v="1"/>
    <x v="0"/>
    <x v="1"/>
    <n v="8"/>
    <x v="1"/>
    <x v="97"/>
    <x v="0"/>
    <n v="-1"/>
    <n v="0"/>
    <x v="0"/>
    <x v="0"/>
    <x v="1"/>
    <n v="1"/>
    <x v="0"/>
    <x v="1"/>
  </r>
  <r>
    <x v="27"/>
    <x v="3"/>
    <x v="0"/>
    <x v="1"/>
    <x v="0"/>
    <x v="1257"/>
    <x v="1"/>
    <x v="1"/>
    <x v="1"/>
    <n v="26"/>
    <x v="1"/>
    <x v="325"/>
    <x v="3"/>
    <n v="-1"/>
    <n v="0"/>
    <x v="0"/>
    <x v="0"/>
    <x v="1"/>
    <n v="3"/>
    <x v="1"/>
    <x v="2"/>
  </r>
  <r>
    <x v="23"/>
    <x v="1"/>
    <x v="0"/>
    <x v="1"/>
    <x v="0"/>
    <x v="1692"/>
    <x v="0"/>
    <x v="0"/>
    <x v="0"/>
    <n v="17"/>
    <x v="8"/>
    <x v="265"/>
    <x v="0"/>
    <n v="-1"/>
    <n v="0"/>
    <x v="0"/>
    <x v="0"/>
    <x v="0"/>
    <n v="5"/>
    <x v="1"/>
    <x v="0"/>
  </r>
  <r>
    <x v="31"/>
    <x v="3"/>
    <x v="0"/>
    <x v="0"/>
    <x v="0"/>
    <x v="1703"/>
    <x v="0"/>
    <x v="1"/>
    <x v="1"/>
    <n v="20"/>
    <x v="3"/>
    <x v="494"/>
    <x v="1"/>
    <n v="-1"/>
    <n v="0"/>
    <x v="0"/>
    <x v="0"/>
    <x v="0"/>
    <n v="1"/>
    <x v="0"/>
    <x v="0"/>
  </r>
  <r>
    <x v="3"/>
    <x v="10"/>
    <x v="0"/>
    <x v="3"/>
    <x v="0"/>
    <x v="4"/>
    <x v="0"/>
    <x v="0"/>
    <x v="1"/>
    <n v="8"/>
    <x v="1"/>
    <x v="47"/>
    <x v="5"/>
    <n v="-1"/>
    <n v="0"/>
    <x v="0"/>
    <x v="0"/>
    <x v="1"/>
    <n v="7"/>
    <x v="5"/>
    <x v="1"/>
  </r>
  <r>
    <x v="31"/>
    <x v="7"/>
    <x v="0"/>
    <x v="2"/>
    <x v="0"/>
    <x v="1355"/>
    <x v="0"/>
    <x v="0"/>
    <x v="0"/>
    <n v="7"/>
    <x v="5"/>
    <x v="343"/>
    <x v="2"/>
    <n v="-1"/>
    <n v="0"/>
    <x v="0"/>
    <x v="0"/>
    <x v="1"/>
    <n v="4"/>
    <x v="1"/>
    <x v="1"/>
  </r>
  <r>
    <x v="27"/>
    <x v="3"/>
    <x v="0"/>
    <x v="1"/>
    <x v="0"/>
    <x v="368"/>
    <x v="1"/>
    <x v="0"/>
    <x v="0"/>
    <n v="6"/>
    <x v="1"/>
    <x v="25"/>
    <x v="0"/>
    <n v="90"/>
    <n v="8"/>
    <x v="1"/>
    <x v="0"/>
    <x v="0"/>
    <n v="3"/>
    <x v="1"/>
    <x v="1"/>
  </r>
  <r>
    <x v="28"/>
    <x v="2"/>
    <x v="0"/>
    <x v="1"/>
    <x v="0"/>
    <x v="544"/>
    <x v="0"/>
    <x v="0"/>
    <x v="0"/>
    <n v="18"/>
    <x v="5"/>
    <x v="739"/>
    <x v="5"/>
    <n v="-1"/>
    <n v="0"/>
    <x v="0"/>
    <x v="1"/>
    <x v="1"/>
    <n v="17"/>
    <x v="3"/>
    <x v="0"/>
  </r>
  <r>
    <x v="2"/>
    <x v="3"/>
    <x v="2"/>
    <x v="1"/>
    <x v="0"/>
    <x v="4"/>
    <x v="1"/>
    <x v="0"/>
    <x v="1"/>
    <n v="8"/>
    <x v="1"/>
    <x v="704"/>
    <x v="0"/>
    <n v="-1"/>
    <n v="0"/>
    <x v="0"/>
    <x v="0"/>
    <x v="1"/>
    <n v="8"/>
    <x v="5"/>
    <x v="1"/>
  </r>
  <r>
    <x v="15"/>
    <x v="2"/>
    <x v="0"/>
    <x v="2"/>
    <x v="0"/>
    <x v="766"/>
    <x v="0"/>
    <x v="0"/>
    <x v="0"/>
    <n v="4"/>
    <x v="8"/>
    <x v="401"/>
    <x v="0"/>
    <n v="-1"/>
    <n v="0"/>
    <x v="0"/>
    <x v="0"/>
    <x v="1"/>
    <n v="3"/>
    <x v="0"/>
    <x v="1"/>
  </r>
  <r>
    <x v="31"/>
    <x v="1"/>
    <x v="0"/>
    <x v="2"/>
    <x v="0"/>
    <x v="1243"/>
    <x v="0"/>
    <x v="0"/>
    <x v="2"/>
    <n v="8"/>
    <x v="7"/>
    <x v="740"/>
    <x v="4"/>
    <n v="-1"/>
    <n v="0"/>
    <x v="0"/>
    <x v="0"/>
    <x v="1"/>
    <n v="5"/>
    <x v="1"/>
    <x v="1"/>
  </r>
  <r>
    <x v="15"/>
    <x v="3"/>
    <x v="0"/>
    <x v="1"/>
    <x v="0"/>
    <x v="1704"/>
    <x v="1"/>
    <x v="0"/>
    <x v="0"/>
    <n v="13"/>
    <x v="1"/>
    <x v="28"/>
    <x v="0"/>
    <n v="364"/>
    <n v="2"/>
    <x v="1"/>
    <x v="0"/>
    <x v="0"/>
    <n v="2"/>
    <x v="0"/>
    <x v="0"/>
  </r>
  <r>
    <x v="20"/>
    <x v="10"/>
    <x v="0"/>
    <x v="1"/>
    <x v="0"/>
    <x v="1705"/>
    <x v="1"/>
    <x v="1"/>
    <x v="0"/>
    <n v="14"/>
    <x v="1"/>
    <x v="588"/>
    <x v="3"/>
    <n v="-1"/>
    <n v="0"/>
    <x v="0"/>
    <x v="0"/>
    <x v="2"/>
    <n v="7"/>
    <x v="5"/>
    <x v="0"/>
  </r>
  <r>
    <x v="33"/>
    <x v="10"/>
    <x v="0"/>
    <x v="2"/>
    <x v="0"/>
    <x v="540"/>
    <x v="1"/>
    <x v="0"/>
    <x v="0"/>
    <n v="13"/>
    <x v="4"/>
    <x v="336"/>
    <x v="2"/>
    <n v="-1"/>
    <n v="0"/>
    <x v="0"/>
    <x v="0"/>
    <x v="1"/>
    <n v="2"/>
    <x v="0"/>
    <x v="0"/>
  </r>
  <r>
    <x v="47"/>
    <x v="4"/>
    <x v="0"/>
    <x v="1"/>
    <x v="0"/>
    <x v="1706"/>
    <x v="0"/>
    <x v="0"/>
    <x v="1"/>
    <n v="20"/>
    <x v="3"/>
    <x v="732"/>
    <x v="5"/>
    <n v="-1"/>
    <n v="0"/>
    <x v="0"/>
    <x v="0"/>
    <x v="0"/>
    <n v="8"/>
    <x v="5"/>
    <x v="0"/>
  </r>
  <r>
    <x v="32"/>
    <x v="1"/>
    <x v="0"/>
    <x v="1"/>
    <x v="0"/>
    <x v="491"/>
    <x v="1"/>
    <x v="0"/>
    <x v="1"/>
    <n v="13"/>
    <x v="1"/>
    <x v="131"/>
    <x v="0"/>
    <n v="-1"/>
    <n v="0"/>
    <x v="0"/>
    <x v="0"/>
    <x v="1"/>
    <n v="3"/>
    <x v="1"/>
    <x v="0"/>
  </r>
  <r>
    <x v="29"/>
    <x v="7"/>
    <x v="0"/>
    <x v="1"/>
    <x v="0"/>
    <x v="4"/>
    <x v="0"/>
    <x v="0"/>
    <x v="0"/>
    <n v="19"/>
    <x v="5"/>
    <x v="190"/>
    <x v="7"/>
    <n v="-1"/>
    <n v="0"/>
    <x v="0"/>
    <x v="0"/>
    <x v="1"/>
    <n v="2"/>
    <x v="0"/>
    <x v="0"/>
  </r>
  <r>
    <x v="39"/>
    <x v="2"/>
    <x v="1"/>
    <x v="2"/>
    <x v="0"/>
    <x v="1707"/>
    <x v="1"/>
    <x v="0"/>
    <x v="2"/>
    <n v="2"/>
    <x v="4"/>
    <x v="518"/>
    <x v="2"/>
    <n v="-1"/>
    <n v="0"/>
    <x v="0"/>
    <x v="0"/>
    <x v="1"/>
    <n v="5"/>
    <x v="1"/>
    <x v="1"/>
  </r>
  <r>
    <x v="41"/>
    <x v="0"/>
    <x v="0"/>
    <x v="1"/>
    <x v="0"/>
    <x v="842"/>
    <x v="1"/>
    <x v="0"/>
    <x v="2"/>
    <n v="29"/>
    <x v="7"/>
    <x v="198"/>
    <x v="2"/>
    <n v="-1"/>
    <n v="0"/>
    <x v="0"/>
    <x v="0"/>
    <x v="1"/>
    <n v="4"/>
    <x v="1"/>
    <x v="2"/>
  </r>
  <r>
    <x v="30"/>
    <x v="2"/>
    <x v="1"/>
    <x v="2"/>
    <x v="0"/>
    <x v="600"/>
    <x v="0"/>
    <x v="0"/>
    <x v="0"/>
    <n v="21"/>
    <x v="7"/>
    <x v="432"/>
    <x v="2"/>
    <n v="-1"/>
    <n v="0"/>
    <x v="0"/>
    <x v="0"/>
    <x v="1"/>
    <n v="13"/>
    <x v="2"/>
    <x v="2"/>
  </r>
  <r>
    <x v="2"/>
    <x v="2"/>
    <x v="2"/>
    <x v="2"/>
    <x v="0"/>
    <x v="4"/>
    <x v="1"/>
    <x v="0"/>
    <x v="2"/>
    <n v="29"/>
    <x v="0"/>
    <x v="232"/>
    <x v="0"/>
    <n v="-1"/>
    <n v="0"/>
    <x v="0"/>
    <x v="1"/>
    <x v="1"/>
    <n v="3"/>
    <x v="0"/>
    <x v="2"/>
  </r>
  <r>
    <x v="12"/>
    <x v="4"/>
    <x v="0"/>
    <x v="2"/>
    <x v="0"/>
    <x v="4"/>
    <x v="0"/>
    <x v="0"/>
    <x v="1"/>
    <n v="6"/>
    <x v="3"/>
    <x v="436"/>
    <x v="0"/>
    <n v="-1"/>
    <n v="0"/>
    <x v="0"/>
    <x v="0"/>
    <x v="1"/>
    <n v="2"/>
    <x v="0"/>
    <x v="1"/>
  </r>
  <r>
    <x v="12"/>
    <x v="3"/>
    <x v="0"/>
    <x v="1"/>
    <x v="0"/>
    <x v="1708"/>
    <x v="1"/>
    <x v="0"/>
    <x v="1"/>
    <n v="6"/>
    <x v="3"/>
    <x v="487"/>
    <x v="0"/>
    <n v="-1"/>
    <n v="0"/>
    <x v="0"/>
    <x v="0"/>
    <x v="1"/>
    <n v="16"/>
    <x v="3"/>
    <x v="1"/>
  </r>
  <r>
    <x v="12"/>
    <x v="2"/>
    <x v="0"/>
    <x v="0"/>
    <x v="0"/>
    <x v="1709"/>
    <x v="0"/>
    <x v="0"/>
    <x v="0"/>
    <n v="2"/>
    <x v="7"/>
    <x v="70"/>
    <x v="0"/>
    <n v="388"/>
    <n v="1"/>
    <x v="1"/>
    <x v="0"/>
    <x v="3"/>
    <n v="3"/>
    <x v="0"/>
    <x v="1"/>
  </r>
  <r>
    <x v="13"/>
    <x v="1"/>
    <x v="1"/>
    <x v="1"/>
    <x v="0"/>
    <x v="1710"/>
    <x v="0"/>
    <x v="0"/>
    <x v="0"/>
    <n v="15"/>
    <x v="7"/>
    <x v="198"/>
    <x v="0"/>
    <n v="-1"/>
    <n v="0"/>
    <x v="0"/>
    <x v="0"/>
    <x v="1"/>
    <n v="4"/>
    <x v="1"/>
    <x v="0"/>
  </r>
  <r>
    <x v="41"/>
    <x v="3"/>
    <x v="0"/>
    <x v="1"/>
    <x v="0"/>
    <x v="141"/>
    <x v="1"/>
    <x v="0"/>
    <x v="0"/>
    <n v="13"/>
    <x v="1"/>
    <x v="85"/>
    <x v="0"/>
    <n v="-1"/>
    <n v="0"/>
    <x v="0"/>
    <x v="0"/>
    <x v="1"/>
    <n v="3"/>
    <x v="1"/>
    <x v="0"/>
  </r>
  <r>
    <x v="26"/>
    <x v="2"/>
    <x v="0"/>
    <x v="1"/>
    <x v="0"/>
    <x v="1711"/>
    <x v="1"/>
    <x v="0"/>
    <x v="0"/>
    <n v="22"/>
    <x v="7"/>
    <x v="31"/>
    <x v="1"/>
    <n v="-1"/>
    <n v="0"/>
    <x v="0"/>
    <x v="0"/>
    <x v="1"/>
    <n v="1"/>
    <x v="0"/>
    <x v="2"/>
  </r>
  <r>
    <x v="53"/>
    <x v="8"/>
    <x v="1"/>
    <x v="1"/>
    <x v="0"/>
    <x v="324"/>
    <x v="0"/>
    <x v="0"/>
    <x v="0"/>
    <n v="16"/>
    <x v="7"/>
    <x v="43"/>
    <x v="0"/>
    <n v="-1"/>
    <n v="0"/>
    <x v="0"/>
    <x v="1"/>
    <x v="1"/>
    <n v="3"/>
    <x v="1"/>
    <x v="0"/>
  </r>
  <r>
    <x v="3"/>
    <x v="3"/>
    <x v="0"/>
    <x v="1"/>
    <x v="0"/>
    <x v="1712"/>
    <x v="1"/>
    <x v="0"/>
    <x v="0"/>
    <n v="5"/>
    <x v="1"/>
    <x v="300"/>
    <x v="4"/>
    <n v="-1"/>
    <n v="0"/>
    <x v="0"/>
    <x v="0"/>
    <x v="2"/>
    <n v="3"/>
    <x v="1"/>
    <x v="1"/>
  </r>
  <r>
    <x v="6"/>
    <x v="5"/>
    <x v="0"/>
    <x v="1"/>
    <x v="0"/>
    <x v="538"/>
    <x v="1"/>
    <x v="1"/>
    <x v="1"/>
    <n v="8"/>
    <x v="1"/>
    <x v="185"/>
    <x v="2"/>
    <n v="-1"/>
    <n v="0"/>
    <x v="0"/>
    <x v="0"/>
    <x v="1"/>
    <n v="4"/>
    <x v="1"/>
    <x v="1"/>
  </r>
  <r>
    <x v="27"/>
    <x v="5"/>
    <x v="1"/>
    <x v="2"/>
    <x v="0"/>
    <x v="1713"/>
    <x v="0"/>
    <x v="0"/>
    <x v="0"/>
    <n v="22"/>
    <x v="5"/>
    <x v="249"/>
    <x v="7"/>
    <n v="-1"/>
    <n v="0"/>
    <x v="0"/>
    <x v="0"/>
    <x v="1"/>
    <n v="4"/>
    <x v="1"/>
    <x v="2"/>
  </r>
  <r>
    <x v="2"/>
    <x v="5"/>
    <x v="1"/>
    <x v="1"/>
    <x v="0"/>
    <x v="1714"/>
    <x v="1"/>
    <x v="0"/>
    <x v="0"/>
    <n v="4"/>
    <x v="1"/>
    <x v="67"/>
    <x v="2"/>
    <n v="167"/>
    <n v="4"/>
    <x v="2"/>
    <x v="0"/>
    <x v="2"/>
    <n v="3"/>
    <x v="0"/>
    <x v="1"/>
  </r>
  <r>
    <x v="6"/>
    <x v="5"/>
    <x v="0"/>
    <x v="1"/>
    <x v="0"/>
    <x v="233"/>
    <x v="0"/>
    <x v="0"/>
    <x v="1"/>
    <n v="16"/>
    <x v="3"/>
    <x v="145"/>
    <x v="5"/>
    <n v="-1"/>
    <n v="0"/>
    <x v="0"/>
    <x v="0"/>
    <x v="1"/>
    <n v="1"/>
    <x v="0"/>
    <x v="0"/>
  </r>
  <r>
    <x v="39"/>
    <x v="3"/>
    <x v="1"/>
    <x v="1"/>
    <x v="0"/>
    <x v="1715"/>
    <x v="1"/>
    <x v="0"/>
    <x v="1"/>
    <n v="28"/>
    <x v="1"/>
    <x v="741"/>
    <x v="0"/>
    <n v="-1"/>
    <n v="0"/>
    <x v="0"/>
    <x v="0"/>
    <x v="2"/>
    <n v="10"/>
    <x v="4"/>
    <x v="2"/>
  </r>
  <r>
    <x v="20"/>
    <x v="2"/>
    <x v="2"/>
    <x v="1"/>
    <x v="0"/>
    <x v="637"/>
    <x v="0"/>
    <x v="1"/>
    <x v="0"/>
    <n v="11"/>
    <x v="5"/>
    <x v="198"/>
    <x v="4"/>
    <n v="-1"/>
    <n v="0"/>
    <x v="0"/>
    <x v="0"/>
    <x v="1"/>
    <n v="4"/>
    <x v="1"/>
    <x v="0"/>
  </r>
  <r>
    <x v="2"/>
    <x v="1"/>
    <x v="0"/>
    <x v="1"/>
    <x v="0"/>
    <x v="4"/>
    <x v="0"/>
    <x v="1"/>
    <x v="2"/>
    <n v="9"/>
    <x v="7"/>
    <x v="423"/>
    <x v="0"/>
    <n v="-1"/>
    <n v="0"/>
    <x v="0"/>
    <x v="0"/>
    <x v="1"/>
    <n v="1"/>
    <x v="0"/>
    <x v="1"/>
  </r>
  <r>
    <x v="1"/>
    <x v="7"/>
    <x v="1"/>
    <x v="2"/>
    <x v="0"/>
    <x v="532"/>
    <x v="0"/>
    <x v="0"/>
    <x v="0"/>
    <n v="8"/>
    <x v="7"/>
    <x v="549"/>
    <x v="0"/>
    <n v="-1"/>
    <n v="0"/>
    <x v="0"/>
    <x v="0"/>
    <x v="1"/>
    <n v="4"/>
    <x v="1"/>
    <x v="1"/>
  </r>
  <r>
    <x v="12"/>
    <x v="5"/>
    <x v="1"/>
    <x v="1"/>
    <x v="0"/>
    <x v="1716"/>
    <x v="1"/>
    <x v="0"/>
    <x v="1"/>
    <n v="26"/>
    <x v="1"/>
    <x v="185"/>
    <x v="0"/>
    <n v="-1"/>
    <n v="0"/>
    <x v="0"/>
    <x v="0"/>
    <x v="1"/>
    <n v="4"/>
    <x v="1"/>
    <x v="2"/>
  </r>
  <r>
    <x v="22"/>
    <x v="5"/>
    <x v="0"/>
    <x v="1"/>
    <x v="0"/>
    <x v="178"/>
    <x v="1"/>
    <x v="0"/>
    <x v="1"/>
    <n v="26"/>
    <x v="1"/>
    <x v="467"/>
    <x v="1"/>
    <n v="-1"/>
    <n v="0"/>
    <x v="0"/>
    <x v="0"/>
    <x v="1"/>
    <n v="2"/>
    <x v="0"/>
    <x v="2"/>
  </r>
  <r>
    <x v="22"/>
    <x v="3"/>
    <x v="0"/>
    <x v="1"/>
    <x v="0"/>
    <x v="288"/>
    <x v="1"/>
    <x v="0"/>
    <x v="1"/>
    <n v="3"/>
    <x v="3"/>
    <x v="300"/>
    <x v="0"/>
    <n v="-1"/>
    <n v="0"/>
    <x v="0"/>
    <x v="0"/>
    <x v="1"/>
    <n v="3"/>
    <x v="1"/>
    <x v="1"/>
  </r>
  <r>
    <x v="32"/>
    <x v="1"/>
    <x v="0"/>
    <x v="3"/>
    <x v="0"/>
    <x v="1717"/>
    <x v="1"/>
    <x v="0"/>
    <x v="1"/>
    <n v="15"/>
    <x v="1"/>
    <x v="190"/>
    <x v="1"/>
    <n v="-1"/>
    <n v="0"/>
    <x v="0"/>
    <x v="0"/>
    <x v="2"/>
    <n v="2"/>
    <x v="0"/>
    <x v="0"/>
  </r>
  <r>
    <x v="16"/>
    <x v="3"/>
    <x v="0"/>
    <x v="1"/>
    <x v="0"/>
    <x v="1194"/>
    <x v="1"/>
    <x v="0"/>
    <x v="1"/>
    <n v="5"/>
    <x v="3"/>
    <x v="418"/>
    <x v="0"/>
    <n v="-1"/>
    <n v="0"/>
    <x v="0"/>
    <x v="0"/>
    <x v="0"/>
    <n v="1"/>
    <x v="0"/>
    <x v="1"/>
  </r>
  <r>
    <x v="4"/>
    <x v="5"/>
    <x v="2"/>
    <x v="2"/>
    <x v="0"/>
    <x v="1718"/>
    <x v="1"/>
    <x v="0"/>
    <x v="0"/>
    <n v="18"/>
    <x v="8"/>
    <x v="357"/>
    <x v="2"/>
    <n v="-1"/>
    <n v="0"/>
    <x v="0"/>
    <x v="0"/>
    <x v="0"/>
    <n v="3"/>
    <x v="1"/>
    <x v="0"/>
  </r>
  <r>
    <x v="11"/>
    <x v="7"/>
    <x v="0"/>
    <x v="1"/>
    <x v="0"/>
    <x v="888"/>
    <x v="1"/>
    <x v="0"/>
    <x v="0"/>
    <n v="17"/>
    <x v="8"/>
    <x v="148"/>
    <x v="2"/>
    <n v="165"/>
    <n v="2"/>
    <x v="2"/>
    <x v="0"/>
    <x v="0"/>
    <n v="1"/>
    <x v="0"/>
    <x v="0"/>
  </r>
  <r>
    <x v="0"/>
    <x v="2"/>
    <x v="1"/>
    <x v="2"/>
    <x v="0"/>
    <x v="706"/>
    <x v="0"/>
    <x v="0"/>
    <x v="1"/>
    <n v="20"/>
    <x v="1"/>
    <x v="215"/>
    <x v="14"/>
    <n v="-1"/>
    <n v="0"/>
    <x v="0"/>
    <x v="0"/>
    <x v="1"/>
    <n v="2"/>
    <x v="0"/>
    <x v="0"/>
  </r>
  <r>
    <x v="4"/>
    <x v="3"/>
    <x v="0"/>
    <x v="1"/>
    <x v="0"/>
    <x v="673"/>
    <x v="1"/>
    <x v="0"/>
    <x v="1"/>
    <n v="23"/>
    <x v="1"/>
    <x v="41"/>
    <x v="4"/>
    <n v="-1"/>
    <n v="0"/>
    <x v="0"/>
    <x v="0"/>
    <x v="1"/>
    <n v="2"/>
    <x v="0"/>
    <x v="2"/>
  </r>
  <r>
    <x v="7"/>
    <x v="2"/>
    <x v="0"/>
    <x v="2"/>
    <x v="0"/>
    <x v="1719"/>
    <x v="0"/>
    <x v="0"/>
    <x v="0"/>
    <n v="20"/>
    <x v="8"/>
    <x v="204"/>
    <x v="0"/>
    <n v="-1"/>
    <n v="0"/>
    <x v="0"/>
    <x v="0"/>
    <x v="0"/>
    <n v="4"/>
    <x v="1"/>
    <x v="0"/>
  </r>
  <r>
    <x v="10"/>
    <x v="5"/>
    <x v="0"/>
    <x v="1"/>
    <x v="0"/>
    <x v="1720"/>
    <x v="1"/>
    <x v="0"/>
    <x v="1"/>
    <n v="29"/>
    <x v="1"/>
    <x v="23"/>
    <x v="2"/>
    <n v="-1"/>
    <n v="0"/>
    <x v="0"/>
    <x v="0"/>
    <x v="0"/>
    <n v="2"/>
    <x v="0"/>
    <x v="2"/>
  </r>
  <r>
    <x v="22"/>
    <x v="5"/>
    <x v="1"/>
    <x v="2"/>
    <x v="0"/>
    <x v="1097"/>
    <x v="1"/>
    <x v="1"/>
    <x v="0"/>
    <n v="11"/>
    <x v="5"/>
    <x v="72"/>
    <x v="0"/>
    <n v="-1"/>
    <n v="0"/>
    <x v="0"/>
    <x v="0"/>
    <x v="0"/>
    <n v="1"/>
    <x v="0"/>
    <x v="0"/>
  </r>
  <r>
    <x v="27"/>
    <x v="3"/>
    <x v="0"/>
    <x v="1"/>
    <x v="0"/>
    <x v="1721"/>
    <x v="1"/>
    <x v="1"/>
    <x v="1"/>
    <n v="2"/>
    <x v="3"/>
    <x v="579"/>
    <x v="0"/>
    <n v="-1"/>
    <n v="0"/>
    <x v="0"/>
    <x v="0"/>
    <x v="1"/>
    <n v="1"/>
    <x v="0"/>
    <x v="1"/>
  </r>
  <r>
    <x v="12"/>
    <x v="1"/>
    <x v="0"/>
    <x v="1"/>
    <x v="0"/>
    <x v="177"/>
    <x v="0"/>
    <x v="0"/>
    <x v="1"/>
    <n v="15"/>
    <x v="1"/>
    <x v="240"/>
    <x v="2"/>
    <n v="-1"/>
    <n v="0"/>
    <x v="0"/>
    <x v="0"/>
    <x v="1"/>
    <n v="7"/>
    <x v="5"/>
    <x v="0"/>
  </r>
  <r>
    <x v="39"/>
    <x v="7"/>
    <x v="1"/>
    <x v="1"/>
    <x v="0"/>
    <x v="1620"/>
    <x v="0"/>
    <x v="0"/>
    <x v="0"/>
    <n v="29"/>
    <x v="6"/>
    <x v="469"/>
    <x v="2"/>
    <n v="-1"/>
    <n v="0"/>
    <x v="0"/>
    <x v="0"/>
    <x v="1"/>
    <n v="10"/>
    <x v="4"/>
    <x v="2"/>
  </r>
  <r>
    <x v="2"/>
    <x v="11"/>
    <x v="0"/>
    <x v="0"/>
    <x v="0"/>
    <x v="1095"/>
    <x v="0"/>
    <x v="0"/>
    <x v="0"/>
    <n v="7"/>
    <x v="7"/>
    <x v="2"/>
    <x v="2"/>
    <n v="-1"/>
    <n v="0"/>
    <x v="0"/>
    <x v="0"/>
    <x v="1"/>
    <n v="3"/>
    <x v="1"/>
    <x v="1"/>
  </r>
  <r>
    <x v="20"/>
    <x v="3"/>
    <x v="1"/>
    <x v="1"/>
    <x v="0"/>
    <x v="1722"/>
    <x v="0"/>
    <x v="0"/>
    <x v="0"/>
    <n v="28"/>
    <x v="6"/>
    <x v="286"/>
    <x v="2"/>
    <n v="-1"/>
    <n v="0"/>
    <x v="0"/>
    <x v="0"/>
    <x v="2"/>
    <n v="5"/>
    <x v="1"/>
    <x v="2"/>
  </r>
  <r>
    <x v="38"/>
    <x v="7"/>
    <x v="0"/>
    <x v="3"/>
    <x v="0"/>
    <x v="1723"/>
    <x v="1"/>
    <x v="0"/>
    <x v="0"/>
    <n v="26"/>
    <x v="1"/>
    <x v="28"/>
    <x v="0"/>
    <n v="-1"/>
    <n v="0"/>
    <x v="0"/>
    <x v="0"/>
    <x v="0"/>
    <n v="2"/>
    <x v="0"/>
    <x v="2"/>
  </r>
  <r>
    <x v="10"/>
    <x v="6"/>
    <x v="0"/>
    <x v="1"/>
    <x v="0"/>
    <x v="1724"/>
    <x v="1"/>
    <x v="1"/>
    <x v="0"/>
    <n v="18"/>
    <x v="8"/>
    <x v="595"/>
    <x v="9"/>
    <n v="-1"/>
    <n v="0"/>
    <x v="0"/>
    <x v="0"/>
    <x v="0"/>
    <n v="3"/>
    <x v="0"/>
    <x v="0"/>
  </r>
  <r>
    <x v="31"/>
    <x v="10"/>
    <x v="0"/>
    <x v="0"/>
    <x v="0"/>
    <x v="903"/>
    <x v="0"/>
    <x v="0"/>
    <x v="0"/>
    <n v="28"/>
    <x v="5"/>
    <x v="316"/>
    <x v="2"/>
    <n v="-1"/>
    <n v="0"/>
    <x v="0"/>
    <x v="0"/>
    <x v="1"/>
    <n v="2"/>
    <x v="0"/>
    <x v="2"/>
  </r>
  <r>
    <x v="35"/>
    <x v="5"/>
    <x v="1"/>
    <x v="1"/>
    <x v="0"/>
    <x v="416"/>
    <x v="0"/>
    <x v="0"/>
    <x v="1"/>
    <n v="19"/>
    <x v="1"/>
    <x v="57"/>
    <x v="0"/>
    <n v="-1"/>
    <n v="0"/>
    <x v="0"/>
    <x v="0"/>
    <x v="1"/>
    <n v="5"/>
    <x v="1"/>
    <x v="0"/>
  </r>
  <r>
    <x v="16"/>
    <x v="3"/>
    <x v="0"/>
    <x v="0"/>
    <x v="0"/>
    <x v="745"/>
    <x v="1"/>
    <x v="0"/>
    <x v="0"/>
    <n v="7"/>
    <x v="1"/>
    <x v="337"/>
    <x v="0"/>
    <n v="-1"/>
    <n v="0"/>
    <x v="0"/>
    <x v="0"/>
    <x v="1"/>
    <n v="6"/>
    <x v="5"/>
    <x v="1"/>
  </r>
  <r>
    <x v="6"/>
    <x v="7"/>
    <x v="1"/>
    <x v="1"/>
    <x v="0"/>
    <x v="1725"/>
    <x v="0"/>
    <x v="0"/>
    <x v="2"/>
    <n v="21"/>
    <x v="8"/>
    <x v="273"/>
    <x v="9"/>
    <n v="130"/>
    <n v="3"/>
    <x v="2"/>
    <x v="0"/>
    <x v="1"/>
    <n v="2"/>
    <x v="0"/>
    <x v="2"/>
  </r>
  <r>
    <x v="47"/>
    <x v="5"/>
    <x v="0"/>
    <x v="1"/>
    <x v="0"/>
    <x v="1726"/>
    <x v="1"/>
    <x v="1"/>
    <x v="0"/>
    <n v="25"/>
    <x v="5"/>
    <x v="278"/>
    <x v="1"/>
    <n v="-1"/>
    <n v="0"/>
    <x v="0"/>
    <x v="0"/>
    <x v="0"/>
    <n v="2"/>
    <x v="0"/>
    <x v="2"/>
  </r>
  <r>
    <x v="7"/>
    <x v="5"/>
    <x v="0"/>
    <x v="2"/>
    <x v="0"/>
    <x v="477"/>
    <x v="0"/>
    <x v="0"/>
    <x v="0"/>
    <n v="5"/>
    <x v="5"/>
    <x v="84"/>
    <x v="2"/>
    <n v="-1"/>
    <n v="0"/>
    <x v="0"/>
    <x v="0"/>
    <x v="1"/>
    <n v="3"/>
    <x v="1"/>
    <x v="1"/>
  </r>
  <r>
    <x v="12"/>
    <x v="5"/>
    <x v="1"/>
    <x v="1"/>
    <x v="0"/>
    <x v="1412"/>
    <x v="0"/>
    <x v="0"/>
    <x v="0"/>
    <n v="13"/>
    <x v="1"/>
    <x v="215"/>
    <x v="0"/>
    <n v="-1"/>
    <n v="0"/>
    <x v="0"/>
    <x v="0"/>
    <x v="1"/>
    <n v="2"/>
    <x v="0"/>
    <x v="0"/>
  </r>
  <r>
    <x v="27"/>
    <x v="5"/>
    <x v="1"/>
    <x v="2"/>
    <x v="0"/>
    <x v="119"/>
    <x v="1"/>
    <x v="0"/>
    <x v="1"/>
    <n v="16"/>
    <x v="1"/>
    <x v="127"/>
    <x v="2"/>
    <n v="-1"/>
    <n v="0"/>
    <x v="0"/>
    <x v="0"/>
    <x v="1"/>
    <n v="8"/>
    <x v="5"/>
    <x v="0"/>
  </r>
  <r>
    <x v="0"/>
    <x v="3"/>
    <x v="1"/>
    <x v="1"/>
    <x v="0"/>
    <x v="1727"/>
    <x v="1"/>
    <x v="1"/>
    <x v="1"/>
    <n v="8"/>
    <x v="1"/>
    <x v="286"/>
    <x v="0"/>
    <n v="-1"/>
    <n v="0"/>
    <x v="0"/>
    <x v="0"/>
    <x v="1"/>
    <n v="5"/>
    <x v="1"/>
    <x v="1"/>
  </r>
  <r>
    <x v="31"/>
    <x v="6"/>
    <x v="2"/>
    <x v="1"/>
    <x v="1"/>
    <x v="111"/>
    <x v="1"/>
    <x v="0"/>
    <x v="0"/>
    <n v="11"/>
    <x v="1"/>
    <x v="76"/>
    <x v="0"/>
    <n v="370"/>
    <n v="4"/>
    <x v="2"/>
    <x v="0"/>
    <x v="1"/>
    <n v="11"/>
    <x v="4"/>
    <x v="0"/>
  </r>
  <r>
    <x v="17"/>
    <x v="7"/>
    <x v="1"/>
    <x v="1"/>
    <x v="0"/>
    <x v="1457"/>
    <x v="1"/>
    <x v="0"/>
    <x v="0"/>
    <n v="13"/>
    <x v="1"/>
    <x v="742"/>
    <x v="2"/>
    <n v="348"/>
    <n v="3"/>
    <x v="2"/>
    <x v="0"/>
    <x v="1"/>
    <n v="10"/>
    <x v="4"/>
    <x v="0"/>
  </r>
  <r>
    <x v="27"/>
    <x v="2"/>
    <x v="0"/>
    <x v="2"/>
    <x v="0"/>
    <x v="951"/>
    <x v="1"/>
    <x v="0"/>
    <x v="0"/>
    <n v="25"/>
    <x v="7"/>
    <x v="276"/>
    <x v="3"/>
    <n v="-1"/>
    <n v="0"/>
    <x v="0"/>
    <x v="0"/>
    <x v="0"/>
    <n v="1"/>
    <x v="0"/>
    <x v="2"/>
  </r>
  <r>
    <x v="43"/>
    <x v="5"/>
    <x v="2"/>
    <x v="1"/>
    <x v="0"/>
    <x v="1728"/>
    <x v="0"/>
    <x v="1"/>
    <x v="2"/>
    <n v="17"/>
    <x v="0"/>
    <x v="255"/>
    <x v="0"/>
    <n v="-1"/>
    <n v="0"/>
    <x v="0"/>
    <x v="1"/>
    <x v="1"/>
    <n v="5"/>
    <x v="1"/>
    <x v="0"/>
  </r>
  <r>
    <x v="14"/>
    <x v="6"/>
    <x v="0"/>
    <x v="2"/>
    <x v="0"/>
    <x v="1729"/>
    <x v="1"/>
    <x v="0"/>
    <x v="0"/>
    <n v="18"/>
    <x v="1"/>
    <x v="233"/>
    <x v="0"/>
    <n v="-1"/>
    <n v="0"/>
    <x v="0"/>
    <x v="1"/>
    <x v="1"/>
    <n v="7"/>
    <x v="5"/>
    <x v="0"/>
  </r>
  <r>
    <x v="12"/>
    <x v="5"/>
    <x v="1"/>
    <x v="1"/>
    <x v="0"/>
    <x v="1730"/>
    <x v="0"/>
    <x v="0"/>
    <x v="0"/>
    <n v="12"/>
    <x v="5"/>
    <x v="743"/>
    <x v="4"/>
    <n v="-1"/>
    <n v="0"/>
    <x v="0"/>
    <x v="1"/>
    <x v="0"/>
    <n v="11"/>
    <x v="4"/>
    <x v="0"/>
  </r>
  <r>
    <x v="39"/>
    <x v="2"/>
    <x v="1"/>
    <x v="2"/>
    <x v="0"/>
    <x v="1731"/>
    <x v="0"/>
    <x v="0"/>
    <x v="0"/>
    <n v="14"/>
    <x v="9"/>
    <x v="744"/>
    <x v="2"/>
    <n v="-1"/>
    <n v="0"/>
    <x v="0"/>
    <x v="0"/>
    <x v="0"/>
    <n v="7"/>
    <x v="5"/>
    <x v="0"/>
  </r>
  <r>
    <x v="31"/>
    <x v="3"/>
    <x v="0"/>
    <x v="0"/>
    <x v="0"/>
    <x v="133"/>
    <x v="0"/>
    <x v="0"/>
    <x v="1"/>
    <n v="9"/>
    <x v="3"/>
    <x v="204"/>
    <x v="4"/>
    <n v="-1"/>
    <n v="0"/>
    <x v="0"/>
    <x v="0"/>
    <x v="1"/>
    <n v="4"/>
    <x v="1"/>
    <x v="1"/>
  </r>
  <r>
    <x v="5"/>
    <x v="2"/>
    <x v="0"/>
    <x v="2"/>
    <x v="0"/>
    <x v="1732"/>
    <x v="1"/>
    <x v="0"/>
    <x v="0"/>
    <n v="11"/>
    <x v="1"/>
    <x v="745"/>
    <x v="9"/>
    <n v="300"/>
    <n v="2"/>
    <x v="2"/>
    <x v="1"/>
    <x v="1"/>
    <n v="15"/>
    <x v="2"/>
    <x v="0"/>
  </r>
  <r>
    <x v="23"/>
    <x v="1"/>
    <x v="0"/>
    <x v="1"/>
    <x v="0"/>
    <x v="886"/>
    <x v="0"/>
    <x v="0"/>
    <x v="2"/>
    <n v="9"/>
    <x v="4"/>
    <x v="746"/>
    <x v="1"/>
    <n v="-1"/>
    <n v="0"/>
    <x v="0"/>
    <x v="1"/>
    <x v="1"/>
    <n v="33"/>
    <x v="6"/>
    <x v="1"/>
  </r>
  <r>
    <x v="14"/>
    <x v="5"/>
    <x v="0"/>
    <x v="1"/>
    <x v="0"/>
    <x v="1733"/>
    <x v="1"/>
    <x v="0"/>
    <x v="0"/>
    <n v="21"/>
    <x v="5"/>
    <x v="120"/>
    <x v="2"/>
    <n v="-1"/>
    <n v="0"/>
    <x v="0"/>
    <x v="0"/>
    <x v="0"/>
    <n v="3"/>
    <x v="0"/>
    <x v="2"/>
  </r>
  <r>
    <x v="37"/>
    <x v="3"/>
    <x v="0"/>
    <x v="1"/>
    <x v="0"/>
    <x v="1734"/>
    <x v="1"/>
    <x v="0"/>
    <x v="1"/>
    <n v="3"/>
    <x v="3"/>
    <x v="266"/>
    <x v="3"/>
    <n v="-1"/>
    <n v="0"/>
    <x v="0"/>
    <x v="0"/>
    <x v="1"/>
    <n v="3"/>
    <x v="1"/>
    <x v="1"/>
  </r>
  <r>
    <x v="0"/>
    <x v="7"/>
    <x v="0"/>
    <x v="1"/>
    <x v="0"/>
    <x v="1735"/>
    <x v="1"/>
    <x v="0"/>
    <x v="0"/>
    <n v="18"/>
    <x v="1"/>
    <x v="554"/>
    <x v="3"/>
    <n v="-1"/>
    <n v="0"/>
    <x v="0"/>
    <x v="0"/>
    <x v="0"/>
    <n v="1"/>
    <x v="0"/>
    <x v="0"/>
  </r>
  <r>
    <x v="14"/>
    <x v="7"/>
    <x v="0"/>
    <x v="2"/>
    <x v="0"/>
    <x v="1736"/>
    <x v="0"/>
    <x v="0"/>
    <x v="0"/>
    <n v="5"/>
    <x v="5"/>
    <x v="119"/>
    <x v="2"/>
    <n v="-1"/>
    <n v="0"/>
    <x v="0"/>
    <x v="0"/>
    <x v="0"/>
    <n v="3"/>
    <x v="0"/>
    <x v="1"/>
  </r>
  <r>
    <x v="4"/>
    <x v="2"/>
    <x v="0"/>
    <x v="2"/>
    <x v="0"/>
    <x v="1737"/>
    <x v="0"/>
    <x v="0"/>
    <x v="2"/>
    <n v="3"/>
    <x v="4"/>
    <x v="579"/>
    <x v="2"/>
    <n v="197"/>
    <n v="1"/>
    <x v="1"/>
    <x v="0"/>
    <x v="0"/>
    <n v="1"/>
    <x v="0"/>
    <x v="1"/>
  </r>
  <r>
    <x v="14"/>
    <x v="10"/>
    <x v="1"/>
    <x v="3"/>
    <x v="0"/>
    <x v="863"/>
    <x v="0"/>
    <x v="0"/>
    <x v="1"/>
    <n v="19"/>
    <x v="3"/>
    <x v="283"/>
    <x v="0"/>
    <n v="-1"/>
    <n v="0"/>
    <x v="0"/>
    <x v="0"/>
    <x v="1"/>
    <n v="4"/>
    <x v="1"/>
    <x v="0"/>
  </r>
  <r>
    <x v="3"/>
    <x v="9"/>
    <x v="0"/>
    <x v="0"/>
    <x v="0"/>
    <x v="1193"/>
    <x v="0"/>
    <x v="0"/>
    <x v="0"/>
    <n v="13"/>
    <x v="5"/>
    <x v="27"/>
    <x v="2"/>
    <n v="-1"/>
    <n v="0"/>
    <x v="0"/>
    <x v="0"/>
    <x v="1"/>
    <n v="2"/>
    <x v="0"/>
    <x v="0"/>
  </r>
  <r>
    <x v="12"/>
    <x v="2"/>
    <x v="0"/>
    <x v="2"/>
    <x v="0"/>
    <x v="668"/>
    <x v="1"/>
    <x v="0"/>
    <x v="0"/>
    <n v="7"/>
    <x v="5"/>
    <x v="43"/>
    <x v="3"/>
    <n v="-1"/>
    <n v="0"/>
    <x v="0"/>
    <x v="0"/>
    <x v="1"/>
    <n v="3"/>
    <x v="1"/>
    <x v="1"/>
  </r>
  <r>
    <x v="35"/>
    <x v="4"/>
    <x v="0"/>
    <x v="2"/>
    <x v="0"/>
    <x v="1738"/>
    <x v="1"/>
    <x v="0"/>
    <x v="1"/>
    <n v="3"/>
    <x v="3"/>
    <x v="354"/>
    <x v="1"/>
    <n v="-1"/>
    <n v="0"/>
    <x v="0"/>
    <x v="0"/>
    <x v="0"/>
    <n v="1"/>
    <x v="0"/>
    <x v="1"/>
  </r>
  <r>
    <x v="7"/>
    <x v="3"/>
    <x v="0"/>
    <x v="1"/>
    <x v="0"/>
    <x v="1148"/>
    <x v="1"/>
    <x v="1"/>
    <x v="0"/>
    <n v="20"/>
    <x v="8"/>
    <x v="747"/>
    <x v="2"/>
    <n v="122"/>
    <n v="2"/>
    <x v="2"/>
    <x v="1"/>
    <x v="1"/>
    <n v="21"/>
    <x v="7"/>
    <x v="0"/>
  </r>
  <r>
    <x v="1"/>
    <x v="5"/>
    <x v="0"/>
    <x v="1"/>
    <x v="0"/>
    <x v="635"/>
    <x v="1"/>
    <x v="0"/>
    <x v="2"/>
    <n v="29"/>
    <x v="5"/>
    <x v="8"/>
    <x v="2"/>
    <n v="-1"/>
    <n v="0"/>
    <x v="0"/>
    <x v="0"/>
    <x v="1"/>
    <n v="1"/>
    <x v="0"/>
    <x v="2"/>
  </r>
  <r>
    <x v="32"/>
    <x v="9"/>
    <x v="2"/>
    <x v="1"/>
    <x v="0"/>
    <x v="1413"/>
    <x v="0"/>
    <x v="0"/>
    <x v="1"/>
    <n v="5"/>
    <x v="3"/>
    <x v="173"/>
    <x v="2"/>
    <n v="-1"/>
    <n v="0"/>
    <x v="0"/>
    <x v="0"/>
    <x v="0"/>
    <n v="2"/>
    <x v="0"/>
    <x v="1"/>
  </r>
  <r>
    <x v="18"/>
    <x v="1"/>
    <x v="0"/>
    <x v="1"/>
    <x v="0"/>
    <x v="1739"/>
    <x v="0"/>
    <x v="0"/>
    <x v="1"/>
    <n v="19"/>
    <x v="3"/>
    <x v="205"/>
    <x v="0"/>
    <n v="-1"/>
    <n v="0"/>
    <x v="0"/>
    <x v="0"/>
    <x v="1"/>
    <n v="1"/>
    <x v="0"/>
    <x v="0"/>
  </r>
  <r>
    <x v="22"/>
    <x v="5"/>
    <x v="1"/>
    <x v="2"/>
    <x v="0"/>
    <x v="923"/>
    <x v="1"/>
    <x v="0"/>
    <x v="0"/>
    <n v="11"/>
    <x v="5"/>
    <x v="343"/>
    <x v="0"/>
    <n v="-1"/>
    <n v="0"/>
    <x v="0"/>
    <x v="0"/>
    <x v="1"/>
    <n v="4"/>
    <x v="1"/>
    <x v="0"/>
  </r>
  <r>
    <x v="30"/>
    <x v="2"/>
    <x v="0"/>
    <x v="0"/>
    <x v="0"/>
    <x v="1740"/>
    <x v="1"/>
    <x v="0"/>
    <x v="2"/>
    <n v="20"/>
    <x v="8"/>
    <x v="270"/>
    <x v="4"/>
    <n v="-1"/>
    <n v="0"/>
    <x v="0"/>
    <x v="0"/>
    <x v="0"/>
    <n v="3"/>
    <x v="1"/>
    <x v="0"/>
  </r>
  <r>
    <x v="1"/>
    <x v="2"/>
    <x v="1"/>
    <x v="2"/>
    <x v="0"/>
    <x v="1524"/>
    <x v="1"/>
    <x v="0"/>
    <x v="0"/>
    <n v="3"/>
    <x v="3"/>
    <x v="181"/>
    <x v="2"/>
    <n v="-1"/>
    <n v="0"/>
    <x v="0"/>
    <x v="0"/>
    <x v="0"/>
    <n v="3"/>
    <x v="0"/>
    <x v="1"/>
  </r>
  <r>
    <x v="43"/>
    <x v="7"/>
    <x v="0"/>
    <x v="1"/>
    <x v="0"/>
    <x v="1741"/>
    <x v="1"/>
    <x v="0"/>
    <x v="1"/>
    <n v="14"/>
    <x v="1"/>
    <x v="180"/>
    <x v="14"/>
    <n v="-1"/>
    <n v="0"/>
    <x v="0"/>
    <x v="0"/>
    <x v="1"/>
    <n v="1"/>
    <x v="0"/>
    <x v="0"/>
  </r>
  <r>
    <x v="16"/>
    <x v="2"/>
    <x v="0"/>
    <x v="2"/>
    <x v="0"/>
    <x v="1742"/>
    <x v="0"/>
    <x v="0"/>
    <x v="0"/>
    <n v="11"/>
    <x v="10"/>
    <x v="266"/>
    <x v="4"/>
    <n v="-1"/>
    <n v="0"/>
    <x v="0"/>
    <x v="1"/>
    <x v="0"/>
    <n v="3"/>
    <x v="1"/>
    <x v="0"/>
  </r>
  <r>
    <x v="47"/>
    <x v="3"/>
    <x v="0"/>
    <x v="0"/>
    <x v="0"/>
    <x v="1743"/>
    <x v="1"/>
    <x v="0"/>
    <x v="0"/>
    <n v="14"/>
    <x v="1"/>
    <x v="436"/>
    <x v="0"/>
    <n v="370"/>
    <n v="2"/>
    <x v="1"/>
    <x v="0"/>
    <x v="1"/>
    <n v="2"/>
    <x v="0"/>
    <x v="0"/>
  </r>
  <r>
    <x v="14"/>
    <x v="5"/>
    <x v="0"/>
    <x v="1"/>
    <x v="0"/>
    <x v="1744"/>
    <x v="0"/>
    <x v="0"/>
    <x v="0"/>
    <n v="25"/>
    <x v="8"/>
    <x v="398"/>
    <x v="0"/>
    <n v="96"/>
    <n v="4"/>
    <x v="3"/>
    <x v="1"/>
    <x v="2"/>
    <n v="4"/>
    <x v="1"/>
    <x v="2"/>
  </r>
  <r>
    <x v="56"/>
    <x v="10"/>
    <x v="0"/>
    <x v="1"/>
    <x v="0"/>
    <x v="117"/>
    <x v="0"/>
    <x v="0"/>
    <x v="0"/>
    <n v="7"/>
    <x v="11"/>
    <x v="298"/>
    <x v="2"/>
    <n v="-1"/>
    <n v="0"/>
    <x v="0"/>
    <x v="0"/>
    <x v="1"/>
    <n v="2"/>
    <x v="0"/>
    <x v="1"/>
  </r>
  <r>
    <x v="10"/>
    <x v="4"/>
    <x v="0"/>
    <x v="1"/>
    <x v="0"/>
    <x v="350"/>
    <x v="1"/>
    <x v="1"/>
    <x v="0"/>
    <n v="8"/>
    <x v="1"/>
    <x v="69"/>
    <x v="1"/>
    <n v="295"/>
    <n v="1"/>
    <x v="1"/>
    <x v="0"/>
    <x v="1"/>
    <n v="6"/>
    <x v="5"/>
    <x v="1"/>
  </r>
  <r>
    <x v="7"/>
    <x v="6"/>
    <x v="0"/>
    <x v="2"/>
    <x v="0"/>
    <x v="1034"/>
    <x v="1"/>
    <x v="0"/>
    <x v="0"/>
    <n v="19"/>
    <x v="8"/>
    <x v="443"/>
    <x v="4"/>
    <n v="-1"/>
    <n v="0"/>
    <x v="0"/>
    <x v="0"/>
    <x v="0"/>
    <n v="3"/>
    <x v="0"/>
    <x v="0"/>
  </r>
  <r>
    <x v="22"/>
    <x v="5"/>
    <x v="1"/>
    <x v="2"/>
    <x v="0"/>
    <x v="1745"/>
    <x v="0"/>
    <x v="0"/>
    <x v="0"/>
    <n v="22"/>
    <x v="1"/>
    <x v="582"/>
    <x v="0"/>
    <n v="109"/>
    <n v="1"/>
    <x v="1"/>
    <x v="1"/>
    <x v="0"/>
    <n v="13"/>
    <x v="2"/>
    <x v="2"/>
  </r>
  <r>
    <x v="5"/>
    <x v="2"/>
    <x v="0"/>
    <x v="2"/>
    <x v="0"/>
    <x v="1746"/>
    <x v="0"/>
    <x v="0"/>
    <x v="0"/>
    <n v="13"/>
    <x v="9"/>
    <x v="473"/>
    <x v="2"/>
    <n v="-1"/>
    <n v="0"/>
    <x v="0"/>
    <x v="0"/>
    <x v="1"/>
    <n v="5"/>
    <x v="1"/>
    <x v="0"/>
  </r>
  <r>
    <x v="1"/>
    <x v="5"/>
    <x v="0"/>
    <x v="1"/>
    <x v="0"/>
    <x v="1747"/>
    <x v="1"/>
    <x v="0"/>
    <x v="0"/>
    <n v="17"/>
    <x v="2"/>
    <x v="501"/>
    <x v="2"/>
    <n v="-1"/>
    <n v="0"/>
    <x v="0"/>
    <x v="0"/>
    <x v="2"/>
    <n v="7"/>
    <x v="5"/>
    <x v="0"/>
  </r>
  <r>
    <x v="9"/>
    <x v="5"/>
    <x v="1"/>
    <x v="1"/>
    <x v="0"/>
    <x v="553"/>
    <x v="0"/>
    <x v="1"/>
    <x v="0"/>
    <n v="16"/>
    <x v="7"/>
    <x v="462"/>
    <x v="0"/>
    <n v="-1"/>
    <n v="0"/>
    <x v="0"/>
    <x v="0"/>
    <x v="1"/>
    <n v="4"/>
    <x v="1"/>
    <x v="0"/>
  </r>
  <r>
    <x v="4"/>
    <x v="2"/>
    <x v="1"/>
    <x v="2"/>
    <x v="0"/>
    <x v="4"/>
    <x v="0"/>
    <x v="0"/>
    <x v="0"/>
    <n v="11"/>
    <x v="5"/>
    <x v="278"/>
    <x v="2"/>
    <n v="-1"/>
    <n v="0"/>
    <x v="0"/>
    <x v="0"/>
    <x v="1"/>
    <n v="2"/>
    <x v="0"/>
    <x v="0"/>
  </r>
  <r>
    <x v="2"/>
    <x v="2"/>
    <x v="1"/>
    <x v="2"/>
    <x v="0"/>
    <x v="1748"/>
    <x v="1"/>
    <x v="0"/>
    <x v="0"/>
    <n v="25"/>
    <x v="1"/>
    <x v="305"/>
    <x v="0"/>
    <n v="-1"/>
    <n v="0"/>
    <x v="0"/>
    <x v="0"/>
    <x v="0"/>
    <n v="4"/>
    <x v="1"/>
    <x v="2"/>
  </r>
  <r>
    <x v="13"/>
    <x v="1"/>
    <x v="1"/>
    <x v="1"/>
    <x v="0"/>
    <x v="1003"/>
    <x v="0"/>
    <x v="0"/>
    <x v="2"/>
    <n v="25"/>
    <x v="7"/>
    <x v="133"/>
    <x v="0"/>
    <n v="-1"/>
    <n v="0"/>
    <x v="0"/>
    <x v="0"/>
    <x v="1"/>
    <n v="3"/>
    <x v="0"/>
    <x v="2"/>
  </r>
  <r>
    <x v="1"/>
    <x v="2"/>
    <x v="1"/>
    <x v="1"/>
    <x v="0"/>
    <x v="1749"/>
    <x v="1"/>
    <x v="0"/>
    <x v="0"/>
    <n v="17"/>
    <x v="2"/>
    <x v="36"/>
    <x v="0"/>
    <n v="-1"/>
    <n v="0"/>
    <x v="0"/>
    <x v="0"/>
    <x v="0"/>
    <n v="2"/>
    <x v="0"/>
    <x v="0"/>
  </r>
  <r>
    <x v="25"/>
    <x v="3"/>
    <x v="1"/>
    <x v="0"/>
    <x v="0"/>
    <x v="1702"/>
    <x v="1"/>
    <x v="0"/>
    <x v="0"/>
    <n v="15"/>
    <x v="1"/>
    <x v="24"/>
    <x v="0"/>
    <n v="346"/>
    <n v="1"/>
    <x v="1"/>
    <x v="0"/>
    <x v="2"/>
    <n v="3"/>
    <x v="0"/>
    <x v="0"/>
  </r>
  <r>
    <x v="9"/>
    <x v="2"/>
    <x v="1"/>
    <x v="2"/>
    <x v="0"/>
    <x v="1750"/>
    <x v="0"/>
    <x v="0"/>
    <x v="0"/>
    <n v="23"/>
    <x v="9"/>
    <x v="135"/>
    <x v="2"/>
    <n v="484"/>
    <n v="2"/>
    <x v="2"/>
    <x v="0"/>
    <x v="0"/>
    <n v="2"/>
    <x v="0"/>
    <x v="2"/>
  </r>
  <r>
    <x v="4"/>
    <x v="2"/>
    <x v="0"/>
    <x v="2"/>
    <x v="0"/>
    <x v="4"/>
    <x v="1"/>
    <x v="1"/>
    <x v="1"/>
    <n v="3"/>
    <x v="3"/>
    <x v="748"/>
    <x v="4"/>
    <n v="-1"/>
    <n v="0"/>
    <x v="0"/>
    <x v="0"/>
    <x v="1"/>
    <n v="10"/>
    <x v="4"/>
    <x v="1"/>
  </r>
  <r>
    <x v="16"/>
    <x v="5"/>
    <x v="1"/>
    <x v="2"/>
    <x v="0"/>
    <x v="1751"/>
    <x v="1"/>
    <x v="0"/>
    <x v="0"/>
    <n v="29"/>
    <x v="6"/>
    <x v="575"/>
    <x v="2"/>
    <n v="-1"/>
    <n v="0"/>
    <x v="0"/>
    <x v="0"/>
    <x v="1"/>
    <n v="5"/>
    <x v="1"/>
    <x v="2"/>
  </r>
  <r>
    <x v="9"/>
    <x v="2"/>
    <x v="1"/>
    <x v="2"/>
    <x v="0"/>
    <x v="1127"/>
    <x v="1"/>
    <x v="0"/>
    <x v="1"/>
    <n v="21"/>
    <x v="1"/>
    <x v="420"/>
    <x v="0"/>
    <n v="-1"/>
    <n v="0"/>
    <x v="0"/>
    <x v="0"/>
    <x v="1"/>
    <n v="5"/>
    <x v="1"/>
    <x v="2"/>
  </r>
  <r>
    <x v="18"/>
    <x v="3"/>
    <x v="0"/>
    <x v="0"/>
    <x v="0"/>
    <x v="1536"/>
    <x v="1"/>
    <x v="0"/>
    <x v="0"/>
    <n v="12"/>
    <x v="1"/>
    <x v="503"/>
    <x v="4"/>
    <n v="-1"/>
    <n v="0"/>
    <x v="0"/>
    <x v="0"/>
    <x v="0"/>
    <n v="1"/>
    <x v="0"/>
    <x v="0"/>
  </r>
  <r>
    <x v="34"/>
    <x v="9"/>
    <x v="2"/>
    <x v="1"/>
    <x v="0"/>
    <x v="1752"/>
    <x v="0"/>
    <x v="0"/>
    <x v="0"/>
    <n v="18"/>
    <x v="7"/>
    <x v="749"/>
    <x v="1"/>
    <n v="-1"/>
    <n v="0"/>
    <x v="0"/>
    <x v="1"/>
    <x v="2"/>
    <n v="11"/>
    <x v="4"/>
    <x v="0"/>
  </r>
  <r>
    <x v="4"/>
    <x v="7"/>
    <x v="0"/>
    <x v="1"/>
    <x v="0"/>
    <x v="4"/>
    <x v="1"/>
    <x v="1"/>
    <x v="0"/>
    <n v="9"/>
    <x v="4"/>
    <x v="152"/>
    <x v="2"/>
    <n v="-1"/>
    <n v="0"/>
    <x v="0"/>
    <x v="0"/>
    <x v="1"/>
    <n v="2"/>
    <x v="0"/>
    <x v="1"/>
  </r>
  <r>
    <x v="37"/>
    <x v="0"/>
    <x v="1"/>
    <x v="2"/>
    <x v="0"/>
    <x v="177"/>
    <x v="0"/>
    <x v="0"/>
    <x v="0"/>
    <n v="3"/>
    <x v="4"/>
    <x v="97"/>
    <x v="2"/>
    <n v="-1"/>
    <n v="0"/>
    <x v="0"/>
    <x v="0"/>
    <x v="1"/>
    <n v="1"/>
    <x v="0"/>
    <x v="1"/>
  </r>
  <r>
    <x v="10"/>
    <x v="1"/>
    <x v="0"/>
    <x v="1"/>
    <x v="0"/>
    <x v="1753"/>
    <x v="1"/>
    <x v="0"/>
    <x v="0"/>
    <n v="15"/>
    <x v="1"/>
    <x v="595"/>
    <x v="1"/>
    <n v="-1"/>
    <n v="0"/>
    <x v="0"/>
    <x v="0"/>
    <x v="1"/>
    <n v="3"/>
    <x v="0"/>
    <x v="0"/>
  </r>
  <r>
    <x v="23"/>
    <x v="1"/>
    <x v="0"/>
    <x v="1"/>
    <x v="0"/>
    <x v="514"/>
    <x v="1"/>
    <x v="0"/>
    <x v="2"/>
    <n v="14"/>
    <x v="7"/>
    <x v="245"/>
    <x v="4"/>
    <n v="-1"/>
    <n v="0"/>
    <x v="0"/>
    <x v="0"/>
    <x v="1"/>
    <n v="3"/>
    <x v="0"/>
    <x v="0"/>
  </r>
  <r>
    <x v="3"/>
    <x v="10"/>
    <x v="0"/>
    <x v="0"/>
    <x v="0"/>
    <x v="1355"/>
    <x v="0"/>
    <x v="0"/>
    <x v="0"/>
    <n v="14"/>
    <x v="5"/>
    <x v="494"/>
    <x v="2"/>
    <n v="-1"/>
    <n v="0"/>
    <x v="0"/>
    <x v="0"/>
    <x v="1"/>
    <n v="1"/>
    <x v="0"/>
    <x v="0"/>
  </r>
  <r>
    <x v="22"/>
    <x v="2"/>
    <x v="0"/>
    <x v="2"/>
    <x v="0"/>
    <x v="1754"/>
    <x v="1"/>
    <x v="0"/>
    <x v="0"/>
    <n v="14"/>
    <x v="1"/>
    <x v="600"/>
    <x v="3"/>
    <n v="-1"/>
    <n v="0"/>
    <x v="0"/>
    <x v="1"/>
    <x v="0"/>
    <n v="11"/>
    <x v="4"/>
    <x v="0"/>
  </r>
  <r>
    <x v="15"/>
    <x v="10"/>
    <x v="1"/>
    <x v="2"/>
    <x v="0"/>
    <x v="140"/>
    <x v="0"/>
    <x v="0"/>
    <x v="0"/>
    <n v="30"/>
    <x v="6"/>
    <x v="17"/>
    <x v="2"/>
    <n v="-1"/>
    <n v="0"/>
    <x v="0"/>
    <x v="0"/>
    <x v="1"/>
    <n v="2"/>
    <x v="0"/>
    <x v="2"/>
  </r>
  <r>
    <x v="2"/>
    <x v="2"/>
    <x v="2"/>
    <x v="2"/>
    <x v="0"/>
    <x v="902"/>
    <x v="1"/>
    <x v="0"/>
    <x v="1"/>
    <n v="4"/>
    <x v="3"/>
    <x v="5"/>
    <x v="5"/>
    <n v="-1"/>
    <n v="0"/>
    <x v="0"/>
    <x v="0"/>
    <x v="1"/>
    <n v="2"/>
    <x v="0"/>
    <x v="1"/>
  </r>
  <r>
    <x v="35"/>
    <x v="3"/>
    <x v="1"/>
    <x v="1"/>
    <x v="0"/>
    <x v="1755"/>
    <x v="1"/>
    <x v="0"/>
    <x v="0"/>
    <n v="15"/>
    <x v="1"/>
    <x v="412"/>
    <x v="1"/>
    <n v="-1"/>
    <n v="0"/>
    <x v="0"/>
    <x v="0"/>
    <x v="1"/>
    <n v="2"/>
    <x v="0"/>
    <x v="0"/>
  </r>
  <r>
    <x v="35"/>
    <x v="5"/>
    <x v="1"/>
    <x v="1"/>
    <x v="0"/>
    <x v="1437"/>
    <x v="1"/>
    <x v="0"/>
    <x v="1"/>
    <n v="6"/>
    <x v="3"/>
    <x v="750"/>
    <x v="2"/>
    <n v="-1"/>
    <n v="0"/>
    <x v="0"/>
    <x v="0"/>
    <x v="1"/>
    <n v="33"/>
    <x v="6"/>
    <x v="1"/>
  </r>
  <r>
    <x v="12"/>
    <x v="3"/>
    <x v="1"/>
    <x v="1"/>
    <x v="0"/>
    <x v="1461"/>
    <x v="0"/>
    <x v="0"/>
    <x v="0"/>
    <n v="6"/>
    <x v="1"/>
    <x v="21"/>
    <x v="2"/>
    <n v="-1"/>
    <n v="0"/>
    <x v="0"/>
    <x v="0"/>
    <x v="1"/>
    <n v="2"/>
    <x v="0"/>
    <x v="1"/>
  </r>
  <r>
    <x v="23"/>
    <x v="7"/>
    <x v="0"/>
    <x v="0"/>
    <x v="0"/>
    <x v="997"/>
    <x v="1"/>
    <x v="0"/>
    <x v="0"/>
    <n v="15"/>
    <x v="1"/>
    <x v="146"/>
    <x v="4"/>
    <n v="-1"/>
    <n v="0"/>
    <x v="0"/>
    <x v="0"/>
    <x v="1"/>
    <n v="1"/>
    <x v="0"/>
    <x v="0"/>
  </r>
  <r>
    <x v="34"/>
    <x v="1"/>
    <x v="2"/>
    <x v="1"/>
    <x v="0"/>
    <x v="1153"/>
    <x v="1"/>
    <x v="0"/>
    <x v="0"/>
    <n v="17"/>
    <x v="8"/>
    <x v="35"/>
    <x v="0"/>
    <n v="-1"/>
    <n v="0"/>
    <x v="0"/>
    <x v="0"/>
    <x v="1"/>
    <n v="3"/>
    <x v="0"/>
    <x v="0"/>
  </r>
  <r>
    <x v="28"/>
    <x v="9"/>
    <x v="0"/>
    <x v="0"/>
    <x v="0"/>
    <x v="1756"/>
    <x v="0"/>
    <x v="0"/>
    <x v="0"/>
    <n v="27"/>
    <x v="2"/>
    <x v="230"/>
    <x v="0"/>
    <n v="187"/>
    <n v="1"/>
    <x v="2"/>
    <x v="0"/>
    <x v="1"/>
    <n v="10"/>
    <x v="4"/>
    <x v="2"/>
  </r>
  <r>
    <x v="7"/>
    <x v="2"/>
    <x v="0"/>
    <x v="1"/>
    <x v="0"/>
    <x v="1757"/>
    <x v="1"/>
    <x v="0"/>
    <x v="2"/>
    <n v="18"/>
    <x v="8"/>
    <x v="67"/>
    <x v="0"/>
    <n v="110"/>
    <n v="2"/>
    <x v="2"/>
    <x v="0"/>
    <x v="1"/>
    <n v="3"/>
    <x v="0"/>
    <x v="0"/>
  </r>
  <r>
    <x v="15"/>
    <x v="1"/>
    <x v="0"/>
    <x v="2"/>
    <x v="0"/>
    <x v="1758"/>
    <x v="1"/>
    <x v="0"/>
    <x v="0"/>
    <n v="19"/>
    <x v="8"/>
    <x v="362"/>
    <x v="0"/>
    <n v="-1"/>
    <n v="0"/>
    <x v="0"/>
    <x v="0"/>
    <x v="3"/>
    <n v="1"/>
    <x v="0"/>
    <x v="0"/>
  </r>
  <r>
    <x v="44"/>
    <x v="3"/>
    <x v="0"/>
    <x v="1"/>
    <x v="0"/>
    <x v="1759"/>
    <x v="1"/>
    <x v="1"/>
    <x v="1"/>
    <n v="27"/>
    <x v="1"/>
    <x v="410"/>
    <x v="2"/>
    <n v="-1"/>
    <n v="0"/>
    <x v="0"/>
    <x v="0"/>
    <x v="1"/>
    <n v="5"/>
    <x v="1"/>
    <x v="2"/>
  </r>
  <r>
    <x v="43"/>
    <x v="4"/>
    <x v="0"/>
    <x v="2"/>
    <x v="0"/>
    <x v="240"/>
    <x v="0"/>
    <x v="0"/>
    <x v="2"/>
    <n v="29"/>
    <x v="7"/>
    <x v="336"/>
    <x v="2"/>
    <n v="-1"/>
    <n v="0"/>
    <x v="0"/>
    <x v="0"/>
    <x v="0"/>
    <n v="2"/>
    <x v="0"/>
    <x v="2"/>
  </r>
  <r>
    <x v="25"/>
    <x v="7"/>
    <x v="1"/>
    <x v="1"/>
    <x v="0"/>
    <x v="75"/>
    <x v="0"/>
    <x v="0"/>
    <x v="1"/>
    <n v="12"/>
    <x v="1"/>
    <x v="620"/>
    <x v="0"/>
    <n v="-1"/>
    <n v="0"/>
    <x v="0"/>
    <x v="0"/>
    <x v="1"/>
    <n v="7"/>
    <x v="5"/>
    <x v="0"/>
  </r>
  <r>
    <x v="17"/>
    <x v="1"/>
    <x v="1"/>
    <x v="1"/>
    <x v="0"/>
    <x v="50"/>
    <x v="1"/>
    <x v="0"/>
    <x v="0"/>
    <n v="12"/>
    <x v="5"/>
    <x v="275"/>
    <x v="0"/>
    <n v="-1"/>
    <n v="0"/>
    <x v="0"/>
    <x v="0"/>
    <x v="1"/>
    <n v="3"/>
    <x v="0"/>
    <x v="0"/>
  </r>
  <r>
    <x v="7"/>
    <x v="3"/>
    <x v="2"/>
    <x v="0"/>
    <x v="0"/>
    <x v="1663"/>
    <x v="1"/>
    <x v="0"/>
    <x v="1"/>
    <n v="15"/>
    <x v="1"/>
    <x v="387"/>
    <x v="2"/>
    <n v="-1"/>
    <n v="0"/>
    <x v="0"/>
    <x v="0"/>
    <x v="1"/>
    <n v="4"/>
    <x v="1"/>
    <x v="0"/>
  </r>
  <r>
    <x v="2"/>
    <x v="5"/>
    <x v="1"/>
    <x v="2"/>
    <x v="0"/>
    <x v="765"/>
    <x v="1"/>
    <x v="0"/>
    <x v="0"/>
    <n v="25"/>
    <x v="7"/>
    <x v="751"/>
    <x v="12"/>
    <n v="-1"/>
    <n v="0"/>
    <x v="0"/>
    <x v="1"/>
    <x v="1"/>
    <n v="12"/>
    <x v="2"/>
    <x v="2"/>
  </r>
  <r>
    <x v="14"/>
    <x v="5"/>
    <x v="0"/>
    <x v="1"/>
    <x v="0"/>
    <x v="4"/>
    <x v="0"/>
    <x v="0"/>
    <x v="0"/>
    <n v="28"/>
    <x v="5"/>
    <x v="146"/>
    <x v="1"/>
    <n v="-1"/>
    <n v="0"/>
    <x v="0"/>
    <x v="0"/>
    <x v="1"/>
    <n v="1"/>
    <x v="0"/>
    <x v="2"/>
  </r>
  <r>
    <x v="11"/>
    <x v="0"/>
    <x v="2"/>
    <x v="0"/>
    <x v="0"/>
    <x v="326"/>
    <x v="0"/>
    <x v="0"/>
    <x v="0"/>
    <n v="15"/>
    <x v="7"/>
    <x v="752"/>
    <x v="1"/>
    <n v="-1"/>
    <n v="0"/>
    <x v="0"/>
    <x v="0"/>
    <x v="1"/>
    <n v="15"/>
    <x v="3"/>
    <x v="0"/>
  </r>
  <r>
    <x v="9"/>
    <x v="1"/>
    <x v="0"/>
    <x v="1"/>
    <x v="0"/>
    <x v="1281"/>
    <x v="1"/>
    <x v="0"/>
    <x v="1"/>
    <n v="17"/>
    <x v="3"/>
    <x v="331"/>
    <x v="4"/>
    <n v="-1"/>
    <n v="0"/>
    <x v="0"/>
    <x v="0"/>
    <x v="1"/>
    <n v="2"/>
    <x v="0"/>
    <x v="0"/>
  </r>
  <r>
    <x v="22"/>
    <x v="2"/>
    <x v="1"/>
    <x v="2"/>
    <x v="0"/>
    <x v="4"/>
    <x v="0"/>
    <x v="0"/>
    <x v="0"/>
    <n v="5"/>
    <x v="4"/>
    <x v="648"/>
    <x v="1"/>
    <n v="-1"/>
    <n v="0"/>
    <x v="0"/>
    <x v="1"/>
    <x v="1"/>
    <n v="9"/>
    <x v="4"/>
    <x v="1"/>
  </r>
  <r>
    <x v="39"/>
    <x v="1"/>
    <x v="1"/>
    <x v="1"/>
    <x v="0"/>
    <x v="956"/>
    <x v="0"/>
    <x v="1"/>
    <x v="1"/>
    <n v="24"/>
    <x v="5"/>
    <x v="318"/>
    <x v="0"/>
    <n v="-1"/>
    <n v="0"/>
    <x v="0"/>
    <x v="0"/>
    <x v="0"/>
    <n v="1"/>
    <x v="0"/>
    <x v="2"/>
  </r>
  <r>
    <x v="17"/>
    <x v="7"/>
    <x v="2"/>
    <x v="1"/>
    <x v="1"/>
    <x v="1254"/>
    <x v="1"/>
    <x v="0"/>
    <x v="1"/>
    <n v="13"/>
    <x v="1"/>
    <x v="49"/>
    <x v="3"/>
    <n v="-1"/>
    <n v="0"/>
    <x v="0"/>
    <x v="0"/>
    <x v="1"/>
    <n v="3"/>
    <x v="1"/>
    <x v="0"/>
  </r>
  <r>
    <x v="23"/>
    <x v="2"/>
    <x v="0"/>
    <x v="2"/>
    <x v="0"/>
    <x v="1760"/>
    <x v="0"/>
    <x v="0"/>
    <x v="0"/>
    <n v="17"/>
    <x v="8"/>
    <x v="290"/>
    <x v="2"/>
    <n v="-1"/>
    <n v="0"/>
    <x v="0"/>
    <x v="0"/>
    <x v="2"/>
    <n v="5"/>
    <x v="1"/>
    <x v="0"/>
  </r>
  <r>
    <x v="1"/>
    <x v="7"/>
    <x v="0"/>
    <x v="1"/>
    <x v="0"/>
    <x v="1761"/>
    <x v="1"/>
    <x v="0"/>
    <x v="1"/>
    <n v="27"/>
    <x v="1"/>
    <x v="96"/>
    <x v="0"/>
    <n v="-1"/>
    <n v="0"/>
    <x v="0"/>
    <x v="0"/>
    <x v="1"/>
    <n v="6"/>
    <x v="1"/>
    <x v="2"/>
  </r>
  <r>
    <x v="56"/>
    <x v="10"/>
    <x v="0"/>
    <x v="0"/>
    <x v="0"/>
    <x v="1548"/>
    <x v="0"/>
    <x v="0"/>
    <x v="0"/>
    <n v="6"/>
    <x v="5"/>
    <x v="217"/>
    <x v="2"/>
    <n v="-1"/>
    <n v="0"/>
    <x v="0"/>
    <x v="0"/>
    <x v="0"/>
    <n v="6"/>
    <x v="1"/>
    <x v="1"/>
  </r>
  <r>
    <x v="10"/>
    <x v="3"/>
    <x v="0"/>
    <x v="1"/>
    <x v="0"/>
    <x v="1475"/>
    <x v="1"/>
    <x v="1"/>
    <x v="0"/>
    <n v="7"/>
    <x v="7"/>
    <x v="186"/>
    <x v="0"/>
    <n v="-1"/>
    <n v="0"/>
    <x v="0"/>
    <x v="0"/>
    <x v="1"/>
    <n v="2"/>
    <x v="0"/>
    <x v="1"/>
  </r>
  <r>
    <x v="15"/>
    <x v="5"/>
    <x v="2"/>
    <x v="1"/>
    <x v="0"/>
    <x v="4"/>
    <x v="1"/>
    <x v="0"/>
    <x v="1"/>
    <n v="30"/>
    <x v="1"/>
    <x v="173"/>
    <x v="5"/>
    <n v="-1"/>
    <n v="0"/>
    <x v="0"/>
    <x v="0"/>
    <x v="1"/>
    <n v="2"/>
    <x v="0"/>
    <x v="2"/>
  </r>
  <r>
    <x v="43"/>
    <x v="3"/>
    <x v="0"/>
    <x v="1"/>
    <x v="0"/>
    <x v="204"/>
    <x v="0"/>
    <x v="0"/>
    <x v="0"/>
    <n v="20"/>
    <x v="5"/>
    <x v="450"/>
    <x v="4"/>
    <n v="-1"/>
    <n v="0"/>
    <x v="0"/>
    <x v="0"/>
    <x v="1"/>
    <n v="6"/>
    <x v="5"/>
    <x v="0"/>
  </r>
  <r>
    <x v="22"/>
    <x v="2"/>
    <x v="1"/>
    <x v="2"/>
    <x v="0"/>
    <x v="1387"/>
    <x v="0"/>
    <x v="0"/>
    <x v="0"/>
    <n v="7"/>
    <x v="5"/>
    <x v="27"/>
    <x v="0"/>
    <n v="99"/>
    <n v="3"/>
    <x v="1"/>
    <x v="0"/>
    <x v="1"/>
    <n v="2"/>
    <x v="0"/>
    <x v="1"/>
  </r>
  <r>
    <x v="12"/>
    <x v="1"/>
    <x v="1"/>
    <x v="2"/>
    <x v="0"/>
    <x v="1508"/>
    <x v="1"/>
    <x v="0"/>
    <x v="1"/>
    <n v="28"/>
    <x v="1"/>
    <x v="414"/>
    <x v="0"/>
    <n v="-1"/>
    <n v="0"/>
    <x v="0"/>
    <x v="0"/>
    <x v="1"/>
    <n v="1"/>
    <x v="0"/>
    <x v="2"/>
  </r>
  <r>
    <x v="22"/>
    <x v="8"/>
    <x v="0"/>
    <x v="1"/>
    <x v="0"/>
    <x v="1762"/>
    <x v="1"/>
    <x v="0"/>
    <x v="0"/>
    <n v="28"/>
    <x v="6"/>
    <x v="753"/>
    <x v="0"/>
    <n v="-1"/>
    <n v="0"/>
    <x v="0"/>
    <x v="0"/>
    <x v="0"/>
    <n v="15"/>
    <x v="3"/>
    <x v="2"/>
  </r>
  <r>
    <x v="20"/>
    <x v="2"/>
    <x v="0"/>
    <x v="2"/>
    <x v="0"/>
    <x v="1763"/>
    <x v="1"/>
    <x v="0"/>
    <x v="1"/>
    <n v="14"/>
    <x v="1"/>
    <x v="243"/>
    <x v="0"/>
    <n v="-1"/>
    <n v="0"/>
    <x v="0"/>
    <x v="0"/>
    <x v="0"/>
    <n v="7"/>
    <x v="5"/>
    <x v="0"/>
  </r>
  <r>
    <x v="5"/>
    <x v="2"/>
    <x v="0"/>
    <x v="2"/>
    <x v="0"/>
    <x v="1364"/>
    <x v="1"/>
    <x v="0"/>
    <x v="0"/>
    <n v="20"/>
    <x v="2"/>
    <x v="754"/>
    <x v="0"/>
    <n v="326"/>
    <n v="1"/>
    <x v="2"/>
    <x v="0"/>
    <x v="1"/>
    <n v="8"/>
    <x v="5"/>
    <x v="0"/>
  </r>
  <r>
    <x v="9"/>
    <x v="5"/>
    <x v="2"/>
    <x v="1"/>
    <x v="0"/>
    <x v="810"/>
    <x v="1"/>
    <x v="0"/>
    <x v="0"/>
    <n v="18"/>
    <x v="7"/>
    <x v="375"/>
    <x v="0"/>
    <n v="-1"/>
    <n v="0"/>
    <x v="0"/>
    <x v="0"/>
    <x v="1"/>
    <n v="2"/>
    <x v="0"/>
    <x v="0"/>
  </r>
  <r>
    <x v="27"/>
    <x v="2"/>
    <x v="1"/>
    <x v="2"/>
    <x v="0"/>
    <x v="4"/>
    <x v="0"/>
    <x v="0"/>
    <x v="0"/>
    <n v="21"/>
    <x v="5"/>
    <x v="470"/>
    <x v="2"/>
    <n v="-1"/>
    <n v="0"/>
    <x v="0"/>
    <x v="0"/>
    <x v="1"/>
    <n v="3"/>
    <x v="1"/>
    <x v="2"/>
  </r>
  <r>
    <x v="16"/>
    <x v="5"/>
    <x v="0"/>
    <x v="2"/>
    <x v="0"/>
    <x v="1427"/>
    <x v="0"/>
    <x v="0"/>
    <x v="0"/>
    <n v="8"/>
    <x v="5"/>
    <x v="80"/>
    <x v="4"/>
    <n v="-1"/>
    <n v="0"/>
    <x v="0"/>
    <x v="0"/>
    <x v="0"/>
    <n v="7"/>
    <x v="5"/>
    <x v="1"/>
  </r>
  <r>
    <x v="2"/>
    <x v="5"/>
    <x v="0"/>
    <x v="1"/>
    <x v="0"/>
    <x v="1764"/>
    <x v="1"/>
    <x v="0"/>
    <x v="2"/>
    <n v="9"/>
    <x v="11"/>
    <x v="1"/>
    <x v="2"/>
    <n v="-1"/>
    <n v="0"/>
    <x v="0"/>
    <x v="0"/>
    <x v="3"/>
    <n v="4"/>
    <x v="1"/>
    <x v="1"/>
  </r>
  <r>
    <x v="5"/>
    <x v="7"/>
    <x v="0"/>
    <x v="1"/>
    <x v="0"/>
    <x v="93"/>
    <x v="0"/>
    <x v="0"/>
    <x v="0"/>
    <n v="30"/>
    <x v="7"/>
    <x v="153"/>
    <x v="3"/>
    <n v="-1"/>
    <n v="0"/>
    <x v="0"/>
    <x v="0"/>
    <x v="1"/>
    <n v="4"/>
    <x v="1"/>
    <x v="2"/>
  </r>
  <r>
    <x v="18"/>
    <x v="1"/>
    <x v="0"/>
    <x v="1"/>
    <x v="0"/>
    <x v="1457"/>
    <x v="0"/>
    <x v="0"/>
    <x v="2"/>
    <n v="30"/>
    <x v="7"/>
    <x v="551"/>
    <x v="2"/>
    <n v="-1"/>
    <n v="0"/>
    <x v="0"/>
    <x v="0"/>
    <x v="1"/>
    <n v="6"/>
    <x v="1"/>
    <x v="2"/>
  </r>
  <r>
    <x v="27"/>
    <x v="9"/>
    <x v="0"/>
    <x v="1"/>
    <x v="0"/>
    <x v="4"/>
    <x v="1"/>
    <x v="0"/>
    <x v="1"/>
    <n v="30"/>
    <x v="0"/>
    <x v="70"/>
    <x v="0"/>
    <n v="-1"/>
    <n v="0"/>
    <x v="0"/>
    <x v="1"/>
    <x v="1"/>
    <n v="3"/>
    <x v="0"/>
    <x v="2"/>
  </r>
  <r>
    <x v="5"/>
    <x v="5"/>
    <x v="0"/>
    <x v="2"/>
    <x v="0"/>
    <x v="1765"/>
    <x v="0"/>
    <x v="1"/>
    <x v="0"/>
    <n v="11"/>
    <x v="5"/>
    <x v="215"/>
    <x v="1"/>
    <n v="-1"/>
    <n v="0"/>
    <x v="0"/>
    <x v="0"/>
    <x v="1"/>
    <n v="2"/>
    <x v="0"/>
    <x v="0"/>
  </r>
  <r>
    <x v="41"/>
    <x v="10"/>
    <x v="0"/>
    <x v="1"/>
    <x v="0"/>
    <x v="983"/>
    <x v="0"/>
    <x v="0"/>
    <x v="0"/>
    <n v="27"/>
    <x v="5"/>
    <x v="336"/>
    <x v="3"/>
    <n v="-1"/>
    <n v="0"/>
    <x v="0"/>
    <x v="0"/>
    <x v="1"/>
    <n v="2"/>
    <x v="0"/>
    <x v="2"/>
  </r>
  <r>
    <x v="12"/>
    <x v="3"/>
    <x v="0"/>
    <x v="0"/>
    <x v="0"/>
    <x v="1166"/>
    <x v="1"/>
    <x v="0"/>
    <x v="0"/>
    <n v="5"/>
    <x v="4"/>
    <x v="298"/>
    <x v="2"/>
    <n v="258"/>
    <n v="4"/>
    <x v="1"/>
    <x v="0"/>
    <x v="1"/>
    <n v="2"/>
    <x v="0"/>
    <x v="1"/>
  </r>
  <r>
    <x v="11"/>
    <x v="10"/>
    <x v="2"/>
    <x v="0"/>
    <x v="0"/>
    <x v="402"/>
    <x v="0"/>
    <x v="0"/>
    <x v="0"/>
    <n v="29"/>
    <x v="6"/>
    <x v="197"/>
    <x v="0"/>
    <n v="102"/>
    <n v="1"/>
    <x v="2"/>
    <x v="1"/>
    <x v="1"/>
    <n v="2"/>
    <x v="0"/>
    <x v="2"/>
  </r>
  <r>
    <x v="22"/>
    <x v="7"/>
    <x v="1"/>
    <x v="1"/>
    <x v="0"/>
    <x v="1766"/>
    <x v="1"/>
    <x v="0"/>
    <x v="0"/>
    <n v="19"/>
    <x v="8"/>
    <x v="28"/>
    <x v="2"/>
    <n v="-1"/>
    <n v="0"/>
    <x v="0"/>
    <x v="0"/>
    <x v="3"/>
    <n v="2"/>
    <x v="0"/>
    <x v="0"/>
  </r>
  <r>
    <x v="6"/>
    <x v="5"/>
    <x v="1"/>
    <x v="2"/>
    <x v="0"/>
    <x v="1767"/>
    <x v="1"/>
    <x v="0"/>
    <x v="0"/>
    <n v="4"/>
    <x v="4"/>
    <x v="13"/>
    <x v="0"/>
    <n v="184"/>
    <n v="6"/>
    <x v="3"/>
    <x v="1"/>
    <x v="0"/>
    <n v="4"/>
    <x v="1"/>
    <x v="1"/>
  </r>
  <r>
    <x v="35"/>
    <x v="7"/>
    <x v="1"/>
    <x v="2"/>
    <x v="0"/>
    <x v="495"/>
    <x v="0"/>
    <x v="0"/>
    <x v="0"/>
    <n v="29"/>
    <x v="9"/>
    <x v="74"/>
    <x v="0"/>
    <n v="120"/>
    <n v="1"/>
    <x v="1"/>
    <x v="0"/>
    <x v="1"/>
    <n v="1"/>
    <x v="0"/>
    <x v="2"/>
  </r>
  <r>
    <x v="16"/>
    <x v="2"/>
    <x v="0"/>
    <x v="2"/>
    <x v="0"/>
    <x v="1768"/>
    <x v="0"/>
    <x v="0"/>
    <x v="0"/>
    <n v="21"/>
    <x v="5"/>
    <x v="755"/>
    <x v="3"/>
    <n v="-1"/>
    <n v="0"/>
    <x v="0"/>
    <x v="0"/>
    <x v="2"/>
    <n v="12"/>
    <x v="4"/>
    <x v="2"/>
  </r>
  <r>
    <x v="44"/>
    <x v="3"/>
    <x v="0"/>
    <x v="1"/>
    <x v="0"/>
    <x v="703"/>
    <x v="1"/>
    <x v="0"/>
    <x v="1"/>
    <n v="27"/>
    <x v="1"/>
    <x v="707"/>
    <x v="9"/>
    <n v="-1"/>
    <n v="0"/>
    <x v="0"/>
    <x v="0"/>
    <x v="1"/>
    <n v="5"/>
    <x v="1"/>
    <x v="2"/>
  </r>
  <r>
    <x v="7"/>
    <x v="2"/>
    <x v="1"/>
    <x v="1"/>
    <x v="0"/>
    <x v="1769"/>
    <x v="1"/>
    <x v="0"/>
    <x v="1"/>
    <n v="2"/>
    <x v="3"/>
    <x v="190"/>
    <x v="0"/>
    <n v="-1"/>
    <n v="0"/>
    <x v="0"/>
    <x v="0"/>
    <x v="0"/>
    <n v="2"/>
    <x v="0"/>
    <x v="1"/>
  </r>
  <r>
    <x v="17"/>
    <x v="7"/>
    <x v="0"/>
    <x v="2"/>
    <x v="0"/>
    <x v="1770"/>
    <x v="0"/>
    <x v="0"/>
    <x v="0"/>
    <n v="30"/>
    <x v="10"/>
    <x v="503"/>
    <x v="4"/>
    <n v="-1"/>
    <n v="0"/>
    <x v="0"/>
    <x v="0"/>
    <x v="0"/>
    <n v="1"/>
    <x v="0"/>
    <x v="2"/>
  </r>
  <r>
    <x v="5"/>
    <x v="7"/>
    <x v="0"/>
    <x v="1"/>
    <x v="0"/>
    <x v="243"/>
    <x v="1"/>
    <x v="0"/>
    <x v="0"/>
    <n v="17"/>
    <x v="2"/>
    <x v="375"/>
    <x v="0"/>
    <n v="281"/>
    <n v="1"/>
    <x v="1"/>
    <x v="0"/>
    <x v="1"/>
    <n v="2"/>
    <x v="0"/>
    <x v="0"/>
  </r>
  <r>
    <x v="23"/>
    <x v="3"/>
    <x v="0"/>
    <x v="1"/>
    <x v="0"/>
    <x v="303"/>
    <x v="1"/>
    <x v="0"/>
    <x v="0"/>
    <n v="6"/>
    <x v="1"/>
    <x v="225"/>
    <x v="0"/>
    <n v="169"/>
    <n v="2"/>
    <x v="1"/>
    <x v="1"/>
    <x v="0"/>
    <n v="8"/>
    <x v="5"/>
    <x v="1"/>
  </r>
  <r>
    <x v="26"/>
    <x v="3"/>
    <x v="2"/>
    <x v="0"/>
    <x v="0"/>
    <x v="935"/>
    <x v="1"/>
    <x v="1"/>
    <x v="1"/>
    <n v="9"/>
    <x v="1"/>
    <x v="443"/>
    <x v="1"/>
    <n v="-1"/>
    <n v="0"/>
    <x v="0"/>
    <x v="0"/>
    <x v="1"/>
    <n v="3"/>
    <x v="0"/>
    <x v="1"/>
  </r>
  <r>
    <x v="1"/>
    <x v="3"/>
    <x v="0"/>
    <x v="2"/>
    <x v="0"/>
    <x v="1771"/>
    <x v="0"/>
    <x v="0"/>
    <x v="0"/>
    <n v="19"/>
    <x v="5"/>
    <x v="52"/>
    <x v="1"/>
    <n v="-1"/>
    <n v="0"/>
    <x v="0"/>
    <x v="0"/>
    <x v="0"/>
    <n v="2"/>
    <x v="0"/>
    <x v="0"/>
  </r>
  <r>
    <x v="0"/>
    <x v="3"/>
    <x v="0"/>
    <x v="1"/>
    <x v="0"/>
    <x v="1229"/>
    <x v="1"/>
    <x v="0"/>
    <x v="1"/>
    <n v="29"/>
    <x v="1"/>
    <x v="343"/>
    <x v="2"/>
    <n v="-1"/>
    <n v="0"/>
    <x v="0"/>
    <x v="0"/>
    <x v="1"/>
    <n v="4"/>
    <x v="1"/>
    <x v="2"/>
  </r>
  <r>
    <x v="22"/>
    <x v="5"/>
    <x v="1"/>
    <x v="2"/>
    <x v="0"/>
    <x v="1772"/>
    <x v="0"/>
    <x v="0"/>
    <x v="0"/>
    <n v="27"/>
    <x v="5"/>
    <x v="123"/>
    <x v="9"/>
    <n v="-1"/>
    <n v="0"/>
    <x v="0"/>
    <x v="0"/>
    <x v="1"/>
    <n v="1"/>
    <x v="0"/>
    <x v="2"/>
  </r>
  <r>
    <x v="37"/>
    <x v="2"/>
    <x v="1"/>
    <x v="2"/>
    <x v="0"/>
    <x v="4"/>
    <x v="1"/>
    <x v="0"/>
    <x v="0"/>
    <n v="30"/>
    <x v="6"/>
    <x v="60"/>
    <x v="1"/>
    <n v="-1"/>
    <n v="0"/>
    <x v="0"/>
    <x v="0"/>
    <x v="1"/>
    <n v="5"/>
    <x v="1"/>
    <x v="2"/>
  </r>
  <r>
    <x v="41"/>
    <x v="3"/>
    <x v="0"/>
    <x v="0"/>
    <x v="0"/>
    <x v="536"/>
    <x v="0"/>
    <x v="0"/>
    <x v="1"/>
    <n v="17"/>
    <x v="3"/>
    <x v="467"/>
    <x v="0"/>
    <n v="-1"/>
    <n v="0"/>
    <x v="0"/>
    <x v="0"/>
    <x v="1"/>
    <n v="2"/>
    <x v="0"/>
    <x v="0"/>
  </r>
  <r>
    <x v="43"/>
    <x v="10"/>
    <x v="0"/>
    <x v="0"/>
    <x v="0"/>
    <x v="1773"/>
    <x v="1"/>
    <x v="0"/>
    <x v="0"/>
    <n v="7"/>
    <x v="1"/>
    <x v="420"/>
    <x v="4"/>
    <n v="-1"/>
    <n v="0"/>
    <x v="0"/>
    <x v="0"/>
    <x v="1"/>
    <n v="5"/>
    <x v="1"/>
    <x v="1"/>
  </r>
  <r>
    <x v="39"/>
    <x v="2"/>
    <x v="1"/>
    <x v="2"/>
    <x v="0"/>
    <x v="1774"/>
    <x v="0"/>
    <x v="0"/>
    <x v="0"/>
    <n v="10"/>
    <x v="11"/>
    <x v="267"/>
    <x v="0"/>
    <n v="-1"/>
    <n v="0"/>
    <x v="0"/>
    <x v="0"/>
    <x v="0"/>
    <n v="4"/>
    <x v="1"/>
    <x v="1"/>
  </r>
  <r>
    <x v="5"/>
    <x v="1"/>
    <x v="0"/>
    <x v="0"/>
    <x v="0"/>
    <x v="1775"/>
    <x v="1"/>
    <x v="0"/>
    <x v="1"/>
    <n v="23"/>
    <x v="1"/>
    <x v="85"/>
    <x v="2"/>
    <n v="-1"/>
    <n v="0"/>
    <x v="0"/>
    <x v="0"/>
    <x v="0"/>
    <n v="3"/>
    <x v="1"/>
    <x v="2"/>
  </r>
  <r>
    <x v="6"/>
    <x v="1"/>
    <x v="0"/>
    <x v="3"/>
    <x v="0"/>
    <x v="491"/>
    <x v="1"/>
    <x v="0"/>
    <x v="0"/>
    <n v="11"/>
    <x v="1"/>
    <x v="45"/>
    <x v="0"/>
    <n v="336"/>
    <n v="2"/>
    <x v="1"/>
    <x v="0"/>
    <x v="1"/>
    <n v="2"/>
    <x v="0"/>
    <x v="0"/>
  </r>
  <r>
    <x v="14"/>
    <x v="1"/>
    <x v="0"/>
    <x v="1"/>
    <x v="0"/>
    <x v="1716"/>
    <x v="1"/>
    <x v="0"/>
    <x v="1"/>
    <n v="23"/>
    <x v="1"/>
    <x v="325"/>
    <x v="2"/>
    <n v="-1"/>
    <n v="0"/>
    <x v="0"/>
    <x v="0"/>
    <x v="1"/>
    <n v="3"/>
    <x v="1"/>
    <x v="2"/>
  </r>
  <r>
    <x v="36"/>
    <x v="0"/>
    <x v="2"/>
    <x v="1"/>
    <x v="0"/>
    <x v="1776"/>
    <x v="1"/>
    <x v="0"/>
    <x v="0"/>
    <n v="30"/>
    <x v="6"/>
    <x v="11"/>
    <x v="0"/>
    <n v="-1"/>
    <n v="0"/>
    <x v="0"/>
    <x v="0"/>
    <x v="1"/>
    <n v="2"/>
    <x v="0"/>
    <x v="2"/>
  </r>
  <r>
    <x v="11"/>
    <x v="1"/>
    <x v="0"/>
    <x v="1"/>
    <x v="0"/>
    <x v="558"/>
    <x v="1"/>
    <x v="0"/>
    <x v="1"/>
    <n v="29"/>
    <x v="1"/>
    <x v="7"/>
    <x v="2"/>
    <n v="-1"/>
    <n v="0"/>
    <x v="0"/>
    <x v="0"/>
    <x v="1"/>
    <n v="3"/>
    <x v="0"/>
    <x v="2"/>
  </r>
  <r>
    <x v="27"/>
    <x v="5"/>
    <x v="0"/>
    <x v="1"/>
    <x v="0"/>
    <x v="1777"/>
    <x v="0"/>
    <x v="0"/>
    <x v="0"/>
    <n v="20"/>
    <x v="5"/>
    <x v="300"/>
    <x v="2"/>
    <n v="-1"/>
    <n v="0"/>
    <x v="0"/>
    <x v="0"/>
    <x v="0"/>
    <n v="3"/>
    <x v="1"/>
    <x v="0"/>
  </r>
  <r>
    <x v="1"/>
    <x v="3"/>
    <x v="2"/>
    <x v="1"/>
    <x v="0"/>
    <x v="1778"/>
    <x v="1"/>
    <x v="0"/>
    <x v="1"/>
    <n v="16"/>
    <x v="1"/>
    <x v="190"/>
    <x v="0"/>
    <n v="-1"/>
    <n v="0"/>
    <x v="0"/>
    <x v="0"/>
    <x v="1"/>
    <n v="2"/>
    <x v="0"/>
    <x v="0"/>
  </r>
  <r>
    <x v="28"/>
    <x v="5"/>
    <x v="0"/>
    <x v="1"/>
    <x v="0"/>
    <x v="1189"/>
    <x v="0"/>
    <x v="0"/>
    <x v="0"/>
    <n v="21"/>
    <x v="1"/>
    <x v="594"/>
    <x v="1"/>
    <n v="-1"/>
    <n v="0"/>
    <x v="0"/>
    <x v="1"/>
    <x v="0"/>
    <n v="4"/>
    <x v="1"/>
    <x v="2"/>
  </r>
  <r>
    <x v="4"/>
    <x v="7"/>
    <x v="1"/>
    <x v="1"/>
    <x v="0"/>
    <x v="1096"/>
    <x v="0"/>
    <x v="1"/>
    <x v="0"/>
    <n v="9"/>
    <x v="7"/>
    <x v="362"/>
    <x v="5"/>
    <n v="-1"/>
    <n v="0"/>
    <x v="0"/>
    <x v="0"/>
    <x v="1"/>
    <n v="1"/>
    <x v="0"/>
    <x v="1"/>
  </r>
  <r>
    <x v="27"/>
    <x v="5"/>
    <x v="0"/>
    <x v="2"/>
    <x v="0"/>
    <x v="1779"/>
    <x v="1"/>
    <x v="1"/>
    <x v="0"/>
    <n v="18"/>
    <x v="8"/>
    <x v="205"/>
    <x v="2"/>
    <n v="-1"/>
    <n v="0"/>
    <x v="0"/>
    <x v="0"/>
    <x v="1"/>
    <n v="1"/>
    <x v="0"/>
    <x v="0"/>
  </r>
  <r>
    <x v="4"/>
    <x v="3"/>
    <x v="0"/>
    <x v="1"/>
    <x v="0"/>
    <x v="1780"/>
    <x v="1"/>
    <x v="0"/>
    <x v="1"/>
    <n v="6"/>
    <x v="1"/>
    <x v="384"/>
    <x v="2"/>
    <n v="-1"/>
    <n v="0"/>
    <x v="0"/>
    <x v="0"/>
    <x v="1"/>
    <n v="3"/>
    <x v="0"/>
    <x v="1"/>
  </r>
  <r>
    <x v="29"/>
    <x v="2"/>
    <x v="0"/>
    <x v="2"/>
    <x v="0"/>
    <x v="467"/>
    <x v="0"/>
    <x v="0"/>
    <x v="0"/>
    <n v="30"/>
    <x v="2"/>
    <x v="332"/>
    <x v="0"/>
    <n v="-1"/>
    <n v="0"/>
    <x v="0"/>
    <x v="1"/>
    <x v="1"/>
    <n v="10"/>
    <x v="4"/>
    <x v="2"/>
  </r>
  <r>
    <x v="37"/>
    <x v="8"/>
    <x v="1"/>
    <x v="2"/>
    <x v="0"/>
    <x v="1183"/>
    <x v="0"/>
    <x v="0"/>
    <x v="0"/>
    <n v="25"/>
    <x v="1"/>
    <x v="186"/>
    <x v="0"/>
    <n v="-1"/>
    <n v="0"/>
    <x v="0"/>
    <x v="0"/>
    <x v="1"/>
    <n v="2"/>
    <x v="0"/>
    <x v="2"/>
  </r>
  <r>
    <x v="29"/>
    <x v="7"/>
    <x v="0"/>
    <x v="1"/>
    <x v="0"/>
    <x v="789"/>
    <x v="1"/>
    <x v="0"/>
    <x v="0"/>
    <n v="14"/>
    <x v="7"/>
    <x v="464"/>
    <x v="2"/>
    <n v="-1"/>
    <n v="0"/>
    <x v="0"/>
    <x v="0"/>
    <x v="1"/>
    <n v="3"/>
    <x v="0"/>
    <x v="0"/>
  </r>
  <r>
    <x v="10"/>
    <x v="4"/>
    <x v="0"/>
    <x v="2"/>
    <x v="0"/>
    <x v="1781"/>
    <x v="0"/>
    <x v="0"/>
    <x v="1"/>
    <n v="17"/>
    <x v="3"/>
    <x v="83"/>
    <x v="0"/>
    <n v="-1"/>
    <n v="0"/>
    <x v="0"/>
    <x v="0"/>
    <x v="0"/>
    <n v="5"/>
    <x v="1"/>
    <x v="0"/>
  </r>
  <r>
    <x v="4"/>
    <x v="2"/>
    <x v="1"/>
    <x v="1"/>
    <x v="0"/>
    <x v="1782"/>
    <x v="1"/>
    <x v="0"/>
    <x v="0"/>
    <n v="16"/>
    <x v="8"/>
    <x v="255"/>
    <x v="0"/>
    <n v="-1"/>
    <n v="0"/>
    <x v="0"/>
    <x v="1"/>
    <x v="0"/>
    <n v="5"/>
    <x v="1"/>
    <x v="0"/>
  </r>
  <r>
    <x v="43"/>
    <x v="3"/>
    <x v="0"/>
    <x v="0"/>
    <x v="0"/>
    <x v="7"/>
    <x v="1"/>
    <x v="0"/>
    <x v="0"/>
    <n v="6"/>
    <x v="1"/>
    <x v="467"/>
    <x v="2"/>
    <n v="169"/>
    <n v="3"/>
    <x v="1"/>
    <x v="0"/>
    <x v="1"/>
    <n v="2"/>
    <x v="0"/>
    <x v="1"/>
  </r>
  <r>
    <x v="12"/>
    <x v="6"/>
    <x v="0"/>
    <x v="2"/>
    <x v="0"/>
    <x v="1783"/>
    <x v="1"/>
    <x v="0"/>
    <x v="1"/>
    <n v="27"/>
    <x v="1"/>
    <x v="567"/>
    <x v="2"/>
    <n v="-1"/>
    <n v="0"/>
    <x v="0"/>
    <x v="0"/>
    <x v="1"/>
    <n v="2"/>
    <x v="0"/>
    <x v="2"/>
  </r>
  <r>
    <x v="4"/>
    <x v="5"/>
    <x v="0"/>
    <x v="1"/>
    <x v="0"/>
    <x v="310"/>
    <x v="1"/>
    <x v="0"/>
    <x v="0"/>
    <n v="13"/>
    <x v="1"/>
    <x v="438"/>
    <x v="2"/>
    <n v="369"/>
    <n v="4"/>
    <x v="1"/>
    <x v="0"/>
    <x v="1"/>
    <n v="1"/>
    <x v="0"/>
    <x v="0"/>
  </r>
  <r>
    <x v="12"/>
    <x v="7"/>
    <x v="0"/>
    <x v="1"/>
    <x v="0"/>
    <x v="1784"/>
    <x v="0"/>
    <x v="1"/>
    <x v="1"/>
    <n v="28"/>
    <x v="1"/>
    <x v="218"/>
    <x v="0"/>
    <n v="-1"/>
    <n v="0"/>
    <x v="0"/>
    <x v="0"/>
    <x v="0"/>
    <n v="2"/>
    <x v="0"/>
    <x v="2"/>
  </r>
  <r>
    <x v="42"/>
    <x v="8"/>
    <x v="1"/>
    <x v="2"/>
    <x v="0"/>
    <x v="425"/>
    <x v="0"/>
    <x v="0"/>
    <x v="0"/>
    <n v="19"/>
    <x v="5"/>
    <x v="693"/>
    <x v="0"/>
    <n v="-1"/>
    <n v="0"/>
    <x v="0"/>
    <x v="1"/>
    <x v="1"/>
    <n v="6"/>
    <x v="1"/>
    <x v="0"/>
  </r>
  <r>
    <x v="34"/>
    <x v="1"/>
    <x v="0"/>
    <x v="1"/>
    <x v="0"/>
    <x v="4"/>
    <x v="0"/>
    <x v="1"/>
    <x v="1"/>
    <n v="26"/>
    <x v="3"/>
    <x v="756"/>
    <x v="4"/>
    <n v="-1"/>
    <n v="0"/>
    <x v="0"/>
    <x v="0"/>
    <x v="1"/>
    <n v="9"/>
    <x v="4"/>
    <x v="2"/>
  </r>
  <r>
    <x v="23"/>
    <x v="5"/>
    <x v="0"/>
    <x v="1"/>
    <x v="0"/>
    <x v="1785"/>
    <x v="0"/>
    <x v="0"/>
    <x v="0"/>
    <n v="13"/>
    <x v="5"/>
    <x v="141"/>
    <x v="15"/>
    <n v="-1"/>
    <n v="0"/>
    <x v="0"/>
    <x v="0"/>
    <x v="3"/>
    <n v="1"/>
    <x v="0"/>
    <x v="0"/>
  </r>
  <r>
    <x v="2"/>
    <x v="2"/>
    <x v="0"/>
    <x v="2"/>
    <x v="0"/>
    <x v="733"/>
    <x v="1"/>
    <x v="1"/>
    <x v="0"/>
    <n v="19"/>
    <x v="8"/>
    <x v="57"/>
    <x v="2"/>
    <n v="124"/>
    <n v="1"/>
    <x v="1"/>
    <x v="0"/>
    <x v="1"/>
    <n v="5"/>
    <x v="1"/>
    <x v="0"/>
  </r>
  <r>
    <x v="36"/>
    <x v="9"/>
    <x v="0"/>
    <x v="0"/>
    <x v="0"/>
    <x v="4"/>
    <x v="0"/>
    <x v="0"/>
    <x v="1"/>
    <n v="20"/>
    <x v="3"/>
    <x v="515"/>
    <x v="2"/>
    <n v="-1"/>
    <n v="0"/>
    <x v="0"/>
    <x v="0"/>
    <x v="1"/>
    <n v="3"/>
    <x v="0"/>
    <x v="0"/>
  </r>
  <r>
    <x v="9"/>
    <x v="1"/>
    <x v="0"/>
    <x v="2"/>
    <x v="0"/>
    <x v="666"/>
    <x v="1"/>
    <x v="1"/>
    <x v="1"/>
    <n v="7"/>
    <x v="1"/>
    <x v="646"/>
    <x v="0"/>
    <n v="-1"/>
    <n v="0"/>
    <x v="0"/>
    <x v="0"/>
    <x v="1"/>
    <n v="5"/>
    <x v="1"/>
    <x v="1"/>
  </r>
  <r>
    <x v="47"/>
    <x v="1"/>
    <x v="1"/>
    <x v="1"/>
    <x v="0"/>
    <x v="207"/>
    <x v="1"/>
    <x v="0"/>
    <x v="0"/>
    <n v="5"/>
    <x v="1"/>
    <x v="251"/>
    <x v="0"/>
    <n v="-1"/>
    <n v="0"/>
    <x v="0"/>
    <x v="0"/>
    <x v="1"/>
    <n v="5"/>
    <x v="1"/>
    <x v="1"/>
  </r>
  <r>
    <x v="3"/>
    <x v="3"/>
    <x v="0"/>
    <x v="1"/>
    <x v="0"/>
    <x v="1489"/>
    <x v="1"/>
    <x v="0"/>
    <x v="2"/>
    <n v="14"/>
    <x v="2"/>
    <x v="366"/>
    <x v="2"/>
    <n v="-1"/>
    <n v="0"/>
    <x v="0"/>
    <x v="0"/>
    <x v="1"/>
    <n v="7"/>
    <x v="5"/>
    <x v="0"/>
  </r>
  <r>
    <x v="22"/>
    <x v="3"/>
    <x v="0"/>
    <x v="1"/>
    <x v="0"/>
    <x v="0"/>
    <x v="1"/>
    <x v="0"/>
    <x v="0"/>
    <n v="12"/>
    <x v="1"/>
    <x v="74"/>
    <x v="1"/>
    <n v="357"/>
    <n v="4"/>
    <x v="1"/>
    <x v="0"/>
    <x v="0"/>
    <n v="1"/>
    <x v="0"/>
    <x v="0"/>
  </r>
  <r>
    <x v="57"/>
    <x v="10"/>
    <x v="0"/>
    <x v="2"/>
    <x v="0"/>
    <x v="1786"/>
    <x v="1"/>
    <x v="0"/>
    <x v="0"/>
    <n v="9"/>
    <x v="9"/>
    <x v="260"/>
    <x v="0"/>
    <n v="-1"/>
    <n v="0"/>
    <x v="0"/>
    <x v="1"/>
    <x v="3"/>
    <n v="7"/>
    <x v="5"/>
    <x v="1"/>
  </r>
  <r>
    <x v="9"/>
    <x v="2"/>
    <x v="1"/>
    <x v="2"/>
    <x v="0"/>
    <x v="1787"/>
    <x v="0"/>
    <x v="0"/>
    <x v="0"/>
    <n v="9"/>
    <x v="9"/>
    <x v="195"/>
    <x v="0"/>
    <n v="295"/>
    <n v="1"/>
    <x v="1"/>
    <x v="1"/>
    <x v="3"/>
    <n v="6"/>
    <x v="1"/>
    <x v="1"/>
  </r>
  <r>
    <x v="6"/>
    <x v="3"/>
    <x v="0"/>
    <x v="0"/>
    <x v="0"/>
    <x v="236"/>
    <x v="0"/>
    <x v="0"/>
    <x v="0"/>
    <n v="23"/>
    <x v="7"/>
    <x v="29"/>
    <x v="3"/>
    <n v="-1"/>
    <n v="0"/>
    <x v="0"/>
    <x v="0"/>
    <x v="1"/>
    <n v="1"/>
    <x v="0"/>
    <x v="2"/>
  </r>
  <r>
    <x v="2"/>
    <x v="3"/>
    <x v="0"/>
    <x v="0"/>
    <x v="0"/>
    <x v="1788"/>
    <x v="1"/>
    <x v="0"/>
    <x v="1"/>
    <n v="30"/>
    <x v="1"/>
    <x v="19"/>
    <x v="1"/>
    <n v="-1"/>
    <n v="0"/>
    <x v="0"/>
    <x v="0"/>
    <x v="0"/>
    <n v="2"/>
    <x v="0"/>
    <x v="2"/>
  </r>
  <r>
    <x v="4"/>
    <x v="2"/>
    <x v="0"/>
    <x v="2"/>
    <x v="0"/>
    <x v="623"/>
    <x v="0"/>
    <x v="0"/>
    <x v="1"/>
    <n v="6"/>
    <x v="3"/>
    <x v="120"/>
    <x v="4"/>
    <n v="-1"/>
    <n v="0"/>
    <x v="0"/>
    <x v="0"/>
    <x v="1"/>
    <n v="3"/>
    <x v="0"/>
    <x v="1"/>
  </r>
  <r>
    <x v="43"/>
    <x v="3"/>
    <x v="2"/>
    <x v="0"/>
    <x v="0"/>
    <x v="1789"/>
    <x v="0"/>
    <x v="0"/>
    <x v="1"/>
    <n v="19"/>
    <x v="3"/>
    <x v="335"/>
    <x v="0"/>
    <n v="-1"/>
    <n v="0"/>
    <x v="0"/>
    <x v="0"/>
    <x v="0"/>
    <n v="2"/>
    <x v="0"/>
    <x v="0"/>
  </r>
  <r>
    <x v="43"/>
    <x v="3"/>
    <x v="0"/>
    <x v="1"/>
    <x v="0"/>
    <x v="1790"/>
    <x v="1"/>
    <x v="0"/>
    <x v="0"/>
    <n v="10"/>
    <x v="5"/>
    <x v="757"/>
    <x v="0"/>
    <n v="397"/>
    <n v="1"/>
    <x v="1"/>
    <x v="0"/>
    <x v="0"/>
    <n v="25"/>
    <x v="6"/>
    <x v="1"/>
  </r>
  <r>
    <x v="47"/>
    <x v="5"/>
    <x v="0"/>
    <x v="2"/>
    <x v="0"/>
    <x v="1791"/>
    <x v="0"/>
    <x v="0"/>
    <x v="0"/>
    <n v="12"/>
    <x v="5"/>
    <x v="124"/>
    <x v="0"/>
    <n v="104"/>
    <n v="1"/>
    <x v="3"/>
    <x v="0"/>
    <x v="0"/>
    <n v="4"/>
    <x v="1"/>
    <x v="0"/>
  </r>
  <r>
    <x v="2"/>
    <x v="2"/>
    <x v="1"/>
    <x v="2"/>
    <x v="0"/>
    <x v="524"/>
    <x v="1"/>
    <x v="0"/>
    <x v="0"/>
    <n v="8"/>
    <x v="5"/>
    <x v="14"/>
    <x v="2"/>
    <n v="-1"/>
    <n v="0"/>
    <x v="0"/>
    <x v="0"/>
    <x v="1"/>
    <n v="1"/>
    <x v="0"/>
    <x v="1"/>
  </r>
  <r>
    <x v="12"/>
    <x v="3"/>
    <x v="0"/>
    <x v="1"/>
    <x v="0"/>
    <x v="1792"/>
    <x v="1"/>
    <x v="0"/>
    <x v="0"/>
    <n v="17"/>
    <x v="2"/>
    <x v="758"/>
    <x v="0"/>
    <n v="316"/>
    <n v="1"/>
    <x v="1"/>
    <x v="0"/>
    <x v="1"/>
    <n v="7"/>
    <x v="5"/>
    <x v="0"/>
  </r>
  <r>
    <x v="11"/>
    <x v="7"/>
    <x v="0"/>
    <x v="1"/>
    <x v="0"/>
    <x v="1230"/>
    <x v="0"/>
    <x v="0"/>
    <x v="1"/>
    <n v="5"/>
    <x v="1"/>
    <x v="759"/>
    <x v="0"/>
    <n v="-1"/>
    <n v="0"/>
    <x v="0"/>
    <x v="1"/>
    <x v="1"/>
    <n v="24"/>
    <x v="6"/>
    <x v="1"/>
  </r>
  <r>
    <x v="43"/>
    <x v="7"/>
    <x v="0"/>
    <x v="1"/>
    <x v="0"/>
    <x v="998"/>
    <x v="1"/>
    <x v="1"/>
    <x v="1"/>
    <n v="15"/>
    <x v="1"/>
    <x v="600"/>
    <x v="4"/>
    <n v="-1"/>
    <n v="0"/>
    <x v="0"/>
    <x v="1"/>
    <x v="1"/>
    <n v="11"/>
    <x v="4"/>
    <x v="0"/>
  </r>
  <r>
    <x v="16"/>
    <x v="2"/>
    <x v="2"/>
    <x v="2"/>
    <x v="0"/>
    <x v="1793"/>
    <x v="1"/>
    <x v="0"/>
    <x v="0"/>
    <n v="10"/>
    <x v="7"/>
    <x v="404"/>
    <x v="0"/>
    <n v="-1"/>
    <n v="0"/>
    <x v="0"/>
    <x v="0"/>
    <x v="1"/>
    <n v="3"/>
    <x v="1"/>
    <x v="1"/>
  </r>
  <r>
    <x v="30"/>
    <x v="5"/>
    <x v="1"/>
    <x v="2"/>
    <x v="0"/>
    <x v="1794"/>
    <x v="1"/>
    <x v="0"/>
    <x v="0"/>
    <n v="11"/>
    <x v="1"/>
    <x v="133"/>
    <x v="2"/>
    <n v="-1"/>
    <n v="0"/>
    <x v="0"/>
    <x v="0"/>
    <x v="1"/>
    <n v="3"/>
    <x v="0"/>
    <x v="0"/>
  </r>
  <r>
    <x v="39"/>
    <x v="3"/>
    <x v="1"/>
    <x v="1"/>
    <x v="0"/>
    <x v="464"/>
    <x v="1"/>
    <x v="0"/>
    <x v="1"/>
    <n v="23"/>
    <x v="1"/>
    <x v="400"/>
    <x v="0"/>
    <n v="-1"/>
    <n v="0"/>
    <x v="0"/>
    <x v="0"/>
    <x v="1"/>
    <n v="1"/>
    <x v="0"/>
    <x v="2"/>
  </r>
  <r>
    <x v="14"/>
    <x v="6"/>
    <x v="0"/>
    <x v="2"/>
    <x v="0"/>
    <x v="1795"/>
    <x v="0"/>
    <x v="1"/>
    <x v="0"/>
    <n v="21"/>
    <x v="8"/>
    <x v="351"/>
    <x v="4"/>
    <n v="120"/>
    <n v="3"/>
    <x v="1"/>
    <x v="0"/>
    <x v="0"/>
    <n v="3"/>
    <x v="0"/>
    <x v="2"/>
  </r>
  <r>
    <x v="27"/>
    <x v="2"/>
    <x v="1"/>
    <x v="2"/>
    <x v="0"/>
    <x v="523"/>
    <x v="1"/>
    <x v="0"/>
    <x v="0"/>
    <n v="15"/>
    <x v="1"/>
    <x v="157"/>
    <x v="2"/>
    <n v="-1"/>
    <n v="0"/>
    <x v="0"/>
    <x v="0"/>
    <x v="1"/>
    <n v="1"/>
    <x v="0"/>
    <x v="0"/>
  </r>
  <r>
    <x v="11"/>
    <x v="5"/>
    <x v="0"/>
    <x v="1"/>
    <x v="0"/>
    <x v="203"/>
    <x v="1"/>
    <x v="0"/>
    <x v="1"/>
    <n v="6"/>
    <x v="3"/>
    <x v="1"/>
    <x v="1"/>
    <n v="-1"/>
    <n v="0"/>
    <x v="0"/>
    <x v="0"/>
    <x v="1"/>
    <n v="4"/>
    <x v="1"/>
    <x v="1"/>
  </r>
  <r>
    <x v="18"/>
    <x v="10"/>
    <x v="2"/>
    <x v="1"/>
    <x v="0"/>
    <x v="1796"/>
    <x v="0"/>
    <x v="1"/>
    <x v="1"/>
    <n v="19"/>
    <x v="3"/>
    <x v="760"/>
    <x v="0"/>
    <n v="-1"/>
    <n v="0"/>
    <x v="0"/>
    <x v="1"/>
    <x v="0"/>
    <n v="17"/>
    <x v="3"/>
    <x v="0"/>
  </r>
  <r>
    <x v="16"/>
    <x v="3"/>
    <x v="2"/>
    <x v="1"/>
    <x v="0"/>
    <x v="8"/>
    <x v="0"/>
    <x v="0"/>
    <x v="0"/>
    <n v="30"/>
    <x v="7"/>
    <x v="28"/>
    <x v="12"/>
    <n v="-1"/>
    <n v="0"/>
    <x v="0"/>
    <x v="0"/>
    <x v="1"/>
    <n v="2"/>
    <x v="0"/>
    <x v="2"/>
  </r>
  <r>
    <x v="14"/>
    <x v="5"/>
    <x v="0"/>
    <x v="2"/>
    <x v="0"/>
    <x v="498"/>
    <x v="1"/>
    <x v="0"/>
    <x v="1"/>
    <n v="8"/>
    <x v="1"/>
    <x v="761"/>
    <x v="0"/>
    <n v="-1"/>
    <n v="0"/>
    <x v="0"/>
    <x v="0"/>
    <x v="0"/>
    <n v="11"/>
    <x v="4"/>
    <x v="1"/>
  </r>
  <r>
    <x v="20"/>
    <x v="10"/>
    <x v="0"/>
    <x v="1"/>
    <x v="0"/>
    <x v="1797"/>
    <x v="1"/>
    <x v="0"/>
    <x v="2"/>
    <n v="15"/>
    <x v="7"/>
    <x v="384"/>
    <x v="4"/>
    <n v="-1"/>
    <n v="0"/>
    <x v="0"/>
    <x v="0"/>
    <x v="0"/>
    <n v="3"/>
    <x v="0"/>
    <x v="0"/>
  </r>
  <r>
    <x v="6"/>
    <x v="7"/>
    <x v="1"/>
    <x v="2"/>
    <x v="0"/>
    <x v="1798"/>
    <x v="0"/>
    <x v="0"/>
    <x v="0"/>
    <n v="23"/>
    <x v="7"/>
    <x v="45"/>
    <x v="0"/>
    <n v="-1"/>
    <n v="0"/>
    <x v="0"/>
    <x v="0"/>
    <x v="1"/>
    <n v="2"/>
    <x v="0"/>
    <x v="2"/>
  </r>
  <r>
    <x v="27"/>
    <x v="5"/>
    <x v="1"/>
    <x v="1"/>
    <x v="0"/>
    <x v="20"/>
    <x v="0"/>
    <x v="0"/>
    <x v="0"/>
    <n v="13"/>
    <x v="5"/>
    <x v="762"/>
    <x v="0"/>
    <n v="-1"/>
    <n v="0"/>
    <x v="0"/>
    <x v="1"/>
    <x v="1"/>
    <n v="17"/>
    <x v="3"/>
    <x v="0"/>
  </r>
  <r>
    <x v="27"/>
    <x v="2"/>
    <x v="1"/>
    <x v="2"/>
    <x v="0"/>
    <x v="177"/>
    <x v="0"/>
    <x v="0"/>
    <x v="0"/>
    <n v="19"/>
    <x v="8"/>
    <x v="763"/>
    <x v="0"/>
    <n v="-1"/>
    <n v="0"/>
    <x v="0"/>
    <x v="0"/>
    <x v="1"/>
    <n v="10"/>
    <x v="4"/>
    <x v="0"/>
  </r>
  <r>
    <x v="2"/>
    <x v="1"/>
    <x v="0"/>
    <x v="1"/>
    <x v="0"/>
    <x v="1799"/>
    <x v="1"/>
    <x v="0"/>
    <x v="0"/>
    <n v="12"/>
    <x v="1"/>
    <x v="350"/>
    <x v="0"/>
    <n v="-1"/>
    <n v="0"/>
    <x v="0"/>
    <x v="0"/>
    <x v="1"/>
    <n v="2"/>
    <x v="0"/>
    <x v="0"/>
  </r>
  <r>
    <x v="14"/>
    <x v="6"/>
    <x v="1"/>
    <x v="1"/>
    <x v="0"/>
    <x v="1800"/>
    <x v="0"/>
    <x v="0"/>
    <x v="0"/>
    <n v="10"/>
    <x v="5"/>
    <x v="63"/>
    <x v="0"/>
    <n v="414"/>
    <n v="4"/>
    <x v="1"/>
    <x v="1"/>
    <x v="0"/>
    <n v="4"/>
    <x v="1"/>
    <x v="1"/>
  </r>
  <r>
    <x v="15"/>
    <x v="6"/>
    <x v="0"/>
    <x v="2"/>
    <x v="0"/>
    <x v="1801"/>
    <x v="0"/>
    <x v="0"/>
    <x v="0"/>
    <n v="8"/>
    <x v="5"/>
    <x v="43"/>
    <x v="2"/>
    <n v="-1"/>
    <n v="0"/>
    <x v="0"/>
    <x v="0"/>
    <x v="3"/>
    <n v="3"/>
    <x v="1"/>
    <x v="1"/>
  </r>
  <r>
    <x v="11"/>
    <x v="3"/>
    <x v="0"/>
    <x v="0"/>
    <x v="0"/>
    <x v="282"/>
    <x v="1"/>
    <x v="0"/>
    <x v="0"/>
    <n v="14"/>
    <x v="1"/>
    <x v="594"/>
    <x v="0"/>
    <n v="349"/>
    <n v="1"/>
    <x v="1"/>
    <x v="0"/>
    <x v="1"/>
    <n v="4"/>
    <x v="1"/>
    <x v="0"/>
  </r>
  <r>
    <x v="12"/>
    <x v="2"/>
    <x v="2"/>
    <x v="2"/>
    <x v="0"/>
    <x v="4"/>
    <x v="1"/>
    <x v="0"/>
    <x v="0"/>
    <n v="11"/>
    <x v="1"/>
    <x v="549"/>
    <x v="5"/>
    <n v="-1"/>
    <n v="0"/>
    <x v="0"/>
    <x v="0"/>
    <x v="1"/>
    <n v="4"/>
    <x v="1"/>
    <x v="0"/>
  </r>
  <r>
    <x v="47"/>
    <x v="9"/>
    <x v="0"/>
    <x v="1"/>
    <x v="0"/>
    <x v="1802"/>
    <x v="1"/>
    <x v="0"/>
    <x v="0"/>
    <n v="9"/>
    <x v="8"/>
    <x v="232"/>
    <x v="2"/>
    <n v="96"/>
    <n v="5"/>
    <x v="3"/>
    <x v="0"/>
    <x v="0"/>
    <n v="3"/>
    <x v="0"/>
    <x v="1"/>
  </r>
  <r>
    <x v="35"/>
    <x v="3"/>
    <x v="0"/>
    <x v="1"/>
    <x v="0"/>
    <x v="1229"/>
    <x v="1"/>
    <x v="0"/>
    <x v="1"/>
    <n v="13"/>
    <x v="1"/>
    <x v="492"/>
    <x v="0"/>
    <n v="-1"/>
    <n v="0"/>
    <x v="0"/>
    <x v="0"/>
    <x v="1"/>
    <n v="1"/>
    <x v="0"/>
    <x v="0"/>
  </r>
  <r>
    <x v="6"/>
    <x v="2"/>
    <x v="0"/>
    <x v="2"/>
    <x v="0"/>
    <x v="1803"/>
    <x v="1"/>
    <x v="0"/>
    <x v="1"/>
    <n v="5"/>
    <x v="3"/>
    <x v="97"/>
    <x v="4"/>
    <n v="-1"/>
    <n v="0"/>
    <x v="0"/>
    <x v="0"/>
    <x v="1"/>
    <n v="1"/>
    <x v="0"/>
    <x v="1"/>
  </r>
  <r>
    <x v="7"/>
    <x v="5"/>
    <x v="1"/>
    <x v="1"/>
    <x v="0"/>
    <x v="239"/>
    <x v="1"/>
    <x v="0"/>
    <x v="1"/>
    <n v="5"/>
    <x v="1"/>
    <x v="409"/>
    <x v="0"/>
    <n v="-1"/>
    <n v="0"/>
    <x v="0"/>
    <x v="0"/>
    <x v="1"/>
    <n v="1"/>
    <x v="0"/>
    <x v="1"/>
  </r>
  <r>
    <x v="14"/>
    <x v="4"/>
    <x v="0"/>
    <x v="1"/>
    <x v="0"/>
    <x v="1804"/>
    <x v="0"/>
    <x v="0"/>
    <x v="1"/>
    <n v="20"/>
    <x v="3"/>
    <x v="178"/>
    <x v="4"/>
    <n v="-1"/>
    <n v="0"/>
    <x v="0"/>
    <x v="0"/>
    <x v="1"/>
    <n v="4"/>
    <x v="1"/>
    <x v="0"/>
  </r>
  <r>
    <x v="9"/>
    <x v="5"/>
    <x v="0"/>
    <x v="1"/>
    <x v="0"/>
    <x v="1805"/>
    <x v="1"/>
    <x v="1"/>
    <x v="1"/>
    <n v="21"/>
    <x v="1"/>
    <x v="7"/>
    <x v="0"/>
    <n v="-1"/>
    <n v="0"/>
    <x v="0"/>
    <x v="0"/>
    <x v="1"/>
    <n v="3"/>
    <x v="0"/>
    <x v="2"/>
  </r>
  <r>
    <x v="22"/>
    <x v="2"/>
    <x v="1"/>
    <x v="2"/>
    <x v="0"/>
    <x v="1806"/>
    <x v="0"/>
    <x v="0"/>
    <x v="0"/>
    <n v="18"/>
    <x v="7"/>
    <x v="4"/>
    <x v="0"/>
    <n v="-1"/>
    <n v="0"/>
    <x v="0"/>
    <x v="0"/>
    <x v="0"/>
    <n v="4"/>
    <x v="1"/>
    <x v="0"/>
  </r>
  <r>
    <x v="10"/>
    <x v="2"/>
    <x v="0"/>
    <x v="2"/>
    <x v="0"/>
    <x v="1807"/>
    <x v="1"/>
    <x v="0"/>
    <x v="0"/>
    <n v="23"/>
    <x v="7"/>
    <x v="36"/>
    <x v="3"/>
    <n v="-1"/>
    <n v="0"/>
    <x v="0"/>
    <x v="0"/>
    <x v="1"/>
    <n v="2"/>
    <x v="0"/>
    <x v="2"/>
  </r>
  <r>
    <x v="29"/>
    <x v="7"/>
    <x v="0"/>
    <x v="1"/>
    <x v="0"/>
    <x v="364"/>
    <x v="0"/>
    <x v="1"/>
    <x v="2"/>
    <n v="22"/>
    <x v="7"/>
    <x v="138"/>
    <x v="0"/>
    <n v="-1"/>
    <n v="0"/>
    <x v="0"/>
    <x v="0"/>
    <x v="1"/>
    <n v="2"/>
    <x v="0"/>
    <x v="2"/>
  </r>
  <r>
    <x v="7"/>
    <x v="2"/>
    <x v="0"/>
    <x v="1"/>
    <x v="0"/>
    <x v="1808"/>
    <x v="1"/>
    <x v="0"/>
    <x v="1"/>
    <n v="16"/>
    <x v="1"/>
    <x v="317"/>
    <x v="0"/>
    <n v="-1"/>
    <n v="0"/>
    <x v="0"/>
    <x v="0"/>
    <x v="1"/>
    <n v="6"/>
    <x v="1"/>
    <x v="0"/>
  </r>
  <r>
    <x v="37"/>
    <x v="1"/>
    <x v="1"/>
    <x v="1"/>
    <x v="0"/>
    <x v="1809"/>
    <x v="1"/>
    <x v="0"/>
    <x v="0"/>
    <n v="14"/>
    <x v="1"/>
    <x v="284"/>
    <x v="3"/>
    <n v="-1"/>
    <n v="0"/>
    <x v="0"/>
    <x v="0"/>
    <x v="0"/>
    <n v="8"/>
    <x v="5"/>
    <x v="0"/>
  </r>
  <r>
    <x v="1"/>
    <x v="2"/>
    <x v="1"/>
    <x v="2"/>
    <x v="0"/>
    <x v="169"/>
    <x v="0"/>
    <x v="0"/>
    <x v="0"/>
    <n v="20"/>
    <x v="5"/>
    <x v="192"/>
    <x v="4"/>
    <n v="-1"/>
    <n v="0"/>
    <x v="0"/>
    <x v="0"/>
    <x v="1"/>
    <n v="4"/>
    <x v="1"/>
    <x v="0"/>
  </r>
  <r>
    <x v="12"/>
    <x v="7"/>
    <x v="0"/>
    <x v="1"/>
    <x v="0"/>
    <x v="1177"/>
    <x v="1"/>
    <x v="0"/>
    <x v="0"/>
    <n v="27"/>
    <x v="1"/>
    <x v="79"/>
    <x v="9"/>
    <n v="105"/>
    <n v="1"/>
    <x v="2"/>
    <x v="0"/>
    <x v="1"/>
    <n v="4"/>
    <x v="1"/>
    <x v="2"/>
  </r>
  <r>
    <x v="38"/>
    <x v="7"/>
    <x v="0"/>
    <x v="1"/>
    <x v="0"/>
    <x v="1810"/>
    <x v="0"/>
    <x v="0"/>
    <x v="0"/>
    <n v="22"/>
    <x v="11"/>
    <x v="131"/>
    <x v="0"/>
    <n v="188"/>
    <n v="9"/>
    <x v="3"/>
    <x v="1"/>
    <x v="0"/>
    <n v="3"/>
    <x v="1"/>
    <x v="2"/>
  </r>
  <r>
    <x v="34"/>
    <x v="4"/>
    <x v="0"/>
    <x v="3"/>
    <x v="0"/>
    <x v="1811"/>
    <x v="0"/>
    <x v="0"/>
    <x v="0"/>
    <n v="8"/>
    <x v="3"/>
    <x v="764"/>
    <x v="5"/>
    <n v="-1"/>
    <n v="0"/>
    <x v="0"/>
    <x v="1"/>
    <x v="0"/>
    <n v="8"/>
    <x v="5"/>
    <x v="1"/>
  </r>
  <r>
    <x v="16"/>
    <x v="3"/>
    <x v="0"/>
    <x v="1"/>
    <x v="0"/>
    <x v="1409"/>
    <x v="1"/>
    <x v="0"/>
    <x v="0"/>
    <n v="20"/>
    <x v="2"/>
    <x v="187"/>
    <x v="0"/>
    <n v="154"/>
    <n v="1"/>
    <x v="1"/>
    <x v="0"/>
    <x v="1"/>
    <n v="4"/>
    <x v="1"/>
    <x v="0"/>
  </r>
  <r>
    <x v="30"/>
    <x v="2"/>
    <x v="0"/>
    <x v="3"/>
    <x v="0"/>
    <x v="4"/>
    <x v="1"/>
    <x v="0"/>
    <x v="0"/>
    <n v="8"/>
    <x v="1"/>
    <x v="742"/>
    <x v="0"/>
    <n v="344"/>
    <n v="1"/>
    <x v="2"/>
    <x v="0"/>
    <x v="1"/>
    <n v="10"/>
    <x v="4"/>
    <x v="1"/>
  </r>
  <r>
    <x v="31"/>
    <x v="3"/>
    <x v="0"/>
    <x v="0"/>
    <x v="0"/>
    <x v="22"/>
    <x v="1"/>
    <x v="0"/>
    <x v="2"/>
    <n v="17"/>
    <x v="2"/>
    <x v="520"/>
    <x v="0"/>
    <n v="-1"/>
    <n v="0"/>
    <x v="0"/>
    <x v="0"/>
    <x v="1"/>
    <n v="2"/>
    <x v="0"/>
    <x v="0"/>
  </r>
  <r>
    <x v="35"/>
    <x v="5"/>
    <x v="1"/>
    <x v="2"/>
    <x v="0"/>
    <x v="4"/>
    <x v="1"/>
    <x v="0"/>
    <x v="1"/>
    <n v="7"/>
    <x v="1"/>
    <x v="336"/>
    <x v="2"/>
    <n v="-1"/>
    <n v="0"/>
    <x v="0"/>
    <x v="0"/>
    <x v="1"/>
    <n v="2"/>
    <x v="0"/>
    <x v="1"/>
  </r>
  <r>
    <x v="36"/>
    <x v="1"/>
    <x v="0"/>
    <x v="1"/>
    <x v="0"/>
    <x v="1812"/>
    <x v="0"/>
    <x v="0"/>
    <x v="0"/>
    <n v="25"/>
    <x v="5"/>
    <x v="434"/>
    <x v="1"/>
    <n v="-1"/>
    <n v="0"/>
    <x v="0"/>
    <x v="0"/>
    <x v="3"/>
    <n v="3"/>
    <x v="1"/>
    <x v="2"/>
  </r>
  <r>
    <x v="4"/>
    <x v="1"/>
    <x v="0"/>
    <x v="1"/>
    <x v="0"/>
    <x v="916"/>
    <x v="1"/>
    <x v="0"/>
    <x v="0"/>
    <n v="30"/>
    <x v="7"/>
    <x v="330"/>
    <x v="29"/>
    <n v="-1"/>
    <n v="0"/>
    <x v="0"/>
    <x v="0"/>
    <x v="1"/>
    <n v="3"/>
    <x v="0"/>
    <x v="2"/>
  </r>
  <r>
    <x v="23"/>
    <x v="5"/>
    <x v="0"/>
    <x v="2"/>
    <x v="0"/>
    <x v="1423"/>
    <x v="1"/>
    <x v="0"/>
    <x v="0"/>
    <n v="3"/>
    <x v="10"/>
    <x v="160"/>
    <x v="2"/>
    <n v="-1"/>
    <n v="0"/>
    <x v="0"/>
    <x v="1"/>
    <x v="1"/>
    <n v="3"/>
    <x v="0"/>
    <x v="1"/>
  </r>
  <r>
    <x v="23"/>
    <x v="5"/>
    <x v="0"/>
    <x v="1"/>
    <x v="1"/>
    <x v="1813"/>
    <x v="1"/>
    <x v="0"/>
    <x v="0"/>
    <n v="19"/>
    <x v="8"/>
    <x v="17"/>
    <x v="0"/>
    <n v="-1"/>
    <n v="0"/>
    <x v="0"/>
    <x v="0"/>
    <x v="1"/>
    <n v="2"/>
    <x v="0"/>
    <x v="0"/>
  </r>
  <r>
    <x v="2"/>
    <x v="2"/>
    <x v="0"/>
    <x v="2"/>
    <x v="0"/>
    <x v="4"/>
    <x v="0"/>
    <x v="0"/>
    <x v="0"/>
    <n v="11"/>
    <x v="7"/>
    <x v="14"/>
    <x v="0"/>
    <n v="-1"/>
    <n v="0"/>
    <x v="0"/>
    <x v="0"/>
    <x v="1"/>
    <n v="1"/>
    <x v="0"/>
    <x v="0"/>
  </r>
  <r>
    <x v="5"/>
    <x v="5"/>
    <x v="1"/>
    <x v="1"/>
    <x v="0"/>
    <x v="933"/>
    <x v="1"/>
    <x v="0"/>
    <x v="1"/>
    <n v="2"/>
    <x v="3"/>
    <x v="401"/>
    <x v="0"/>
    <n v="-1"/>
    <n v="0"/>
    <x v="0"/>
    <x v="0"/>
    <x v="1"/>
    <n v="3"/>
    <x v="0"/>
    <x v="1"/>
  </r>
  <r>
    <x v="27"/>
    <x v="3"/>
    <x v="0"/>
    <x v="0"/>
    <x v="0"/>
    <x v="1031"/>
    <x v="0"/>
    <x v="1"/>
    <x v="0"/>
    <n v="14"/>
    <x v="7"/>
    <x v="601"/>
    <x v="14"/>
    <n v="-1"/>
    <n v="0"/>
    <x v="0"/>
    <x v="0"/>
    <x v="1"/>
    <n v="5"/>
    <x v="1"/>
    <x v="0"/>
  </r>
  <r>
    <x v="31"/>
    <x v="4"/>
    <x v="0"/>
    <x v="1"/>
    <x v="0"/>
    <x v="553"/>
    <x v="0"/>
    <x v="1"/>
    <x v="1"/>
    <n v="26"/>
    <x v="3"/>
    <x v="249"/>
    <x v="4"/>
    <n v="-1"/>
    <n v="0"/>
    <x v="0"/>
    <x v="0"/>
    <x v="1"/>
    <n v="4"/>
    <x v="1"/>
    <x v="2"/>
  </r>
  <r>
    <x v="12"/>
    <x v="5"/>
    <x v="2"/>
    <x v="1"/>
    <x v="0"/>
    <x v="1010"/>
    <x v="1"/>
    <x v="0"/>
    <x v="0"/>
    <n v="13"/>
    <x v="1"/>
    <x v="276"/>
    <x v="0"/>
    <n v="-1"/>
    <n v="0"/>
    <x v="0"/>
    <x v="0"/>
    <x v="0"/>
    <n v="1"/>
    <x v="0"/>
    <x v="0"/>
  </r>
  <r>
    <x v="13"/>
    <x v="1"/>
    <x v="1"/>
    <x v="1"/>
    <x v="0"/>
    <x v="538"/>
    <x v="0"/>
    <x v="0"/>
    <x v="0"/>
    <n v="21"/>
    <x v="7"/>
    <x v="126"/>
    <x v="14"/>
    <n v="-1"/>
    <n v="0"/>
    <x v="0"/>
    <x v="0"/>
    <x v="1"/>
    <n v="1"/>
    <x v="0"/>
    <x v="2"/>
  </r>
  <r>
    <x v="7"/>
    <x v="3"/>
    <x v="0"/>
    <x v="0"/>
    <x v="0"/>
    <x v="539"/>
    <x v="0"/>
    <x v="0"/>
    <x v="0"/>
    <n v="8"/>
    <x v="1"/>
    <x v="207"/>
    <x v="2"/>
    <n v="367"/>
    <n v="2"/>
    <x v="2"/>
    <x v="0"/>
    <x v="1"/>
    <n v="8"/>
    <x v="5"/>
    <x v="1"/>
  </r>
  <r>
    <x v="12"/>
    <x v="3"/>
    <x v="0"/>
    <x v="1"/>
    <x v="0"/>
    <x v="355"/>
    <x v="1"/>
    <x v="0"/>
    <x v="0"/>
    <n v="12"/>
    <x v="1"/>
    <x v="551"/>
    <x v="2"/>
    <n v="175"/>
    <n v="1"/>
    <x v="1"/>
    <x v="0"/>
    <x v="1"/>
    <n v="6"/>
    <x v="1"/>
    <x v="0"/>
  </r>
  <r>
    <x v="4"/>
    <x v="3"/>
    <x v="1"/>
    <x v="2"/>
    <x v="0"/>
    <x v="1814"/>
    <x v="0"/>
    <x v="0"/>
    <x v="0"/>
    <n v="14"/>
    <x v="0"/>
    <x v="404"/>
    <x v="0"/>
    <n v="91"/>
    <n v="11"/>
    <x v="1"/>
    <x v="0"/>
    <x v="0"/>
    <n v="3"/>
    <x v="1"/>
    <x v="0"/>
  </r>
  <r>
    <x v="23"/>
    <x v="2"/>
    <x v="2"/>
    <x v="2"/>
    <x v="0"/>
    <x v="1815"/>
    <x v="0"/>
    <x v="1"/>
    <x v="0"/>
    <n v="17"/>
    <x v="8"/>
    <x v="272"/>
    <x v="2"/>
    <n v="-1"/>
    <n v="0"/>
    <x v="0"/>
    <x v="0"/>
    <x v="0"/>
    <n v="2"/>
    <x v="0"/>
    <x v="0"/>
  </r>
  <r>
    <x v="14"/>
    <x v="2"/>
    <x v="1"/>
    <x v="2"/>
    <x v="0"/>
    <x v="1816"/>
    <x v="1"/>
    <x v="0"/>
    <x v="2"/>
    <n v="29"/>
    <x v="6"/>
    <x v="279"/>
    <x v="0"/>
    <n v="247"/>
    <n v="2"/>
    <x v="1"/>
    <x v="0"/>
    <x v="3"/>
    <n v="3"/>
    <x v="1"/>
    <x v="2"/>
  </r>
  <r>
    <x v="5"/>
    <x v="2"/>
    <x v="2"/>
    <x v="2"/>
    <x v="0"/>
    <x v="582"/>
    <x v="0"/>
    <x v="0"/>
    <x v="1"/>
    <n v="18"/>
    <x v="3"/>
    <x v="626"/>
    <x v="3"/>
    <n v="-1"/>
    <n v="0"/>
    <x v="0"/>
    <x v="0"/>
    <x v="1"/>
    <n v="5"/>
    <x v="1"/>
    <x v="0"/>
  </r>
  <r>
    <x v="10"/>
    <x v="2"/>
    <x v="0"/>
    <x v="2"/>
    <x v="0"/>
    <x v="4"/>
    <x v="0"/>
    <x v="0"/>
    <x v="0"/>
    <n v="10"/>
    <x v="8"/>
    <x v="156"/>
    <x v="0"/>
    <n v="96"/>
    <n v="8"/>
    <x v="3"/>
    <x v="1"/>
    <x v="1"/>
    <n v="2"/>
    <x v="0"/>
    <x v="1"/>
  </r>
  <r>
    <x v="27"/>
    <x v="7"/>
    <x v="0"/>
    <x v="1"/>
    <x v="0"/>
    <x v="749"/>
    <x v="1"/>
    <x v="0"/>
    <x v="1"/>
    <n v="23"/>
    <x v="1"/>
    <x v="110"/>
    <x v="0"/>
    <n v="-1"/>
    <n v="0"/>
    <x v="0"/>
    <x v="0"/>
    <x v="1"/>
    <n v="1"/>
    <x v="0"/>
    <x v="2"/>
  </r>
  <r>
    <x v="5"/>
    <x v="3"/>
    <x v="0"/>
    <x v="0"/>
    <x v="0"/>
    <x v="293"/>
    <x v="1"/>
    <x v="0"/>
    <x v="1"/>
    <n v="17"/>
    <x v="3"/>
    <x v="765"/>
    <x v="4"/>
    <n v="-1"/>
    <n v="0"/>
    <x v="0"/>
    <x v="1"/>
    <x v="0"/>
    <n v="13"/>
    <x v="2"/>
    <x v="0"/>
  </r>
  <r>
    <x v="20"/>
    <x v="3"/>
    <x v="0"/>
    <x v="1"/>
    <x v="0"/>
    <x v="592"/>
    <x v="0"/>
    <x v="0"/>
    <x v="0"/>
    <n v="28"/>
    <x v="5"/>
    <x v="414"/>
    <x v="6"/>
    <n v="-1"/>
    <n v="0"/>
    <x v="0"/>
    <x v="0"/>
    <x v="1"/>
    <n v="1"/>
    <x v="0"/>
    <x v="2"/>
  </r>
  <r>
    <x v="16"/>
    <x v="2"/>
    <x v="0"/>
    <x v="2"/>
    <x v="0"/>
    <x v="1817"/>
    <x v="1"/>
    <x v="0"/>
    <x v="0"/>
    <n v="23"/>
    <x v="7"/>
    <x v="766"/>
    <x v="3"/>
    <n v="-1"/>
    <n v="0"/>
    <x v="0"/>
    <x v="0"/>
    <x v="1"/>
    <n v="8"/>
    <x v="5"/>
    <x v="2"/>
  </r>
  <r>
    <x v="22"/>
    <x v="5"/>
    <x v="2"/>
    <x v="1"/>
    <x v="0"/>
    <x v="1818"/>
    <x v="1"/>
    <x v="0"/>
    <x v="1"/>
    <n v="2"/>
    <x v="3"/>
    <x v="202"/>
    <x v="0"/>
    <n v="-1"/>
    <n v="0"/>
    <x v="0"/>
    <x v="0"/>
    <x v="1"/>
    <n v="3"/>
    <x v="1"/>
    <x v="1"/>
  </r>
  <r>
    <x v="36"/>
    <x v="5"/>
    <x v="2"/>
    <x v="1"/>
    <x v="0"/>
    <x v="1819"/>
    <x v="1"/>
    <x v="1"/>
    <x v="0"/>
    <n v="13"/>
    <x v="1"/>
    <x v="767"/>
    <x v="2"/>
    <n v="292"/>
    <n v="1"/>
    <x v="1"/>
    <x v="1"/>
    <x v="1"/>
    <n v="12"/>
    <x v="4"/>
    <x v="0"/>
  </r>
  <r>
    <x v="35"/>
    <x v="1"/>
    <x v="0"/>
    <x v="0"/>
    <x v="0"/>
    <x v="1820"/>
    <x v="0"/>
    <x v="0"/>
    <x v="1"/>
    <n v="4"/>
    <x v="7"/>
    <x v="62"/>
    <x v="0"/>
    <n v="-1"/>
    <n v="0"/>
    <x v="0"/>
    <x v="0"/>
    <x v="1"/>
    <n v="2"/>
    <x v="0"/>
    <x v="1"/>
  </r>
  <r>
    <x v="18"/>
    <x v="0"/>
    <x v="0"/>
    <x v="2"/>
    <x v="0"/>
    <x v="1821"/>
    <x v="1"/>
    <x v="0"/>
    <x v="0"/>
    <n v="21"/>
    <x v="8"/>
    <x v="63"/>
    <x v="2"/>
    <n v="186"/>
    <n v="3"/>
    <x v="2"/>
    <x v="0"/>
    <x v="0"/>
    <n v="4"/>
    <x v="1"/>
    <x v="2"/>
  </r>
  <r>
    <x v="61"/>
    <x v="10"/>
    <x v="0"/>
    <x v="0"/>
    <x v="0"/>
    <x v="616"/>
    <x v="0"/>
    <x v="0"/>
    <x v="0"/>
    <n v="28"/>
    <x v="6"/>
    <x v="606"/>
    <x v="4"/>
    <n v="-1"/>
    <n v="0"/>
    <x v="0"/>
    <x v="1"/>
    <x v="1"/>
    <n v="7"/>
    <x v="5"/>
    <x v="2"/>
  </r>
  <r>
    <x v="26"/>
    <x v="5"/>
    <x v="0"/>
    <x v="1"/>
    <x v="0"/>
    <x v="790"/>
    <x v="1"/>
    <x v="0"/>
    <x v="1"/>
    <n v="13"/>
    <x v="1"/>
    <x v="485"/>
    <x v="0"/>
    <n v="-1"/>
    <n v="0"/>
    <x v="0"/>
    <x v="0"/>
    <x v="1"/>
    <n v="7"/>
    <x v="5"/>
    <x v="0"/>
  </r>
  <r>
    <x v="23"/>
    <x v="1"/>
    <x v="0"/>
    <x v="1"/>
    <x v="0"/>
    <x v="1822"/>
    <x v="1"/>
    <x v="0"/>
    <x v="1"/>
    <n v="15"/>
    <x v="1"/>
    <x v="91"/>
    <x v="4"/>
    <n v="-1"/>
    <n v="0"/>
    <x v="0"/>
    <x v="0"/>
    <x v="0"/>
    <n v="4"/>
    <x v="1"/>
    <x v="0"/>
  </r>
  <r>
    <x v="33"/>
    <x v="10"/>
    <x v="0"/>
    <x v="0"/>
    <x v="0"/>
    <x v="1823"/>
    <x v="0"/>
    <x v="0"/>
    <x v="0"/>
    <n v="12"/>
    <x v="8"/>
    <x v="768"/>
    <x v="0"/>
    <n v="-1"/>
    <n v="0"/>
    <x v="0"/>
    <x v="0"/>
    <x v="2"/>
    <n v="12"/>
    <x v="4"/>
    <x v="0"/>
  </r>
  <r>
    <x v="27"/>
    <x v="7"/>
    <x v="0"/>
    <x v="1"/>
    <x v="0"/>
    <x v="1824"/>
    <x v="1"/>
    <x v="0"/>
    <x v="0"/>
    <n v="9"/>
    <x v="8"/>
    <x v="120"/>
    <x v="0"/>
    <n v="209"/>
    <n v="2"/>
    <x v="1"/>
    <x v="1"/>
    <x v="0"/>
    <n v="3"/>
    <x v="0"/>
    <x v="1"/>
  </r>
  <r>
    <x v="22"/>
    <x v="7"/>
    <x v="1"/>
    <x v="1"/>
    <x v="0"/>
    <x v="1663"/>
    <x v="1"/>
    <x v="0"/>
    <x v="0"/>
    <n v="18"/>
    <x v="1"/>
    <x v="335"/>
    <x v="0"/>
    <n v="315"/>
    <n v="2"/>
    <x v="1"/>
    <x v="0"/>
    <x v="1"/>
    <n v="2"/>
    <x v="0"/>
    <x v="0"/>
  </r>
  <r>
    <x v="23"/>
    <x v="9"/>
    <x v="0"/>
    <x v="2"/>
    <x v="0"/>
    <x v="1063"/>
    <x v="0"/>
    <x v="0"/>
    <x v="0"/>
    <n v="8"/>
    <x v="5"/>
    <x v="392"/>
    <x v="5"/>
    <n v="-1"/>
    <n v="0"/>
    <x v="0"/>
    <x v="0"/>
    <x v="1"/>
    <n v="1"/>
    <x v="0"/>
    <x v="1"/>
  </r>
  <r>
    <x v="10"/>
    <x v="3"/>
    <x v="0"/>
    <x v="0"/>
    <x v="0"/>
    <x v="1825"/>
    <x v="1"/>
    <x v="0"/>
    <x v="2"/>
    <n v="12"/>
    <x v="1"/>
    <x v="205"/>
    <x v="2"/>
    <n v="334"/>
    <n v="1"/>
    <x v="1"/>
    <x v="0"/>
    <x v="0"/>
    <n v="1"/>
    <x v="0"/>
    <x v="0"/>
  </r>
  <r>
    <x v="20"/>
    <x v="6"/>
    <x v="0"/>
    <x v="3"/>
    <x v="0"/>
    <x v="1177"/>
    <x v="0"/>
    <x v="0"/>
    <x v="0"/>
    <n v="20"/>
    <x v="8"/>
    <x v="345"/>
    <x v="0"/>
    <n v="-1"/>
    <n v="0"/>
    <x v="0"/>
    <x v="0"/>
    <x v="1"/>
    <n v="1"/>
    <x v="0"/>
    <x v="0"/>
  </r>
  <r>
    <x v="20"/>
    <x v="5"/>
    <x v="0"/>
    <x v="2"/>
    <x v="0"/>
    <x v="1826"/>
    <x v="0"/>
    <x v="0"/>
    <x v="0"/>
    <n v="8"/>
    <x v="5"/>
    <x v="138"/>
    <x v="2"/>
    <n v="-1"/>
    <n v="0"/>
    <x v="0"/>
    <x v="0"/>
    <x v="0"/>
    <n v="2"/>
    <x v="0"/>
    <x v="1"/>
  </r>
  <r>
    <x v="7"/>
    <x v="3"/>
    <x v="0"/>
    <x v="0"/>
    <x v="0"/>
    <x v="1827"/>
    <x v="0"/>
    <x v="1"/>
    <x v="0"/>
    <n v="15"/>
    <x v="1"/>
    <x v="132"/>
    <x v="0"/>
    <n v="-1"/>
    <n v="0"/>
    <x v="0"/>
    <x v="0"/>
    <x v="1"/>
    <n v="1"/>
    <x v="0"/>
    <x v="0"/>
  </r>
  <r>
    <x v="2"/>
    <x v="2"/>
    <x v="1"/>
    <x v="1"/>
    <x v="0"/>
    <x v="496"/>
    <x v="1"/>
    <x v="0"/>
    <x v="0"/>
    <n v="29"/>
    <x v="6"/>
    <x v="0"/>
    <x v="0"/>
    <n v="-1"/>
    <n v="0"/>
    <x v="0"/>
    <x v="0"/>
    <x v="1"/>
    <n v="1"/>
    <x v="0"/>
    <x v="2"/>
  </r>
  <r>
    <x v="2"/>
    <x v="1"/>
    <x v="1"/>
    <x v="1"/>
    <x v="0"/>
    <x v="600"/>
    <x v="1"/>
    <x v="0"/>
    <x v="0"/>
    <n v="20"/>
    <x v="2"/>
    <x v="44"/>
    <x v="3"/>
    <n v="319"/>
    <n v="2"/>
    <x v="2"/>
    <x v="0"/>
    <x v="1"/>
    <n v="1"/>
    <x v="0"/>
    <x v="0"/>
  </r>
  <r>
    <x v="13"/>
    <x v="8"/>
    <x v="1"/>
    <x v="2"/>
    <x v="0"/>
    <x v="1828"/>
    <x v="1"/>
    <x v="0"/>
    <x v="0"/>
    <n v="15"/>
    <x v="1"/>
    <x v="769"/>
    <x v="0"/>
    <n v="-1"/>
    <n v="0"/>
    <x v="0"/>
    <x v="0"/>
    <x v="0"/>
    <n v="9"/>
    <x v="5"/>
    <x v="0"/>
  </r>
  <r>
    <x v="9"/>
    <x v="5"/>
    <x v="1"/>
    <x v="3"/>
    <x v="0"/>
    <x v="1829"/>
    <x v="0"/>
    <x v="0"/>
    <x v="0"/>
    <n v="17"/>
    <x v="7"/>
    <x v="130"/>
    <x v="0"/>
    <n v="-1"/>
    <n v="0"/>
    <x v="0"/>
    <x v="0"/>
    <x v="1"/>
    <n v="1"/>
    <x v="0"/>
    <x v="0"/>
  </r>
  <r>
    <x v="30"/>
    <x v="2"/>
    <x v="0"/>
    <x v="2"/>
    <x v="0"/>
    <x v="4"/>
    <x v="0"/>
    <x v="0"/>
    <x v="0"/>
    <n v="28"/>
    <x v="5"/>
    <x v="39"/>
    <x v="18"/>
    <n v="-1"/>
    <n v="0"/>
    <x v="0"/>
    <x v="0"/>
    <x v="1"/>
    <n v="1"/>
    <x v="0"/>
    <x v="2"/>
  </r>
  <r>
    <x v="10"/>
    <x v="9"/>
    <x v="0"/>
    <x v="1"/>
    <x v="0"/>
    <x v="1830"/>
    <x v="0"/>
    <x v="0"/>
    <x v="0"/>
    <n v="14"/>
    <x v="5"/>
    <x v="70"/>
    <x v="2"/>
    <n v="-1"/>
    <n v="0"/>
    <x v="0"/>
    <x v="0"/>
    <x v="0"/>
    <n v="3"/>
    <x v="0"/>
    <x v="0"/>
  </r>
  <r>
    <x v="43"/>
    <x v="3"/>
    <x v="0"/>
    <x v="0"/>
    <x v="0"/>
    <x v="639"/>
    <x v="1"/>
    <x v="0"/>
    <x v="1"/>
    <n v="14"/>
    <x v="1"/>
    <x v="413"/>
    <x v="0"/>
    <n v="-1"/>
    <n v="0"/>
    <x v="0"/>
    <x v="0"/>
    <x v="0"/>
    <n v="2"/>
    <x v="0"/>
    <x v="0"/>
  </r>
  <r>
    <x v="0"/>
    <x v="1"/>
    <x v="1"/>
    <x v="1"/>
    <x v="0"/>
    <x v="480"/>
    <x v="0"/>
    <x v="0"/>
    <x v="0"/>
    <n v="29"/>
    <x v="6"/>
    <x v="363"/>
    <x v="2"/>
    <n v="-1"/>
    <n v="0"/>
    <x v="0"/>
    <x v="0"/>
    <x v="1"/>
    <n v="6"/>
    <x v="5"/>
    <x v="2"/>
  </r>
  <r>
    <x v="47"/>
    <x v="1"/>
    <x v="0"/>
    <x v="1"/>
    <x v="0"/>
    <x v="65"/>
    <x v="0"/>
    <x v="1"/>
    <x v="0"/>
    <n v="21"/>
    <x v="7"/>
    <x v="126"/>
    <x v="20"/>
    <n v="-1"/>
    <n v="0"/>
    <x v="0"/>
    <x v="0"/>
    <x v="1"/>
    <n v="1"/>
    <x v="0"/>
    <x v="2"/>
  </r>
  <r>
    <x v="25"/>
    <x v="1"/>
    <x v="1"/>
    <x v="1"/>
    <x v="0"/>
    <x v="1831"/>
    <x v="1"/>
    <x v="0"/>
    <x v="1"/>
    <n v="4"/>
    <x v="3"/>
    <x v="182"/>
    <x v="4"/>
    <n v="-1"/>
    <n v="0"/>
    <x v="0"/>
    <x v="0"/>
    <x v="1"/>
    <n v="2"/>
    <x v="0"/>
    <x v="1"/>
  </r>
  <r>
    <x v="35"/>
    <x v="5"/>
    <x v="0"/>
    <x v="2"/>
    <x v="0"/>
    <x v="329"/>
    <x v="1"/>
    <x v="0"/>
    <x v="1"/>
    <n v="20"/>
    <x v="1"/>
    <x v="345"/>
    <x v="2"/>
    <n v="-1"/>
    <n v="0"/>
    <x v="0"/>
    <x v="0"/>
    <x v="1"/>
    <n v="1"/>
    <x v="0"/>
    <x v="0"/>
  </r>
  <r>
    <x v="14"/>
    <x v="5"/>
    <x v="0"/>
    <x v="1"/>
    <x v="0"/>
    <x v="198"/>
    <x v="1"/>
    <x v="0"/>
    <x v="0"/>
    <n v="19"/>
    <x v="8"/>
    <x v="374"/>
    <x v="2"/>
    <n v="177"/>
    <n v="5"/>
    <x v="1"/>
    <x v="0"/>
    <x v="0"/>
    <n v="1"/>
    <x v="0"/>
    <x v="0"/>
  </r>
  <r>
    <x v="11"/>
    <x v="9"/>
    <x v="0"/>
    <x v="0"/>
    <x v="0"/>
    <x v="1159"/>
    <x v="0"/>
    <x v="1"/>
    <x v="0"/>
    <n v="8"/>
    <x v="7"/>
    <x v="283"/>
    <x v="0"/>
    <n v="-1"/>
    <n v="0"/>
    <x v="0"/>
    <x v="0"/>
    <x v="1"/>
    <n v="4"/>
    <x v="1"/>
    <x v="1"/>
  </r>
  <r>
    <x v="26"/>
    <x v="7"/>
    <x v="0"/>
    <x v="1"/>
    <x v="0"/>
    <x v="4"/>
    <x v="0"/>
    <x v="0"/>
    <x v="0"/>
    <n v="22"/>
    <x v="2"/>
    <x v="413"/>
    <x v="2"/>
    <n v="275"/>
    <n v="1"/>
    <x v="1"/>
    <x v="0"/>
    <x v="1"/>
    <n v="2"/>
    <x v="0"/>
    <x v="2"/>
  </r>
  <r>
    <x v="18"/>
    <x v="10"/>
    <x v="0"/>
    <x v="1"/>
    <x v="0"/>
    <x v="121"/>
    <x v="0"/>
    <x v="0"/>
    <x v="0"/>
    <n v="19"/>
    <x v="5"/>
    <x v="0"/>
    <x v="2"/>
    <n v="-1"/>
    <n v="0"/>
    <x v="0"/>
    <x v="0"/>
    <x v="1"/>
    <n v="1"/>
    <x v="0"/>
    <x v="0"/>
  </r>
  <r>
    <x v="7"/>
    <x v="6"/>
    <x v="0"/>
    <x v="2"/>
    <x v="0"/>
    <x v="1832"/>
    <x v="0"/>
    <x v="0"/>
    <x v="0"/>
    <n v="29"/>
    <x v="7"/>
    <x v="600"/>
    <x v="2"/>
    <n v="-1"/>
    <n v="0"/>
    <x v="0"/>
    <x v="0"/>
    <x v="1"/>
    <n v="11"/>
    <x v="4"/>
    <x v="2"/>
  </r>
  <r>
    <x v="27"/>
    <x v="3"/>
    <x v="0"/>
    <x v="1"/>
    <x v="0"/>
    <x v="479"/>
    <x v="1"/>
    <x v="0"/>
    <x v="0"/>
    <n v="11"/>
    <x v="1"/>
    <x v="434"/>
    <x v="0"/>
    <n v="-1"/>
    <n v="0"/>
    <x v="0"/>
    <x v="0"/>
    <x v="1"/>
    <n v="3"/>
    <x v="1"/>
    <x v="0"/>
  </r>
  <r>
    <x v="7"/>
    <x v="2"/>
    <x v="1"/>
    <x v="2"/>
    <x v="0"/>
    <x v="1833"/>
    <x v="1"/>
    <x v="0"/>
    <x v="0"/>
    <n v="26"/>
    <x v="5"/>
    <x v="455"/>
    <x v="0"/>
    <n v="474"/>
    <n v="3"/>
    <x v="1"/>
    <x v="1"/>
    <x v="0"/>
    <n v="4"/>
    <x v="1"/>
    <x v="2"/>
  </r>
  <r>
    <x v="18"/>
    <x v="1"/>
    <x v="0"/>
    <x v="1"/>
    <x v="0"/>
    <x v="1834"/>
    <x v="0"/>
    <x v="1"/>
    <x v="0"/>
    <n v="13"/>
    <x v="5"/>
    <x v="31"/>
    <x v="2"/>
    <n v="-1"/>
    <n v="0"/>
    <x v="0"/>
    <x v="0"/>
    <x v="1"/>
    <n v="1"/>
    <x v="0"/>
    <x v="0"/>
  </r>
  <r>
    <x v="27"/>
    <x v="3"/>
    <x v="0"/>
    <x v="1"/>
    <x v="0"/>
    <x v="980"/>
    <x v="1"/>
    <x v="0"/>
    <x v="0"/>
    <n v="20"/>
    <x v="2"/>
    <x v="696"/>
    <x v="0"/>
    <n v="150"/>
    <n v="5"/>
    <x v="2"/>
    <x v="0"/>
    <x v="1"/>
    <n v="8"/>
    <x v="5"/>
    <x v="0"/>
  </r>
  <r>
    <x v="27"/>
    <x v="2"/>
    <x v="1"/>
    <x v="2"/>
    <x v="0"/>
    <x v="297"/>
    <x v="1"/>
    <x v="0"/>
    <x v="1"/>
    <n v="9"/>
    <x v="1"/>
    <x v="412"/>
    <x v="2"/>
    <n v="-1"/>
    <n v="0"/>
    <x v="0"/>
    <x v="0"/>
    <x v="1"/>
    <n v="2"/>
    <x v="0"/>
    <x v="1"/>
  </r>
  <r>
    <x v="7"/>
    <x v="4"/>
    <x v="0"/>
    <x v="2"/>
    <x v="0"/>
    <x v="538"/>
    <x v="0"/>
    <x v="0"/>
    <x v="1"/>
    <n v="6"/>
    <x v="3"/>
    <x v="204"/>
    <x v="2"/>
    <n v="-1"/>
    <n v="0"/>
    <x v="0"/>
    <x v="0"/>
    <x v="1"/>
    <n v="4"/>
    <x v="1"/>
    <x v="1"/>
  </r>
  <r>
    <x v="5"/>
    <x v="3"/>
    <x v="0"/>
    <x v="0"/>
    <x v="0"/>
    <x v="1835"/>
    <x v="1"/>
    <x v="0"/>
    <x v="0"/>
    <n v="19"/>
    <x v="8"/>
    <x v="107"/>
    <x v="5"/>
    <n v="-1"/>
    <n v="0"/>
    <x v="0"/>
    <x v="0"/>
    <x v="1"/>
    <n v="1"/>
    <x v="0"/>
    <x v="0"/>
  </r>
  <r>
    <x v="5"/>
    <x v="5"/>
    <x v="1"/>
    <x v="3"/>
    <x v="0"/>
    <x v="903"/>
    <x v="0"/>
    <x v="0"/>
    <x v="1"/>
    <n v="6"/>
    <x v="3"/>
    <x v="579"/>
    <x v="0"/>
    <n v="-1"/>
    <n v="0"/>
    <x v="0"/>
    <x v="0"/>
    <x v="1"/>
    <n v="1"/>
    <x v="0"/>
    <x v="1"/>
  </r>
  <r>
    <x v="27"/>
    <x v="5"/>
    <x v="1"/>
    <x v="1"/>
    <x v="0"/>
    <x v="1214"/>
    <x v="1"/>
    <x v="0"/>
    <x v="0"/>
    <n v="6"/>
    <x v="4"/>
    <x v="70"/>
    <x v="2"/>
    <n v="197"/>
    <n v="6"/>
    <x v="1"/>
    <x v="0"/>
    <x v="1"/>
    <n v="3"/>
    <x v="0"/>
    <x v="1"/>
  </r>
  <r>
    <x v="18"/>
    <x v="2"/>
    <x v="0"/>
    <x v="2"/>
    <x v="0"/>
    <x v="359"/>
    <x v="1"/>
    <x v="1"/>
    <x v="0"/>
    <n v="30"/>
    <x v="7"/>
    <x v="273"/>
    <x v="1"/>
    <n v="-1"/>
    <n v="0"/>
    <x v="0"/>
    <x v="0"/>
    <x v="0"/>
    <n v="2"/>
    <x v="0"/>
    <x v="2"/>
  </r>
  <r>
    <x v="19"/>
    <x v="10"/>
    <x v="0"/>
    <x v="2"/>
    <x v="0"/>
    <x v="1836"/>
    <x v="0"/>
    <x v="0"/>
    <x v="0"/>
    <n v="6"/>
    <x v="5"/>
    <x v="439"/>
    <x v="2"/>
    <n v="-1"/>
    <n v="0"/>
    <x v="0"/>
    <x v="1"/>
    <x v="1"/>
    <n v="4"/>
    <x v="1"/>
    <x v="1"/>
  </r>
  <r>
    <x v="27"/>
    <x v="6"/>
    <x v="0"/>
    <x v="2"/>
    <x v="0"/>
    <x v="880"/>
    <x v="1"/>
    <x v="1"/>
    <x v="0"/>
    <n v="9"/>
    <x v="7"/>
    <x v="770"/>
    <x v="0"/>
    <n v="-1"/>
    <n v="0"/>
    <x v="0"/>
    <x v="0"/>
    <x v="1"/>
    <n v="19"/>
    <x v="7"/>
    <x v="1"/>
  </r>
  <r>
    <x v="47"/>
    <x v="3"/>
    <x v="0"/>
    <x v="1"/>
    <x v="0"/>
    <x v="1837"/>
    <x v="0"/>
    <x v="0"/>
    <x v="0"/>
    <n v="31"/>
    <x v="7"/>
    <x v="560"/>
    <x v="3"/>
    <n v="-1"/>
    <n v="0"/>
    <x v="0"/>
    <x v="0"/>
    <x v="0"/>
    <n v="4"/>
    <x v="1"/>
    <x v="2"/>
  </r>
  <r>
    <x v="1"/>
    <x v="3"/>
    <x v="0"/>
    <x v="0"/>
    <x v="0"/>
    <x v="1359"/>
    <x v="0"/>
    <x v="0"/>
    <x v="0"/>
    <n v="20"/>
    <x v="8"/>
    <x v="771"/>
    <x v="4"/>
    <n v="-1"/>
    <n v="0"/>
    <x v="0"/>
    <x v="0"/>
    <x v="1"/>
    <n v="15"/>
    <x v="2"/>
    <x v="0"/>
  </r>
  <r>
    <x v="29"/>
    <x v="6"/>
    <x v="0"/>
    <x v="1"/>
    <x v="0"/>
    <x v="1799"/>
    <x v="0"/>
    <x v="1"/>
    <x v="0"/>
    <n v="18"/>
    <x v="8"/>
    <x v="415"/>
    <x v="2"/>
    <n v="-1"/>
    <n v="0"/>
    <x v="0"/>
    <x v="0"/>
    <x v="1"/>
    <n v="5"/>
    <x v="1"/>
    <x v="0"/>
  </r>
  <r>
    <x v="4"/>
    <x v="3"/>
    <x v="0"/>
    <x v="1"/>
    <x v="0"/>
    <x v="1838"/>
    <x v="1"/>
    <x v="0"/>
    <x v="0"/>
    <n v="28"/>
    <x v="7"/>
    <x v="300"/>
    <x v="2"/>
    <n v="-1"/>
    <n v="0"/>
    <x v="0"/>
    <x v="0"/>
    <x v="0"/>
    <n v="3"/>
    <x v="1"/>
    <x v="2"/>
  </r>
  <r>
    <x v="3"/>
    <x v="5"/>
    <x v="2"/>
    <x v="1"/>
    <x v="0"/>
    <x v="80"/>
    <x v="1"/>
    <x v="0"/>
    <x v="1"/>
    <n v="26"/>
    <x v="1"/>
    <x v="477"/>
    <x v="0"/>
    <n v="-1"/>
    <n v="0"/>
    <x v="0"/>
    <x v="0"/>
    <x v="1"/>
    <n v="4"/>
    <x v="1"/>
    <x v="2"/>
  </r>
  <r>
    <x v="1"/>
    <x v="1"/>
    <x v="0"/>
    <x v="1"/>
    <x v="0"/>
    <x v="288"/>
    <x v="0"/>
    <x v="0"/>
    <x v="0"/>
    <n v="30"/>
    <x v="2"/>
    <x v="550"/>
    <x v="2"/>
    <n v="-1"/>
    <n v="0"/>
    <x v="0"/>
    <x v="1"/>
    <x v="1"/>
    <n v="8"/>
    <x v="5"/>
    <x v="2"/>
  </r>
  <r>
    <x v="26"/>
    <x v="5"/>
    <x v="2"/>
    <x v="1"/>
    <x v="0"/>
    <x v="514"/>
    <x v="0"/>
    <x v="0"/>
    <x v="0"/>
    <n v="14"/>
    <x v="7"/>
    <x v="617"/>
    <x v="3"/>
    <n v="-1"/>
    <n v="0"/>
    <x v="0"/>
    <x v="0"/>
    <x v="1"/>
    <n v="7"/>
    <x v="5"/>
    <x v="0"/>
  </r>
  <r>
    <x v="20"/>
    <x v="3"/>
    <x v="0"/>
    <x v="0"/>
    <x v="0"/>
    <x v="1839"/>
    <x v="0"/>
    <x v="0"/>
    <x v="0"/>
    <n v="8"/>
    <x v="5"/>
    <x v="303"/>
    <x v="1"/>
    <n v="-1"/>
    <n v="0"/>
    <x v="0"/>
    <x v="0"/>
    <x v="0"/>
    <n v="3"/>
    <x v="0"/>
    <x v="1"/>
  </r>
  <r>
    <x v="6"/>
    <x v="0"/>
    <x v="0"/>
    <x v="0"/>
    <x v="0"/>
    <x v="1431"/>
    <x v="0"/>
    <x v="0"/>
    <x v="0"/>
    <n v="9"/>
    <x v="4"/>
    <x v="408"/>
    <x v="4"/>
    <n v="-1"/>
    <n v="0"/>
    <x v="0"/>
    <x v="0"/>
    <x v="1"/>
    <n v="4"/>
    <x v="1"/>
    <x v="1"/>
  </r>
  <r>
    <x v="29"/>
    <x v="3"/>
    <x v="0"/>
    <x v="1"/>
    <x v="0"/>
    <x v="1840"/>
    <x v="1"/>
    <x v="0"/>
    <x v="1"/>
    <n v="13"/>
    <x v="1"/>
    <x v="316"/>
    <x v="0"/>
    <n v="-1"/>
    <n v="0"/>
    <x v="0"/>
    <x v="0"/>
    <x v="0"/>
    <n v="2"/>
    <x v="0"/>
    <x v="0"/>
  </r>
  <r>
    <x v="38"/>
    <x v="4"/>
    <x v="1"/>
    <x v="1"/>
    <x v="0"/>
    <x v="1841"/>
    <x v="0"/>
    <x v="0"/>
    <x v="0"/>
    <n v="22"/>
    <x v="5"/>
    <x v="32"/>
    <x v="2"/>
    <n v="-1"/>
    <n v="0"/>
    <x v="0"/>
    <x v="0"/>
    <x v="1"/>
    <n v="1"/>
    <x v="0"/>
    <x v="2"/>
  </r>
  <r>
    <x v="22"/>
    <x v="3"/>
    <x v="0"/>
    <x v="1"/>
    <x v="0"/>
    <x v="795"/>
    <x v="1"/>
    <x v="0"/>
    <x v="1"/>
    <n v="23"/>
    <x v="1"/>
    <x v="389"/>
    <x v="4"/>
    <n v="-1"/>
    <n v="0"/>
    <x v="0"/>
    <x v="0"/>
    <x v="1"/>
    <n v="12"/>
    <x v="4"/>
    <x v="2"/>
  </r>
  <r>
    <x v="39"/>
    <x v="2"/>
    <x v="1"/>
    <x v="2"/>
    <x v="0"/>
    <x v="1842"/>
    <x v="1"/>
    <x v="0"/>
    <x v="0"/>
    <n v="2"/>
    <x v="4"/>
    <x v="36"/>
    <x v="4"/>
    <n v="-1"/>
    <n v="0"/>
    <x v="0"/>
    <x v="0"/>
    <x v="1"/>
    <n v="2"/>
    <x v="0"/>
    <x v="1"/>
  </r>
  <r>
    <x v="9"/>
    <x v="5"/>
    <x v="1"/>
    <x v="1"/>
    <x v="0"/>
    <x v="1843"/>
    <x v="0"/>
    <x v="0"/>
    <x v="0"/>
    <n v="15"/>
    <x v="7"/>
    <x v="530"/>
    <x v="0"/>
    <n v="184"/>
    <n v="3"/>
    <x v="3"/>
    <x v="1"/>
    <x v="0"/>
    <n v="4"/>
    <x v="1"/>
    <x v="0"/>
  </r>
  <r>
    <x v="20"/>
    <x v="3"/>
    <x v="0"/>
    <x v="1"/>
    <x v="0"/>
    <x v="99"/>
    <x v="0"/>
    <x v="1"/>
    <x v="0"/>
    <n v="14"/>
    <x v="5"/>
    <x v="624"/>
    <x v="1"/>
    <n v="-1"/>
    <n v="0"/>
    <x v="0"/>
    <x v="0"/>
    <x v="1"/>
    <n v="6"/>
    <x v="1"/>
    <x v="0"/>
  </r>
  <r>
    <x v="41"/>
    <x v="2"/>
    <x v="0"/>
    <x v="2"/>
    <x v="0"/>
    <x v="510"/>
    <x v="0"/>
    <x v="0"/>
    <x v="0"/>
    <n v="17"/>
    <x v="8"/>
    <x v="581"/>
    <x v="0"/>
    <n v="-1"/>
    <n v="0"/>
    <x v="0"/>
    <x v="0"/>
    <x v="0"/>
    <n v="4"/>
    <x v="1"/>
    <x v="0"/>
  </r>
  <r>
    <x v="14"/>
    <x v="3"/>
    <x v="0"/>
    <x v="1"/>
    <x v="0"/>
    <x v="1152"/>
    <x v="1"/>
    <x v="0"/>
    <x v="1"/>
    <n v="7"/>
    <x v="1"/>
    <x v="772"/>
    <x v="0"/>
    <n v="-1"/>
    <n v="0"/>
    <x v="0"/>
    <x v="0"/>
    <x v="1"/>
    <n v="25"/>
    <x v="6"/>
    <x v="1"/>
  </r>
  <r>
    <x v="43"/>
    <x v="2"/>
    <x v="0"/>
    <x v="2"/>
    <x v="0"/>
    <x v="1423"/>
    <x v="1"/>
    <x v="0"/>
    <x v="0"/>
    <n v="6"/>
    <x v="1"/>
    <x v="45"/>
    <x v="1"/>
    <n v="366"/>
    <n v="2"/>
    <x v="1"/>
    <x v="0"/>
    <x v="1"/>
    <n v="2"/>
    <x v="0"/>
    <x v="1"/>
  </r>
  <r>
    <x v="20"/>
    <x v="6"/>
    <x v="0"/>
    <x v="2"/>
    <x v="0"/>
    <x v="1138"/>
    <x v="0"/>
    <x v="1"/>
    <x v="0"/>
    <n v="29"/>
    <x v="6"/>
    <x v="130"/>
    <x v="0"/>
    <n v="-1"/>
    <n v="0"/>
    <x v="0"/>
    <x v="0"/>
    <x v="1"/>
    <n v="1"/>
    <x v="0"/>
    <x v="2"/>
  </r>
  <r>
    <x v="11"/>
    <x v="10"/>
    <x v="0"/>
    <x v="1"/>
    <x v="0"/>
    <x v="1844"/>
    <x v="0"/>
    <x v="0"/>
    <x v="0"/>
    <n v="3"/>
    <x v="2"/>
    <x v="209"/>
    <x v="0"/>
    <n v="135"/>
    <n v="3"/>
    <x v="1"/>
    <x v="0"/>
    <x v="0"/>
    <n v="8"/>
    <x v="5"/>
    <x v="1"/>
  </r>
  <r>
    <x v="26"/>
    <x v="1"/>
    <x v="1"/>
    <x v="1"/>
    <x v="0"/>
    <x v="1845"/>
    <x v="0"/>
    <x v="0"/>
    <x v="2"/>
    <n v="19"/>
    <x v="8"/>
    <x v="331"/>
    <x v="0"/>
    <n v="-1"/>
    <n v="0"/>
    <x v="0"/>
    <x v="0"/>
    <x v="0"/>
    <n v="2"/>
    <x v="0"/>
    <x v="0"/>
  </r>
  <r>
    <x v="14"/>
    <x v="5"/>
    <x v="0"/>
    <x v="1"/>
    <x v="0"/>
    <x v="768"/>
    <x v="0"/>
    <x v="0"/>
    <x v="1"/>
    <n v="9"/>
    <x v="3"/>
    <x v="27"/>
    <x v="0"/>
    <n v="-1"/>
    <n v="0"/>
    <x v="0"/>
    <x v="0"/>
    <x v="1"/>
    <n v="2"/>
    <x v="0"/>
    <x v="1"/>
  </r>
  <r>
    <x v="12"/>
    <x v="1"/>
    <x v="0"/>
    <x v="0"/>
    <x v="0"/>
    <x v="110"/>
    <x v="1"/>
    <x v="0"/>
    <x v="1"/>
    <n v="7"/>
    <x v="1"/>
    <x v="773"/>
    <x v="0"/>
    <n v="-1"/>
    <n v="0"/>
    <x v="0"/>
    <x v="0"/>
    <x v="1"/>
    <n v="6"/>
    <x v="1"/>
    <x v="1"/>
  </r>
  <r>
    <x v="12"/>
    <x v="3"/>
    <x v="0"/>
    <x v="0"/>
    <x v="0"/>
    <x v="790"/>
    <x v="0"/>
    <x v="0"/>
    <x v="2"/>
    <n v="30"/>
    <x v="7"/>
    <x v="22"/>
    <x v="15"/>
    <n v="-1"/>
    <n v="0"/>
    <x v="0"/>
    <x v="0"/>
    <x v="1"/>
    <n v="2"/>
    <x v="0"/>
    <x v="2"/>
  </r>
  <r>
    <x v="12"/>
    <x v="5"/>
    <x v="0"/>
    <x v="1"/>
    <x v="1"/>
    <x v="4"/>
    <x v="0"/>
    <x v="0"/>
    <x v="1"/>
    <n v="18"/>
    <x v="3"/>
    <x v="124"/>
    <x v="0"/>
    <n v="-1"/>
    <n v="0"/>
    <x v="0"/>
    <x v="0"/>
    <x v="1"/>
    <n v="4"/>
    <x v="1"/>
    <x v="0"/>
  </r>
  <r>
    <x v="52"/>
    <x v="10"/>
    <x v="0"/>
    <x v="0"/>
    <x v="0"/>
    <x v="5"/>
    <x v="0"/>
    <x v="0"/>
    <x v="2"/>
    <n v="28"/>
    <x v="6"/>
    <x v="84"/>
    <x v="4"/>
    <n v="93"/>
    <n v="1"/>
    <x v="1"/>
    <x v="0"/>
    <x v="1"/>
    <n v="3"/>
    <x v="1"/>
    <x v="2"/>
  </r>
  <r>
    <x v="16"/>
    <x v="3"/>
    <x v="0"/>
    <x v="0"/>
    <x v="0"/>
    <x v="1846"/>
    <x v="1"/>
    <x v="0"/>
    <x v="1"/>
    <n v="20"/>
    <x v="3"/>
    <x v="287"/>
    <x v="2"/>
    <n v="-1"/>
    <n v="0"/>
    <x v="0"/>
    <x v="0"/>
    <x v="0"/>
    <n v="3"/>
    <x v="1"/>
    <x v="0"/>
  </r>
  <r>
    <x v="28"/>
    <x v="10"/>
    <x v="0"/>
    <x v="1"/>
    <x v="0"/>
    <x v="1652"/>
    <x v="0"/>
    <x v="1"/>
    <x v="1"/>
    <n v="3"/>
    <x v="7"/>
    <x v="423"/>
    <x v="0"/>
    <n v="-1"/>
    <n v="0"/>
    <x v="0"/>
    <x v="0"/>
    <x v="1"/>
    <n v="1"/>
    <x v="0"/>
    <x v="1"/>
  </r>
  <r>
    <x v="27"/>
    <x v="7"/>
    <x v="0"/>
    <x v="1"/>
    <x v="0"/>
    <x v="322"/>
    <x v="0"/>
    <x v="1"/>
    <x v="1"/>
    <n v="5"/>
    <x v="1"/>
    <x v="499"/>
    <x v="0"/>
    <n v="-1"/>
    <n v="0"/>
    <x v="0"/>
    <x v="0"/>
    <x v="1"/>
    <n v="1"/>
    <x v="0"/>
    <x v="1"/>
  </r>
  <r>
    <x v="1"/>
    <x v="7"/>
    <x v="1"/>
    <x v="1"/>
    <x v="0"/>
    <x v="1621"/>
    <x v="1"/>
    <x v="0"/>
    <x v="0"/>
    <n v="18"/>
    <x v="1"/>
    <x v="183"/>
    <x v="0"/>
    <n v="-1"/>
    <n v="0"/>
    <x v="0"/>
    <x v="0"/>
    <x v="0"/>
    <n v="3"/>
    <x v="1"/>
    <x v="0"/>
  </r>
  <r>
    <x v="0"/>
    <x v="1"/>
    <x v="2"/>
    <x v="1"/>
    <x v="0"/>
    <x v="4"/>
    <x v="1"/>
    <x v="0"/>
    <x v="0"/>
    <n v="13"/>
    <x v="1"/>
    <x v="330"/>
    <x v="0"/>
    <n v="-1"/>
    <n v="0"/>
    <x v="0"/>
    <x v="0"/>
    <x v="1"/>
    <n v="3"/>
    <x v="0"/>
    <x v="0"/>
  </r>
  <r>
    <x v="37"/>
    <x v="1"/>
    <x v="2"/>
    <x v="1"/>
    <x v="0"/>
    <x v="1243"/>
    <x v="1"/>
    <x v="0"/>
    <x v="0"/>
    <n v="22"/>
    <x v="7"/>
    <x v="774"/>
    <x v="0"/>
    <n v="-1"/>
    <n v="0"/>
    <x v="0"/>
    <x v="0"/>
    <x v="1"/>
    <n v="9"/>
    <x v="5"/>
    <x v="2"/>
  </r>
  <r>
    <x v="12"/>
    <x v="1"/>
    <x v="0"/>
    <x v="1"/>
    <x v="0"/>
    <x v="1847"/>
    <x v="1"/>
    <x v="0"/>
    <x v="2"/>
    <n v="23"/>
    <x v="7"/>
    <x v="464"/>
    <x v="0"/>
    <n v="-1"/>
    <n v="0"/>
    <x v="0"/>
    <x v="0"/>
    <x v="1"/>
    <n v="3"/>
    <x v="0"/>
    <x v="2"/>
  </r>
  <r>
    <x v="14"/>
    <x v="3"/>
    <x v="0"/>
    <x v="0"/>
    <x v="0"/>
    <x v="1848"/>
    <x v="1"/>
    <x v="0"/>
    <x v="1"/>
    <n v="20"/>
    <x v="3"/>
    <x v="499"/>
    <x v="6"/>
    <n v="-1"/>
    <n v="0"/>
    <x v="0"/>
    <x v="0"/>
    <x v="0"/>
    <n v="1"/>
    <x v="0"/>
    <x v="0"/>
  </r>
  <r>
    <x v="2"/>
    <x v="2"/>
    <x v="1"/>
    <x v="2"/>
    <x v="0"/>
    <x v="4"/>
    <x v="0"/>
    <x v="1"/>
    <x v="0"/>
    <n v="14"/>
    <x v="5"/>
    <x v="691"/>
    <x v="1"/>
    <n v="-1"/>
    <n v="0"/>
    <x v="0"/>
    <x v="0"/>
    <x v="1"/>
    <n v="6"/>
    <x v="5"/>
    <x v="0"/>
  </r>
  <r>
    <x v="36"/>
    <x v="5"/>
    <x v="0"/>
    <x v="1"/>
    <x v="0"/>
    <x v="764"/>
    <x v="1"/>
    <x v="0"/>
    <x v="1"/>
    <n v="29"/>
    <x v="1"/>
    <x v="125"/>
    <x v="2"/>
    <n v="-1"/>
    <n v="0"/>
    <x v="0"/>
    <x v="0"/>
    <x v="1"/>
    <n v="1"/>
    <x v="0"/>
    <x v="2"/>
  </r>
  <r>
    <x v="5"/>
    <x v="2"/>
    <x v="0"/>
    <x v="1"/>
    <x v="0"/>
    <x v="4"/>
    <x v="1"/>
    <x v="0"/>
    <x v="0"/>
    <n v="27"/>
    <x v="5"/>
    <x v="77"/>
    <x v="4"/>
    <n v="-1"/>
    <n v="0"/>
    <x v="0"/>
    <x v="0"/>
    <x v="1"/>
    <n v="1"/>
    <x v="0"/>
    <x v="2"/>
  </r>
  <r>
    <x v="2"/>
    <x v="2"/>
    <x v="0"/>
    <x v="1"/>
    <x v="0"/>
    <x v="1849"/>
    <x v="1"/>
    <x v="0"/>
    <x v="1"/>
    <n v="27"/>
    <x v="1"/>
    <x v="467"/>
    <x v="4"/>
    <n v="-1"/>
    <n v="0"/>
    <x v="0"/>
    <x v="0"/>
    <x v="0"/>
    <n v="2"/>
    <x v="0"/>
    <x v="2"/>
  </r>
  <r>
    <x v="4"/>
    <x v="7"/>
    <x v="2"/>
    <x v="1"/>
    <x v="0"/>
    <x v="1321"/>
    <x v="1"/>
    <x v="0"/>
    <x v="1"/>
    <n v="27"/>
    <x v="1"/>
    <x v="7"/>
    <x v="0"/>
    <n v="-1"/>
    <n v="0"/>
    <x v="0"/>
    <x v="0"/>
    <x v="1"/>
    <n v="3"/>
    <x v="0"/>
    <x v="2"/>
  </r>
  <r>
    <x v="39"/>
    <x v="1"/>
    <x v="1"/>
    <x v="1"/>
    <x v="0"/>
    <x v="685"/>
    <x v="1"/>
    <x v="0"/>
    <x v="0"/>
    <n v="16"/>
    <x v="2"/>
    <x v="629"/>
    <x v="0"/>
    <n v="-1"/>
    <n v="0"/>
    <x v="0"/>
    <x v="0"/>
    <x v="1"/>
    <n v="5"/>
    <x v="1"/>
    <x v="0"/>
  </r>
  <r>
    <x v="5"/>
    <x v="4"/>
    <x v="0"/>
    <x v="2"/>
    <x v="0"/>
    <x v="1850"/>
    <x v="1"/>
    <x v="0"/>
    <x v="0"/>
    <n v="18"/>
    <x v="8"/>
    <x v="164"/>
    <x v="0"/>
    <n v="181"/>
    <n v="3"/>
    <x v="1"/>
    <x v="0"/>
    <x v="1"/>
    <n v="1"/>
    <x v="0"/>
    <x v="0"/>
  </r>
  <r>
    <x v="5"/>
    <x v="4"/>
    <x v="0"/>
    <x v="1"/>
    <x v="0"/>
    <x v="1193"/>
    <x v="0"/>
    <x v="0"/>
    <x v="1"/>
    <n v="9"/>
    <x v="3"/>
    <x v="549"/>
    <x v="0"/>
    <n v="-1"/>
    <n v="0"/>
    <x v="0"/>
    <x v="0"/>
    <x v="1"/>
    <n v="4"/>
    <x v="1"/>
    <x v="1"/>
  </r>
  <r>
    <x v="0"/>
    <x v="3"/>
    <x v="1"/>
    <x v="1"/>
    <x v="0"/>
    <x v="1851"/>
    <x v="1"/>
    <x v="0"/>
    <x v="0"/>
    <n v="18"/>
    <x v="1"/>
    <x v="593"/>
    <x v="2"/>
    <n v="-1"/>
    <n v="0"/>
    <x v="0"/>
    <x v="1"/>
    <x v="0"/>
    <n v="12"/>
    <x v="2"/>
    <x v="0"/>
  </r>
  <r>
    <x v="22"/>
    <x v="1"/>
    <x v="0"/>
    <x v="1"/>
    <x v="0"/>
    <x v="459"/>
    <x v="1"/>
    <x v="0"/>
    <x v="1"/>
    <n v="3"/>
    <x v="3"/>
    <x v="325"/>
    <x v="0"/>
    <n v="-1"/>
    <n v="0"/>
    <x v="0"/>
    <x v="0"/>
    <x v="0"/>
    <n v="3"/>
    <x v="1"/>
    <x v="1"/>
  </r>
  <r>
    <x v="39"/>
    <x v="5"/>
    <x v="0"/>
    <x v="1"/>
    <x v="0"/>
    <x v="1827"/>
    <x v="1"/>
    <x v="1"/>
    <x v="0"/>
    <n v="29"/>
    <x v="6"/>
    <x v="289"/>
    <x v="0"/>
    <n v="261"/>
    <n v="1"/>
    <x v="1"/>
    <x v="0"/>
    <x v="1"/>
    <n v="1"/>
    <x v="0"/>
    <x v="2"/>
  </r>
  <r>
    <x v="47"/>
    <x v="5"/>
    <x v="0"/>
    <x v="0"/>
    <x v="0"/>
    <x v="1829"/>
    <x v="1"/>
    <x v="0"/>
    <x v="1"/>
    <n v="9"/>
    <x v="1"/>
    <x v="88"/>
    <x v="0"/>
    <n v="-1"/>
    <n v="0"/>
    <x v="0"/>
    <x v="0"/>
    <x v="1"/>
    <n v="3"/>
    <x v="0"/>
    <x v="1"/>
  </r>
  <r>
    <x v="20"/>
    <x v="2"/>
    <x v="0"/>
    <x v="2"/>
    <x v="0"/>
    <x v="1153"/>
    <x v="0"/>
    <x v="0"/>
    <x v="0"/>
    <n v="27"/>
    <x v="5"/>
    <x v="96"/>
    <x v="7"/>
    <n v="-1"/>
    <n v="0"/>
    <x v="0"/>
    <x v="0"/>
    <x v="1"/>
    <n v="6"/>
    <x v="1"/>
    <x v="2"/>
  </r>
  <r>
    <x v="31"/>
    <x v="3"/>
    <x v="0"/>
    <x v="0"/>
    <x v="0"/>
    <x v="297"/>
    <x v="1"/>
    <x v="0"/>
    <x v="1"/>
    <n v="27"/>
    <x v="1"/>
    <x v="434"/>
    <x v="2"/>
    <n v="-1"/>
    <n v="0"/>
    <x v="0"/>
    <x v="0"/>
    <x v="1"/>
    <n v="3"/>
    <x v="1"/>
    <x v="2"/>
  </r>
  <r>
    <x v="47"/>
    <x v="1"/>
    <x v="0"/>
    <x v="1"/>
    <x v="0"/>
    <x v="1676"/>
    <x v="0"/>
    <x v="1"/>
    <x v="0"/>
    <n v="8"/>
    <x v="5"/>
    <x v="775"/>
    <x v="2"/>
    <n v="-1"/>
    <n v="0"/>
    <x v="0"/>
    <x v="1"/>
    <x v="1"/>
    <n v="17"/>
    <x v="3"/>
    <x v="1"/>
  </r>
  <r>
    <x v="11"/>
    <x v="2"/>
    <x v="0"/>
    <x v="2"/>
    <x v="0"/>
    <x v="480"/>
    <x v="1"/>
    <x v="0"/>
    <x v="1"/>
    <n v="15"/>
    <x v="1"/>
    <x v="298"/>
    <x v="2"/>
    <n v="-1"/>
    <n v="0"/>
    <x v="0"/>
    <x v="0"/>
    <x v="1"/>
    <n v="2"/>
    <x v="0"/>
    <x v="0"/>
  </r>
  <r>
    <x v="14"/>
    <x v="7"/>
    <x v="0"/>
    <x v="0"/>
    <x v="0"/>
    <x v="4"/>
    <x v="1"/>
    <x v="0"/>
    <x v="1"/>
    <n v="2"/>
    <x v="3"/>
    <x v="208"/>
    <x v="17"/>
    <n v="-1"/>
    <n v="0"/>
    <x v="0"/>
    <x v="0"/>
    <x v="1"/>
    <n v="1"/>
    <x v="0"/>
    <x v="1"/>
  </r>
  <r>
    <x v="26"/>
    <x v="3"/>
    <x v="0"/>
    <x v="0"/>
    <x v="0"/>
    <x v="65"/>
    <x v="0"/>
    <x v="0"/>
    <x v="1"/>
    <n v="9"/>
    <x v="3"/>
    <x v="340"/>
    <x v="4"/>
    <n v="-1"/>
    <n v="0"/>
    <x v="0"/>
    <x v="0"/>
    <x v="1"/>
    <n v="1"/>
    <x v="0"/>
    <x v="1"/>
  </r>
  <r>
    <x v="43"/>
    <x v="5"/>
    <x v="0"/>
    <x v="1"/>
    <x v="0"/>
    <x v="1852"/>
    <x v="1"/>
    <x v="1"/>
    <x v="0"/>
    <n v="19"/>
    <x v="5"/>
    <x v="32"/>
    <x v="2"/>
    <n v="-1"/>
    <n v="0"/>
    <x v="0"/>
    <x v="0"/>
    <x v="1"/>
    <n v="1"/>
    <x v="0"/>
    <x v="0"/>
  </r>
  <r>
    <x v="31"/>
    <x v="3"/>
    <x v="0"/>
    <x v="0"/>
    <x v="1"/>
    <x v="421"/>
    <x v="0"/>
    <x v="1"/>
    <x v="2"/>
    <n v="30"/>
    <x v="7"/>
    <x v="2"/>
    <x v="1"/>
    <n v="-1"/>
    <n v="0"/>
    <x v="0"/>
    <x v="0"/>
    <x v="1"/>
    <n v="3"/>
    <x v="1"/>
    <x v="2"/>
  </r>
  <r>
    <x v="15"/>
    <x v="3"/>
    <x v="2"/>
    <x v="3"/>
    <x v="0"/>
    <x v="4"/>
    <x v="0"/>
    <x v="0"/>
    <x v="0"/>
    <n v="7"/>
    <x v="7"/>
    <x v="214"/>
    <x v="2"/>
    <n v="-1"/>
    <n v="0"/>
    <x v="0"/>
    <x v="0"/>
    <x v="1"/>
    <n v="1"/>
    <x v="0"/>
    <x v="1"/>
  </r>
  <r>
    <x v="31"/>
    <x v="0"/>
    <x v="0"/>
    <x v="1"/>
    <x v="0"/>
    <x v="4"/>
    <x v="0"/>
    <x v="0"/>
    <x v="1"/>
    <n v="19"/>
    <x v="3"/>
    <x v="36"/>
    <x v="0"/>
    <n v="-1"/>
    <n v="0"/>
    <x v="0"/>
    <x v="0"/>
    <x v="1"/>
    <n v="2"/>
    <x v="0"/>
    <x v="0"/>
  </r>
  <r>
    <x v="34"/>
    <x v="9"/>
    <x v="0"/>
    <x v="1"/>
    <x v="0"/>
    <x v="243"/>
    <x v="0"/>
    <x v="0"/>
    <x v="0"/>
    <n v="27"/>
    <x v="5"/>
    <x v="491"/>
    <x v="3"/>
    <n v="-1"/>
    <n v="0"/>
    <x v="0"/>
    <x v="0"/>
    <x v="1"/>
    <n v="5"/>
    <x v="1"/>
    <x v="2"/>
  </r>
  <r>
    <x v="20"/>
    <x v="4"/>
    <x v="0"/>
    <x v="2"/>
    <x v="0"/>
    <x v="74"/>
    <x v="1"/>
    <x v="0"/>
    <x v="0"/>
    <n v="2"/>
    <x v="4"/>
    <x v="23"/>
    <x v="0"/>
    <n v="249"/>
    <n v="2"/>
    <x v="1"/>
    <x v="0"/>
    <x v="1"/>
    <n v="2"/>
    <x v="0"/>
    <x v="1"/>
  </r>
  <r>
    <x v="12"/>
    <x v="3"/>
    <x v="0"/>
    <x v="0"/>
    <x v="0"/>
    <x v="1554"/>
    <x v="1"/>
    <x v="0"/>
    <x v="1"/>
    <n v="21"/>
    <x v="1"/>
    <x v="91"/>
    <x v="0"/>
    <n v="-1"/>
    <n v="0"/>
    <x v="0"/>
    <x v="0"/>
    <x v="0"/>
    <n v="4"/>
    <x v="1"/>
    <x v="2"/>
  </r>
  <r>
    <x v="47"/>
    <x v="4"/>
    <x v="2"/>
    <x v="1"/>
    <x v="0"/>
    <x v="1853"/>
    <x v="1"/>
    <x v="0"/>
    <x v="1"/>
    <n v="20"/>
    <x v="8"/>
    <x v="157"/>
    <x v="9"/>
    <n v="112"/>
    <n v="4"/>
    <x v="2"/>
    <x v="0"/>
    <x v="2"/>
    <n v="1"/>
    <x v="0"/>
    <x v="0"/>
  </r>
  <r>
    <x v="30"/>
    <x v="2"/>
    <x v="0"/>
    <x v="2"/>
    <x v="0"/>
    <x v="108"/>
    <x v="1"/>
    <x v="0"/>
    <x v="0"/>
    <n v="26"/>
    <x v="4"/>
    <x v="268"/>
    <x v="0"/>
    <n v="-1"/>
    <n v="0"/>
    <x v="0"/>
    <x v="1"/>
    <x v="0"/>
    <n v="4"/>
    <x v="1"/>
    <x v="2"/>
  </r>
  <r>
    <x v="5"/>
    <x v="3"/>
    <x v="0"/>
    <x v="0"/>
    <x v="0"/>
    <x v="144"/>
    <x v="1"/>
    <x v="0"/>
    <x v="1"/>
    <n v="7"/>
    <x v="1"/>
    <x v="22"/>
    <x v="0"/>
    <n v="-1"/>
    <n v="0"/>
    <x v="0"/>
    <x v="0"/>
    <x v="1"/>
    <n v="2"/>
    <x v="0"/>
    <x v="1"/>
  </r>
  <r>
    <x v="15"/>
    <x v="3"/>
    <x v="0"/>
    <x v="1"/>
    <x v="0"/>
    <x v="1854"/>
    <x v="1"/>
    <x v="1"/>
    <x v="0"/>
    <n v="11"/>
    <x v="1"/>
    <x v="243"/>
    <x v="2"/>
    <n v="-1"/>
    <n v="0"/>
    <x v="0"/>
    <x v="0"/>
    <x v="0"/>
    <n v="7"/>
    <x v="5"/>
    <x v="0"/>
  </r>
  <r>
    <x v="4"/>
    <x v="2"/>
    <x v="0"/>
    <x v="2"/>
    <x v="0"/>
    <x v="169"/>
    <x v="0"/>
    <x v="0"/>
    <x v="0"/>
    <n v="26"/>
    <x v="5"/>
    <x v="412"/>
    <x v="14"/>
    <n v="-1"/>
    <n v="0"/>
    <x v="0"/>
    <x v="0"/>
    <x v="1"/>
    <n v="2"/>
    <x v="0"/>
    <x v="2"/>
  </r>
  <r>
    <x v="27"/>
    <x v="5"/>
    <x v="1"/>
    <x v="1"/>
    <x v="0"/>
    <x v="352"/>
    <x v="0"/>
    <x v="0"/>
    <x v="0"/>
    <n v="8"/>
    <x v="5"/>
    <x v="340"/>
    <x v="2"/>
    <n v="-1"/>
    <n v="0"/>
    <x v="0"/>
    <x v="0"/>
    <x v="0"/>
    <n v="1"/>
    <x v="0"/>
    <x v="1"/>
  </r>
  <r>
    <x v="28"/>
    <x v="10"/>
    <x v="0"/>
    <x v="0"/>
    <x v="0"/>
    <x v="245"/>
    <x v="1"/>
    <x v="0"/>
    <x v="1"/>
    <n v="13"/>
    <x v="1"/>
    <x v="316"/>
    <x v="0"/>
    <n v="-1"/>
    <n v="0"/>
    <x v="0"/>
    <x v="0"/>
    <x v="0"/>
    <n v="2"/>
    <x v="0"/>
    <x v="0"/>
  </r>
  <r>
    <x v="22"/>
    <x v="7"/>
    <x v="1"/>
    <x v="1"/>
    <x v="0"/>
    <x v="1855"/>
    <x v="1"/>
    <x v="0"/>
    <x v="0"/>
    <n v="4"/>
    <x v="4"/>
    <x v="776"/>
    <x v="0"/>
    <n v="246"/>
    <n v="4"/>
    <x v="1"/>
    <x v="1"/>
    <x v="1"/>
    <n v="26"/>
    <x v="6"/>
    <x v="1"/>
  </r>
  <r>
    <x v="2"/>
    <x v="3"/>
    <x v="1"/>
    <x v="0"/>
    <x v="0"/>
    <x v="263"/>
    <x v="1"/>
    <x v="1"/>
    <x v="2"/>
    <n v="7"/>
    <x v="1"/>
    <x v="208"/>
    <x v="0"/>
    <n v="-1"/>
    <n v="0"/>
    <x v="0"/>
    <x v="0"/>
    <x v="0"/>
    <n v="1"/>
    <x v="0"/>
    <x v="1"/>
  </r>
  <r>
    <x v="32"/>
    <x v="3"/>
    <x v="0"/>
    <x v="1"/>
    <x v="0"/>
    <x v="1856"/>
    <x v="0"/>
    <x v="0"/>
    <x v="1"/>
    <n v="23"/>
    <x v="1"/>
    <x v="595"/>
    <x v="0"/>
    <n v="-1"/>
    <n v="0"/>
    <x v="0"/>
    <x v="0"/>
    <x v="1"/>
    <n v="3"/>
    <x v="0"/>
    <x v="2"/>
  </r>
  <r>
    <x v="9"/>
    <x v="2"/>
    <x v="0"/>
    <x v="2"/>
    <x v="0"/>
    <x v="466"/>
    <x v="0"/>
    <x v="0"/>
    <x v="0"/>
    <n v="28"/>
    <x v="5"/>
    <x v="489"/>
    <x v="11"/>
    <n v="-1"/>
    <n v="0"/>
    <x v="0"/>
    <x v="0"/>
    <x v="1"/>
    <n v="1"/>
    <x v="0"/>
    <x v="2"/>
  </r>
  <r>
    <x v="29"/>
    <x v="5"/>
    <x v="2"/>
    <x v="1"/>
    <x v="0"/>
    <x v="659"/>
    <x v="1"/>
    <x v="0"/>
    <x v="0"/>
    <n v="17"/>
    <x v="2"/>
    <x v="404"/>
    <x v="0"/>
    <n v="338"/>
    <n v="2"/>
    <x v="1"/>
    <x v="0"/>
    <x v="1"/>
    <n v="3"/>
    <x v="1"/>
    <x v="0"/>
  </r>
  <r>
    <x v="22"/>
    <x v="9"/>
    <x v="0"/>
    <x v="2"/>
    <x v="0"/>
    <x v="1857"/>
    <x v="1"/>
    <x v="0"/>
    <x v="0"/>
    <n v="18"/>
    <x v="8"/>
    <x v="464"/>
    <x v="2"/>
    <n v="-1"/>
    <n v="0"/>
    <x v="0"/>
    <x v="0"/>
    <x v="1"/>
    <n v="3"/>
    <x v="0"/>
    <x v="0"/>
  </r>
  <r>
    <x v="26"/>
    <x v="0"/>
    <x v="0"/>
    <x v="1"/>
    <x v="0"/>
    <x v="1858"/>
    <x v="0"/>
    <x v="0"/>
    <x v="1"/>
    <n v="9"/>
    <x v="3"/>
    <x v="189"/>
    <x v="0"/>
    <n v="-1"/>
    <n v="0"/>
    <x v="0"/>
    <x v="0"/>
    <x v="1"/>
    <n v="2"/>
    <x v="0"/>
    <x v="1"/>
  </r>
  <r>
    <x v="4"/>
    <x v="7"/>
    <x v="1"/>
    <x v="1"/>
    <x v="0"/>
    <x v="654"/>
    <x v="1"/>
    <x v="0"/>
    <x v="0"/>
    <n v="18"/>
    <x v="8"/>
    <x v="474"/>
    <x v="0"/>
    <n v="137"/>
    <n v="1"/>
    <x v="2"/>
    <x v="0"/>
    <x v="0"/>
    <n v="5"/>
    <x v="1"/>
    <x v="0"/>
  </r>
  <r>
    <x v="9"/>
    <x v="1"/>
    <x v="0"/>
    <x v="1"/>
    <x v="0"/>
    <x v="1831"/>
    <x v="1"/>
    <x v="0"/>
    <x v="1"/>
    <n v="6"/>
    <x v="3"/>
    <x v="368"/>
    <x v="6"/>
    <n v="-1"/>
    <n v="0"/>
    <x v="0"/>
    <x v="0"/>
    <x v="1"/>
    <n v="1"/>
    <x v="0"/>
    <x v="1"/>
  </r>
  <r>
    <x v="20"/>
    <x v="5"/>
    <x v="0"/>
    <x v="1"/>
    <x v="0"/>
    <x v="1859"/>
    <x v="0"/>
    <x v="0"/>
    <x v="0"/>
    <n v="13"/>
    <x v="5"/>
    <x v="350"/>
    <x v="1"/>
    <n v="-1"/>
    <n v="0"/>
    <x v="0"/>
    <x v="0"/>
    <x v="2"/>
    <n v="2"/>
    <x v="0"/>
    <x v="0"/>
  </r>
  <r>
    <x v="7"/>
    <x v="6"/>
    <x v="0"/>
    <x v="1"/>
    <x v="0"/>
    <x v="444"/>
    <x v="0"/>
    <x v="0"/>
    <x v="1"/>
    <n v="13"/>
    <x v="1"/>
    <x v="777"/>
    <x v="2"/>
    <n v="-1"/>
    <n v="0"/>
    <x v="0"/>
    <x v="0"/>
    <x v="1"/>
    <n v="7"/>
    <x v="5"/>
    <x v="0"/>
  </r>
  <r>
    <x v="47"/>
    <x v="9"/>
    <x v="0"/>
    <x v="0"/>
    <x v="0"/>
    <x v="4"/>
    <x v="0"/>
    <x v="0"/>
    <x v="0"/>
    <n v="10"/>
    <x v="5"/>
    <x v="778"/>
    <x v="2"/>
    <n v="-1"/>
    <n v="0"/>
    <x v="0"/>
    <x v="0"/>
    <x v="1"/>
    <n v="20"/>
    <x v="7"/>
    <x v="1"/>
  </r>
  <r>
    <x v="43"/>
    <x v="3"/>
    <x v="0"/>
    <x v="0"/>
    <x v="0"/>
    <x v="1860"/>
    <x v="1"/>
    <x v="0"/>
    <x v="1"/>
    <n v="21"/>
    <x v="1"/>
    <x v="221"/>
    <x v="15"/>
    <n v="-1"/>
    <n v="0"/>
    <x v="0"/>
    <x v="0"/>
    <x v="1"/>
    <n v="9"/>
    <x v="5"/>
    <x v="2"/>
  </r>
  <r>
    <x v="27"/>
    <x v="2"/>
    <x v="2"/>
    <x v="1"/>
    <x v="0"/>
    <x v="759"/>
    <x v="0"/>
    <x v="0"/>
    <x v="0"/>
    <n v="7"/>
    <x v="5"/>
    <x v="413"/>
    <x v="2"/>
    <n v="-1"/>
    <n v="0"/>
    <x v="0"/>
    <x v="0"/>
    <x v="1"/>
    <n v="2"/>
    <x v="0"/>
    <x v="1"/>
  </r>
  <r>
    <x v="18"/>
    <x v="5"/>
    <x v="1"/>
    <x v="2"/>
    <x v="0"/>
    <x v="1861"/>
    <x v="1"/>
    <x v="0"/>
    <x v="0"/>
    <n v="8"/>
    <x v="1"/>
    <x v="189"/>
    <x v="4"/>
    <n v="-1"/>
    <n v="0"/>
    <x v="0"/>
    <x v="0"/>
    <x v="1"/>
    <n v="2"/>
    <x v="0"/>
    <x v="1"/>
  </r>
  <r>
    <x v="25"/>
    <x v="7"/>
    <x v="1"/>
    <x v="1"/>
    <x v="0"/>
    <x v="1805"/>
    <x v="1"/>
    <x v="0"/>
    <x v="0"/>
    <n v="6"/>
    <x v="1"/>
    <x v="223"/>
    <x v="0"/>
    <n v="-1"/>
    <n v="0"/>
    <x v="0"/>
    <x v="0"/>
    <x v="1"/>
    <n v="1"/>
    <x v="0"/>
    <x v="1"/>
  </r>
  <r>
    <x v="46"/>
    <x v="3"/>
    <x v="0"/>
    <x v="1"/>
    <x v="0"/>
    <x v="1862"/>
    <x v="0"/>
    <x v="0"/>
    <x v="0"/>
    <n v="11"/>
    <x v="4"/>
    <x v="779"/>
    <x v="2"/>
    <n v="190"/>
    <n v="1"/>
    <x v="1"/>
    <x v="0"/>
    <x v="2"/>
    <n v="14"/>
    <x v="2"/>
    <x v="0"/>
  </r>
  <r>
    <x v="41"/>
    <x v="7"/>
    <x v="0"/>
    <x v="1"/>
    <x v="0"/>
    <x v="1863"/>
    <x v="0"/>
    <x v="0"/>
    <x v="2"/>
    <n v="4"/>
    <x v="4"/>
    <x v="146"/>
    <x v="4"/>
    <n v="-1"/>
    <n v="0"/>
    <x v="0"/>
    <x v="0"/>
    <x v="0"/>
    <n v="1"/>
    <x v="0"/>
    <x v="1"/>
  </r>
  <r>
    <x v="2"/>
    <x v="7"/>
    <x v="0"/>
    <x v="1"/>
    <x v="0"/>
    <x v="837"/>
    <x v="1"/>
    <x v="0"/>
    <x v="0"/>
    <n v="20"/>
    <x v="8"/>
    <x v="365"/>
    <x v="9"/>
    <n v="133"/>
    <n v="1"/>
    <x v="1"/>
    <x v="0"/>
    <x v="1"/>
    <n v="4"/>
    <x v="1"/>
    <x v="0"/>
  </r>
  <r>
    <x v="37"/>
    <x v="2"/>
    <x v="0"/>
    <x v="2"/>
    <x v="0"/>
    <x v="1864"/>
    <x v="0"/>
    <x v="0"/>
    <x v="0"/>
    <n v="22"/>
    <x v="9"/>
    <x v="780"/>
    <x v="0"/>
    <n v="-1"/>
    <n v="0"/>
    <x v="0"/>
    <x v="1"/>
    <x v="1"/>
    <n v="9"/>
    <x v="4"/>
    <x v="2"/>
  </r>
  <r>
    <x v="44"/>
    <x v="5"/>
    <x v="0"/>
    <x v="1"/>
    <x v="0"/>
    <x v="998"/>
    <x v="1"/>
    <x v="0"/>
    <x v="0"/>
    <n v="18"/>
    <x v="5"/>
    <x v="447"/>
    <x v="2"/>
    <n v="-1"/>
    <n v="0"/>
    <x v="0"/>
    <x v="1"/>
    <x v="1"/>
    <n v="8"/>
    <x v="5"/>
    <x v="0"/>
  </r>
  <r>
    <x v="30"/>
    <x v="7"/>
    <x v="0"/>
    <x v="1"/>
    <x v="0"/>
    <x v="1123"/>
    <x v="1"/>
    <x v="0"/>
    <x v="0"/>
    <n v="5"/>
    <x v="4"/>
    <x v="343"/>
    <x v="4"/>
    <n v="-1"/>
    <n v="0"/>
    <x v="0"/>
    <x v="0"/>
    <x v="1"/>
    <n v="4"/>
    <x v="1"/>
    <x v="1"/>
  </r>
  <r>
    <x v="9"/>
    <x v="5"/>
    <x v="1"/>
    <x v="1"/>
    <x v="0"/>
    <x v="1237"/>
    <x v="0"/>
    <x v="0"/>
    <x v="0"/>
    <n v="22"/>
    <x v="5"/>
    <x v="356"/>
    <x v="3"/>
    <n v="-1"/>
    <n v="0"/>
    <x v="0"/>
    <x v="0"/>
    <x v="1"/>
    <n v="6"/>
    <x v="1"/>
    <x v="2"/>
  </r>
  <r>
    <x v="31"/>
    <x v="5"/>
    <x v="0"/>
    <x v="1"/>
    <x v="0"/>
    <x v="1865"/>
    <x v="0"/>
    <x v="0"/>
    <x v="0"/>
    <n v="19"/>
    <x v="8"/>
    <x v="120"/>
    <x v="2"/>
    <n v="-1"/>
    <n v="0"/>
    <x v="0"/>
    <x v="0"/>
    <x v="2"/>
    <n v="3"/>
    <x v="0"/>
    <x v="0"/>
  </r>
  <r>
    <x v="20"/>
    <x v="2"/>
    <x v="0"/>
    <x v="2"/>
    <x v="0"/>
    <x v="155"/>
    <x v="0"/>
    <x v="0"/>
    <x v="0"/>
    <n v="28"/>
    <x v="5"/>
    <x v="117"/>
    <x v="8"/>
    <n v="-1"/>
    <n v="0"/>
    <x v="0"/>
    <x v="0"/>
    <x v="1"/>
    <n v="1"/>
    <x v="0"/>
    <x v="2"/>
  </r>
  <r>
    <x v="15"/>
    <x v="3"/>
    <x v="0"/>
    <x v="0"/>
    <x v="0"/>
    <x v="1866"/>
    <x v="1"/>
    <x v="0"/>
    <x v="2"/>
    <n v="20"/>
    <x v="2"/>
    <x v="288"/>
    <x v="0"/>
    <n v="-1"/>
    <n v="0"/>
    <x v="0"/>
    <x v="0"/>
    <x v="0"/>
    <n v="1"/>
    <x v="0"/>
    <x v="0"/>
  </r>
  <r>
    <x v="36"/>
    <x v="6"/>
    <x v="0"/>
    <x v="1"/>
    <x v="0"/>
    <x v="1867"/>
    <x v="1"/>
    <x v="1"/>
    <x v="0"/>
    <n v="7"/>
    <x v="1"/>
    <x v="5"/>
    <x v="15"/>
    <n v="297"/>
    <n v="2"/>
    <x v="2"/>
    <x v="0"/>
    <x v="1"/>
    <n v="2"/>
    <x v="0"/>
    <x v="1"/>
  </r>
  <r>
    <x v="3"/>
    <x v="7"/>
    <x v="0"/>
    <x v="1"/>
    <x v="0"/>
    <x v="1868"/>
    <x v="0"/>
    <x v="0"/>
    <x v="0"/>
    <n v="30"/>
    <x v="2"/>
    <x v="595"/>
    <x v="2"/>
    <n v="-1"/>
    <n v="0"/>
    <x v="0"/>
    <x v="0"/>
    <x v="0"/>
    <n v="3"/>
    <x v="0"/>
    <x v="2"/>
  </r>
  <r>
    <x v="14"/>
    <x v="1"/>
    <x v="0"/>
    <x v="1"/>
    <x v="0"/>
    <x v="1869"/>
    <x v="1"/>
    <x v="0"/>
    <x v="1"/>
    <n v="28"/>
    <x v="1"/>
    <x v="400"/>
    <x v="2"/>
    <n v="-1"/>
    <n v="0"/>
    <x v="0"/>
    <x v="0"/>
    <x v="1"/>
    <n v="1"/>
    <x v="0"/>
    <x v="2"/>
  </r>
  <r>
    <x v="5"/>
    <x v="3"/>
    <x v="0"/>
    <x v="1"/>
    <x v="0"/>
    <x v="787"/>
    <x v="1"/>
    <x v="1"/>
    <x v="1"/>
    <n v="6"/>
    <x v="1"/>
    <x v="263"/>
    <x v="0"/>
    <n v="-1"/>
    <n v="0"/>
    <x v="0"/>
    <x v="0"/>
    <x v="1"/>
    <n v="3"/>
    <x v="1"/>
    <x v="1"/>
  </r>
  <r>
    <x v="39"/>
    <x v="3"/>
    <x v="1"/>
    <x v="0"/>
    <x v="0"/>
    <x v="276"/>
    <x v="1"/>
    <x v="0"/>
    <x v="0"/>
    <n v="30"/>
    <x v="7"/>
    <x v="781"/>
    <x v="27"/>
    <n v="-1"/>
    <n v="0"/>
    <x v="0"/>
    <x v="0"/>
    <x v="0"/>
    <n v="17"/>
    <x v="3"/>
    <x v="2"/>
  </r>
  <r>
    <x v="18"/>
    <x v="2"/>
    <x v="2"/>
    <x v="2"/>
    <x v="0"/>
    <x v="1757"/>
    <x v="1"/>
    <x v="0"/>
    <x v="2"/>
    <n v="8"/>
    <x v="1"/>
    <x v="156"/>
    <x v="2"/>
    <n v="298"/>
    <n v="3"/>
    <x v="1"/>
    <x v="0"/>
    <x v="1"/>
    <n v="2"/>
    <x v="0"/>
    <x v="1"/>
  </r>
  <r>
    <x v="1"/>
    <x v="5"/>
    <x v="1"/>
    <x v="2"/>
    <x v="0"/>
    <x v="827"/>
    <x v="0"/>
    <x v="0"/>
    <x v="0"/>
    <n v="25"/>
    <x v="5"/>
    <x v="206"/>
    <x v="1"/>
    <n v="-1"/>
    <n v="0"/>
    <x v="0"/>
    <x v="0"/>
    <x v="1"/>
    <n v="1"/>
    <x v="0"/>
    <x v="2"/>
  </r>
  <r>
    <x v="4"/>
    <x v="3"/>
    <x v="1"/>
    <x v="1"/>
    <x v="0"/>
    <x v="121"/>
    <x v="1"/>
    <x v="0"/>
    <x v="2"/>
    <n v="12"/>
    <x v="1"/>
    <x v="503"/>
    <x v="0"/>
    <n v="-1"/>
    <n v="0"/>
    <x v="0"/>
    <x v="0"/>
    <x v="1"/>
    <n v="1"/>
    <x v="0"/>
    <x v="0"/>
  </r>
  <r>
    <x v="14"/>
    <x v="7"/>
    <x v="2"/>
    <x v="1"/>
    <x v="0"/>
    <x v="1246"/>
    <x v="1"/>
    <x v="0"/>
    <x v="1"/>
    <n v="17"/>
    <x v="3"/>
    <x v="698"/>
    <x v="4"/>
    <n v="-1"/>
    <n v="0"/>
    <x v="0"/>
    <x v="0"/>
    <x v="1"/>
    <n v="9"/>
    <x v="4"/>
    <x v="0"/>
  </r>
  <r>
    <x v="39"/>
    <x v="7"/>
    <x v="1"/>
    <x v="1"/>
    <x v="0"/>
    <x v="1870"/>
    <x v="0"/>
    <x v="0"/>
    <x v="2"/>
    <n v="12"/>
    <x v="1"/>
    <x v="624"/>
    <x v="0"/>
    <n v="181"/>
    <n v="5"/>
    <x v="3"/>
    <x v="1"/>
    <x v="0"/>
    <n v="6"/>
    <x v="1"/>
    <x v="0"/>
  </r>
  <r>
    <x v="22"/>
    <x v="2"/>
    <x v="1"/>
    <x v="2"/>
    <x v="0"/>
    <x v="1871"/>
    <x v="1"/>
    <x v="0"/>
    <x v="0"/>
    <n v="11"/>
    <x v="5"/>
    <x v="175"/>
    <x v="2"/>
    <n v="-1"/>
    <n v="0"/>
    <x v="0"/>
    <x v="0"/>
    <x v="3"/>
    <n v="2"/>
    <x v="0"/>
    <x v="0"/>
  </r>
  <r>
    <x v="2"/>
    <x v="7"/>
    <x v="0"/>
    <x v="1"/>
    <x v="0"/>
    <x v="1872"/>
    <x v="0"/>
    <x v="1"/>
    <x v="0"/>
    <n v="25"/>
    <x v="7"/>
    <x v="575"/>
    <x v="0"/>
    <n v="-1"/>
    <n v="0"/>
    <x v="0"/>
    <x v="0"/>
    <x v="1"/>
    <n v="5"/>
    <x v="1"/>
    <x v="2"/>
  </r>
  <r>
    <x v="41"/>
    <x v="5"/>
    <x v="0"/>
    <x v="0"/>
    <x v="0"/>
    <x v="1873"/>
    <x v="0"/>
    <x v="0"/>
    <x v="1"/>
    <n v="20"/>
    <x v="3"/>
    <x v="41"/>
    <x v="4"/>
    <n v="-1"/>
    <n v="0"/>
    <x v="0"/>
    <x v="0"/>
    <x v="0"/>
    <n v="2"/>
    <x v="0"/>
    <x v="0"/>
  </r>
  <r>
    <x v="0"/>
    <x v="1"/>
    <x v="0"/>
    <x v="1"/>
    <x v="0"/>
    <x v="4"/>
    <x v="1"/>
    <x v="0"/>
    <x v="1"/>
    <n v="9"/>
    <x v="1"/>
    <x v="180"/>
    <x v="0"/>
    <n v="-1"/>
    <n v="0"/>
    <x v="0"/>
    <x v="0"/>
    <x v="1"/>
    <n v="1"/>
    <x v="0"/>
    <x v="1"/>
  </r>
  <r>
    <x v="1"/>
    <x v="3"/>
    <x v="0"/>
    <x v="1"/>
    <x v="0"/>
    <x v="106"/>
    <x v="1"/>
    <x v="0"/>
    <x v="0"/>
    <n v="14"/>
    <x v="1"/>
    <x v="181"/>
    <x v="9"/>
    <n v="365"/>
    <n v="5"/>
    <x v="2"/>
    <x v="0"/>
    <x v="1"/>
    <n v="3"/>
    <x v="0"/>
    <x v="0"/>
  </r>
  <r>
    <x v="4"/>
    <x v="3"/>
    <x v="0"/>
    <x v="1"/>
    <x v="0"/>
    <x v="1874"/>
    <x v="1"/>
    <x v="0"/>
    <x v="1"/>
    <n v="12"/>
    <x v="1"/>
    <x v="290"/>
    <x v="1"/>
    <n v="-1"/>
    <n v="0"/>
    <x v="0"/>
    <x v="0"/>
    <x v="0"/>
    <n v="5"/>
    <x v="1"/>
    <x v="0"/>
  </r>
  <r>
    <x v="22"/>
    <x v="1"/>
    <x v="0"/>
    <x v="1"/>
    <x v="0"/>
    <x v="19"/>
    <x v="1"/>
    <x v="1"/>
    <x v="1"/>
    <n v="19"/>
    <x v="1"/>
    <x v="317"/>
    <x v="2"/>
    <n v="-1"/>
    <n v="0"/>
    <x v="0"/>
    <x v="0"/>
    <x v="1"/>
    <n v="6"/>
    <x v="1"/>
    <x v="0"/>
  </r>
  <r>
    <x v="27"/>
    <x v="2"/>
    <x v="1"/>
    <x v="2"/>
    <x v="0"/>
    <x v="1875"/>
    <x v="0"/>
    <x v="0"/>
    <x v="0"/>
    <n v="25"/>
    <x v="1"/>
    <x v="139"/>
    <x v="1"/>
    <n v="-1"/>
    <n v="0"/>
    <x v="0"/>
    <x v="1"/>
    <x v="2"/>
    <n v="4"/>
    <x v="1"/>
    <x v="2"/>
  </r>
  <r>
    <x v="15"/>
    <x v="7"/>
    <x v="0"/>
    <x v="1"/>
    <x v="0"/>
    <x v="1373"/>
    <x v="1"/>
    <x v="1"/>
    <x v="0"/>
    <n v="19"/>
    <x v="8"/>
    <x v="325"/>
    <x v="4"/>
    <n v="-1"/>
    <n v="0"/>
    <x v="0"/>
    <x v="0"/>
    <x v="1"/>
    <n v="3"/>
    <x v="1"/>
    <x v="0"/>
  </r>
  <r>
    <x v="6"/>
    <x v="2"/>
    <x v="0"/>
    <x v="2"/>
    <x v="0"/>
    <x v="1876"/>
    <x v="0"/>
    <x v="1"/>
    <x v="0"/>
    <n v="18"/>
    <x v="7"/>
    <x v="133"/>
    <x v="9"/>
    <n v="-1"/>
    <n v="0"/>
    <x v="0"/>
    <x v="0"/>
    <x v="0"/>
    <n v="3"/>
    <x v="0"/>
    <x v="0"/>
  </r>
  <r>
    <x v="33"/>
    <x v="10"/>
    <x v="0"/>
    <x v="1"/>
    <x v="0"/>
    <x v="1308"/>
    <x v="0"/>
    <x v="0"/>
    <x v="0"/>
    <n v="25"/>
    <x v="6"/>
    <x v="557"/>
    <x v="0"/>
    <n v="-1"/>
    <n v="0"/>
    <x v="0"/>
    <x v="1"/>
    <x v="1"/>
    <n v="7"/>
    <x v="5"/>
    <x v="2"/>
  </r>
  <r>
    <x v="14"/>
    <x v="7"/>
    <x v="2"/>
    <x v="2"/>
    <x v="0"/>
    <x v="719"/>
    <x v="1"/>
    <x v="0"/>
    <x v="1"/>
    <n v="6"/>
    <x v="1"/>
    <x v="347"/>
    <x v="0"/>
    <n v="-1"/>
    <n v="0"/>
    <x v="0"/>
    <x v="0"/>
    <x v="1"/>
    <n v="4"/>
    <x v="1"/>
    <x v="1"/>
  </r>
  <r>
    <x v="32"/>
    <x v="3"/>
    <x v="0"/>
    <x v="0"/>
    <x v="0"/>
    <x v="1877"/>
    <x v="1"/>
    <x v="0"/>
    <x v="1"/>
    <n v="20"/>
    <x v="3"/>
    <x v="401"/>
    <x v="0"/>
    <n v="-1"/>
    <n v="0"/>
    <x v="0"/>
    <x v="0"/>
    <x v="0"/>
    <n v="3"/>
    <x v="0"/>
    <x v="0"/>
  </r>
  <r>
    <x v="5"/>
    <x v="1"/>
    <x v="0"/>
    <x v="1"/>
    <x v="0"/>
    <x v="344"/>
    <x v="1"/>
    <x v="0"/>
    <x v="0"/>
    <n v="17"/>
    <x v="2"/>
    <x v="541"/>
    <x v="0"/>
    <n v="-1"/>
    <n v="0"/>
    <x v="0"/>
    <x v="0"/>
    <x v="1"/>
    <n v="7"/>
    <x v="5"/>
    <x v="0"/>
  </r>
  <r>
    <x v="43"/>
    <x v="3"/>
    <x v="0"/>
    <x v="1"/>
    <x v="0"/>
    <x v="827"/>
    <x v="0"/>
    <x v="0"/>
    <x v="1"/>
    <n v="20"/>
    <x v="3"/>
    <x v="530"/>
    <x v="4"/>
    <n v="-1"/>
    <n v="0"/>
    <x v="0"/>
    <x v="0"/>
    <x v="1"/>
    <n v="4"/>
    <x v="1"/>
    <x v="0"/>
  </r>
  <r>
    <x v="12"/>
    <x v="5"/>
    <x v="0"/>
    <x v="2"/>
    <x v="0"/>
    <x v="1878"/>
    <x v="0"/>
    <x v="0"/>
    <x v="0"/>
    <n v="1"/>
    <x v="3"/>
    <x v="464"/>
    <x v="0"/>
    <n v="-1"/>
    <n v="0"/>
    <x v="0"/>
    <x v="0"/>
    <x v="2"/>
    <n v="3"/>
    <x v="0"/>
    <x v="1"/>
  </r>
  <r>
    <x v="64"/>
    <x v="10"/>
    <x v="2"/>
    <x v="0"/>
    <x v="0"/>
    <x v="719"/>
    <x v="0"/>
    <x v="0"/>
    <x v="0"/>
    <n v="12"/>
    <x v="5"/>
    <x v="357"/>
    <x v="0"/>
    <n v="-1"/>
    <n v="0"/>
    <x v="0"/>
    <x v="0"/>
    <x v="1"/>
    <n v="3"/>
    <x v="1"/>
    <x v="0"/>
  </r>
  <r>
    <x v="39"/>
    <x v="2"/>
    <x v="1"/>
    <x v="3"/>
    <x v="0"/>
    <x v="496"/>
    <x v="0"/>
    <x v="1"/>
    <x v="0"/>
    <n v="8"/>
    <x v="7"/>
    <x v="401"/>
    <x v="0"/>
    <n v="-1"/>
    <n v="0"/>
    <x v="0"/>
    <x v="0"/>
    <x v="1"/>
    <n v="3"/>
    <x v="0"/>
    <x v="1"/>
  </r>
  <r>
    <x v="1"/>
    <x v="1"/>
    <x v="0"/>
    <x v="0"/>
    <x v="0"/>
    <x v="1879"/>
    <x v="0"/>
    <x v="0"/>
    <x v="2"/>
    <n v="20"/>
    <x v="8"/>
    <x v="17"/>
    <x v="2"/>
    <n v="-1"/>
    <n v="0"/>
    <x v="0"/>
    <x v="0"/>
    <x v="2"/>
    <n v="2"/>
    <x v="0"/>
    <x v="0"/>
  </r>
  <r>
    <x v="43"/>
    <x v="4"/>
    <x v="0"/>
    <x v="2"/>
    <x v="0"/>
    <x v="827"/>
    <x v="1"/>
    <x v="1"/>
    <x v="1"/>
    <n v="5"/>
    <x v="1"/>
    <x v="198"/>
    <x v="0"/>
    <n v="-1"/>
    <n v="0"/>
    <x v="0"/>
    <x v="0"/>
    <x v="1"/>
    <n v="4"/>
    <x v="1"/>
    <x v="1"/>
  </r>
  <r>
    <x v="0"/>
    <x v="8"/>
    <x v="1"/>
    <x v="1"/>
    <x v="0"/>
    <x v="111"/>
    <x v="0"/>
    <x v="0"/>
    <x v="2"/>
    <n v="30"/>
    <x v="2"/>
    <x v="352"/>
    <x v="0"/>
    <n v="-1"/>
    <n v="0"/>
    <x v="0"/>
    <x v="0"/>
    <x v="1"/>
    <n v="1"/>
    <x v="0"/>
    <x v="2"/>
  </r>
  <r>
    <x v="38"/>
    <x v="2"/>
    <x v="0"/>
    <x v="2"/>
    <x v="0"/>
    <x v="255"/>
    <x v="0"/>
    <x v="0"/>
    <x v="0"/>
    <n v="14"/>
    <x v="5"/>
    <x v="350"/>
    <x v="2"/>
    <n v="-1"/>
    <n v="0"/>
    <x v="0"/>
    <x v="0"/>
    <x v="1"/>
    <n v="2"/>
    <x v="0"/>
    <x v="0"/>
  </r>
  <r>
    <x v="11"/>
    <x v="9"/>
    <x v="0"/>
    <x v="2"/>
    <x v="0"/>
    <x v="1880"/>
    <x v="1"/>
    <x v="0"/>
    <x v="0"/>
    <n v="24"/>
    <x v="7"/>
    <x v="26"/>
    <x v="2"/>
    <n v="-1"/>
    <n v="0"/>
    <x v="0"/>
    <x v="0"/>
    <x v="0"/>
    <n v="4"/>
    <x v="1"/>
    <x v="2"/>
  </r>
  <r>
    <x v="44"/>
    <x v="8"/>
    <x v="1"/>
    <x v="3"/>
    <x v="0"/>
    <x v="1881"/>
    <x v="1"/>
    <x v="0"/>
    <x v="1"/>
    <n v="28"/>
    <x v="1"/>
    <x v="61"/>
    <x v="0"/>
    <n v="-1"/>
    <n v="0"/>
    <x v="0"/>
    <x v="0"/>
    <x v="0"/>
    <n v="4"/>
    <x v="1"/>
    <x v="2"/>
  </r>
  <r>
    <x v="41"/>
    <x v="10"/>
    <x v="0"/>
    <x v="1"/>
    <x v="0"/>
    <x v="612"/>
    <x v="0"/>
    <x v="0"/>
    <x v="0"/>
    <n v="12"/>
    <x v="5"/>
    <x v="365"/>
    <x v="1"/>
    <n v="-1"/>
    <n v="0"/>
    <x v="0"/>
    <x v="0"/>
    <x v="1"/>
    <n v="4"/>
    <x v="1"/>
    <x v="0"/>
  </r>
  <r>
    <x v="60"/>
    <x v="10"/>
    <x v="0"/>
    <x v="0"/>
    <x v="0"/>
    <x v="1882"/>
    <x v="0"/>
    <x v="0"/>
    <x v="2"/>
    <n v="18"/>
    <x v="6"/>
    <x v="601"/>
    <x v="2"/>
    <n v="272"/>
    <n v="2"/>
    <x v="3"/>
    <x v="1"/>
    <x v="2"/>
    <n v="5"/>
    <x v="1"/>
    <x v="0"/>
  </r>
  <r>
    <x v="22"/>
    <x v="3"/>
    <x v="0"/>
    <x v="1"/>
    <x v="0"/>
    <x v="1883"/>
    <x v="1"/>
    <x v="0"/>
    <x v="1"/>
    <n v="20"/>
    <x v="1"/>
    <x v="4"/>
    <x v="2"/>
    <n v="-1"/>
    <n v="0"/>
    <x v="0"/>
    <x v="0"/>
    <x v="0"/>
    <n v="4"/>
    <x v="1"/>
    <x v="0"/>
  </r>
  <r>
    <x v="1"/>
    <x v="1"/>
    <x v="0"/>
    <x v="0"/>
    <x v="0"/>
    <x v="4"/>
    <x v="1"/>
    <x v="0"/>
    <x v="0"/>
    <n v="18"/>
    <x v="7"/>
    <x v="677"/>
    <x v="2"/>
    <n v="-1"/>
    <n v="0"/>
    <x v="0"/>
    <x v="0"/>
    <x v="1"/>
    <n v="6"/>
    <x v="1"/>
    <x v="0"/>
  </r>
  <r>
    <x v="45"/>
    <x v="10"/>
    <x v="0"/>
    <x v="0"/>
    <x v="0"/>
    <x v="1323"/>
    <x v="0"/>
    <x v="0"/>
    <x v="2"/>
    <n v="27"/>
    <x v="8"/>
    <x v="6"/>
    <x v="1"/>
    <n v="94"/>
    <n v="3"/>
    <x v="1"/>
    <x v="0"/>
    <x v="1"/>
    <n v="6"/>
    <x v="1"/>
    <x v="2"/>
  </r>
  <r>
    <x v="38"/>
    <x v="9"/>
    <x v="0"/>
    <x v="0"/>
    <x v="0"/>
    <x v="4"/>
    <x v="0"/>
    <x v="1"/>
    <x v="2"/>
    <n v="22"/>
    <x v="7"/>
    <x v="191"/>
    <x v="0"/>
    <n v="-1"/>
    <n v="0"/>
    <x v="0"/>
    <x v="0"/>
    <x v="1"/>
    <n v="2"/>
    <x v="0"/>
    <x v="2"/>
  </r>
  <r>
    <x v="32"/>
    <x v="2"/>
    <x v="0"/>
    <x v="2"/>
    <x v="0"/>
    <x v="1884"/>
    <x v="0"/>
    <x v="0"/>
    <x v="0"/>
    <n v="7"/>
    <x v="5"/>
    <x v="189"/>
    <x v="4"/>
    <n v="-1"/>
    <n v="0"/>
    <x v="0"/>
    <x v="0"/>
    <x v="0"/>
    <n v="2"/>
    <x v="0"/>
    <x v="1"/>
  </r>
  <r>
    <x v="0"/>
    <x v="3"/>
    <x v="0"/>
    <x v="0"/>
    <x v="0"/>
    <x v="1885"/>
    <x v="1"/>
    <x v="1"/>
    <x v="1"/>
    <n v="28"/>
    <x v="1"/>
    <x v="408"/>
    <x v="5"/>
    <n v="-1"/>
    <n v="0"/>
    <x v="0"/>
    <x v="0"/>
    <x v="1"/>
    <n v="4"/>
    <x v="1"/>
    <x v="2"/>
  </r>
  <r>
    <x v="36"/>
    <x v="1"/>
    <x v="0"/>
    <x v="1"/>
    <x v="0"/>
    <x v="539"/>
    <x v="0"/>
    <x v="1"/>
    <x v="0"/>
    <n v="27"/>
    <x v="5"/>
    <x v="7"/>
    <x v="15"/>
    <n v="-1"/>
    <n v="0"/>
    <x v="0"/>
    <x v="0"/>
    <x v="1"/>
    <n v="3"/>
    <x v="0"/>
    <x v="2"/>
  </r>
  <r>
    <x v="36"/>
    <x v="2"/>
    <x v="0"/>
    <x v="1"/>
    <x v="0"/>
    <x v="1567"/>
    <x v="0"/>
    <x v="0"/>
    <x v="0"/>
    <n v="7"/>
    <x v="2"/>
    <x v="93"/>
    <x v="9"/>
    <n v="-1"/>
    <n v="0"/>
    <x v="0"/>
    <x v="0"/>
    <x v="1"/>
    <n v="12"/>
    <x v="2"/>
    <x v="1"/>
  </r>
  <r>
    <x v="12"/>
    <x v="5"/>
    <x v="0"/>
    <x v="1"/>
    <x v="0"/>
    <x v="1886"/>
    <x v="1"/>
    <x v="0"/>
    <x v="2"/>
    <n v="16"/>
    <x v="7"/>
    <x v="22"/>
    <x v="0"/>
    <n v="-1"/>
    <n v="0"/>
    <x v="0"/>
    <x v="0"/>
    <x v="0"/>
    <n v="2"/>
    <x v="0"/>
    <x v="0"/>
  </r>
  <r>
    <x v="6"/>
    <x v="5"/>
    <x v="0"/>
    <x v="2"/>
    <x v="0"/>
    <x v="76"/>
    <x v="1"/>
    <x v="0"/>
    <x v="2"/>
    <n v="11"/>
    <x v="7"/>
    <x v="331"/>
    <x v="2"/>
    <n v="-1"/>
    <n v="0"/>
    <x v="0"/>
    <x v="0"/>
    <x v="1"/>
    <n v="2"/>
    <x v="0"/>
    <x v="0"/>
  </r>
  <r>
    <x v="23"/>
    <x v="7"/>
    <x v="0"/>
    <x v="1"/>
    <x v="0"/>
    <x v="1887"/>
    <x v="0"/>
    <x v="1"/>
    <x v="2"/>
    <n v="8"/>
    <x v="7"/>
    <x v="141"/>
    <x v="2"/>
    <n v="-1"/>
    <n v="0"/>
    <x v="0"/>
    <x v="0"/>
    <x v="3"/>
    <n v="1"/>
    <x v="0"/>
    <x v="1"/>
  </r>
  <r>
    <x v="6"/>
    <x v="3"/>
    <x v="0"/>
    <x v="0"/>
    <x v="0"/>
    <x v="202"/>
    <x v="1"/>
    <x v="1"/>
    <x v="1"/>
    <n v="6"/>
    <x v="3"/>
    <x v="423"/>
    <x v="0"/>
    <n v="-1"/>
    <n v="0"/>
    <x v="0"/>
    <x v="0"/>
    <x v="1"/>
    <n v="1"/>
    <x v="0"/>
    <x v="1"/>
  </r>
  <r>
    <x v="10"/>
    <x v="5"/>
    <x v="0"/>
    <x v="1"/>
    <x v="0"/>
    <x v="1888"/>
    <x v="1"/>
    <x v="0"/>
    <x v="0"/>
    <n v="6"/>
    <x v="4"/>
    <x v="530"/>
    <x v="4"/>
    <n v="-1"/>
    <n v="0"/>
    <x v="0"/>
    <x v="0"/>
    <x v="1"/>
    <n v="4"/>
    <x v="1"/>
    <x v="1"/>
  </r>
  <r>
    <x v="14"/>
    <x v="3"/>
    <x v="0"/>
    <x v="1"/>
    <x v="0"/>
    <x v="1727"/>
    <x v="1"/>
    <x v="0"/>
    <x v="1"/>
    <n v="3"/>
    <x v="3"/>
    <x v="515"/>
    <x v="0"/>
    <n v="-1"/>
    <n v="0"/>
    <x v="0"/>
    <x v="0"/>
    <x v="1"/>
    <n v="3"/>
    <x v="0"/>
    <x v="1"/>
  </r>
  <r>
    <x v="27"/>
    <x v="5"/>
    <x v="0"/>
    <x v="1"/>
    <x v="0"/>
    <x v="50"/>
    <x v="0"/>
    <x v="0"/>
    <x v="0"/>
    <n v="11"/>
    <x v="5"/>
    <x v="41"/>
    <x v="4"/>
    <n v="-1"/>
    <n v="0"/>
    <x v="0"/>
    <x v="0"/>
    <x v="1"/>
    <n v="2"/>
    <x v="0"/>
    <x v="0"/>
  </r>
  <r>
    <x v="23"/>
    <x v="6"/>
    <x v="0"/>
    <x v="1"/>
    <x v="0"/>
    <x v="1889"/>
    <x v="0"/>
    <x v="1"/>
    <x v="2"/>
    <n v="14"/>
    <x v="7"/>
    <x v="115"/>
    <x v="4"/>
    <n v="-1"/>
    <n v="0"/>
    <x v="0"/>
    <x v="0"/>
    <x v="0"/>
    <n v="5"/>
    <x v="1"/>
    <x v="0"/>
  </r>
  <r>
    <x v="58"/>
    <x v="10"/>
    <x v="0"/>
    <x v="0"/>
    <x v="0"/>
    <x v="1732"/>
    <x v="0"/>
    <x v="0"/>
    <x v="0"/>
    <n v="24"/>
    <x v="2"/>
    <x v="735"/>
    <x v="2"/>
    <n v="-1"/>
    <n v="0"/>
    <x v="0"/>
    <x v="1"/>
    <x v="1"/>
    <n v="6"/>
    <x v="5"/>
    <x v="2"/>
  </r>
  <r>
    <x v="27"/>
    <x v="3"/>
    <x v="0"/>
    <x v="1"/>
    <x v="0"/>
    <x v="765"/>
    <x v="1"/>
    <x v="1"/>
    <x v="0"/>
    <n v="20"/>
    <x v="2"/>
    <x v="549"/>
    <x v="0"/>
    <n v="-1"/>
    <n v="0"/>
    <x v="0"/>
    <x v="0"/>
    <x v="1"/>
    <n v="4"/>
    <x v="1"/>
    <x v="0"/>
  </r>
  <r>
    <x v="9"/>
    <x v="5"/>
    <x v="0"/>
    <x v="1"/>
    <x v="0"/>
    <x v="4"/>
    <x v="0"/>
    <x v="1"/>
    <x v="0"/>
    <n v="19"/>
    <x v="5"/>
    <x v="197"/>
    <x v="1"/>
    <n v="-1"/>
    <n v="0"/>
    <x v="0"/>
    <x v="0"/>
    <x v="1"/>
    <n v="2"/>
    <x v="0"/>
    <x v="0"/>
  </r>
  <r>
    <x v="1"/>
    <x v="3"/>
    <x v="1"/>
    <x v="1"/>
    <x v="0"/>
    <x v="1890"/>
    <x v="1"/>
    <x v="1"/>
    <x v="0"/>
    <n v="21"/>
    <x v="8"/>
    <x v="660"/>
    <x v="0"/>
    <n v="-1"/>
    <n v="0"/>
    <x v="0"/>
    <x v="0"/>
    <x v="2"/>
    <n v="6"/>
    <x v="5"/>
    <x v="2"/>
  </r>
  <r>
    <x v="9"/>
    <x v="2"/>
    <x v="0"/>
    <x v="2"/>
    <x v="0"/>
    <x v="4"/>
    <x v="0"/>
    <x v="0"/>
    <x v="1"/>
    <n v="14"/>
    <x v="1"/>
    <x v="251"/>
    <x v="0"/>
    <n v="-1"/>
    <n v="0"/>
    <x v="0"/>
    <x v="0"/>
    <x v="1"/>
    <n v="5"/>
    <x v="1"/>
    <x v="0"/>
  </r>
  <r>
    <x v="18"/>
    <x v="2"/>
    <x v="0"/>
    <x v="2"/>
    <x v="0"/>
    <x v="1609"/>
    <x v="0"/>
    <x v="0"/>
    <x v="0"/>
    <n v="30"/>
    <x v="7"/>
    <x v="782"/>
    <x v="2"/>
    <n v="-1"/>
    <n v="0"/>
    <x v="0"/>
    <x v="1"/>
    <x v="1"/>
    <n v="14"/>
    <x v="2"/>
    <x v="2"/>
  </r>
  <r>
    <x v="13"/>
    <x v="0"/>
    <x v="0"/>
    <x v="1"/>
    <x v="0"/>
    <x v="445"/>
    <x v="1"/>
    <x v="0"/>
    <x v="0"/>
    <n v="28"/>
    <x v="7"/>
    <x v="671"/>
    <x v="30"/>
    <n v="-1"/>
    <n v="0"/>
    <x v="0"/>
    <x v="0"/>
    <x v="1"/>
    <n v="1"/>
    <x v="0"/>
    <x v="2"/>
  </r>
  <r>
    <x v="27"/>
    <x v="2"/>
    <x v="0"/>
    <x v="2"/>
    <x v="0"/>
    <x v="1891"/>
    <x v="1"/>
    <x v="0"/>
    <x v="0"/>
    <n v="20"/>
    <x v="8"/>
    <x v="453"/>
    <x v="2"/>
    <n v="-1"/>
    <n v="0"/>
    <x v="0"/>
    <x v="0"/>
    <x v="0"/>
    <n v="2"/>
    <x v="0"/>
    <x v="0"/>
  </r>
  <r>
    <x v="20"/>
    <x v="2"/>
    <x v="0"/>
    <x v="2"/>
    <x v="0"/>
    <x v="526"/>
    <x v="0"/>
    <x v="0"/>
    <x v="0"/>
    <n v="5"/>
    <x v="5"/>
    <x v="567"/>
    <x v="1"/>
    <n v="-1"/>
    <n v="0"/>
    <x v="0"/>
    <x v="0"/>
    <x v="0"/>
    <n v="2"/>
    <x v="0"/>
    <x v="1"/>
  </r>
  <r>
    <x v="5"/>
    <x v="2"/>
    <x v="1"/>
    <x v="2"/>
    <x v="1"/>
    <x v="1892"/>
    <x v="1"/>
    <x v="0"/>
    <x v="0"/>
    <n v="19"/>
    <x v="5"/>
    <x v="483"/>
    <x v="1"/>
    <n v="-1"/>
    <n v="0"/>
    <x v="0"/>
    <x v="0"/>
    <x v="1"/>
    <n v="5"/>
    <x v="1"/>
    <x v="0"/>
  </r>
  <r>
    <x v="6"/>
    <x v="2"/>
    <x v="0"/>
    <x v="0"/>
    <x v="0"/>
    <x v="1893"/>
    <x v="1"/>
    <x v="0"/>
    <x v="0"/>
    <n v="17"/>
    <x v="8"/>
    <x v="783"/>
    <x v="0"/>
    <n v="-1"/>
    <n v="0"/>
    <x v="0"/>
    <x v="1"/>
    <x v="2"/>
    <n v="16"/>
    <x v="3"/>
    <x v="0"/>
  </r>
  <r>
    <x v="22"/>
    <x v="3"/>
    <x v="1"/>
    <x v="1"/>
    <x v="0"/>
    <x v="1894"/>
    <x v="1"/>
    <x v="0"/>
    <x v="1"/>
    <n v="14"/>
    <x v="1"/>
    <x v="620"/>
    <x v="2"/>
    <n v="-1"/>
    <n v="0"/>
    <x v="0"/>
    <x v="0"/>
    <x v="0"/>
    <n v="7"/>
    <x v="5"/>
    <x v="0"/>
  </r>
  <r>
    <x v="35"/>
    <x v="7"/>
    <x v="0"/>
    <x v="1"/>
    <x v="0"/>
    <x v="1895"/>
    <x v="1"/>
    <x v="0"/>
    <x v="0"/>
    <n v="18"/>
    <x v="1"/>
    <x v="352"/>
    <x v="0"/>
    <n v="355"/>
    <n v="3"/>
    <x v="1"/>
    <x v="0"/>
    <x v="3"/>
    <n v="1"/>
    <x v="0"/>
    <x v="0"/>
  </r>
  <r>
    <x v="11"/>
    <x v="2"/>
    <x v="0"/>
    <x v="2"/>
    <x v="0"/>
    <x v="980"/>
    <x v="1"/>
    <x v="1"/>
    <x v="0"/>
    <n v="4"/>
    <x v="4"/>
    <x v="340"/>
    <x v="1"/>
    <n v="7"/>
    <n v="7"/>
    <x v="2"/>
    <x v="0"/>
    <x v="1"/>
    <n v="1"/>
    <x v="0"/>
    <x v="1"/>
  </r>
  <r>
    <x v="53"/>
    <x v="8"/>
    <x v="1"/>
    <x v="3"/>
    <x v="0"/>
    <x v="1510"/>
    <x v="0"/>
    <x v="0"/>
    <x v="0"/>
    <n v="6"/>
    <x v="4"/>
    <x v="468"/>
    <x v="6"/>
    <n v="-1"/>
    <n v="0"/>
    <x v="0"/>
    <x v="0"/>
    <x v="0"/>
    <n v="8"/>
    <x v="5"/>
    <x v="1"/>
  </r>
  <r>
    <x v="5"/>
    <x v="2"/>
    <x v="1"/>
    <x v="2"/>
    <x v="0"/>
    <x v="1896"/>
    <x v="0"/>
    <x v="0"/>
    <x v="0"/>
    <n v="2"/>
    <x v="3"/>
    <x v="20"/>
    <x v="2"/>
    <n v="-1"/>
    <n v="0"/>
    <x v="0"/>
    <x v="0"/>
    <x v="0"/>
    <n v="2"/>
    <x v="0"/>
    <x v="1"/>
  </r>
  <r>
    <x v="22"/>
    <x v="3"/>
    <x v="1"/>
    <x v="1"/>
    <x v="0"/>
    <x v="1897"/>
    <x v="1"/>
    <x v="0"/>
    <x v="0"/>
    <n v="18"/>
    <x v="8"/>
    <x v="422"/>
    <x v="0"/>
    <n v="195"/>
    <n v="1"/>
    <x v="1"/>
    <x v="0"/>
    <x v="1"/>
    <n v="5"/>
    <x v="1"/>
    <x v="0"/>
  </r>
  <r>
    <x v="7"/>
    <x v="3"/>
    <x v="0"/>
    <x v="0"/>
    <x v="0"/>
    <x v="1551"/>
    <x v="1"/>
    <x v="0"/>
    <x v="0"/>
    <n v="16"/>
    <x v="2"/>
    <x v="455"/>
    <x v="2"/>
    <n v="146"/>
    <n v="9"/>
    <x v="2"/>
    <x v="0"/>
    <x v="0"/>
    <n v="4"/>
    <x v="1"/>
    <x v="0"/>
  </r>
  <r>
    <x v="22"/>
    <x v="6"/>
    <x v="0"/>
    <x v="0"/>
    <x v="0"/>
    <x v="377"/>
    <x v="0"/>
    <x v="0"/>
    <x v="0"/>
    <n v="8"/>
    <x v="5"/>
    <x v="272"/>
    <x v="4"/>
    <n v="-1"/>
    <n v="0"/>
    <x v="0"/>
    <x v="0"/>
    <x v="1"/>
    <n v="2"/>
    <x v="0"/>
    <x v="1"/>
  </r>
  <r>
    <x v="20"/>
    <x v="7"/>
    <x v="2"/>
    <x v="1"/>
    <x v="0"/>
    <x v="4"/>
    <x v="1"/>
    <x v="1"/>
    <x v="0"/>
    <n v="30"/>
    <x v="2"/>
    <x v="526"/>
    <x v="2"/>
    <n v="-1"/>
    <n v="0"/>
    <x v="0"/>
    <x v="0"/>
    <x v="1"/>
    <n v="10"/>
    <x v="4"/>
    <x v="2"/>
  </r>
  <r>
    <x v="26"/>
    <x v="3"/>
    <x v="0"/>
    <x v="1"/>
    <x v="0"/>
    <x v="1490"/>
    <x v="1"/>
    <x v="0"/>
    <x v="0"/>
    <n v="31"/>
    <x v="5"/>
    <x v="267"/>
    <x v="0"/>
    <n v="474"/>
    <n v="1"/>
    <x v="1"/>
    <x v="1"/>
    <x v="0"/>
    <n v="4"/>
    <x v="1"/>
    <x v="2"/>
  </r>
  <r>
    <x v="7"/>
    <x v="5"/>
    <x v="1"/>
    <x v="1"/>
    <x v="0"/>
    <x v="376"/>
    <x v="0"/>
    <x v="0"/>
    <x v="2"/>
    <n v="30"/>
    <x v="7"/>
    <x v="208"/>
    <x v="0"/>
    <n v="-1"/>
    <n v="0"/>
    <x v="0"/>
    <x v="0"/>
    <x v="1"/>
    <n v="1"/>
    <x v="0"/>
    <x v="2"/>
  </r>
  <r>
    <x v="30"/>
    <x v="5"/>
    <x v="0"/>
    <x v="1"/>
    <x v="0"/>
    <x v="75"/>
    <x v="0"/>
    <x v="0"/>
    <x v="1"/>
    <n v="9"/>
    <x v="3"/>
    <x v="97"/>
    <x v="5"/>
    <n v="-1"/>
    <n v="0"/>
    <x v="0"/>
    <x v="0"/>
    <x v="1"/>
    <n v="1"/>
    <x v="0"/>
    <x v="1"/>
  </r>
  <r>
    <x v="37"/>
    <x v="5"/>
    <x v="1"/>
    <x v="1"/>
    <x v="0"/>
    <x v="392"/>
    <x v="1"/>
    <x v="0"/>
    <x v="0"/>
    <n v="25"/>
    <x v="7"/>
    <x v="72"/>
    <x v="4"/>
    <n v="-1"/>
    <n v="0"/>
    <x v="0"/>
    <x v="0"/>
    <x v="1"/>
    <n v="1"/>
    <x v="0"/>
    <x v="2"/>
  </r>
  <r>
    <x v="37"/>
    <x v="2"/>
    <x v="1"/>
    <x v="2"/>
    <x v="0"/>
    <x v="1898"/>
    <x v="0"/>
    <x v="0"/>
    <x v="0"/>
    <n v="28"/>
    <x v="0"/>
    <x v="131"/>
    <x v="0"/>
    <n v="82"/>
    <n v="1"/>
    <x v="3"/>
    <x v="0"/>
    <x v="1"/>
    <n v="3"/>
    <x v="1"/>
    <x v="2"/>
  </r>
  <r>
    <x v="34"/>
    <x v="2"/>
    <x v="0"/>
    <x v="3"/>
    <x v="0"/>
    <x v="1422"/>
    <x v="0"/>
    <x v="0"/>
    <x v="0"/>
    <n v="13"/>
    <x v="5"/>
    <x v="286"/>
    <x v="2"/>
    <n v="-1"/>
    <n v="0"/>
    <x v="0"/>
    <x v="0"/>
    <x v="1"/>
    <n v="5"/>
    <x v="1"/>
    <x v="0"/>
  </r>
  <r>
    <x v="5"/>
    <x v="7"/>
    <x v="1"/>
    <x v="2"/>
    <x v="0"/>
    <x v="1899"/>
    <x v="1"/>
    <x v="0"/>
    <x v="1"/>
    <n v="17"/>
    <x v="3"/>
    <x v="141"/>
    <x v="0"/>
    <n v="-1"/>
    <n v="0"/>
    <x v="0"/>
    <x v="0"/>
    <x v="0"/>
    <n v="1"/>
    <x v="0"/>
    <x v="0"/>
  </r>
  <r>
    <x v="1"/>
    <x v="3"/>
    <x v="0"/>
    <x v="1"/>
    <x v="0"/>
    <x v="1900"/>
    <x v="1"/>
    <x v="1"/>
    <x v="1"/>
    <n v="27"/>
    <x v="1"/>
    <x v="24"/>
    <x v="0"/>
    <n v="-1"/>
    <n v="0"/>
    <x v="0"/>
    <x v="0"/>
    <x v="1"/>
    <n v="3"/>
    <x v="0"/>
    <x v="2"/>
  </r>
  <r>
    <x v="36"/>
    <x v="3"/>
    <x v="2"/>
    <x v="0"/>
    <x v="0"/>
    <x v="1901"/>
    <x v="1"/>
    <x v="0"/>
    <x v="0"/>
    <n v="20"/>
    <x v="8"/>
    <x v="414"/>
    <x v="0"/>
    <n v="-1"/>
    <n v="0"/>
    <x v="0"/>
    <x v="0"/>
    <x v="0"/>
    <n v="1"/>
    <x v="0"/>
    <x v="0"/>
  </r>
  <r>
    <x v="3"/>
    <x v="10"/>
    <x v="2"/>
    <x v="1"/>
    <x v="0"/>
    <x v="1296"/>
    <x v="0"/>
    <x v="0"/>
    <x v="1"/>
    <n v="5"/>
    <x v="8"/>
    <x v="643"/>
    <x v="0"/>
    <n v="-1"/>
    <n v="0"/>
    <x v="0"/>
    <x v="1"/>
    <x v="0"/>
    <n v="11"/>
    <x v="4"/>
    <x v="1"/>
  </r>
  <r>
    <x v="41"/>
    <x v="9"/>
    <x v="0"/>
    <x v="0"/>
    <x v="0"/>
    <x v="1716"/>
    <x v="1"/>
    <x v="0"/>
    <x v="2"/>
    <n v="28"/>
    <x v="7"/>
    <x v="394"/>
    <x v="5"/>
    <n v="-1"/>
    <n v="0"/>
    <x v="0"/>
    <x v="0"/>
    <x v="1"/>
    <n v="2"/>
    <x v="0"/>
    <x v="2"/>
  </r>
  <r>
    <x v="32"/>
    <x v="5"/>
    <x v="0"/>
    <x v="2"/>
    <x v="0"/>
    <x v="354"/>
    <x v="0"/>
    <x v="0"/>
    <x v="0"/>
    <n v="27"/>
    <x v="0"/>
    <x v="715"/>
    <x v="4"/>
    <n v="541"/>
    <n v="3"/>
    <x v="3"/>
    <x v="1"/>
    <x v="1"/>
    <n v="4"/>
    <x v="1"/>
    <x v="2"/>
  </r>
  <r>
    <x v="38"/>
    <x v="3"/>
    <x v="0"/>
    <x v="1"/>
    <x v="0"/>
    <x v="1902"/>
    <x v="0"/>
    <x v="0"/>
    <x v="2"/>
    <n v="29"/>
    <x v="0"/>
    <x v="443"/>
    <x v="0"/>
    <n v="-1"/>
    <n v="0"/>
    <x v="0"/>
    <x v="0"/>
    <x v="0"/>
    <n v="3"/>
    <x v="0"/>
    <x v="2"/>
  </r>
  <r>
    <x v="14"/>
    <x v="2"/>
    <x v="0"/>
    <x v="2"/>
    <x v="0"/>
    <x v="1903"/>
    <x v="1"/>
    <x v="1"/>
    <x v="0"/>
    <n v="13"/>
    <x v="1"/>
    <x v="408"/>
    <x v="0"/>
    <n v="-1"/>
    <n v="0"/>
    <x v="0"/>
    <x v="0"/>
    <x v="0"/>
    <n v="4"/>
    <x v="1"/>
    <x v="0"/>
  </r>
  <r>
    <x v="5"/>
    <x v="3"/>
    <x v="0"/>
    <x v="3"/>
    <x v="0"/>
    <x v="445"/>
    <x v="1"/>
    <x v="0"/>
    <x v="1"/>
    <n v="30"/>
    <x v="1"/>
    <x v="313"/>
    <x v="5"/>
    <n v="-1"/>
    <n v="0"/>
    <x v="0"/>
    <x v="0"/>
    <x v="1"/>
    <n v="2"/>
    <x v="0"/>
    <x v="2"/>
  </r>
  <r>
    <x v="10"/>
    <x v="7"/>
    <x v="0"/>
    <x v="1"/>
    <x v="0"/>
    <x v="1413"/>
    <x v="1"/>
    <x v="1"/>
    <x v="1"/>
    <n v="26"/>
    <x v="1"/>
    <x v="107"/>
    <x v="2"/>
    <n v="-1"/>
    <n v="0"/>
    <x v="0"/>
    <x v="0"/>
    <x v="0"/>
    <n v="1"/>
    <x v="0"/>
    <x v="2"/>
  </r>
  <r>
    <x v="18"/>
    <x v="3"/>
    <x v="0"/>
    <x v="0"/>
    <x v="0"/>
    <x v="861"/>
    <x v="0"/>
    <x v="1"/>
    <x v="2"/>
    <n v="14"/>
    <x v="7"/>
    <x v="530"/>
    <x v="1"/>
    <n v="-1"/>
    <n v="0"/>
    <x v="0"/>
    <x v="0"/>
    <x v="1"/>
    <n v="4"/>
    <x v="1"/>
    <x v="0"/>
  </r>
  <r>
    <x v="4"/>
    <x v="2"/>
    <x v="0"/>
    <x v="2"/>
    <x v="0"/>
    <x v="1026"/>
    <x v="0"/>
    <x v="0"/>
    <x v="0"/>
    <n v="12"/>
    <x v="10"/>
    <x v="139"/>
    <x v="4"/>
    <n v="182"/>
    <n v="6"/>
    <x v="3"/>
    <x v="1"/>
    <x v="1"/>
    <n v="4"/>
    <x v="1"/>
    <x v="0"/>
  </r>
  <r>
    <x v="9"/>
    <x v="7"/>
    <x v="1"/>
    <x v="1"/>
    <x v="0"/>
    <x v="1904"/>
    <x v="1"/>
    <x v="0"/>
    <x v="1"/>
    <n v="3"/>
    <x v="3"/>
    <x v="157"/>
    <x v="0"/>
    <n v="-1"/>
    <n v="0"/>
    <x v="0"/>
    <x v="0"/>
    <x v="0"/>
    <n v="1"/>
    <x v="0"/>
    <x v="1"/>
  </r>
  <r>
    <x v="14"/>
    <x v="1"/>
    <x v="0"/>
    <x v="1"/>
    <x v="0"/>
    <x v="4"/>
    <x v="1"/>
    <x v="0"/>
    <x v="2"/>
    <n v="28"/>
    <x v="7"/>
    <x v="215"/>
    <x v="2"/>
    <n v="-1"/>
    <n v="0"/>
    <x v="0"/>
    <x v="0"/>
    <x v="1"/>
    <n v="2"/>
    <x v="0"/>
    <x v="2"/>
  </r>
  <r>
    <x v="26"/>
    <x v="2"/>
    <x v="0"/>
    <x v="1"/>
    <x v="0"/>
    <x v="124"/>
    <x v="1"/>
    <x v="0"/>
    <x v="1"/>
    <n v="30"/>
    <x v="1"/>
    <x v="275"/>
    <x v="0"/>
    <n v="-1"/>
    <n v="0"/>
    <x v="0"/>
    <x v="0"/>
    <x v="1"/>
    <n v="3"/>
    <x v="0"/>
    <x v="2"/>
  </r>
  <r>
    <x v="29"/>
    <x v="7"/>
    <x v="0"/>
    <x v="0"/>
    <x v="0"/>
    <x v="360"/>
    <x v="0"/>
    <x v="0"/>
    <x v="0"/>
    <n v="11"/>
    <x v="1"/>
    <x v="253"/>
    <x v="3"/>
    <n v="350"/>
    <n v="3"/>
    <x v="2"/>
    <x v="0"/>
    <x v="1"/>
    <n v="1"/>
    <x v="0"/>
    <x v="0"/>
  </r>
  <r>
    <x v="22"/>
    <x v="3"/>
    <x v="0"/>
    <x v="0"/>
    <x v="0"/>
    <x v="434"/>
    <x v="0"/>
    <x v="0"/>
    <x v="0"/>
    <n v="19"/>
    <x v="8"/>
    <x v="408"/>
    <x v="0"/>
    <n v="-1"/>
    <n v="0"/>
    <x v="0"/>
    <x v="0"/>
    <x v="1"/>
    <n v="4"/>
    <x v="1"/>
    <x v="0"/>
  </r>
  <r>
    <x v="41"/>
    <x v="3"/>
    <x v="2"/>
    <x v="1"/>
    <x v="0"/>
    <x v="755"/>
    <x v="0"/>
    <x v="0"/>
    <x v="1"/>
    <n v="25"/>
    <x v="3"/>
    <x v="72"/>
    <x v="2"/>
    <n v="-1"/>
    <n v="0"/>
    <x v="0"/>
    <x v="0"/>
    <x v="1"/>
    <n v="1"/>
    <x v="0"/>
    <x v="2"/>
  </r>
  <r>
    <x v="2"/>
    <x v="2"/>
    <x v="0"/>
    <x v="2"/>
    <x v="0"/>
    <x v="1905"/>
    <x v="1"/>
    <x v="0"/>
    <x v="0"/>
    <n v="8"/>
    <x v="2"/>
    <x v="24"/>
    <x v="0"/>
    <n v="231"/>
    <n v="2"/>
    <x v="1"/>
    <x v="0"/>
    <x v="1"/>
    <n v="3"/>
    <x v="0"/>
    <x v="1"/>
  </r>
  <r>
    <x v="4"/>
    <x v="2"/>
    <x v="1"/>
    <x v="2"/>
    <x v="0"/>
    <x v="331"/>
    <x v="0"/>
    <x v="0"/>
    <x v="0"/>
    <n v="7"/>
    <x v="5"/>
    <x v="130"/>
    <x v="2"/>
    <n v="-1"/>
    <n v="0"/>
    <x v="0"/>
    <x v="0"/>
    <x v="1"/>
    <n v="1"/>
    <x v="0"/>
    <x v="1"/>
  </r>
  <r>
    <x v="18"/>
    <x v="10"/>
    <x v="0"/>
    <x v="1"/>
    <x v="0"/>
    <x v="915"/>
    <x v="0"/>
    <x v="1"/>
    <x v="0"/>
    <n v="29"/>
    <x v="7"/>
    <x v="460"/>
    <x v="2"/>
    <n v="-1"/>
    <n v="0"/>
    <x v="0"/>
    <x v="0"/>
    <x v="0"/>
    <n v="5"/>
    <x v="1"/>
    <x v="2"/>
  </r>
  <r>
    <x v="29"/>
    <x v="3"/>
    <x v="0"/>
    <x v="1"/>
    <x v="0"/>
    <x v="477"/>
    <x v="1"/>
    <x v="0"/>
    <x v="0"/>
    <n v="13"/>
    <x v="1"/>
    <x v="70"/>
    <x v="3"/>
    <n v="176"/>
    <n v="1"/>
    <x v="2"/>
    <x v="0"/>
    <x v="1"/>
    <n v="3"/>
    <x v="0"/>
    <x v="0"/>
  </r>
  <r>
    <x v="23"/>
    <x v="2"/>
    <x v="0"/>
    <x v="1"/>
    <x v="0"/>
    <x v="1521"/>
    <x v="0"/>
    <x v="0"/>
    <x v="1"/>
    <n v="9"/>
    <x v="3"/>
    <x v="150"/>
    <x v="4"/>
    <n v="-1"/>
    <n v="0"/>
    <x v="0"/>
    <x v="0"/>
    <x v="1"/>
    <n v="2"/>
    <x v="0"/>
    <x v="1"/>
  </r>
  <r>
    <x v="16"/>
    <x v="3"/>
    <x v="0"/>
    <x v="1"/>
    <x v="0"/>
    <x v="1906"/>
    <x v="1"/>
    <x v="0"/>
    <x v="0"/>
    <n v="17"/>
    <x v="2"/>
    <x v="784"/>
    <x v="0"/>
    <n v="-1"/>
    <n v="0"/>
    <x v="0"/>
    <x v="0"/>
    <x v="1"/>
    <n v="7"/>
    <x v="5"/>
    <x v="0"/>
  </r>
  <r>
    <x v="12"/>
    <x v="3"/>
    <x v="2"/>
    <x v="1"/>
    <x v="0"/>
    <x v="1461"/>
    <x v="1"/>
    <x v="0"/>
    <x v="1"/>
    <n v="8"/>
    <x v="1"/>
    <x v="412"/>
    <x v="2"/>
    <n v="-1"/>
    <n v="0"/>
    <x v="0"/>
    <x v="0"/>
    <x v="1"/>
    <n v="2"/>
    <x v="0"/>
    <x v="1"/>
  </r>
  <r>
    <x v="2"/>
    <x v="3"/>
    <x v="0"/>
    <x v="1"/>
    <x v="0"/>
    <x v="741"/>
    <x v="0"/>
    <x v="0"/>
    <x v="0"/>
    <n v="2"/>
    <x v="7"/>
    <x v="20"/>
    <x v="2"/>
    <n v="109"/>
    <n v="4"/>
    <x v="3"/>
    <x v="0"/>
    <x v="1"/>
    <n v="2"/>
    <x v="0"/>
    <x v="1"/>
  </r>
  <r>
    <x v="4"/>
    <x v="3"/>
    <x v="0"/>
    <x v="1"/>
    <x v="0"/>
    <x v="1907"/>
    <x v="1"/>
    <x v="0"/>
    <x v="1"/>
    <n v="20"/>
    <x v="1"/>
    <x v="419"/>
    <x v="0"/>
    <n v="-1"/>
    <n v="0"/>
    <x v="0"/>
    <x v="1"/>
    <x v="0"/>
    <n v="7"/>
    <x v="5"/>
    <x v="0"/>
  </r>
  <r>
    <x v="16"/>
    <x v="1"/>
    <x v="1"/>
    <x v="1"/>
    <x v="0"/>
    <x v="1908"/>
    <x v="1"/>
    <x v="0"/>
    <x v="0"/>
    <n v="21"/>
    <x v="8"/>
    <x v="180"/>
    <x v="5"/>
    <n v="175"/>
    <n v="15"/>
    <x v="2"/>
    <x v="0"/>
    <x v="2"/>
    <n v="1"/>
    <x v="0"/>
    <x v="2"/>
  </r>
  <r>
    <x v="22"/>
    <x v="3"/>
    <x v="1"/>
    <x v="2"/>
    <x v="0"/>
    <x v="1909"/>
    <x v="1"/>
    <x v="0"/>
    <x v="0"/>
    <n v="7"/>
    <x v="1"/>
    <x v="90"/>
    <x v="2"/>
    <n v="-1"/>
    <n v="0"/>
    <x v="0"/>
    <x v="0"/>
    <x v="0"/>
    <n v="5"/>
    <x v="1"/>
    <x v="1"/>
  </r>
  <r>
    <x v="11"/>
    <x v="2"/>
    <x v="0"/>
    <x v="2"/>
    <x v="0"/>
    <x v="1910"/>
    <x v="0"/>
    <x v="0"/>
    <x v="1"/>
    <n v="17"/>
    <x v="3"/>
    <x v="594"/>
    <x v="15"/>
    <n v="-1"/>
    <n v="0"/>
    <x v="0"/>
    <x v="0"/>
    <x v="3"/>
    <n v="4"/>
    <x v="1"/>
    <x v="0"/>
  </r>
  <r>
    <x v="22"/>
    <x v="2"/>
    <x v="0"/>
    <x v="2"/>
    <x v="0"/>
    <x v="1911"/>
    <x v="0"/>
    <x v="0"/>
    <x v="0"/>
    <n v="19"/>
    <x v="5"/>
    <x v="55"/>
    <x v="2"/>
    <n v="-1"/>
    <n v="0"/>
    <x v="0"/>
    <x v="0"/>
    <x v="2"/>
    <n v="3"/>
    <x v="0"/>
    <x v="0"/>
  </r>
  <r>
    <x v="2"/>
    <x v="6"/>
    <x v="0"/>
    <x v="2"/>
    <x v="0"/>
    <x v="1912"/>
    <x v="1"/>
    <x v="1"/>
    <x v="0"/>
    <n v="8"/>
    <x v="5"/>
    <x v="415"/>
    <x v="1"/>
    <n v="-1"/>
    <n v="0"/>
    <x v="0"/>
    <x v="0"/>
    <x v="0"/>
    <n v="5"/>
    <x v="1"/>
    <x v="1"/>
  </r>
  <r>
    <x v="16"/>
    <x v="2"/>
    <x v="0"/>
    <x v="1"/>
    <x v="0"/>
    <x v="1913"/>
    <x v="1"/>
    <x v="0"/>
    <x v="1"/>
    <n v="8"/>
    <x v="1"/>
    <x v="453"/>
    <x v="4"/>
    <n v="-1"/>
    <n v="0"/>
    <x v="0"/>
    <x v="0"/>
    <x v="1"/>
    <n v="2"/>
    <x v="0"/>
    <x v="1"/>
  </r>
  <r>
    <x v="3"/>
    <x v="6"/>
    <x v="0"/>
    <x v="0"/>
    <x v="0"/>
    <x v="4"/>
    <x v="0"/>
    <x v="0"/>
    <x v="2"/>
    <n v="19"/>
    <x v="8"/>
    <x v="270"/>
    <x v="2"/>
    <n v="153"/>
    <n v="1"/>
    <x v="1"/>
    <x v="0"/>
    <x v="1"/>
    <n v="3"/>
    <x v="1"/>
    <x v="0"/>
  </r>
  <r>
    <x v="9"/>
    <x v="3"/>
    <x v="1"/>
    <x v="2"/>
    <x v="0"/>
    <x v="1914"/>
    <x v="1"/>
    <x v="0"/>
    <x v="1"/>
    <n v="23"/>
    <x v="1"/>
    <x v="375"/>
    <x v="4"/>
    <n v="-1"/>
    <n v="0"/>
    <x v="0"/>
    <x v="0"/>
    <x v="0"/>
    <n v="2"/>
    <x v="0"/>
    <x v="2"/>
  </r>
  <r>
    <x v="38"/>
    <x v="3"/>
    <x v="0"/>
    <x v="3"/>
    <x v="0"/>
    <x v="1114"/>
    <x v="1"/>
    <x v="0"/>
    <x v="1"/>
    <n v="5"/>
    <x v="1"/>
    <x v="248"/>
    <x v="0"/>
    <n v="-1"/>
    <n v="0"/>
    <x v="0"/>
    <x v="0"/>
    <x v="1"/>
    <n v="1"/>
    <x v="0"/>
    <x v="1"/>
  </r>
  <r>
    <x v="1"/>
    <x v="5"/>
    <x v="1"/>
    <x v="1"/>
    <x v="0"/>
    <x v="1915"/>
    <x v="1"/>
    <x v="0"/>
    <x v="0"/>
    <n v="18"/>
    <x v="1"/>
    <x v="16"/>
    <x v="2"/>
    <n v="349"/>
    <n v="3"/>
    <x v="3"/>
    <x v="0"/>
    <x v="0"/>
    <n v="4"/>
    <x v="1"/>
    <x v="0"/>
  </r>
  <r>
    <x v="29"/>
    <x v="7"/>
    <x v="0"/>
    <x v="1"/>
    <x v="0"/>
    <x v="1626"/>
    <x v="1"/>
    <x v="0"/>
    <x v="0"/>
    <n v="23"/>
    <x v="7"/>
    <x v="138"/>
    <x v="0"/>
    <n v="-1"/>
    <n v="0"/>
    <x v="0"/>
    <x v="0"/>
    <x v="1"/>
    <n v="2"/>
    <x v="0"/>
    <x v="2"/>
  </r>
  <r>
    <x v="29"/>
    <x v="3"/>
    <x v="0"/>
    <x v="0"/>
    <x v="0"/>
    <x v="1916"/>
    <x v="1"/>
    <x v="0"/>
    <x v="1"/>
    <n v="19"/>
    <x v="1"/>
    <x v="28"/>
    <x v="1"/>
    <n v="-1"/>
    <n v="0"/>
    <x v="0"/>
    <x v="0"/>
    <x v="0"/>
    <n v="2"/>
    <x v="0"/>
    <x v="0"/>
  </r>
  <r>
    <x v="31"/>
    <x v="7"/>
    <x v="0"/>
    <x v="1"/>
    <x v="0"/>
    <x v="1628"/>
    <x v="0"/>
    <x v="0"/>
    <x v="2"/>
    <n v="16"/>
    <x v="8"/>
    <x v="297"/>
    <x v="2"/>
    <n v="-1"/>
    <n v="0"/>
    <x v="0"/>
    <x v="0"/>
    <x v="1"/>
    <n v="2"/>
    <x v="0"/>
    <x v="0"/>
  </r>
  <r>
    <x v="4"/>
    <x v="2"/>
    <x v="0"/>
    <x v="2"/>
    <x v="0"/>
    <x v="1225"/>
    <x v="0"/>
    <x v="0"/>
    <x v="0"/>
    <n v="7"/>
    <x v="5"/>
    <x v="126"/>
    <x v="2"/>
    <n v="-1"/>
    <n v="0"/>
    <x v="0"/>
    <x v="0"/>
    <x v="0"/>
    <n v="1"/>
    <x v="0"/>
    <x v="1"/>
  </r>
  <r>
    <x v="0"/>
    <x v="3"/>
    <x v="1"/>
    <x v="0"/>
    <x v="0"/>
    <x v="1138"/>
    <x v="1"/>
    <x v="0"/>
    <x v="1"/>
    <n v="19"/>
    <x v="1"/>
    <x v="394"/>
    <x v="5"/>
    <n v="-1"/>
    <n v="0"/>
    <x v="0"/>
    <x v="0"/>
    <x v="1"/>
    <n v="2"/>
    <x v="0"/>
    <x v="0"/>
  </r>
  <r>
    <x v="0"/>
    <x v="7"/>
    <x v="1"/>
    <x v="1"/>
    <x v="0"/>
    <x v="847"/>
    <x v="1"/>
    <x v="0"/>
    <x v="0"/>
    <n v="18"/>
    <x v="1"/>
    <x v="39"/>
    <x v="5"/>
    <n v="368"/>
    <n v="1"/>
    <x v="2"/>
    <x v="0"/>
    <x v="1"/>
    <n v="1"/>
    <x v="0"/>
    <x v="0"/>
  </r>
  <r>
    <x v="3"/>
    <x v="0"/>
    <x v="2"/>
    <x v="1"/>
    <x v="0"/>
    <x v="1917"/>
    <x v="0"/>
    <x v="0"/>
    <x v="2"/>
    <n v="3"/>
    <x v="4"/>
    <x v="377"/>
    <x v="0"/>
    <n v="-1"/>
    <n v="0"/>
    <x v="0"/>
    <x v="0"/>
    <x v="0"/>
    <n v="4"/>
    <x v="1"/>
    <x v="1"/>
  </r>
  <r>
    <x v="41"/>
    <x v="2"/>
    <x v="0"/>
    <x v="2"/>
    <x v="0"/>
    <x v="1918"/>
    <x v="0"/>
    <x v="0"/>
    <x v="2"/>
    <n v="17"/>
    <x v="8"/>
    <x v="249"/>
    <x v="4"/>
    <n v="-1"/>
    <n v="0"/>
    <x v="0"/>
    <x v="0"/>
    <x v="3"/>
    <n v="4"/>
    <x v="1"/>
    <x v="0"/>
  </r>
  <r>
    <x v="23"/>
    <x v="10"/>
    <x v="0"/>
    <x v="0"/>
    <x v="0"/>
    <x v="1919"/>
    <x v="0"/>
    <x v="0"/>
    <x v="0"/>
    <n v="17"/>
    <x v="7"/>
    <x v="453"/>
    <x v="4"/>
    <n v="-1"/>
    <n v="0"/>
    <x v="0"/>
    <x v="0"/>
    <x v="0"/>
    <n v="2"/>
    <x v="0"/>
    <x v="0"/>
  </r>
  <r>
    <x v="30"/>
    <x v="5"/>
    <x v="0"/>
    <x v="2"/>
    <x v="0"/>
    <x v="1920"/>
    <x v="0"/>
    <x v="0"/>
    <x v="0"/>
    <n v="18"/>
    <x v="5"/>
    <x v="228"/>
    <x v="4"/>
    <n v="-1"/>
    <n v="0"/>
    <x v="0"/>
    <x v="0"/>
    <x v="2"/>
    <n v="7"/>
    <x v="5"/>
    <x v="0"/>
  </r>
  <r>
    <x v="39"/>
    <x v="5"/>
    <x v="1"/>
    <x v="2"/>
    <x v="0"/>
    <x v="1157"/>
    <x v="0"/>
    <x v="0"/>
    <x v="0"/>
    <n v="2"/>
    <x v="10"/>
    <x v="107"/>
    <x v="2"/>
    <n v="-1"/>
    <n v="0"/>
    <x v="0"/>
    <x v="0"/>
    <x v="1"/>
    <n v="1"/>
    <x v="0"/>
    <x v="1"/>
  </r>
  <r>
    <x v="3"/>
    <x v="2"/>
    <x v="2"/>
    <x v="0"/>
    <x v="0"/>
    <x v="540"/>
    <x v="1"/>
    <x v="0"/>
    <x v="0"/>
    <n v="9"/>
    <x v="7"/>
    <x v="434"/>
    <x v="0"/>
    <n v="-1"/>
    <n v="0"/>
    <x v="0"/>
    <x v="0"/>
    <x v="1"/>
    <n v="3"/>
    <x v="1"/>
    <x v="1"/>
  </r>
  <r>
    <x v="10"/>
    <x v="2"/>
    <x v="0"/>
    <x v="2"/>
    <x v="0"/>
    <x v="1921"/>
    <x v="1"/>
    <x v="1"/>
    <x v="0"/>
    <n v="18"/>
    <x v="8"/>
    <x v="64"/>
    <x v="0"/>
    <n v="-1"/>
    <n v="0"/>
    <x v="0"/>
    <x v="0"/>
    <x v="0"/>
    <n v="3"/>
    <x v="0"/>
    <x v="0"/>
  </r>
  <r>
    <x v="22"/>
    <x v="5"/>
    <x v="2"/>
    <x v="1"/>
    <x v="0"/>
    <x v="810"/>
    <x v="1"/>
    <x v="0"/>
    <x v="0"/>
    <n v="4"/>
    <x v="4"/>
    <x v="243"/>
    <x v="0"/>
    <n v="201"/>
    <n v="1"/>
    <x v="1"/>
    <x v="0"/>
    <x v="1"/>
    <n v="7"/>
    <x v="5"/>
    <x v="1"/>
  </r>
  <r>
    <x v="41"/>
    <x v="3"/>
    <x v="0"/>
    <x v="1"/>
    <x v="0"/>
    <x v="1922"/>
    <x v="0"/>
    <x v="1"/>
    <x v="1"/>
    <n v="5"/>
    <x v="3"/>
    <x v="412"/>
    <x v="0"/>
    <n v="-1"/>
    <n v="0"/>
    <x v="0"/>
    <x v="0"/>
    <x v="1"/>
    <n v="2"/>
    <x v="0"/>
    <x v="1"/>
  </r>
  <r>
    <x v="39"/>
    <x v="4"/>
    <x v="1"/>
    <x v="2"/>
    <x v="0"/>
    <x v="136"/>
    <x v="0"/>
    <x v="0"/>
    <x v="0"/>
    <n v="19"/>
    <x v="3"/>
    <x v="723"/>
    <x v="4"/>
    <n v="95"/>
    <n v="3"/>
    <x v="2"/>
    <x v="1"/>
    <x v="1"/>
    <n v="8"/>
    <x v="5"/>
    <x v="0"/>
  </r>
  <r>
    <x v="37"/>
    <x v="5"/>
    <x v="1"/>
    <x v="2"/>
    <x v="0"/>
    <x v="797"/>
    <x v="1"/>
    <x v="0"/>
    <x v="0"/>
    <n v="15"/>
    <x v="1"/>
    <x v="559"/>
    <x v="0"/>
    <n v="364"/>
    <n v="1"/>
    <x v="2"/>
    <x v="0"/>
    <x v="1"/>
    <n v="10"/>
    <x v="4"/>
    <x v="0"/>
  </r>
  <r>
    <x v="14"/>
    <x v="2"/>
    <x v="1"/>
    <x v="2"/>
    <x v="0"/>
    <x v="99"/>
    <x v="1"/>
    <x v="0"/>
    <x v="0"/>
    <n v="6"/>
    <x v="1"/>
    <x v="174"/>
    <x v="4"/>
    <n v="169"/>
    <n v="2"/>
    <x v="1"/>
    <x v="0"/>
    <x v="1"/>
    <n v="1"/>
    <x v="0"/>
    <x v="1"/>
  </r>
  <r>
    <x v="20"/>
    <x v="5"/>
    <x v="0"/>
    <x v="2"/>
    <x v="0"/>
    <x v="1441"/>
    <x v="1"/>
    <x v="0"/>
    <x v="1"/>
    <n v="11"/>
    <x v="3"/>
    <x v="29"/>
    <x v="0"/>
    <n v="-1"/>
    <n v="0"/>
    <x v="0"/>
    <x v="0"/>
    <x v="1"/>
    <n v="1"/>
    <x v="0"/>
    <x v="0"/>
  </r>
  <r>
    <x v="38"/>
    <x v="1"/>
    <x v="0"/>
    <x v="2"/>
    <x v="0"/>
    <x v="1923"/>
    <x v="1"/>
    <x v="0"/>
    <x v="0"/>
    <n v="16"/>
    <x v="5"/>
    <x v="16"/>
    <x v="4"/>
    <n v="761"/>
    <n v="1"/>
    <x v="2"/>
    <x v="1"/>
    <x v="0"/>
    <n v="4"/>
    <x v="1"/>
    <x v="0"/>
  </r>
  <r>
    <x v="1"/>
    <x v="2"/>
    <x v="2"/>
    <x v="2"/>
    <x v="0"/>
    <x v="4"/>
    <x v="1"/>
    <x v="1"/>
    <x v="0"/>
    <n v="19"/>
    <x v="5"/>
    <x v="415"/>
    <x v="15"/>
    <n v="-1"/>
    <n v="0"/>
    <x v="0"/>
    <x v="0"/>
    <x v="1"/>
    <n v="5"/>
    <x v="1"/>
    <x v="0"/>
  </r>
  <r>
    <x v="26"/>
    <x v="1"/>
    <x v="2"/>
    <x v="1"/>
    <x v="0"/>
    <x v="1082"/>
    <x v="1"/>
    <x v="0"/>
    <x v="0"/>
    <n v="6"/>
    <x v="1"/>
    <x v="152"/>
    <x v="0"/>
    <n v="362"/>
    <n v="5"/>
    <x v="2"/>
    <x v="0"/>
    <x v="1"/>
    <n v="2"/>
    <x v="0"/>
    <x v="1"/>
  </r>
  <r>
    <x v="50"/>
    <x v="10"/>
    <x v="0"/>
    <x v="2"/>
    <x v="0"/>
    <x v="1033"/>
    <x v="0"/>
    <x v="0"/>
    <x v="0"/>
    <n v="11"/>
    <x v="4"/>
    <x v="523"/>
    <x v="0"/>
    <n v="181"/>
    <n v="3"/>
    <x v="1"/>
    <x v="1"/>
    <x v="1"/>
    <n v="11"/>
    <x v="4"/>
    <x v="0"/>
  </r>
  <r>
    <x v="10"/>
    <x v="3"/>
    <x v="1"/>
    <x v="1"/>
    <x v="0"/>
    <x v="556"/>
    <x v="0"/>
    <x v="0"/>
    <x v="0"/>
    <n v="19"/>
    <x v="8"/>
    <x v="739"/>
    <x v="0"/>
    <n v="-1"/>
    <n v="0"/>
    <x v="0"/>
    <x v="1"/>
    <x v="1"/>
    <n v="17"/>
    <x v="3"/>
    <x v="0"/>
  </r>
  <r>
    <x v="26"/>
    <x v="7"/>
    <x v="0"/>
    <x v="1"/>
    <x v="0"/>
    <x v="1924"/>
    <x v="0"/>
    <x v="0"/>
    <x v="1"/>
    <n v="12"/>
    <x v="3"/>
    <x v="237"/>
    <x v="0"/>
    <n v="-1"/>
    <n v="0"/>
    <x v="0"/>
    <x v="0"/>
    <x v="1"/>
    <n v="5"/>
    <x v="1"/>
    <x v="0"/>
  </r>
  <r>
    <x v="39"/>
    <x v="8"/>
    <x v="1"/>
    <x v="1"/>
    <x v="0"/>
    <x v="4"/>
    <x v="1"/>
    <x v="0"/>
    <x v="1"/>
    <n v="15"/>
    <x v="1"/>
    <x v="412"/>
    <x v="4"/>
    <n v="-1"/>
    <n v="0"/>
    <x v="0"/>
    <x v="0"/>
    <x v="1"/>
    <n v="2"/>
    <x v="0"/>
    <x v="0"/>
  </r>
  <r>
    <x v="23"/>
    <x v="2"/>
    <x v="0"/>
    <x v="1"/>
    <x v="0"/>
    <x v="1925"/>
    <x v="1"/>
    <x v="0"/>
    <x v="1"/>
    <n v="4"/>
    <x v="3"/>
    <x v="143"/>
    <x v="2"/>
    <n v="-1"/>
    <n v="0"/>
    <x v="0"/>
    <x v="0"/>
    <x v="1"/>
    <n v="1"/>
    <x v="0"/>
    <x v="1"/>
  </r>
  <r>
    <x v="39"/>
    <x v="5"/>
    <x v="1"/>
    <x v="1"/>
    <x v="0"/>
    <x v="1264"/>
    <x v="1"/>
    <x v="0"/>
    <x v="0"/>
    <n v="7"/>
    <x v="1"/>
    <x v="115"/>
    <x v="0"/>
    <n v="-1"/>
    <n v="0"/>
    <x v="0"/>
    <x v="0"/>
    <x v="1"/>
    <n v="5"/>
    <x v="1"/>
    <x v="1"/>
  </r>
  <r>
    <x v="35"/>
    <x v="5"/>
    <x v="1"/>
    <x v="2"/>
    <x v="0"/>
    <x v="865"/>
    <x v="1"/>
    <x v="0"/>
    <x v="1"/>
    <n v="3"/>
    <x v="3"/>
    <x v="18"/>
    <x v="0"/>
    <n v="-1"/>
    <n v="0"/>
    <x v="0"/>
    <x v="0"/>
    <x v="0"/>
    <n v="4"/>
    <x v="1"/>
    <x v="1"/>
  </r>
  <r>
    <x v="65"/>
    <x v="10"/>
    <x v="0"/>
    <x v="0"/>
    <x v="0"/>
    <x v="870"/>
    <x v="0"/>
    <x v="0"/>
    <x v="0"/>
    <n v="30"/>
    <x v="0"/>
    <x v="197"/>
    <x v="0"/>
    <n v="-1"/>
    <n v="0"/>
    <x v="0"/>
    <x v="1"/>
    <x v="1"/>
    <n v="2"/>
    <x v="0"/>
    <x v="2"/>
  </r>
  <r>
    <x v="12"/>
    <x v="2"/>
    <x v="2"/>
    <x v="1"/>
    <x v="0"/>
    <x v="259"/>
    <x v="1"/>
    <x v="0"/>
    <x v="0"/>
    <n v="14"/>
    <x v="1"/>
    <x v="480"/>
    <x v="0"/>
    <n v="-1"/>
    <n v="0"/>
    <x v="0"/>
    <x v="0"/>
    <x v="0"/>
    <n v="7"/>
    <x v="5"/>
    <x v="0"/>
  </r>
  <r>
    <x v="4"/>
    <x v="1"/>
    <x v="0"/>
    <x v="0"/>
    <x v="0"/>
    <x v="133"/>
    <x v="0"/>
    <x v="0"/>
    <x v="1"/>
    <n v="9"/>
    <x v="3"/>
    <x v="542"/>
    <x v="0"/>
    <n v="-1"/>
    <n v="0"/>
    <x v="0"/>
    <x v="0"/>
    <x v="1"/>
    <n v="7"/>
    <x v="5"/>
    <x v="1"/>
  </r>
  <r>
    <x v="2"/>
    <x v="4"/>
    <x v="0"/>
    <x v="2"/>
    <x v="0"/>
    <x v="1298"/>
    <x v="0"/>
    <x v="0"/>
    <x v="0"/>
    <n v="2"/>
    <x v="5"/>
    <x v="386"/>
    <x v="2"/>
    <n v="336"/>
    <n v="6"/>
    <x v="1"/>
    <x v="0"/>
    <x v="1"/>
    <n v="7"/>
    <x v="5"/>
    <x v="1"/>
  </r>
  <r>
    <x v="1"/>
    <x v="7"/>
    <x v="0"/>
    <x v="2"/>
    <x v="0"/>
    <x v="749"/>
    <x v="1"/>
    <x v="0"/>
    <x v="0"/>
    <n v="22"/>
    <x v="0"/>
    <x v="235"/>
    <x v="2"/>
    <n v="335"/>
    <n v="2"/>
    <x v="1"/>
    <x v="1"/>
    <x v="1"/>
    <n v="4"/>
    <x v="1"/>
    <x v="2"/>
  </r>
  <r>
    <x v="38"/>
    <x v="7"/>
    <x v="0"/>
    <x v="1"/>
    <x v="0"/>
    <x v="1926"/>
    <x v="0"/>
    <x v="0"/>
    <x v="0"/>
    <n v="19"/>
    <x v="5"/>
    <x v="581"/>
    <x v="4"/>
    <n v="-1"/>
    <n v="0"/>
    <x v="0"/>
    <x v="0"/>
    <x v="0"/>
    <n v="4"/>
    <x v="1"/>
    <x v="0"/>
  </r>
  <r>
    <x v="13"/>
    <x v="2"/>
    <x v="1"/>
    <x v="2"/>
    <x v="0"/>
    <x v="797"/>
    <x v="0"/>
    <x v="0"/>
    <x v="0"/>
    <n v="18"/>
    <x v="9"/>
    <x v="267"/>
    <x v="2"/>
    <n v="114"/>
    <n v="2"/>
    <x v="1"/>
    <x v="1"/>
    <x v="1"/>
    <n v="4"/>
    <x v="1"/>
    <x v="0"/>
  </r>
  <r>
    <x v="59"/>
    <x v="10"/>
    <x v="0"/>
    <x v="1"/>
    <x v="0"/>
    <x v="1596"/>
    <x v="0"/>
    <x v="0"/>
    <x v="2"/>
    <n v="9"/>
    <x v="9"/>
    <x v="785"/>
    <x v="0"/>
    <n v="-1"/>
    <n v="0"/>
    <x v="0"/>
    <x v="0"/>
    <x v="1"/>
    <n v="10"/>
    <x v="4"/>
    <x v="1"/>
  </r>
  <r>
    <x v="6"/>
    <x v="8"/>
    <x v="0"/>
    <x v="1"/>
    <x v="0"/>
    <x v="1927"/>
    <x v="0"/>
    <x v="0"/>
    <x v="1"/>
    <n v="20"/>
    <x v="3"/>
    <x v="307"/>
    <x v="1"/>
    <n v="-1"/>
    <n v="0"/>
    <x v="0"/>
    <x v="0"/>
    <x v="0"/>
    <n v="1"/>
    <x v="0"/>
    <x v="0"/>
  </r>
  <r>
    <x v="30"/>
    <x v="2"/>
    <x v="1"/>
    <x v="1"/>
    <x v="0"/>
    <x v="1267"/>
    <x v="1"/>
    <x v="0"/>
    <x v="0"/>
    <n v="21"/>
    <x v="7"/>
    <x v="455"/>
    <x v="2"/>
    <n v="-1"/>
    <n v="0"/>
    <x v="0"/>
    <x v="0"/>
    <x v="1"/>
    <n v="4"/>
    <x v="1"/>
    <x v="2"/>
  </r>
  <r>
    <x v="2"/>
    <x v="3"/>
    <x v="2"/>
    <x v="0"/>
    <x v="0"/>
    <x v="1928"/>
    <x v="1"/>
    <x v="0"/>
    <x v="0"/>
    <n v="31"/>
    <x v="7"/>
    <x v="66"/>
    <x v="5"/>
    <n v="-1"/>
    <n v="0"/>
    <x v="0"/>
    <x v="1"/>
    <x v="0"/>
    <n v="11"/>
    <x v="4"/>
    <x v="2"/>
  </r>
  <r>
    <x v="0"/>
    <x v="3"/>
    <x v="1"/>
    <x v="1"/>
    <x v="0"/>
    <x v="523"/>
    <x v="1"/>
    <x v="0"/>
    <x v="1"/>
    <n v="20"/>
    <x v="1"/>
    <x v="529"/>
    <x v="3"/>
    <n v="-1"/>
    <n v="0"/>
    <x v="0"/>
    <x v="0"/>
    <x v="1"/>
    <n v="12"/>
    <x v="2"/>
    <x v="0"/>
  </r>
  <r>
    <x v="3"/>
    <x v="2"/>
    <x v="0"/>
    <x v="2"/>
    <x v="0"/>
    <x v="4"/>
    <x v="0"/>
    <x v="0"/>
    <x v="0"/>
    <n v="27"/>
    <x v="5"/>
    <x v="74"/>
    <x v="1"/>
    <n v="-1"/>
    <n v="0"/>
    <x v="0"/>
    <x v="0"/>
    <x v="1"/>
    <n v="1"/>
    <x v="0"/>
    <x v="2"/>
  </r>
  <r>
    <x v="22"/>
    <x v="2"/>
    <x v="1"/>
    <x v="2"/>
    <x v="0"/>
    <x v="1929"/>
    <x v="0"/>
    <x v="0"/>
    <x v="1"/>
    <n v="29"/>
    <x v="1"/>
    <x v="121"/>
    <x v="4"/>
    <n v="-1"/>
    <n v="0"/>
    <x v="0"/>
    <x v="0"/>
    <x v="1"/>
    <n v="3"/>
    <x v="1"/>
    <x v="2"/>
  </r>
  <r>
    <x v="39"/>
    <x v="3"/>
    <x v="1"/>
    <x v="1"/>
    <x v="0"/>
    <x v="817"/>
    <x v="1"/>
    <x v="0"/>
    <x v="1"/>
    <n v="13"/>
    <x v="1"/>
    <x v="524"/>
    <x v="2"/>
    <n v="-1"/>
    <n v="0"/>
    <x v="0"/>
    <x v="0"/>
    <x v="1"/>
    <n v="8"/>
    <x v="5"/>
    <x v="0"/>
  </r>
  <r>
    <x v="38"/>
    <x v="3"/>
    <x v="0"/>
    <x v="0"/>
    <x v="0"/>
    <x v="1930"/>
    <x v="0"/>
    <x v="0"/>
    <x v="1"/>
    <n v="20"/>
    <x v="3"/>
    <x v="362"/>
    <x v="1"/>
    <n v="-1"/>
    <n v="0"/>
    <x v="0"/>
    <x v="0"/>
    <x v="0"/>
    <n v="1"/>
    <x v="0"/>
    <x v="0"/>
  </r>
  <r>
    <x v="4"/>
    <x v="2"/>
    <x v="0"/>
    <x v="0"/>
    <x v="0"/>
    <x v="1931"/>
    <x v="1"/>
    <x v="0"/>
    <x v="0"/>
    <n v="19"/>
    <x v="8"/>
    <x v="460"/>
    <x v="0"/>
    <n v="-1"/>
    <n v="0"/>
    <x v="0"/>
    <x v="0"/>
    <x v="0"/>
    <n v="5"/>
    <x v="1"/>
    <x v="0"/>
  </r>
  <r>
    <x v="22"/>
    <x v="2"/>
    <x v="1"/>
    <x v="2"/>
    <x v="0"/>
    <x v="637"/>
    <x v="1"/>
    <x v="0"/>
    <x v="0"/>
    <n v="5"/>
    <x v="1"/>
    <x v="316"/>
    <x v="0"/>
    <n v="-1"/>
    <n v="0"/>
    <x v="0"/>
    <x v="0"/>
    <x v="1"/>
    <n v="2"/>
    <x v="0"/>
    <x v="1"/>
  </r>
  <r>
    <x v="27"/>
    <x v="2"/>
    <x v="2"/>
    <x v="2"/>
    <x v="0"/>
    <x v="1932"/>
    <x v="1"/>
    <x v="1"/>
    <x v="0"/>
    <n v="20"/>
    <x v="8"/>
    <x v="216"/>
    <x v="2"/>
    <n v="-1"/>
    <n v="0"/>
    <x v="0"/>
    <x v="0"/>
    <x v="3"/>
    <n v="3"/>
    <x v="1"/>
    <x v="0"/>
  </r>
  <r>
    <x v="41"/>
    <x v="3"/>
    <x v="0"/>
    <x v="1"/>
    <x v="0"/>
    <x v="4"/>
    <x v="0"/>
    <x v="1"/>
    <x v="0"/>
    <n v="14"/>
    <x v="2"/>
    <x v="152"/>
    <x v="3"/>
    <n v="-1"/>
    <n v="0"/>
    <x v="0"/>
    <x v="0"/>
    <x v="1"/>
    <n v="2"/>
    <x v="0"/>
    <x v="0"/>
  </r>
  <r>
    <x v="20"/>
    <x v="2"/>
    <x v="0"/>
    <x v="3"/>
    <x v="0"/>
    <x v="1260"/>
    <x v="1"/>
    <x v="0"/>
    <x v="0"/>
    <n v="2"/>
    <x v="3"/>
    <x v="334"/>
    <x v="2"/>
    <n v="385"/>
    <n v="1"/>
    <x v="3"/>
    <x v="1"/>
    <x v="0"/>
    <n v="5"/>
    <x v="1"/>
    <x v="1"/>
  </r>
  <r>
    <x v="9"/>
    <x v="2"/>
    <x v="0"/>
    <x v="2"/>
    <x v="0"/>
    <x v="1933"/>
    <x v="1"/>
    <x v="0"/>
    <x v="0"/>
    <n v="14"/>
    <x v="1"/>
    <x v="253"/>
    <x v="5"/>
    <n v="267"/>
    <n v="4"/>
    <x v="1"/>
    <x v="0"/>
    <x v="3"/>
    <n v="1"/>
    <x v="0"/>
    <x v="0"/>
  </r>
  <r>
    <x v="1"/>
    <x v="7"/>
    <x v="0"/>
    <x v="1"/>
    <x v="0"/>
    <x v="4"/>
    <x v="1"/>
    <x v="0"/>
    <x v="2"/>
    <n v="17"/>
    <x v="7"/>
    <x v="786"/>
    <x v="9"/>
    <n v="-1"/>
    <n v="0"/>
    <x v="0"/>
    <x v="1"/>
    <x v="1"/>
    <n v="24"/>
    <x v="6"/>
    <x v="0"/>
  </r>
  <r>
    <x v="43"/>
    <x v="0"/>
    <x v="2"/>
    <x v="0"/>
    <x v="0"/>
    <x v="169"/>
    <x v="0"/>
    <x v="0"/>
    <x v="0"/>
    <n v="21"/>
    <x v="8"/>
    <x v="195"/>
    <x v="0"/>
    <n v="-1"/>
    <n v="0"/>
    <x v="0"/>
    <x v="0"/>
    <x v="1"/>
    <n v="6"/>
    <x v="1"/>
    <x v="2"/>
  </r>
  <r>
    <x v="35"/>
    <x v="3"/>
    <x v="0"/>
    <x v="1"/>
    <x v="0"/>
    <x v="49"/>
    <x v="1"/>
    <x v="0"/>
    <x v="0"/>
    <n v="11"/>
    <x v="1"/>
    <x v="580"/>
    <x v="15"/>
    <n v="342"/>
    <n v="9"/>
    <x v="1"/>
    <x v="0"/>
    <x v="1"/>
    <n v="1"/>
    <x v="0"/>
    <x v="0"/>
  </r>
  <r>
    <x v="12"/>
    <x v="4"/>
    <x v="0"/>
    <x v="1"/>
    <x v="0"/>
    <x v="171"/>
    <x v="1"/>
    <x v="0"/>
    <x v="1"/>
    <n v="6"/>
    <x v="3"/>
    <x v="158"/>
    <x v="0"/>
    <n v="-1"/>
    <n v="0"/>
    <x v="0"/>
    <x v="0"/>
    <x v="1"/>
    <n v="1"/>
    <x v="0"/>
    <x v="1"/>
  </r>
  <r>
    <x v="41"/>
    <x v="3"/>
    <x v="0"/>
    <x v="0"/>
    <x v="0"/>
    <x v="169"/>
    <x v="1"/>
    <x v="0"/>
    <x v="1"/>
    <n v="20"/>
    <x v="1"/>
    <x v="413"/>
    <x v="5"/>
    <n v="-1"/>
    <n v="0"/>
    <x v="0"/>
    <x v="0"/>
    <x v="1"/>
    <n v="2"/>
    <x v="0"/>
    <x v="0"/>
  </r>
  <r>
    <x v="27"/>
    <x v="2"/>
    <x v="0"/>
    <x v="1"/>
    <x v="0"/>
    <x v="81"/>
    <x v="1"/>
    <x v="0"/>
    <x v="1"/>
    <n v="21"/>
    <x v="1"/>
    <x v="245"/>
    <x v="4"/>
    <n v="-1"/>
    <n v="0"/>
    <x v="0"/>
    <x v="0"/>
    <x v="1"/>
    <n v="3"/>
    <x v="0"/>
    <x v="2"/>
  </r>
  <r>
    <x v="27"/>
    <x v="3"/>
    <x v="2"/>
    <x v="1"/>
    <x v="0"/>
    <x v="4"/>
    <x v="0"/>
    <x v="1"/>
    <x v="1"/>
    <n v="21"/>
    <x v="1"/>
    <x v="256"/>
    <x v="0"/>
    <n v="-1"/>
    <n v="0"/>
    <x v="0"/>
    <x v="0"/>
    <x v="1"/>
    <n v="6"/>
    <x v="1"/>
    <x v="2"/>
  </r>
  <r>
    <x v="23"/>
    <x v="6"/>
    <x v="0"/>
    <x v="0"/>
    <x v="0"/>
    <x v="1443"/>
    <x v="0"/>
    <x v="0"/>
    <x v="1"/>
    <n v="13"/>
    <x v="1"/>
    <x v="11"/>
    <x v="2"/>
    <n v="-1"/>
    <n v="0"/>
    <x v="0"/>
    <x v="0"/>
    <x v="1"/>
    <n v="2"/>
    <x v="0"/>
    <x v="0"/>
  </r>
  <r>
    <x v="20"/>
    <x v="7"/>
    <x v="0"/>
    <x v="1"/>
    <x v="0"/>
    <x v="466"/>
    <x v="0"/>
    <x v="0"/>
    <x v="0"/>
    <n v="5"/>
    <x v="2"/>
    <x v="476"/>
    <x v="0"/>
    <n v="-1"/>
    <n v="0"/>
    <x v="0"/>
    <x v="1"/>
    <x v="1"/>
    <n v="9"/>
    <x v="4"/>
    <x v="1"/>
  </r>
  <r>
    <x v="15"/>
    <x v="0"/>
    <x v="0"/>
    <x v="1"/>
    <x v="0"/>
    <x v="1934"/>
    <x v="1"/>
    <x v="0"/>
    <x v="1"/>
    <n v="30"/>
    <x v="1"/>
    <x v="111"/>
    <x v="0"/>
    <n v="-1"/>
    <n v="0"/>
    <x v="0"/>
    <x v="0"/>
    <x v="2"/>
    <n v="1"/>
    <x v="0"/>
    <x v="2"/>
  </r>
  <r>
    <x v="10"/>
    <x v="1"/>
    <x v="0"/>
    <x v="1"/>
    <x v="0"/>
    <x v="1935"/>
    <x v="1"/>
    <x v="1"/>
    <x v="0"/>
    <n v="13"/>
    <x v="1"/>
    <x v="621"/>
    <x v="0"/>
    <n v="295"/>
    <n v="6"/>
    <x v="1"/>
    <x v="0"/>
    <x v="1"/>
    <n v="9"/>
    <x v="4"/>
    <x v="0"/>
  </r>
  <r>
    <x v="0"/>
    <x v="3"/>
    <x v="1"/>
    <x v="0"/>
    <x v="0"/>
    <x v="219"/>
    <x v="0"/>
    <x v="0"/>
    <x v="0"/>
    <n v="21"/>
    <x v="8"/>
    <x v="243"/>
    <x v="0"/>
    <n v="-1"/>
    <n v="0"/>
    <x v="0"/>
    <x v="0"/>
    <x v="1"/>
    <n v="7"/>
    <x v="5"/>
    <x v="2"/>
  </r>
  <r>
    <x v="9"/>
    <x v="5"/>
    <x v="2"/>
    <x v="1"/>
    <x v="0"/>
    <x v="1936"/>
    <x v="1"/>
    <x v="0"/>
    <x v="1"/>
    <n v="4"/>
    <x v="3"/>
    <x v="150"/>
    <x v="2"/>
    <n v="-1"/>
    <n v="0"/>
    <x v="0"/>
    <x v="0"/>
    <x v="3"/>
    <n v="2"/>
    <x v="0"/>
    <x v="1"/>
  </r>
  <r>
    <x v="18"/>
    <x v="7"/>
    <x v="0"/>
    <x v="1"/>
    <x v="0"/>
    <x v="609"/>
    <x v="1"/>
    <x v="0"/>
    <x v="0"/>
    <n v="27"/>
    <x v="0"/>
    <x v="20"/>
    <x v="0"/>
    <n v="111"/>
    <n v="3"/>
    <x v="1"/>
    <x v="0"/>
    <x v="1"/>
    <n v="2"/>
    <x v="0"/>
    <x v="2"/>
  </r>
  <r>
    <x v="4"/>
    <x v="2"/>
    <x v="0"/>
    <x v="2"/>
    <x v="0"/>
    <x v="555"/>
    <x v="1"/>
    <x v="0"/>
    <x v="0"/>
    <n v="20"/>
    <x v="2"/>
    <x v="345"/>
    <x v="2"/>
    <n v="-1"/>
    <n v="0"/>
    <x v="0"/>
    <x v="0"/>
    <x v="1"/>
    <n v="1"/>
    <x v="0"/>
    <x v="0"/>
  </r>
  <r>
    <x v="9"/>
    <x v="3"/>
    <x v="1"/>
    <x v="1"/>
    <x v="0"/>
    <x v="1589"/>
    <x v="0"/>
    <x v="0"/>
    <x v="0"/>
    <n v="7"/>
    <x v="1"/>
    <x v="787"/>
    <x v="2"/>
    <n v="-1"/>
    <n v="0"/>
    <x v="0"/>
    <x v="0"/>
    <x v="0"/>
    <n v="9"/>
    <x v="5"/>
    <x v="1"/>
  </r>
  <r>
    <x v="17"/>
    <x v="2"/>
    <x v="0"/>
    <x v="2"/>
    <x v="0"/>
    <x v="1019"/>
    <x v="0"/>
    <x v="0"/>
    <x v="0"/>
    <n v="30"/>
    <x v="6"/>
    <x v="527"/>
    <x v="2"/>
    <n v="-1"/>
    <n v="0"/>
    <x v="0"/>
    <x v="0"/>
    <x v="1"/>
    <n v="11"/>
    <x v="4"/>
    <x v="2"/>
  </r>
  <r>
    <x v="9"/>
    <x v="7"/>
    <x v="0"/>
    <x v="1"/>
    <x v="0"/>
    <x v="1467"/>
    <x v="1"/>
    <x v="0"/>
    <x v="0"/>
    <n v="7"/>
    <x v="11"/>
    <x v="111"/>
    <x v="0"/>
    <n v="185"/>
    <n v="2"/>
    <x v="1"/>
    <x v="0"/>
    <x v="1"/>
    <n v="1"/>
    <x v="0"/>
    <x v="1"/>
  </r>
  <r>
    <x v="23"/>
    <x v="7"/>
    <x v="0"/>
    <x v="1"/>
    <x v="0"/>
    <x v="4"/>
    <x v="1"/>
    <x v="1"/>
    <x v="0"/>
    <n v="29"/>
    <x v="7"/>
    <x v="126"/>
    <x v="9"/>
    <n v="-1"/>
    <n v="0"/>
    <x v="0"/>
    <x v="0"/>
    <x v="1"/>
    <n v="1"/>
    <x v="0"/>
    <x v="2"/>
  </r>
  <r>
    <x v="32"/>
    <x v="2"/>
    <x v="0"/>
    <x v="2"/>
    <x v="0"/>
    <x v="1937"/>
    <x v="1"/>
    <x v="0"/>
    <x v="0"/>
    <n v="12"/>
    <x v="1"/>
    <x v="259"/>
    <x v="9"/>
    <n v="-1"/>
    <n v="0"/>
    <x v="0"/>
    <x v="0"/>
    <x v="1"/>
    <n v="1"/>
    <x v="0"/>
    <x v="0"/>
  </r>
  <r>
    <x v="47"/>
    <x v="2"/>
    <x v="2"/>
    <x v="2"/>
    <x v="0"/>
    <x v="685"/>
    <x v="1"/>
    <x v="0"/>
    <x v="0"/>
    <n v="31"/>
    <x v="7"/>
    <x v="98"/>
    <x v="25"/>
    <n v="-1"/>
    <n v="0"/>
    <x v="0"/>
    <x v="0"/>
    <x v="1"/>
    <n v="1"/>
    <x v="0"/>
    <x v="2"/>
  </r>
  <r>
    <x v="28"/>
    <x v="2"/>
    <x v="0"/>
    <x v="1"/>
    <x v="0"/>
    <x v="1938"/>
    <x v="0"/>
    <x v="0"/>
    <x v="0"/>
    <n v="12"/>
    <x v="5"/>
    <x v="217"/>
    <x v="2"/>
    <n v="-1"/>
    <n v="0"/>
    <x v="0"/>
    <x v="0"/>
    <x v="0"/>
    <n v="6"/>
    <x v="1"/>
    <x v="0"/>
  </r>
  <r>
    <x v="23"/>
    <x v="3"/>
    <x v="0"/>
    <x v="0"/>
    <x v="0"/>
    <x v="471"/>
    <x v="1"/>
    <x v="0"/>
    <x v="1"/>
    <n v="12"/>
    <x v="3"/>
    <x v="400"/>
    <x v="0"/>
    <n v="-1"/>
    <n v="0"/>
    <x v="0"/>
    <x v="0"/>
    <x v="1"/>
    <n v="1"/>
    <x v="0"/>
    <x v="0"/>
  </r>
  <r>
    <x v="34"/>
    <x v="5"/>
    <x v="0"/>
    <x v="1"/>
    <x v="0"/>
    <x v="1831"/>
    <x v="1"/>
    <x v="0"/>
    <x v="0"/>
    <n v="20"/>
    <x v="8"/>
    <x v="579"/>
    <x v="5"/>
    <n v="-1"/>
    <n v="0"/>
    <x v="0"/>
    <x v="0"/>
    <x v="1"/>
    <n v="1"/>
    <x v="0"/>
    <x v="0"/>
  </r>
  <r>
    <x v="20"/>
    <x v="3"/>
    <x v="0"/>
    <x v="0"/>
    <x v="0"/>
    <x v="111"/>
    <x v="1"/>
    <x v="0"/>
    <x v="1"/>
    <n v="6"/>
    <x v="1"/>
    <x v="311"/>
    <x v="4"/>
    <n v="-1"/>
    <n v="0"/>
    <x v="0"/>
    <x v="0"/>
    <x v="1"/>
    <n v="4"/>
    <x v="1"/>
    <x v="1"/>
  </r>
  <r>
    <x v="2"/>
    <x v="2"/>
    <x v="0"/>
    <x v="2"/>
    <x v="0"/>
    <x v="199"/>
    <x v="0"/>
    <x v="0"/>
    <x v="0"/>
    <n v="21"/>
    <x v="8"/>
    <x v="133"/>
    <x v="2"/>
    <n v="-1"/>
    <n v="0"/>
    <x v="0"/>
    <x v="0"/>
    <x v="1"/>
    <n v="3"/>
    <x v="0"/>
    <x v="2"/>
  </r>
  <r>
    <x v="13"/>
    <x v="0"/>
    <x v="1"/>
    <x v="1"/>
    <x v="0"/>
    <x v="376"/>
    <x v="0"/>
    <x v="1"/>
    <x v="1"/>
    <n v="4"/>
    <x v="7"/>
    <x v="491"/>
    <x v="0"/>
    <n v="-1"/>
    <n v="0"/>
    <x v="0"/>
    <x v="0"/>
    <x v="1"/>
    <n v="5"/>
    <x v="1"/>
    <x v="1"/>
  </r>
  <r>
    <x v="60"/>
    <x v="10"/>
    <x v="0"/>
    <x v="0"/>
    <x v="0"/>
    <x v="561"/>
    <x v="0"/>
    <x v="0"/>
    <x v="2"/>
    <n v="8"/>
    <x v="7"/>
    <x v="788"/>
    <x v="2"/>
    <n v="-1"/>
    <n v="0"/>
    <x v="0"/>
    <x v="1"/>
    <x v="1"/>
    <n v="17"/>
    <x v="3"/>
    <x v="1"/>
  </r>
  <r>
    <x v="20"/>
    <x v="5"/>
    <x v="0"/>
    <x v="0"/>
    <x v="0"/>
    <x v="1939"/>
    <x v="1"/>
    <x v="0"/>
    <x v="0"/>
    <n v="19"/>
    <x v="8"/>
    <x v="141"/>
    <x v="0"/>
    <n v="-1"/>
    <n v="0"/>
    <x v="0"/>
    <x v="0"/>
    <x v="2"/>
    <n v="1"/>
    <x v="0"/>
    <x v="0"/>
  </r>
  <r>
    <x v="40"/>
    <x v="8"/>
    <x v="1"/>
    <x v="1"/>
    <x v="0"/>
    <x v="164"/>
    <x v="0"/>
    <x v="0"/>
    <x v="1"/>
    <n v="9"/>
    <x v="1"/>
    <x v="789"/>
    <x v="0"/>
    <n v="-1"/>
    <n v="0"/>
    <x v="0"/>
    <x v="0"/>
    <x v="1"/>
    <n v="10"/>
    <x v="4"/>
    <x v="1"/>
  </r>
  <r>
    <x v="1"/>
    <x v="3"/>
    <x v="0"/>
    <x v="1"/>
    <x v="0"/>
    <x v="1025"/>
    <x v="1"/>
    <x v="0"/>
    <x v="1"/>
    <n v="21"/>
    <x v="1"/>
    <x v="790"/>
    <x v="2"/>
    <n v="-1"/>
    <n v="0"/>
    <x v="0"/>
    <x v="0"/>
    <x v="1"/>
    <n v="8"/>
    <x v="5"/>
    <x v="2"/>
  </r>
  <r>
    <x v="10"/>
    <x v="4"/>
    <x v="2"/>
    <x v="1"/>
    <x v="0"/>
    <x v="1940"/>
    <x v="0"/>
    <x v="1"/>
    <x v="1"/>
    <n v="20"/>
    <x v="3"/>
    <x v="715"/>
    <x v="0"/>
    <n v="-1"/>
    <n v="0"/>
    <x v="0"/>
    <x v="0"/>
    <x v="0"/>
    <n v="4"/>
    <x v="1"/>
    <x v="0"/>
  </r>
  <r>
    <x v="27"/>
    <x v="6"/>
    <x v="0"/>
    <x v="1"/>
    <x v="0"/>
    <x v="1941"/>
    <x v="1"/>
    <x v="0"/>
    <x v="0"/>
    <n v="9"/>
    <x v="2"/>
    <x v="162"/>
    <x v="4"/>
    <n v="321"/>
    <n v="6"/>
    <x v="1"/>
    <x v="0"/>
    <x v="0"/>
    <n v="9"/>
    <x v="4"/>
    <x v="1"/>
  </r>
  <r>
    <x v="26"/>
    <x v="11"/>
    <x v="0"/>
    <x v="0"/>
    <x v="0"/>
    <x v="1257"/>
    <x v="0"/>
    <x v="0"/>
    <x v="0"/>
    <n v="29"/>
    <x v="7"/>
    <x v="68"/>
    <x v="5"/>
    <n v="-1"/>
    <n v="0"/>
    <x v="0"/>
    <x v="0"/>
    <x v="1"/>
    <n v="4"/>
    <x v="1"/>
    <x v="2"/>
  </r>
  <r>
    <x v="37"/>
    <x v="7"/>
    <x v="0"/>
    <x v="1"/>
    <x v="0"/>
    <x v="1146"/>
    <x v="0"/>
    <x v="0"/>
    <x v="0"/>
    <n v="5"/>
    <x v="3"/>
    <x v="260"/>
    <x v="0"/>
    <n v="-1"/>
    <n v="0"/>
    <x v="0"/>
    <x v="1"/>
    <x v="1"/>
    <n v="7"/>
    <x v="5"/>
    <x v="1"/>
  </r>
  <r>
    <x v="31"/>
    <x v="1"/>
    <x v="2"/>
    <x v="1"/>
    <x v="0"/>
    <x v="1942"/>
    <x v="0"/>
    <x v="0"/>
    <x v="0"/>
    <n v="21"/>
    <x v="8"/>
    <x v="248"/>
    <x v="1"/>
    <n v="114"/>
    <n v="1"/>
    <x v="1"/>
    <x v="0"/>
    <x v="0"/>
    <n v="1"/>
    <x v="0"/>
    <x v="2"/>
  </r>
  <r>
    <x v="34"/>
    <x v="4"/>
    <x v="2"/>
    <x v="1"/>
    <x v="0"/>
    <x v="748"/>
    <x v="1"/>
    <x v="0"/>
    <x v="1"/>
    <n v="3"/>
    <x v="3"/>
    <x v="117"/>
    <x v="2"/>
    <n v="-1"/>
    <n v="0"/>
    <x v="0"/>
    <x v="0"/>
    <x v="0"/>
    <n v="1"/>
    <x v="0"/>
    <x v="1"/>
  </r>
  <r>
    <x v="9"/>
    <x v="8"/>
    <x v="1"/>
    <x v="2"/>
    <x v="0"/>
    <x v="538"/>
    <x v="0"/>
    <x v="0"/>
    <x v="0"/>
    <n v="15"/>
    <x v="9"/>
    <x v="279"/>
    <x v="0"/>
    <n v="105"/>
    <n v="2"/>
    <x v="3"/>
    <x v="0"/>
    <x v="1"/>
    <n v="3"/>
    <x v="1"/>
    <x v="0"/>
  </r>
  <r>
    <x v="23"/>
    <x v="0"/>
    <x v="0"/>
    <x v="2"/>
    <x v="0"/>
    <x v="1472"/>
    <x v="1"/>
    <x v="0"/>
    <x v="0"/>
    <n v="20"/>
    <x v="8"/>
    <x v="141"/>
    <x v="4"/>
    <n v="185"/>
    <n v="7"/>
    <x v="1"/>
    <x v="0"/>
    <x v="1"/>
    <n v="1"/>
    <x v="0"/>
    <x v="0"/>
  </r>
  <r>
    <x v="22"/>
    <x v="2"/>
    <x v="1"/>
    <x v="2"/>
    <x v="0"/>
    <x v="1849"/>
    <x v="1"/>
    <x v="1"/>
    <x v="1"/>
    <n v="11"/>
    <x v="3"/>
    <x v="705"/>
    <x v="2"/>
    <n v="-1"/>
    <n v="0"/>
    <x v="0"/>
    <x v="0"/>
    <x v="0"/>
    <n v="8"/>
    <x v="5"/>
    <x v="0"/>
  </r>
  <r>
    <x v="39"/>
    <x v="7"/>
    <x v="1"/>
    <x v="2"/>
    <x v="0"/>
    <x v="495"/>
    <x v="0"/>
    <x v="0"/>
    <x v="0"/>
    <n v="1"/>
    <x v="3"/>
    <x v="85"/>
    <x v="0"/>
    <n v="-1"/>
    <n v="0"/>
    <x v="0"/>
    <x v="0"/>
    <x v="1"/>
    <n v="3"/>
    <x v="1"/>
    <x v="1"/>
  </r>
  <r>
    <x v="1"/>
    <x v="3"/>
    <x v="0"/>
    <x v="1"/>
    <x v="0"/>
    <x v="582"/>
    <x v="1"/>
    <x v="0"/>
    <x v="0"/>
    <n v="17"/>
    <x v="2"/>
    <x v="257"/>
    <x v="4"/>
    <n v="332"/>
    <n v="1"/>
    <x v="2"/>
    <x v="0"/>
    <x v="1"/>
    <n v="6"/>
    <x v="1"/>
    <x v="0"/>
  </r>
  <r>
    <x v="36"/>
    <x v="3"/>
    <x v="0"/>
    <x v="3"/>
    <x v="0"/>
    <x v="395"/>
    <x v="0"/>
    <x v="0"/>
    <x v="0"/>
    <n v="20"/>
    <x v="5"/>
    <x v="49"/>
    <x v="2"/>
    <n v="-1"/>
    <n v="0"/>
    <x v="0"/>
    <x v="0"/>
    <x v="1"/>
    <n v="3"/>
    <x v="1"/>
    <x v="0"/>
  </r>
  <r>
    <x v="15"/>
    <x v="3"/>
    <x v="1"/>
    <x v="1"/>
    <x v="0"/>
    <x v="1943"/>
    <x v="1"/>
    <x v="0"/>
    <x v="0"/>
    <n v="13"/>
    <x v="1"/>
    <x v="646"/>
    <x v="0"/>
    <n v="-1"/>
    <n v="0"/>
    <x v="0"/>
    <x v="0"/>
    <x v="1"/>
    <n v="5"/>
    <x v="1"/>
    <x v="0"/>
  </r>
  <r>
    <x v="29"/>
    <x v="7"/>
    <x v="0"/>
    <x v="3"/>
    <x v="0"/>
    <x v="1944"/>
    <x v="0"/>
    <x v="0"/>
    <x v="0"/>
    <n v="30"/>
    <x v="8"/>
    <x v="189"/>
    <x v="0"/>
    <n v="186"/>
    <n v="4"/>
    <x v="1"/>
    <x v="0"/>
    <x v="0"/>
    <n v="2"/>
    <x v="0"/>
    <x v="2"/>
  </r>
  <r>
    <x v="27"/>
    <x v="0"/>
    <x v="0"/>
    <x v="1"/>
    <x v="0"/>
    <x v="4"/>
    <x v="1"/>
    <x v="0"/>
    <x v="0"/>
    <n v="13"/>
    <x v="1"/>
    <x v="330"/>
    <x v="0"/>
    <n v="-1"/>
    <n v="0"/>
    <x v="0"/>
    <x v="0"/>
    <x v="1"/>
    <n v="3"/>
    <x v="0"/>
    <x v="0"/>
  </r>
  <r>
    <x v="11"/>
    <x v="7"/>
    <x v="2"/>
    <x v="3"/>
    <x v="0"/>
    <x v="1945"/>
    <x v="1"/>
    <x v="0"/>
    <x v="0"/>
    <n v="8"/>
    <x v="1"/>
    <x v="791"/>
    <x v="0"/>
    <n v="360"/>
    <n v="2"/>
    <x v="1"/>
    <x v="0"/>
    <x v="1"/>
    <n v="17"/>
    <x v="3"/>
    <x v="1"/>
  </r>
  <r>
    <x v="1"/>
    <x v="3"/>
    <x v="1"/>
    <x v="1"/>
    <x v="0"/>
    <x v="205"/>
    <x v="1"/>
    <x v="0"/>
    <x v="0"/>
    <n v="14"/>
    <x v="1"/>
    <x v="189"/>
    <x v="0"/>
    <n v="360"/>
    <n v="3"/>
    <x v="2"/>
    <x v="0"/>
    <x v="1"/>
    <n v="2"/>
    <x v="0"/>
    <x v="0"/>
  </r>
  <r>
    <x v="27"/>
    <x v="7"/>
    <x v="0"/>
    <x v="1"/>
    <x v="0"/>
    <x v="1946"/>
    <x v="1"/>
    <x v="0"/>
    <x v="1"/>
    <n v="19"/>
    <x v="1"/>
    <x v="485"/>
    <x v="0"/>
    <n v="-1"/>
    <n v="0"/>
    <x v="0"/>
    <x v="0"/>
    <x v="1"/>
    <n v="7"/>
    <x v="5"/>
    <x v="0"/>
  </r>
  <r>
    <x v="12"/>
    <x v="3"/>
    <x v="0"/>
    <x v="3"/>
    <x v="0"/>
    <x v="1146"/>
    <x v="1"/>
    <x v="0"/>
    <x v="0"/>
    <n v="13"/>
    <x v="2"/>
    <x v="27"/>
    <x v="2"/>
    <n v="280"/>
    <n v="2"/>
    <x v="1"/>
    <x v="0"/>
    <x v="1"/>
    <n v="2"/>
    <x v="0"/>
    <x v="0"/>
  </r>
  <r>
    <x v="12"/>
    <x v="3"/>
    <x v="0"/>
    <x v="1"/>
    <x v="0"/>
    <x v="416"/>
    <x v="1"/>
    <x v="0"/>
    <x v="0"/>
    <n v="12"/>
    <x v="1"/>
    <x v="275"/>
    <x v="0"/>
    <n v="-1"/>
    <n v="0"/>
    <x v="0"/>
    <x v="0"/>
    <x v="1"/>
    <n v="3"/>
    <x v="0"/>
    <x v="0"/>
  </r>
  <r>
    <x v="2"/>
    <x v="7"/>
    <x v="1"/>
    <x v="1"/>
    <x v="0"/>
    <x v="1947"/>
    <x v="1"/>
    <x v="0"/>
    <x v="0"/>
    <n v="11"/>
    <x v="1"/>
    <x v="123"/>
    <x v="2"/>
    <n v="-1"/>
    <n v="0"/>
    <x v="0"/>
    <x v="0"/>
    <x v="1"/>
    <n v="1"/>
    <x v="0"/>
    <x v="0"/>
  </r>
  <r>
    <x v="14"/>
    <x v="11"/>
    <x v="1"/>
    <x v="2"/>
    <x v="0"/>
    <x v="4"/>
    <x v="0"/>
    <x v="0"/>
    <x v="0"/>
    <n v="11"/>
    <x v="9"/>
    <x v="381"/>
    <x v="4"/>
    <n v="95"/>
    <n v="3"/>
    <x v="3"/>
    <x v="1"/>
    <x v="1"/>
    <n v="4"/>
    <x v="1"/>
    <x v="0"/>
  </r>
  <r>
    <x v="22"/>
    <x v="3"/>
    <x v="0"/>
    <x v="1"/>
    <x v="0"/>
    <x v="335"/>
    <x v="1"/>
    <x v="0"/>
    <x v="1"/>
    <n v="5"/>
    <x v="1"/>
    <x v="561"/>
    <x v="0"/>
    <n v="-1"/>
    <n v="0"/>
    <x v="0"/>
    <x v="0"/>
    <x v="1"/>
    <n v="9"/>
    <x v="5"/>
    <x v="1"/>
  </r>
  <r>
    <x v="26"/>
    <x v="5"/>
    <x v="1"/>
    <x v="2"/>
    <x v="0"/>
    <x v="1948"/>
    <x v="1"/>
    <x v="0"/>
    <x v="1"/>
    <n v="29"/>
    <x v="1"/>
    <x v="199"/>
    <x v="0"/>
    <n v="-1"/>
    <n v="0"/>
    <x v="0"/>
    <x v="0"/>
    <x v="0"/>
    <n v="6"/>
    <x v="5"/>
    <x v="2"/>
  </r>
  <r>
    <x v="23"/>
    <x v="1"/>
    <x v="0"/>
    <x v="1"/>
    <x v="0"/>
    <x v="434"/>
    <x v="1"/>
    <x v="1"/>
    <x v="0"/>
    <n v="21"/>
    <x v="8"/>
    <x v="46"/>
    <x v="1"/>
    <n v="-1"/>
    <n v="0"/>
    <x v="0"/>
    <x v="0"/>
    <x v="1"/>
    <n v="1"/>
    <x v="0"/>
    <x v="2"/>
  </r>
  <r>
    <x v="43"/>
    <x v="2"/>
    <x v="2"/>
    <x v="1"/>
    <x v="0"/>
    <x v="473"/>
    <x v="1"/>
    <x v="0"/>
    <x v="1"/>
    <n v="19"/>
    <x v="1"/>
    <x v="130"/>
    <x v="9"/>
    <n v="-1"/>
    <n v="0"/>
    <x v="0"/>
    <x v="0"/>
    <x v="1"/>
    <n v="1"/>
    <x v="0"/>
    <x v="0"/>
  </r>
  <r>
    <x v="15"/>
    <x v="6"/>
    <x v="0"/>
    <x v="0"/>
    <x v="1"/>
    <x v="434"/>
    <x v="1"/>
    <x v="1"/>
    <x v="0"/>
    <n v="6"/>
    <x v="4"/>
    <x v="171"/>
    <x v="0"/>
    <n v="-1"/>
    <n v="0"/>
    <x v="0"/>
    <x v="0"/>
    <x v="1"/>
    <n v="2"/>
    <x v="0"/>
    <x v="1"/>
  </r>
  <r>
    <x v="4"/>
    <x v="3"/>
    <x v="0"/>
    <x v="3"/>
    <x v="0"/>
    <x v="1055"/>
    <x v="1"/>
    <x v="0"/>
    <x v="1"/>
    <n v="8"/>
    <x v="1"/>
    <x v="365"/>
    <x v="1"/>
    <n v="-1"/>
    <n v="0"/>
    <x v="0"/>
    <x v="0"/>
    <x v="1"/>
    <n v="4"/>
    <x v="1"/>
    <x v="1"/>
  </r>
  <r>
    <x v="22"/>
    <x v="1"/>
    <x v="0"/>
    <x v="1"/>
    <x v="0"/>
    <x v="1240"/>
    <x v="1"/>
    <x v="0"/>
    <x v="2"/>
    <n v="15"/>
    <x v="1"/>
    <x v="132"/>
    <x v="2"/>
    <n v="-1"/>
    <n v="0"/>
    <x v="0"/>
    <x v="0"/>
    <x v="1"/>
    <n v="1"/>
    <x v="0"/>
    <x v="0"/>
  </r>
  <r>
    <x v="23"/>
    <x v="5"/>
    <x v="0"/>
    <x v="2"/>
    <x v="0"/>
    <x v="616"/>
    <x v="1"/>
    <x v="0"/>
    <x v="1"/>
    <n v="19"/>
    <x v="1"/>
    <x v="133"/>
    <x v="1"/>
    <n v="-1"/>
    <n v="0"/>
    <x v="0"/>
    <x v="0"/>
    <x v="1"/>
    <n v="3"/>
    <x v="0"/>
    <x v="0"/>
  </r>
  <r>
    <x v="43"/>
    <x v="1"/>
    <x v="0"/>
    <x v="1"/>
    <x v="0"/>
    <x v="236"/>
    <x v="0"/>
    <x v="0"/>
    <x v="0"/>
    <n v="30"/>
    <x v="2"/>
    <x v="68"/>
    <x v="0"/>
    <n v="261"/>
    <n v="5"/>
    <x v="2"/>
    <x v="1"/>
    <x v="1"/>
    <n v="4"/>
    <x v="1"/>
    <x v="2"/>
  </r>
  <r>
    <x v="10"/>
    <x v="6"/>
    <x v="0"/>
    <x v="1"/>
    <x v="0"/>
    <x v="1949"/>
    <x v="1"/>
    <x v="0"/>
    <x v="1"/>
    <n v="14"/>
    <x v="1"/>
    <x v="185"/>
    <x v="2"/>
    <n v="-1"/>
    <n v="0"/>
    <x v="0"/>
    <x v="0"/>
    <x v="0"/>
    <n v="4"/>
    <x v="1"/>
    <x v="0"/>
  </r>
  <r>
    <x v="4"/>
    <x v="7"/>
    <x v="0"/>
    <x v="1"/>
    <x v="0"/>
    <x v="1950"/>
    <x v="1"/>
    <x v="0"/>
    <x v="1"/>
    <n v="20"/>
    <x v="1"/>
    <x v="351"/>
    <x v="0"/>
    <n v="-1"/>
    <n v="0"/>
    <x v="0"/>
    <x v="0"/>
    <x v="1"/>
    <n v="3"/>
    <x v="0"/>
    <x v="0"/>
  </r>
  <r>
    <x v="4"/>
    <x v="7"/>
    <x v="0"/>
    <x v="1"/>
    <x v="0"/>
    <x v="853"/>
    <x v="1"/>
    <x v="0"/>
    <x v="1"/>
    <n v="14"/>
    <x v="1"/>
    <x v="792"/>
    <x v="2"/>
    <n v="-1"/>
    <n v="0"/>
    <x v="0"/>
    <x v="0"/>
    <x v="1"/>
    <n v="17"/>
    <x v="3"/>
    <x v="0"/>
  </r>
  <r>
    <x v="27"/>
    <x v="5"/>
    <x v="0"/>
    <x v="1"/>
    <x v="0"/>
    <x v="1951"/>
    <x v="0"/>
    <x v="1"/>
    <x v="0"/>
    <n v="9"/>
    <x v="7"/>
    <x v="458"/>
    <x v="0"/>
    <n v="-1"/>
    <n v="0"/>
    <x v="0"/>
    <x v="0"/>
    <x v="1"/>
    <n v="10"/>
    <x v="4"/>
    <x v="1"/>
  </r>
  <r>
    <x v="43"/>
    <x v="2"/>
    <x v="0"/>
    <x v="2"/>
    <x v="0"/>
    <x v="1952"/>
    <x v="1"/>
    <x v="0"/>
    <x v="1"/>
    <n v="27"/>
    <x v="1"/>
    <x v="14"/>
    <x v="0"/>
    <n v="-1"/>
    <n v="0"/>
    <x v="0"/>
    <x v="0"/>
    <x v="0"/>
    <n v="1"/>
    <x v="0"/>
    <x v="2"/>
  </r>
  <r>
    <x v="22"/>
    <x v="1"/>
    <x v="0"/>
    <x v="2"/>
    <x v="0"/>
    <x v="1953"/>
    <x v="0"/>
    <x v="1"/>
    <x v="0"/>
    <n v="13"/>
    <x v="1"/>
    <x v="754"/>
    <x v="2"/>
    <n v="-1"/>
    <n v="0"/>
    <x v="0"/>
    <x v="0"/>
    <x v="0"/>
    <n v="8"/>
    <x v="5"/>
    <x v="0"/>
  </r>
  <r>
    <x v="22"/>
    <x v="0"/>
    <x v="1"/>
    <x v="2"/>
    <x v="0"/>
    <x v="1954"/>
    <x v="1"/>
    <x v="0"/>
    <x v="1"/>
    <n v="8"/>
    <x v="1"/>
    <x v="171"/>
    <x v="0"/>
    <n v="-1"/>
    <n v="0"/>
    <x v="0"/>
    <x v="0"/>
    <x v="1"/>
    <n v="2"/>
    <x v="0"/>
    <x v="1"/>
  </r>
  <r>
    <x v="22"/>
    <x v="2"/>
    <x v="1"/>
    <x v="2"/>
    <x v="0"/>
    <x v="908"/>
    <x v="0"/>
    <x v="0"/>
    <x v="1"/>
    <n v="3"/>
    <x v="3"/>
    <x v="267"/>
    <x v="4"/>
    <n v="-1"/>
    <n v="0"/>
    <x v="0"/>
    <x v="0"/>
    <x v="1"/>
    <n v="4"/>
    <x v="1"/>
    <x v="1"/>
  </r>
  <r>
    <x v="7"/>
    <x v="2"/>
    <x v="0"/>
    <x v="2"/>
    <x v="0"/>
    <x v="1410"/>
    <x v="0"/>
    <x v="1"/>
    <x v="0"/>
    <n v="15"/>
    <x v="7"/>
    <x v="206"/>
    <x v="4"/>
    <n v="-1"/>
    <n v="0"/>
    <x v="0"/>
    <x v="0"/>
    <x v="1"/>
    <n v="1"/>
    <x v="0"/>
    <x v="0"/>
  </r>
  <r>
    <x v="13"/>
    <x v="4"/>
    <x v="1"/>
    <x v="2"/>
    <x v="0"/>
    <x v="1955"/>
    <x v="1"/>
    <x v="0"/>
    <x v="0"/>
    <n v="17"/>
    <x v="7"/>
    <x v="62"/>
    <x v="0"/>
    <n v="-1"/>
    <n v="0"/>
    <x v="0"/>
    <x v="0"/>
    <x v="1"/>
    <n v="2"/>
    <x v="0"/>
    <x v="0"/>
  </r>
  <r>
    <x v="18"/>
    <x v="7"/>
    <x v="0"/>
    <x v="1"/>
    <x v="0"/>
    <x v="1956"/>
    <x v="1"/>
    <x v="0"/>
    <x v="1"/>
    <n v="15"/>
    <x v="1"/>
    <x v="252"/>
    <x v="2"/>
    <n v="-1"/>
    <n v="0"/>
    <x v="0"/>
    <x v="0"/>
    <x v="0"/>
    <n v="2"/>
    <x v="0"/>
    <x v="0"/>
  </r>
  <r>
    <x v="44"/>
    <x v="7"/>
    <x v="1"/>
    <x v="1"/>
    <x v="0"/>
    <x v="1957"/>
    <x v="1"/>
    <x v="1"/>
    <x v="0"/>
    <n v="15"/>
    <x v="1"/>
    <x v="470"/>
    <x v="0"/>
    <n v="-1"/>
    <n v="0"/>
    <x v="0"/>
    <x v="0"/>
    <x v="1"/>
    <n v="3"/>
    <x v="1"/>
    <x v="0"/>
  </r>
  <r>
    <x v="10"/>
    <x v="2"/>
    <x v="2"/>
    <x v="2"/>
    <x v="0"/>
    <x v="13"/>
    <x v="1"/>
    <x v="0"/>
    <x v="0"/>
    <n v="3"/>
    <x v="4"/>
    <x v="267"/>
    <x v="1"/>
    <n v="270"/>
    <n v="3"/>
    <x v="2"/>
    <x v="0"/>
    <x v="1"/>
    <n v="4"/>
    <x v="1"/>
    <x v="1"/>
  </r>
  <r>
    <x v="14"/>
    <x v="2"/>
    <x v="1"/>
    <x v="2"/>
    <x v="0"/>
    <x v="1958"/>
    <x v="1"/>
    <x v="0"/>
    <x v="2"/>
    <n v="20"/>
    <x v="2"/>
    <x v="318"/>
    <x v="4"/>
    <n v="150"/>
    <n v="6"/>
    <x v="1"/>
    <x v="0"/>
    <x v="2"/>
    <n v="1"/>
    <x v="0"/>
    <x v="0"/>
  </r>
  <r>
    <x v="30"/>
    <x v="3"/>
    <x v="1"/>
    <x v="0"/>
    <x v="0"/>
    <x v="1014"/>
    <x v="0"/>
    <x v="0"/>
    <x v="1"/>
    <n v="5"/>
    <x v="3"/>
    <x v="709"/>
    <x v="2"/>
    <n v="-1"/>
    <n v="0"/>
    <x v="0"/>
    <x v="0"/>
    <x v="1"/>
    <n v="9"/>
    <x v="4"/>
    <x v="1"/>
  </r>
  <r>
    <x v="4"/>
    <x v="2"/>
    <x v="0"/>
    <x v="2"/>
    <x v="0"/>
    <x v="1959"/>
    <x v="1"/>
    <x v="0"/>
    <x v="0"/>
    <n v="30"/>
    <x v="10"/>
    <x v="218"/>
    <x v="15"/>
    <n v="-1"/>
    <n v="0"/>
    <x v="0"/>
    <x v="0"/>
    <x v="2"/>
    <n v="2"/>
    <x v="0"/>
    <x v="2"/>
  </r>
  <r>
    <x v="31"/>
    <x v="2"/>
    <x v="0"/>
    <x v="2"/>
    <x v="0"/>
    <x v="4"/>
    <x v="0"/>
    <x v="0"/>
    <x v="0"/>
    <n v="19"/>
    <x v="5"/>
    <x v="266"/>
    <x v="1"/>
    <n v="-1"/>
    <n v="0"/>
    <x v="0"/>
    <x v="0"/>
    <x v="1"/>
    <n v="3"/>
    <x v="1"/>
    <x v="0"/>
  </r>
  <r>
    <x v="29"/>
    <x v="7"/>
    <x v="0"/>
    <x v="1"/>
    <x v="0"/>
    <x v="494"/>
    <x v="1"/>
    <x v="1"/>
    <x v="0"/>
    <n v="15"/>
    <x v="1"/>
    <x v="210"/>
    <x v="2"/>
    <n v="352"/>
    <n v="2"/>
    <x v="1"/>
    <x v="0"/>
    <x v="1"/>
    <n v="4"/>
    <x v="1"/>
    <x v="0"/>
  </r>
  <r>
    <x v="1"/>
    <x v="4"/>
    <x v="1"/>
    <x v="2"/>
    <x v="0"/>
    <x v="322"/>
    <x v="0"/>
    <x v="0"/>
    <x v="0"/>
    <n v="19"/>
    <x v="5"/>
    <x v="697"/>
    <x v="4"/>
    <n v="-1"/>
    <n v="0"/>
    <x v="0"/>
    <x v="1"/>
    <x v="1"/>
    <n v="14"/>
    <x v="2"/>
    <x v="0"/>
  </r>
  <r>
    <x v="14"/>
    <x v="5"/>
    <x v="1"/>
    <x v="1"/>
    <x v="0"/>
    <x v="1960"/>
    <x v="0"/>
    <x v="0"/>
    <x v="0"/>
    <n v="29"/>
    <x v="5"/>
    <x v="35"/>
    <x v="1"/>
    <n v="-1"/>
    <n v="0"/>
    <x v="0"/>
    <x v="0"/>
    <x v="1"/>
    <n v="3"/>
    <x v="0"/>
    <x v="2"/>
  </r>
  <r>
    <x v="17"/>
    <x v="1"/>
    <x v="1"/>
    <x v="1"/>
    <x v="1"/>
    <x v="572"/>
    <x v="1"/>
    <x v="0"/>
    <x v="0"/>
    <n v="15"/>
    <x v="1"/>
    <x v="352"/>
    <x v="2"/>
    <n v="-1"/>
    <n v="0"/>
    <x v="0"/>
    <x v="0"/>
    <x v="1"/>
    <n v="1"/>
    <x v="0"/>
    <x v="0"/>
  </r>
  <r>
    <x v="0"/>
    <x v="2"/>
    <x v="1"/>
    <x v="2"/>
    <x v="0"/>
    <x v="1096"/>
    <x v="0"/>
    <x v="1"/>
    <x v="0"/>
    <n v="31"/>
    <x v="7"/>
    <x v="44"/>
    <x v="24"/>
    <n v="-1"/>
    <n v="0"/>
    <x v="0"/>
    <x v="0"/>
    <x v="1"/>
    <n v="1"/>
    <x v="0"/>
    <x v="2"/>
  </r>
  <r>
    <x v="18"/>
    <x v="1"/>
    <x v="2"/>
    <x v="2"/>
    <x v="0"/>
    <x v="1961"/>
    <x v="1"/>
    <x v="0"/>
    <x v="2"/>
    <n v="19"/>
    <x v="8"/>
    <x v="189"/>
    <x v="0"/>
    <n v="-1"/>
    <n v="0"/>
    <x v="0"/>
    <x v="0"/>
    <x v="0"/>
    <n v="2"/>
    <x v="0"/>
    <x v="0"/>
  </r>
  <r>
    <x v="27"/>
    <x v="3"/>
    <x v="0"/>
    <x v="1"/>
    <x v="0"/>
    <x v="1475"/>
    <x v="1"/>
    <x v="1"/>
    <x v="1"/>
    <n v="15"/>
    <x v="1"/>
    <x v="35"/>
    <x v="2"/>
    <n v="-1"/>
    <n v="0"/>
    <x v="0"/>
    <x v="0"/>
    <x v="1"/>
    <n v="3"/>
    <x v="0"/>
    <x v="0"/>
  </r>
  <r>
    <x v="38"/>
    <x v="7"/>
    <x v="0"/>
    <x v="1"/>
    <x v="0"/>
    <x v="1300"/>
    <x v="0"/>
    <x v="1"/>
    <x v="0"/>
    <n v="30"/>
    <x v="6"/>
    <x v="465"/>
    <x v="2"/>
    <n v="2"/>
    <n v="4"/>
    <x v="2"/>
    <x v="0"/>
    <x v="0"/>
    <n v="4"/>
    <x v="1"/>
    <x v="2"/>
  </r>
  <r>
    <x v="4"/>
    <x v="2"/>
    <x v="1"/>
    <x v="2"/>
    <x v="0"/>
    <x v="1962"/>
    <x v="0"/>
    <x v="0"/>
    <x v="0"/>
    <n v="18"/>
    <x v="5"/>
    <x v="138"/>
    <x v="3"/>
    <n v="-1"/>
    <n v="0"/>
    <x v="0"/>
    <x v="0"/>
    <x v="0"/>
    <n v="2"/>
    <x v="0"/>
    <x v="0"/>
  </r>
  <r>
    <x v="49"/>
    <x v="9"/>
    <x v="0"/>
    <x v="0"/>
    <x v="0"/>
    <x v="1963"/>
    <x v="1"/>
    <x v="0"/>
    <x v="0"/>
    <n v="4"/>
    <x v="9"/>
    <x v="186"/>
    <x v="9"/>
    <n v="-1"/>
    <n v="0"/>
    <x v="0"/>
    <x v="0"/>
    <x v="0"/>
    <n v="2"/>
    <x v="0"/>
    <x v="1"/>
  </r>
  <r>
    <x v="5"/>
    <x v="4"/>
    <x v="0"/>
    <x v="2"/>
    <x v="0"/>
    <x v="1964"/>
    <x v="0"/>
    <x v="0"/>
    <x v="1"/>
    <n v="6"/>
    <x v="3"/>
    <x v="59"/>
    <x v="0"/>
    <n v="-1"/>
    <n v="0"/>
    <x v="0"/>
    <x v="1"/>
    <x v="0"/>
    <n v="9"/>
    <x v="4"/>
    <x v="1"/>
  </r>
  <r>
    <x v="26"/>
    <x v="3"/>
    <x v="0"/>
    <x v="0"/>
    <x v="0"/>
    <x v="382"/>
    <x v="0"/>
    <x v="0"/>
    <x v="0"/>
    <n v="13"/>
    <x v="5"/>
    <x v="22"/>
    <x v="2"/>
    <n v="-1"/>
    <n v="0"/>
    <x v="0"/>
    <x v="0"/>
    <x v="1"/>
    <n v="2"/>
    <x v="0"/>
    <x v="0"/>
  </r>
  <r>
    <x v="18"/>
    <x v="5"/>
    <x v="0"/>
    <x v="1"/>
    <x v="1"/>
    <x v="1965"/>
    <x v="0"/>
    <x v="0"/>
    <x v="0"/>
    <n v="2"/>
    <x v="4"/>
    <x v="793"/>
    <x v="0"/>
    <n v="-1"/>
    <n v="0"/>
    <x v="0"/>
    <x v="1"/>
    <x v="1"/>
    <n v="13"/>
    <x v="2"/>
    <x v="1"/>
  </r>
  <r>
    <x v="17"/>
    <x v="2"/>
    <x v="1"/>
    <x v="2"/>
    <x v="0"/>
    <x v="1966"/>
    <x v="0"/>
    <x v="0"/>
    <x v="0"/>
    <n v="19"/>
    <x v="0"/>
    <x v="467"/>
    <x v="0"/>
    <n v="-1"/>
    <n v="0"/>
    <x v="0"/>
    <x v="0"/>
    <x v="0"/>
    <n v="2"/>
    <x v="0"/>
    <x v="0"/>
  </r>
  <r>
    <x v="10"/>
    <x v="4"/>
    <x v="0"/>
    <x v="0"/>
    <x v="0"/>
    <x v="1967"/>
    <x v="1"/>
    <x v="0"/>
    <x v="0"/>
    <n v="13"/>
    <x v="1"/>
    <x v="662"/>
    <x v="0"/>
    <n v="173"/>
    <n v="24"/>
    <x v="2"/>
    <x v="0"/>
    <x v="0"/>
    <n v="6"/>
    <x v="5"/>
    <x v="0"/>
  </r>
  <r>
    <x v="26"/>
    <x v="6"/>
    <x v="0"/>
    <x v="1"/>
    <x v="0"/>
    <x v="4"/>
    <x v="0"/>
    <x v="0"/>
    <x v="0"/>
    <n v="7"/>
    <x v="5"/>
    <x v="146"/>
    <x v="2"/>
    <n v="-1"/>
    <n v="0"/>
    <x v="0"/>
    <x v="0"/>
    <x v="1"/>
    <n v="1"/>
    <x v="0"/>
    <x v="1"/>
  </r>
  <r>
    <x v="35"/>
    <x v="4"/>
    <x v="0"/>
    <x v="2"/>
    <x v="0"/>
    <x v="177"/>
    <x v="0"/>
    <x v="0"/>
    <x v="0"/>
    <n v="18"/>
    <x v="7"/>
    <x v="443"/>
    <x v="4"/>
    <n v="-1"/>
    <n v="0"/>
    <x v="0"/>
    <x v="0"/>
    <x v="1"/>
    <n v="3"/>
    <x v="0"/>
    <x v="0"/>
  </r>
  <r>
    <x v="6"/>
    <x v="3"/>
    <x v="0"/>
    <x v="0"/>
    <x v="0"/>
    <x v="1968"/>
    <x v="1"/>
    <x v="0"/>
    <x v="0"/>
    <n v="20"/>
    <x v="8"/>
    <x v="1"/>
    <x v="0"/>
    <n v="190"/>
    <n v="1"/>
    <x v="1"/>
    <x v="0"/>
    <x v="2"/>
    <n v="4"/>
    <x v="1"/>
    <x v="0"/>
  </r>
  <r>
    <x v="0"/>
    <x v="5"/>
    <x v="1"/>
    <x v="2"/>
    <x v="0"/>
    <x v="1880"/>
    <x v="1"/>
    <x v="0"/>
    <x v="0"/>
    <n v="18"/>
    <x v="1"/>
    <x v="695"/>
    <x v="0"/>
    <n v="-1"/>
    <n v="0"/>
    <x v="0"/>
    <x v="0"/>
    <x v="0"/>
    <n v="9"/>
    <x v="4"/>
    <x v="0"/>
  </r>
  <r>
    <x v="39"/>
    <x v="8"/>
    <x v="1"/>
    <x v="1"/>
    <x v="0"/>
    <x v="577"/>
    <x v="0"/>
    <x v="0"/>
    <x v="0"/>
    <n v="23"/>
    <x v="7"/>
    <x v="794"/>
    <x v="2"/>
    <n v="-1"/>
    <n v="0"/>
    <x v="0"/>
    <x v="1"/>
    <x v="1"/>
    <n v="19"/>
    <x v="7"/>
    <x v="2"/>
  </r>
  <r>
    <x v="17"/>
    <x v="3"/>
    <x v="0"/>
    <x v="1"/>
    <x v="0"/>
    <x v="1969"/>
    <x v="1"/>
    <x v="0"/>
    <x v="1"/>
    <n v="8"/>
    <x v="1"/>
    <x v="5"/>
    <x v="0"/>
    <n v="-1"/>
    <n v="0"/>
    <x v="0"/>
    <x v="0"/>
    <x v="0"/>
    <n v="2"/>
    <x v="0"/>
    <x v="1"/>
  </r>
  <r>
    <x v="41"/>
    <x v="2"/>
    <x v="0"/>
    <x v="1"/>
    <x v="0"/>
    <x v="1331"/>
    <x v="0"/>
    <x v="0"/>
    <x v="0"/>
    <n v="27"/>
    <x v="1"/>
    <x v="266"/>
    <x v="0"/>
    <n v="161"/>
    <n v="2"/>
    <x v="2"/>
    <x v="0"/>
    <x v="1"/>
    <n v="3"/>
    <x v="1"/>
    <x v="2"/>
  </r>
  <r>
    <x v="35"/>
    <x v="2"/>
    <x v="1"/>
    <x v="2"/>
    <x v="0"/>
    <x v="168"/>
    <x v="1"/>
    <x v="0"/>
    <x v="0"/>
    <n v="14"/>
    <x v="1"/>
    <x v="297"/>
    <x v="1"/>
    <n v="371"/>
    <n v="3"/>
    <x v="1"/>
    <x v="0"/>
    <x v="1"/>
    <n v="2"/>
    <x v="0"/>
    <x v="0"/>
  </r>
  <r>
    <x v="30"/>
    <x v="5"/>
    <x v="0"/>
    <x v="1"/>
    <x v="0"/>
    <x v="523"/>
    <x v="1"/>
    <x v="0"/>
    <x v="1"/>
    <n v="17"/>
    <x v="3"/>
    <x v="740"/>
    <x v="1"/>
    <n v="-1"/>
    <n v="0"/>
    <x v="0"/>
    <x v="0"/>
    <x v="1"/>
    <n v="5"/>
    <x v="1"/>
    <x v="0"/>
  </r>
  <r>
    <x v="2"/>
    <x v="3"/>
    <x v="0"/>
    <x v="1"/>
    <x v="0"/>
    <x v="64"/>
    <x v="1"/>
    <x v="0"/>
    <x v="0"/>
    <n v="15"/>
    <x v="2"/>
    <x v="408"/>
    <x v="4"/>
    <n v="-1"/>
    <n v="0"/>
    <x v="0"/>
    <x v="0"/>
    <x v="1"/>
    <n v="4"/>
    <x v="1"/>
    <x v="0"/>
  </r>
  <r>
    <x v="17"/>
    <x v="1"/>
    <x v="1"/>
    <x v="1"/>
    <x v="0"/>
    <x v="227"/>
    <x v="1"/>
    <x v="0"/>
    <x v="0"/>
    <n v="22"/>
    <x v="7"/>
    <x v="292"/>
    <x v="2"/>
    <n v="-1"/>
    <n v="0"/>
    <x v="0"/>
    <x v="0"/>
    <x v="1"/>
    <n v="5"/>
    <x v="1"/>
    <x v="2"/>
  </r>
  <r>
    <x v="23"/>
    <x v="3"/>
    <x v="0"/>
    <x v="3"/>
    <x v="0"/>
    <x v="208"/>
    <x v="0"/>
    <x v="0"/>
    <x v="1"/>
    <n v="16"/>
    <x v="3"/>
    <x v="156"/>
    <x v="2"/>
    <n v="-1"/>
    <n v="0"/>
    <x v="0"/>
    <x v="0"/>
    <x v="0"/>
    <n v="2"/>
    <x v="0"/>
    <x v="0"/>
  </r>
  <r>
    <x v="27"/>
    <x v="7"/>
    <x v="0"/>
    <x v="1"/>
    <x v="0"/>
    <x v="1970"/>
    <x v="0"/>
    <x v="0"/>
    <x v="0"/>
    <n v="3"/>
    <x v="10"/>
    <x v="17"/>
    <x v="5"/>
    <n v="467"/>
    <n v="5"/>
    <x v="2"/>
    <x v="0"/>
    <x v="2"/>
    <n v="2"/>
    <x v="0"/>
    <x v="1"/>
  </r>
  <r>
    <x v="22"/>
    <x v="1"/>
    <x v="0"/>
    <x v="1"/>
    <x v="0"/>
    <x v="1971"/>
    <x v="1"/>
    <x v="1"/>
    <x v="0"/>
    <n v="18"/>
    <x v="8"/>
    <x v="795"/>
    <x v="2"/>
    <n v="-1"/>
    <n v="0"/>
    <x v="0"/>
    <x v="0"/>
    <x v="0"/>
    <n v="7"/>
    <x v="5"/>
    <x v="0"/>
  </r>
  <r>
    <x v="9"/>
    <x v="7"/>
    <x v="0"/>
    <x v="1"/>
    <x v="0"/>
    <x v="4"/>
    <x v="1"/>
    <x v="1"/>
    <x v="0"/>
    <n v="18"/>
    <x v="8"/>
    <x v="0"/>
    <x v="4"/>
    <n v="-1"/>
    <n v="0"/>
    <x v="0"/>
    <x v="0"/>
    <x v="1"/>
    <n v="1"/>
    <x v="0"/>
    <x v="0"/>
  </r>
  <r>
    <x v="30"/>
    <x v="0"/>
    <x v="0"/>
    <x v="0"/>
    <x v="0"/>
    <x v="379"/>
    <x v="0"/>
    <x v="0"/>
    <x v="1"/>
    <n v="6"/>
    <x v="3"/>
    <x v="208"/>
    <x v="1"/>
    <n v="-1"/>
    <n v="0"/>
    <x v="0"/>
    <x v="0"/>
    <x v="2"/>
    <n v="1"/>
    <x v="0"/>
    <x v="1"/>
  </r>
  <r>
    <x v="10"/>
    <x v="3"/>
    <x v="0"/>
    <x v="1"/>
    <x v="0"/>
    <x v="1972"/>
    <x v="1"/>
    <x v="0"/>
    <x v="0"/>
    <n v="20"/>
    <x v="8"/>
    <x v="36"/>
    <x v="2"/>
    <n v="-1"/>
    <n v="0"/>
    <x v="0"/>
    <x v="0"/>
    <x v="2"/>
    <n v="2"/>
    <x v="0"/>
    <x v="0"/>
  </r>
  <r>
    <x v="15"/>
    <x v="5"/>
    <x v="2"/>
    <x v="1"/>
    <x v="0"/>
    <x v="1973"/>
    <x v="1"/>
    <x v="0"/>
    <x v="1"/>
    <n v="21"/>
    <x v="1"/>
    <x v="121"/>
    <x v="3"/>
    <n v="-1"/>
    <n v="0"/>
    <x v="0"/>
    <x v="0"/>
    <x v="0"/>
    <n v="3"/>
    <x v="1"/>
    <x v="2"/>
  </r>
  <r>
    <x v="30"/>
    <x v="5"/>
    <x v="0"/>
    <x v="1"/>
    <x v="0"/>
    <x v="99"/>
    <x v="0"/>
    <x v="0"/>
    <x v="1"/>
    <n v="14"/>
    <x v="1"/>
    <x v="85"/>
    <x v="0"/>
    <n v="-1"/>
    <n v="0"/>
    <x v="0"/>
    <x v="0"/>
    <x v="1"/>
    <n v="3"/>
    <x v="1"/>
    <x v="0"/>
  </r>
  <r>
    <x v="14"/>
    <x v="1"/>
    <x v="0"/>
    <x v="1"/>
    <x v="0"/>
    <x v="1974"/>
    <x v="0"/>
    <x v="0"/>
    <x v="0"/>
    <n v="2"/>
    <x v="4"/>
    <x v="101"/>
    <x v="0"/>
    <n v="75"/>
    <n v="1"/>
    <x v="1"/>
    <x v="0"/>
    <x v="2"/>
    <n v="5"/>
    <x v="1"/>
    <x v="1"/>
  </r>
  <r>
    <x v="20"/>
    <x v="2"/>
    <x v="0"/>
    <x v="2"/>
    <x v="0"/>
    <x v="507"/>
    <x v="0"/>
    <x v="0"/>
    <x v="1"/>
    <n v="30"/>
    <x v="1"/>
    <x v="35"/>
    <x v="0"/>
    <n v="-1"/>
    <n v="0"/>
    <x v="0"/>
    <x v="0"/>
    <x v="1"/>
    <n v="3"/>
    <x v="0"/>
    <x v="2"/>
  </r>
  <r>
    <x v="3"/>
    <x v="10"/>
    <x v="2"/>
    <x v="1"/>
    <x v="0"/>
    <x v="1394"/>
    <x v="0"/>
    <x v="0"/>
    <x v="0"/>
    <n v="24"/>
    <x v="7"/>
    <x v="567"/>
    <x v="0"/>
    <n v="-1"/>
    <n v="0"/>
    <x v="0"/>
    <x v="0"/>
    <x v="1"/>
    <n v="2"/>
    <x v="0"/>
    <x v="2"/>
  </r>
  <r>
    <x v="39"/>
    <x v="0"/>
    <x v="1"/>
    <x v="1"/>
    <x v="0"/>
    <x v="1182"/>
    <x v="0"/>
    <x v="0"/>
    <x v="0"/>
    <n v="14"/>
    <x v="3"/>
    <x v="796"/>
    <x v="0"/>
    <n v="-1"/>
    <n v="0"/>
    <x v="0"/>
    <x v="0"/>
    <x v="1"/>
    <n v="9"/>
    <x v="5"/>
    <x v="0"/>
  </r>
  <r>
    <x v="6"/>
    <x v="3"/>
    <x v="0"/>
    <x v="0"/>
    <x v="0"/>
    <x v="1467"/>
    <x v="1"/>
    <x v="0"/>
    <x v="1"/>
    <n v="16"/>
    <x v="3"/>
    <x v="298"/>
    <x v="2"/>
    <n v="-1"/>
    <n v="0"/>
    <x v="0"/>
    <x v="0"/>
    <x v="1"/>
    <n v="2"/>
    <x v="0"/>
    <x v="0"/>
  </r>
  <r>
    <x v="36"/>
    <x v="2"/>
    <x v="1"/>
    <x v="0"/>
    <x v="0"/>
    <x v="1975"/>
    <x v="0"/>
    <x v="0"/>
    <x v="1"/>
    <n v="17"/>
    <x v="3"/>
    <x v="384"/>
    <x v="2"/>
    <n v="-1"/>
    <n v="0"/>
    <x v="0"/>
    <x v="0"/>
    <x v="1"/>
    <n v="3"/>
    <x v="0"/>
    <x v="0"/>
  </r>
  <r>
    <x v="9"/>
    <x v="7"/>
    <x v="0"/>
    <x v="1"/>
    <x v="0"/>
    <x v="4"/>
    <x v="1"/>
    <x v="0"/>
    <x v="0"/>
    <n v="29"/>
    <x v="7"/>
    <x v="146"/>
    <x v="3"/>
    <n v="-1"/>
    <n v="0"/>
    <x v="0"/>
    <x v="0"/>
    <x v="1"/>
    <n v="1"/>
    <x v="0"/>
    <x v="2"/>
  </r>
  <r>
    <x v="0"/>
    <x v="5"/>
    <x v="1"/>
    <x v="1"/>
    <x v="0"/>
    <x v="1433"/>
    <x v="1"/>
    <x v="0"/>
    <x v="1"/>
    <n v="3"/>
    <x v="3"/>
    <x v="797"/>
    <x v="2"/>
    <n v="-1"/>
    <n v="0"/>
    <x v="0"/>
    <x v="0"/>
    <x v="0"/>
    <n v="25"/>
    <x v="6"/>
    <x v="1"/>
  </r>
  <r>
    <x v="3"/>
    <x v="7"/>
    <x v="2"/>
    <x v="1"/>
    <x v="0"/>
    <x v="70"/>
    <x v="1"/>
    <x v="0"/>
    <x v="1"/>
    <n v="16"/>
    <x v="1"/>
    <x v="48"/>
    <x v="0"/>
    <n v="-1"/>
    <n v="0"/>
    <x v="0"/>
    <x v="0"/>
    <x v="1"/>
    <n v="3"/>
    <x v="1"/>
    <x v="0"/>
  </r>
  <r>
    <x v="1"/>
    <x v="5"/>
    <x v="2"/>
    <x v="1"/>
    <x v="1"/>
    <x v="1976"/>
    <x v="0"/>
    <x v="1"/>
    <x v="1"/>
    <n v="9"/>
    <x v="1"/>
    <x v="22"/>
    <x v="0"/>
    <n v="-1"/>
    <n v="0"/>
    <x v="0"/>
    <x v="0"/>
    <x v="1"/>
    <n v="2"/>
    <x v="0"/>
    <x v="1"/>
  </r>
  <r>
    <x v="2"/>
    <x v="4"/>
    <x v="0"/>
    <x v="1"/>
    <x v="0"/>
    <x v="1977"/>
    <x v="0"/>
    <x v="0"/>
    <x v="0"/>
    <n v="9"/>
    <x v="7"/>
    <x v="337"/>
    <x v="0"/>
    <n v="-1"/>
    <n v="0"/>
    <x v="0"/>
    <x v="0"/>
    <x v="1"/>
    <n v="6"/>
    <x v="5"/>
    <x v="1"/>
  </r>
  <r>
    <x v="0"/>
    <x v="2"/>
    <x v="1"/>
    <x v="2"/>
    <x v="0"/>
    <x v="1865"/>
    <x v="1"/>
    <x v="0"/>
    <x v="1"/>
    <n v="27"/>
    <x v="1"/>
    <x v="160"/>
    <x v="14"/>
    <n v="-1"/>
    <n v="0"/>
    <x v="0"/>
    <x v="0"/>
    <x v="2"/>
    <n v="3"/>
    <x v="0"/>
    <x v="2"/>
  </r>
  <r>
    <x v="57"/>
    <x v="10"/>
    <x v="0"/>
    <x v="1"/>
    <x v="0"/>
    <x v="1978"/>
    <x v="0"/>
    <x v="0"/>
    <x v="0"/>
    <n v="17"/>
    <x v="4"/>
    <x v="2"/>
    <x v="0"/>
    <n v="-1"/>
    <n v="0"/>
    <x v="0"/>
    <x v="1"/>
    <x v="0"/>
    <n v="3"/>
    <x v="1"/>
    <x v="0"/>
  </r>
  <r>
    <x v="0"/>
    <x v="1"/>
    <x v="1"/>
    <x v="0"/>
    <x v="0"/>
    <x v="749"/>
    <x v="1"/>
    <x v="0"/>
    <x v="0"/>
    <n v="15"/>
    <x v="1"/>
    <x v="106"/>
    <x v="0"/>
    <n v="-1"/>
    <n v="0"/>
    <x v="0"/>
    <x v="0"/>
    <x v="1"/>
    <n v="5"/>
    <x v="1"/>
    <x v="0"/>
  </r>
  <r>
    <x v="44"/>
    <x v="1"/>
    <x v="0"/>
    <x v="1"/>
    <x v="1"/>
    <x v="1979"/>
    <x v="1"/>
    <x v="0"/>
    <x v="1"/>
    <n v="23"/>
    <x v="1"/>
    <x v="392"/>
    <x v="0"/>
    <n v="-1"/>
    <n v="0"/>
    <x v="0"/>
    <x v="0"/>
    <x v="1"/>
    <n v="1"/>
    <x v="0"/>
    <x v="2"/>
  </r>
  <r>
    <x v="27"/>
    <x v="5"/>
    <x v="1"/>
    <x v="1"/>
    <x v="0"/>
    <x v="1980"/>
    <x v="0"/>
    <x v="0"/>
    <x v="0"/>
    <n v="20"/>
    <x v="8"/>
    <x v="43"/>
    <x v="5"/>
    <n v="-1"/>
    <n v="0"/>
    <x v="0"/>
    <x v="0"/>
    <x v="2"/>
    <n v="3"/>
    <x v="1"/>
    <x v="0"/>
  </r>
  <r>
    <x v="27"/>
    <x v="3"/>
    <x v="0"/>
    <x v="1"/>
    <x v="0"/>
    <x v="14"/>
    <x v="1"/>
    <x v="0"/>
    <x v="2"/>
    <n v="19"/>
    <x v="8"/>
    <x v="310"/>
    <x v="0"/>
    <n v="182"/>
    <n v="2"/>
    <x v="1"/>
    <x v="0"/>
    <x v="1"/>
    <n v="1"/>
    <x v="0"/>
    <x v="0"/>
  </r>
  <r>
    <x v="26"/>
    <x v="7"/>
    <x v="0"/>
    <x v="1"/>
    <x v="0"/>
    <x v="1443"/>
    <x v="0"/>
    <x v="0"/>
    <x v="0"/>
    <n v="28"/>
    <x v="6"/>
    <x v="798"/>
    <x v="2"/>
    <n v="189"/>
    <n v="1"/>
    <x v="2"/>
    <x v="0"/>
    <x v="1"/>
    <n v="16"/>
    <x v="3"/>
    <x v="2"/>
  </r>
  <r>
    <x v="1"/>
    <x v="4"/>
    <x v="1"/>
    <x v="1"/>
    <x v="0"/>
    <x v="1082"/>
    <x v="1"/>
    <x v="1"/>
    <x v="0"/>
    <n v="5"/>
    <x v="4"/>
    <x v="132"/>
    <x v="3"/>
    <n v="-1"/>
    <n v="0"/>
    <x v="0"/>
    <x v="0"/>
    <x v="1"/>
    <n v="1"/>
    <x v="0"/>
    <x v="1"/>
  </r>
  <r>
    <x v="14"/>
    <x v="3"/>
    <x v="0"/>
    <x v="1"/>
    <x v="0"/>
    <x v="1981"/>
    <x v="1"/>
    <x v="0"/>
    <x v="1"/>
    <n v="17"/>
    <x v="3"/>
    <x v="190"/>
    <x v="5"/>
    <n v="-1"/>
    <n v="0"/>
    <x v="0"/>
    <x v="0"/>
    <x v="2"/>
    <n v="2"/>
    <x v="0"/>
    <x v="0"/>
  </r>
  <r>
    <x v="6"/>
    <x v="7"/>
    <x v="2"/>
    <x v="1"/>
    <x v="0"/>
    <x v="1723"/>
    <x v="1"/>
    <x v="0"/>
    <x v="0"/>
    <n v="28"/>
    <x v="6"/>
    <x v="218"/>
    <x v="0"/>
    <n v="-1"/>
    <n v="0"/>
    <x v="0"/>
    <x v="0"/>
    <x v="0"/>
    <n v="2"/>
    <x v="0"/>
    <x v="2"/>
  </r>
  <r>
    <x v="15"/>
    <x v="2"/>
    <x v="2"/>
    <x v="2"/>
    <x v="0"/>
    <x v="8"/>
    <x v="1"/>
    <x v="0"/>
    <x v="1"/>
    <n v="7"/>
    <x v="1"/>
    <x v="799"/>
    <x v="2"/>
    <n v="-1"/>
    <n v="0"/>
    <x v="0"/>
    <x v="0"/>
    <x v="1"/>
    <n v="12"/>
    <x v="4"/>
    <x v="1"/>
  </r>
  <r>
    <x v="14"/>
    <x v="3"/>
    <x v="2"/>
    <x v="1"/>
    <x v="0"/>
    <x v="386"/>
    <x v="0"/>
    <x v="1"/>
    <x v="1"/>
    <n v="18"/>
    <x v="3"/>
    <x v="587"/>
    <x v="0"/>
    <n v="-1"/>
    <n v="0"/>
    <x v="0"/>
    <x v="0"/>
    <x v="1"/>
    <n v="6"/>
    <x v="5"/>
    <x v="0"/>
  </r>
  <r>
    <x v="30"/>
    <x v="3"/>
    <x v="0"/>
    <x v="0"/>
    <x v="0"/>
    <x v="1982"/>
    <x v="1"/>
    <x v="0"/>
    <x v="0"/>
    <n v="18"/>
    <x v="1"/>
    <x v="355"/>
    <x v="5"/>
    <n v="-1"/>
    <n v="0"/>
    <x v="0"/>
    <x v="0"/>
    <x v="1"/>
    <n v="2"/>
    <x v="0"/>
    <x v="0"/>
  </r>
  <r>
    <x v="27"/>
    <x v="5"/>
    <x v="1"/>
    <x v="1"/>
    <x v="0"/>
    <x v="4"/>
    <x v="1"/>
    <x v="1"/>
    <x v="1"/>
    <n v="16"/>
    <x v="1"/>
    <x v="594"/>
    <x v="0"/>
    <n v="-1"/>
    <n v="0"/>
    <x v="0"/>
    <x v="0"/>
    <x v="1"/>
    <n v="4"/>
    <x v="1"/>
    <x v="0"/>
  </r>
  <r>
    <x v="43"/>
    <x v="3"/>
    <x v="0"/>
    <x v="0"/>
    <x v="0"/>
    <x v="748"/>
    <x v="1"/>
    <x v="0"/>
    <x v="0"/>
    <n v="14"/>
    <x v="1"/>
    <x v="295"/>
    <x v="4"/>
    <n v="259"/>
    <n v="17"/>
    <x v="1"/>
    <x v="0"/>
    <x v="0"/>
    <n v="2"/>
    <x v="0"/>
    <x v="0"/>
  </r>
  <r>
    <x v="1"/>
    <x v="5"/>
    <x v="0"/>
    <x v="1"/>
    <x v="0"/>
    <x v="1983"/>
    <x v="1"/>
    <x v="0"/>
    <x v="1"/>
    <n v="29"/>
    <x v="1"/>
    <x v="456"/>
    <x v="4"/>
    <n v="-1"/>
    <n v="0"/>
    <x v="0"/>
    <x v="0"/>
    <x v="0"/>
    <n v="4"/>
    <x v="1"/>
    <x v="2"/>
  </r>
  <r>
    <x v="10"/>
    <x v="2"/>
    <x v="0"/>
    <x v="2"/>
    <x v="0"/>
    <x v="135"/>
    <x v="1"/>
    <x v="1"/>
    <x v="2"/>
    <n v="9"/>
    <x v="4"/>
    <x v="19"/>
    <x v="5"/>
    <n v="-1"/>
    <n v="0"/>
    <x v="0"/>
    <x v="0"/>
    <x v="1"/>
    <n v="2"/>
    <x v="0"/>
    <x v="1"/>
  </r>
  <r>
    <x v="4"/>
    <x v="7"/>
    <x v="0"/>
    <x v="1"/>
    <x v="0"/>
    <x v="1984"/>
    <x v="0"/>
    <x v="0"/>
    <x v="1"/>
    <n v="19"/>
    <x v="3"/>
    <x v="61"/>
    <x v="5"/>
    <n v="-1"/>
    <n v="0"/>
    <x v="0"/>
    <x v="0"/>
    <x v="0"/>
    <n v="4"/>
    <x v="1"/>
    <x v="0"/>
  </r>
  <r>
    <x v="22"/>
    <x v="5"/>
    <x v="1"/>
    <x v="1"/>
    <x v="0"/>
    <x v="4"/>
    <x v="0"/>
    <x v="0"/>
    <x v="0"/>
    <n v="21"/>
    <x v="5"/>
    <x v="252"/>
    <x v="2"/>
    <n v="-1"/>
    <n v="0"/>
    <x v="0"/>
    <x v="0"/>
    <x v="1"/>
    <n v="2"/>
    <x v="0"/>
    <x v="2"/>
  </r>
  <r>
    <x v="1"/>
    <x v="3"/>
    <x v="0"/>
    <x v="1"/>
    <x v="0"/>
    <x v="960"/>
    <x v="1"/>
    <x v="0"/>
    <x v="1"/>
    <n v="28"/>
    <x v="1"/>
    <x v="588"/>
    <x v="0"/>
    <n v="-1"/>
    <n v="0"/>
    <x v="0"/>
    <x v="0"/>
    <x v="1"/>
    <n v="7"/>
    <x v="5"/>
    <x v="2"/>
  </r>
  <r>
    <x v="18"/>
    <x v="5"/>
    <x v="0"/>
    <x v="3"/>
    <x v="0"/>
    <x v="98"/>
    <x v="1"/>
    <x v="0"/>
    <x v="0"/>
    <n v="29"/>
    <x v="6"/>
    <x v="102"/>
    <x v="2"/>
    <n v="-1"/>
    <n v="0"/>
    <x v="0"/>
    <x v="0"/>
    <x v="1"/>
    <n v="4"/>
    <x v="1"/>
    <x v="2"/>
  </r>
  <r>
    <x v="41"/>
    <x v="2"/>
    <x v="0"/>
    <x v="0"/>
    <x v="0"/>
    <x v="886"/>
    <x v="1"/>
    <x v="0"/>
    <x v="1"/>
    <n v="30"/>
    <x v="1"/>
    <x v="232"/>
    <x v="2"/>
    <n v="-1"/>
    <n v="0"/>
    <x v="0"/>
    <x v="0"/>
    <x v="1"/>
    <n v="3"/>
    <x v="0"/>
    <x v="2"/>
  </r>
  <r>
    <x v="13"/>
    <x v="5"/>
    <x v="1"/>
    <x v="2"/>
    <x v="0"/>
    <x v="317"/>
    <x v="1"/>
    <x v="0"/>
    <x v="1"/>
    <n v="15"/>
    <x v="1"/>
    <x v="156"/>
    <x v="0"/>
    <n v="-1"/>
    <n v="0"/>
    <x v="0"/>
    <x v="0"/>
    <x v="1"/>
    <n v="2"/>
    <x v="0"/>
    <x v="0"/>
  </r>
  <r>
    <x v="47"/>
    <x v="1"/>
    <x v="0"/>
    <x v="1"/>
    <x v="0"/>
    <x v="1281"/>
    <x v="1"/>
    <x v="0"/>
    <x v="1"/>
    <n v="12"/>
    <x v="3"/>
    <x v="413"/>
    <x v="0"/>
    <n v="-1"/>
    <n v="0"/>
    <x v="0"/>
    <x v="0"/>
    <x v="1"/>
    <n v="2"/>
    <x v="0"/>
    <x v="0"/>
  </r>
  <r>
    <x v="10"/>
    <x v="0"/>
    <x v="0"/>
    <x v="1"/>
    <x v="0"/>
    <x v="4"/>
    <x v="1"/>
    <x v="0"/>
    <x v="0"/>
    <n v="19"/>
    <x v="8"/>
    <x v="282"/>
    <x v="0"/>
    <n v="183"/>
    <n v="1"/>
    <x v="1"/>
    <x v="0"/>
    <x v="1"/>
    <n v="6"/>
    <x v="1"/>
    <x v="0"/>
  </r>
  <r>
    <x v="3"/>
    <x v="10"/>
    <x v="0"/>
    <x v="1"/>
    <x v="0"/>
    <x v="1985"/>
    <x v="1"/>
    <x v="0"/>
    <x v="0"/>
    <n v="25"/>
    <x v="7"/>
    <x v="165"/>
    <x v="2"/>
    <n v="-1"/>
    <n v="0"/>
    <x v="0"/>
    <x v="0"/>
    <x v="2"/>
    <n v="8"/>
    <x v="5"/>
    <x v="2"/>
  </r>
  <r>
    <x v="10"/>
    <x v="2"/>
    <x v="0"/>
    <x v="2"/>
    <x v="0"/>
    <x v="1986"/>
    <x v="0"/>
    <x v="0"/>
    <x v="2"/>
    <n v="4"/>
    <x v="1"/>
    <x v="461"/>
    <x v="0"/>
    <n v="355"/>
    <n v="1"/>
    <x v="2"/>
    <x v="0"/>
    <x v="2"/>
    <n v="6"/>
    <x v="5"/>
    <x v="1"/>
  </r>
  <r>
    <x v="0"/>
    <x v="2"/>
    <x v="0"/>
    <x v="1"/>
    <x v="0"/>
    <x v="1987"/>
    <x v="1"/>
    <x v="1"/>
    <x v="0"/>
    <n v="7"/>
    <x v="1"/>
    <x v="52"/>
    <x v="0"/>
    <n v="167"/>
    <n v="2"/>
    <x v="1"/>
    <x v="0"/>
    <x v="1"/>
    <n v="2"/>
    <x v="0"/>
    <x v="1"/>
  </r>
  <r>
    <x v="13"/>
    <x v="6"/>
    <x v="1"/>
    <x v="2"/>
    <x v="0"/>
    <x v="1988"/>
    <x v="1"/>
    <x v="1"/>
    <x v="0"/>
    <n v="15"/>
    <x v="1"/>
    <x v="331"/>
    <x v="2"/>
    <n v="-1"/>
    <n v="0"/>
    <x v="0"/>
    <x v="0"/>
    <x v="3"/>
    <n v="2"/>
    <x v="0"/>
    <x v="0"/>
  </r>
  <r>
    <x v="41"/>
    <x v="10"/>
    <x v="0"/>
    <x v="0"/>
    <x v="0"/>
    <x v="1231"/>
    <x v="0"/>
    <x v="0"/>
    <x v="2"/>
    <n v="14"/>
    <x v="7"/>
    <x v="2"/>
    <x v="1"/>
    <n v="-1"/>
    <n v="0"/>
    <x v="0"/>
    <x v="0"/>
    <x v="0"/>
    <n v="3"/>
    <x v="1"/>
    <x v="0"/>
  </r>
  <r>
    <x v="5"/>
    <x v="6"/>
    <x v="0"/>
    <x v="3"/>
    <x v="0"/>
    <x v="1327"/>
    <x v="1"/>
    <x v="0"/>
    <x v="2"/>
    <n v="15"/>
    <x v="1"/>
    <x v="46"/>
    <x v="4"/>
    <n v="367"/>
    <n v="1"/>
    <x v="2"/>
    <x v="0"/>
    <x v="1"/>
    <n v="1"/>
    <x v="0"/>
    <x v="0"/>
  </r>
  <r>
    <x v="10"/>
    <x v="4"/>
    <x v="0"/>
    <x v="2"/>
    <x v="0"/>
    <x v="1634"/>
    <x v="0"/>
    <x v="0"/>
    <x v="0"/>
    <n v="18"/>
    <x v="8"/>
    <x v="156"/>
    <x v="4"/>
    <n v="-1"/>
    <n v="0"/>
    <x v="0"/>
    <x v="0"/>
    <x v="1"/>
    <n v="2"/>
    <x v="0"/>
    <x v="0"/>
  </r>
  <r>
    <x v="14"/>
    <x v="3"/>
    <x v="0"/>
    <x v="1"/>
    <x v="0"/>
    <x v="1989"/>
    <x v="1"/>
    <x v="1"/>
    <x v="1"/>
    <n v="23"/>
    <x v="1"/>
    <x v="95"/>
    <x v="2"/>
    <n v="-1"/>
    <n v="0"/>
    <x v="0"/>
    <x v="0"/>
    <x v="1"/>
    <n v="9"/>
    <x v="4"/>
    <x v="2"/>
  </r>
  <r>
    <x v="52"/>
    <x v="2"/>
    <x v="1"/>
    <x v="2"/>
    <x v="0"/>
    <x v="548"/>
    <x v="0"/>
    <x v="0"/>
    <x v="0"/>
    <n v="13"/>
    <x v="5"/>
    <x v="415"/>
    <x v="0"/>
    <n v="-1"/>
    <n v="0"/>
    <x v="0"/>
    <x v="0"/>
    <x v="2"/>
    <n v="5"/>
    <x v="1"/>
    <x v="0"/>
  </r>
  <r>
    <x v="47"/>
    <x v="2"/>
    <x v="0"/>
    <x v="2"/>
    <x v="0"/>
    <x v="1990"/>
    <x v="0"/>
    <x v="0"/>
    <x v="2"/>
    <n v="6"/>
    <x v="5"/>
    <x v="16"/>
    <x v="1"/>
    <n v="-1"/>
    <n v="0"/>
    <x v="0"/>
    <x v="1"/>
    <x v="0"/>
    <n v="4"/>
    <x v="1"/>
    <x v="1"/>
  </r>
  <r>
    <x v="12"/>
    <x v="3"/>
    <x v="0"/>
    <x v="1"/>
    <x v="0"/>
    <x v="1991"/>
    <x v="1"/>
    <x v="0"/>
    <x v="1"/>
    <n v="2"/>
    <x v="3"/>
    <x v="463"/>
    <x v="8"/>
    <n v="-1"/>
    <n v="0"/>
    <x v="0"/>
    <x v="0"/>
    <x v="1"/>
    <n v="7"/>
    <x v="5"/>
    <x v="1"/>
  </r>
  <r>
    <x v="4"/>
    <x v="2"/>
    <x v="1"/>
    <x v="2"/>
    <x v="0"/>
    <x v="1271"/>
    <x v="1"/>
    <x v="1"/>
    <x v="0"/>
    <n v="7"/>
    <x v="1"/>
    <x v="330"/>
    <x v="0"/>
    <n v="93"/>
    <n v="1"/>
    <x v="1"/>
    <x v="0"/>
    <x v="1"/>
    <n v="3"/>
    <x v="0"/>
    <x v="1"/>
  </r>
  <r>
    <x v="36"/>
    <x v="3"/>
    <x v="0"/>
    <x v="0"/>
    <x v="0"/>
    <x v="1213"/>
    <x v="0"/>
    <x v="0"/>
    <x v="0"/>
    <n v="19"/>
    <x v="5"/>
    <x v="188"/>
    <x v="2"/>
    <n v="-1"/>
    <n v="0"/>
    <x v="0"/>
    <x v="0"/>
    <x v="1"/>
    <n v="3"/>
    <x v="1"/>
    <x v="0"/>
  </r>
  <r>
    <x v="64"/>
    <x v="10"/>
    <x v="0"/>
    <x v="0"/>
    <x v="0"/>
    <x v="1750"/>
    <x v="0"/>
    <x v="0"/>
    <x v="2"/>
    <n v="9"/>
    <x v="4"/>
    <x v="345"/>
    <x v="10"/>
    <n v="-1"/>
    <n v="0"/>
    <x v="0"/>
    <x v="0"/>
    <x v="0"/>
    <n v="1"/>
    <x v="0"/>
    <x v="1"/>
  </r>
  <r>
    <x v="41"/>
    <x v="2"/>
    <x v="1"/>
    <x v="2"/>
    <x v="0"/>
    <x v="106"/>
    <x v="0"/>
    <x v="1"/>
    <x v="0"/>
    <n v="28"/>
    <x v="7"/>
    <x v="146"/>
    <x v="4"/>
    <n v="-1"/>
    <n v="0"/>
    <x v="0"/>
    <x v="0"/>
    <x v="1"/>
    <n v="1"/>
    <x v="0"/>
    <x v="2"/>
  </r>
  <r>
    <x v="15"/>
    <x v="7"/>
    <x v="0"/>
    <x v="1"/>
    <x v="0"/>
    <x v="1992"/>
    <x v="1"/>
    <x v="0"/>
    <x v="1"/>
    <n v="5"/>
    <x v="3"/>
    <x v="8"/>
    <x v="5"/>
    <n v="-1"/>
    <n v="0"/>
    <x v="0"/>
    <x v="0"/>
    <x v="0"/>
    <n v="1"/>
    <x v="0"/>
    <x v="1"/>
  </r>
  <r>
    <x v="41"/>
    <x v="1"/>
    <x v="2"/>
    <x v="1"/>
    <x v="0"/>
    <x v="117"/>
    <x v="0"/>
    <x v="0"/>
    <x v="0"/>
    <n v="13"/>
    <x v="8"/>
    <x v="800"/>
    <x v="0"/>
    <n v="93"/>
    <n v="1"/>
    <x v="3"/>
    <x v="1"/>
    <x v="1"/>
    <n v="8"/>
    <x v="5"/>
    <x v="0"/>
  </r>
  <r>
    <x v="39"/>
    <x v="4"/>
    <x v="1"/>
    <x v="2"/>
    <x v="0"/>
    <x v="4"/>
    <x v="1"/>
    <x v="0"/>
    <x v="0"/>
    <n v="21"/>
    <x v="7"/>
    <x v="734"/>
    <x v="0"/>
    <n v="-1"/>
    <n v="0"/>
    <x v="0"/>
    <x v="0"/>
    <x v="1"/>
    <n v="8"/>
    <x v="5"/>
    <x v="2"/>
  </r>
  <r>
    <x v="6"/>
    <x v="5"/>
    <x v="0"/>
    <x v="1"/>
    <x v="0"/>
    <x v="4"/>
    <x v="0"/>
    <x v="0"/>
    <x v="0"/>
    <n v="29"/>
    <x v="5"/>
    <x v="5"/>
    <x v="2"/>
    <n v="-1"/>
    <n v="0"/>
    <x v="0"/>
    <x v="0"/>
    <x v="1"/>
    <n v="2"/>
    <x v="0"/>
    <x v="2"/>
  </r>
  <r>
    <x v="0"/>
    <x v="2"/>
    <x v="0"/>
    <x v="2"/>
    <x v="0"/>
    <x v="963"/>
    <x v="0"/>
    <x v="0"/>
    <x v="0"/>
    <n v="19"/>
    <x v="5"/>
    <x v="146"/>
    <x v="1"/>
    <n v="-1"/>
    <n v="0"/>
    <x v="0"/>
    <x v="0"/>
    <x v="1"/>
    <n v="1"/>
    <x v="0"/>
    <x v="0"/>
  </r>
  <r>
    <x v="22"/>
    <x v="2"/>
    <x v="2"/>
    <x v="2"/>
    <x v="0"/>
    <x v="230"/>
    <x v="1"/>
    <x v="0"/>
    <x v="0"/>
    <n v="10"/>
    <x v="11"/>
    <x v="801"/>
    <x v="0"/>
    <n v="185"/>
    <n v="5"/>
    <x v="2"/>
    <x v="1"/>
    <x v="1"/>
    <n v="13"/>
    <x v="2"/>
    <x v="1"/>
  </r>
  <r>
    <x v="37"/>
    <x v="1"/>
    <x v="1"/>
    <x v="1"/>
    <x v="0"/>
    <x v="774"/>
    <x v="0"/>
    <x v="1"/>
    <x v="0"/>
    <n v="7"/>
    <x v="7"/>
    <x v="398"/>
    <x v="0"/>
    <n v="-1"/>
    <n v="0"/>
    <x v="0"/>
    <x v="0"/>
    <x v="1"/>
    <n v="4"/>
    <x v="1"/>
    <x v="1"/>
  </r>
  <r>
    <x v="30"/>
    <x v="2"/>
    <x v="0"/>
    <x v="2"/>
    <x v="0"/>
    <x v="4"/>
    <x v="0"/>
    <x v="0"/>
    <x v="0"/>
    <n v="26"/>
    <x v="5"/>
    <x v="81"/>
    <x v="3"/>
    <n v="-1"/>
    <n v="0"/>
    <x v="0"/>
    <x v="0"/>
    <x v="1"/>
    <n v="1"/>
    <x v="0"/>
    <x v="2"/>
  </r>
  <r>
    <x v="4"/>
    <x v="5"/>
    <x v="0"/>
    <x v="2"/>
    <x v="0"/>
    <x v="1993"/>
    <x v="1"/>
    <x v="0"/>
    <x v="1"/>
    <n v="8"/>
    <x v="1"/>
    <x v="135"/>
    <x v="4"/>
    <n v="-1"/>
    <n v="0"/>
    <x v="0"/>
    <x v="0"/>
    <x v="1"/>
    <n v="2"/>
    <x v="0"/>
    <x v="1"/>
  </r>
  <r>
    <x v="32"/>
    <x v="2"/>
    <x v="0"/>
    <x v="2"/>
    <x v="0"/>
    <x v="556"/>
    <x v="0"/>
    <x v="1"/>
    <x v="0"/>
    <n v="8"/>
    <x v="7"/>
    <x v="699"/>
    <x v="0"/>
    <n v="-1"/>
    <n v="0"/>
    <x v="0"/>
    <x v="0"/>
    <x v="1"/>
    <n v="7"/>
    <x v="5"/>
    <x v="1"/>
  </r>
  <r>
    <x v="4"/>
    <x v="3"/>
    <x v="0"/>
    <x v="1"/>
    <x v="0"/>
    <x v="695"/>
    <x v="1"/>
    <x v="0"/>
    <x v="1"/>
    <n v="9"/>
    <x v="1"/>
    <x v="795"/>
    <x v="2"/>
    <n v="-1"/>
    <n v="0"/>
    <x v="0"/>
    <x v="0"/>
    <x v="1"/>
    <n v="7"/>
    <x v="5"/>
    <x v="1"/>
  </r>
  <r>
    <x v="26"/>
    <x v="9"/>
    <x v="0"/>
    <x v="1"/>
    <x v="0"/>
    <x v="1994"/>
    <x v="0"/>
    <x v="0"/>
    <x v="1"/>
    <n v="5"/>
    <x v="3"/>
    <x v="37"/>
    <x v="0"/>
    <n v="-1"/>
    <n v="0"/>
    <x v="0"/>
    <x v="0"/>
    <x v="3"/>
    <n v="2"/>
    <x v="0"/>
    <x v="1"/>
  </r>
  <r>
    <x v="27"/>
    <x v="5"/>
    <x v="2"/>
    <x v="1"/>
    <x v="0"/>
    <x v="4"/>
    <x v="1"/>
    <x v="1"/>
    <x v="0"/>
    <n v="18"/>
    <x v="5"/>
    <x v="660"/>
    <x v="18"/>
    <n v="-1"/>
    <n v="0"/>
    <x v="0"/>
    <x v="0"/>
    <x v="1"/>
    <n v="6"/>
    <x v="5"/>
    <x v="0"/>
  </r>
  <r>
    <x v="7"/>
    <x v="5"/>
    <x v="0"/>
    <x v="1"/>
    <x v="0"/>
    <x v="403"/>
    <x v="0"/>
    <x v="0"/>
    <x v="0"/>
    <n v="25"/>
    <x v="5"/>
    <x v="662"/>
    <x v="9"/>
    <n v="-1"/>
    <n v="0"/>
    <x v="0"/>
    <x v="1"/>
    <x v="1"/>
    <n v="6"/>
    <x v="5"/>
    <x v="2"/>
  </r>
  <r>
    <x v="22"/>
    <x v="2"/>
    <x v="1"/>
    <x v="2"/>
    <x v="0"/>
    <x v="551"/>
    <x v="0"/>
    <x v="0"/>
    <x v="0"/>
    <n v="8"/>
    <x v="5"/>
    <x v="182"/>
    <x v="2"/>
    <n v="-1"/>
    <n v="0"/>
    <x v="0"/>
    <x v="0"/>
    <x v="1"/>
    <n v="2"/>
    <x v="0"/>
    <x v="1"/>
  </r>
  <r>
    <x v="1"/>
    <x v="2"/>
    <x v="1"/>
    <x v="2"/>
    <x v="0"/>
    <x v="1995"/>
    <x v="0"/>
    <x v="0"/>
    <x v="0"/>
    <n v="29"/>
    <x v="5"/>
    <x v="65"/>
    <x v="1"/>
    <n v="-1"/>
    <n v="0"/>
    <x v="0"/>
    <x v="0"/>
    <x v="1"/>
    <n v="2"/>
    <x v="0"/>
    <x v="2"/>
  </r>
  <r>
    <x v="34"/>
    <x v="9"/>
    <x v="0"/>
    <x v="3"/>
    <x v="0"/>
    <x v="70"/>
    <x v="0"/>
    <x v="0"/>
    <x v="2"/>
    <n v="29"/>
    <x v="7"/>
    <x v="631"/>
    <x v="4"/>
    <n v="-1"/>
    <n v="0"/>
    <x v="0"/>
    <x v="0"/>
    <x v="1"/>
    <n v="5"/>
    <x v="1"/>
    <x v="2"/>
  </r>
  <r>
    <x v="5"/>
    <x v="0"/>
    <x v="0"/>
    <x v="1"/>
    <x v="0"/>
    <x v="1996"/>
    <x v="1"/>
    <x v="0"/>
    <x v="1"/>
    <n v="3"/>
    <x v="3"/>
    <x v="467"/>
    <x v="0"/>
    <n v="-1"/>
    <n v="0"/>
    <x v="0"/>
    <x v="0"/>
    <x v="1"/>
    <n v="2"/>
    <x v="0"/>
    <x v="1"/>
  </r>
  <r>
    <x v="16"/>
    <x v="2"/>
    <x v="1"/>
    <x v="2"/>
    <x v="0"/>
    <x v="687"/>
    <x v="0"/>
    <x v="0"/>
    <x v="0"/>
    <n v="9"/>
    <x v="7"/>
    <x v="351"/>
    <x v="2"/>
    <n v="-1"/>
    <n v="0"/>
    <x v="0"/>
    <x v="0"/>
    <x v="0"/>
    <n v="3"/>
    <x v="0"/>
    <x v="1"/>
  </r>
  <r>
    <x v="23"/>
    <x v="9"/>
    <x v="2"/>
    <x v="0"/>
    <x v="0"/>
    <x v="695"/>
    <x v="1"/>
    <x v="0"/>
    <x v="1"/>
    <n v="13"/>
    <x v="1"/>
    <x v="43"/>
    <x v="4"/>
    <n v="-1"/>
    <n v="0"/>
    <x v="0"/>
    <x v="0"/>
    <x v="1"/>
    <n v="3"/>
    <x v="1"/>
    <x v="0"/>
  </r>
  <r>
    <x v="13"/>
    <x v="5"/>
    <x v="0"/>
    <x v="2"/>
    <x v="0"/>
    <x v="1997"/>
    <x v="1"/>
    <x v="0"/>
    <x v="0"/>
    <n v="12"/>
    <x v="1"/>
    <x v="2"/>
    <x v="2"/>
    <n v="-1"/>
    <n v="0"/>
    <x v="0"/>
    <x v="0"/>
    <x v="1"/>
    <n v="3"/>
    <x v="1"/>
    <x v="0"/>
  </r>
  <r>
    <x v="5"/>
    <x v="4"/>
    <x v="0"/>
    <x v="1"/>
    <x v="0"/>
    <x v="1998"/>
    <x v="1"/>
    <x v="0"/>
    <x v="0"/>
    <n v="20"/>
    <x v="8"/>
    <x v="158"/>
    <x v="2"/>
    <n v="181"/>
    <n v="4"/>
    <x v="1"/>
    <x v="0"/>
    <x v="1"/>
    <n v="1"/>
    <x v="0"/>
    <x v="0"/>
  </r>
  <r>
    <x v="32"/>
    <x v="5"/>
    <x v="0"/>
    <x v="1"/>
    <x v="0"/>
    <x v="4"/>
    <x v="0"/>
    <x v="0"/>
    <x v="2"/>
    <n v="14"/>
    <x v="5"/>
    <x v="55"/>
    <x v="2"/>
    <n v="106"/>
    <n v="6"/>
    <x v="3"/>
    <x v="0"/>
    <x v="1"/>
    <n v="3"/>
    <x v="0"/>
    <x v="0"/>
  </r>
  <r>
    <x v="22"/>
    <x v="2"/>
    <x v="1"/>
    <x v="2"/>
    <x v="0"/>
    <x v="1214"/>
    <x v="1"/>
    <x v="0"/>
    <x v="0"/>
    <n v="18"/>
    <x v="1"/>
    <x v="139"/>
    <x v="0"/>
    <n v="264"/>
    <n v="6"/>
    <x v="1"/>
    <x v="0"/>
    <x v="1"/>
    <n v="4"/>
    <x v="1"/>
    <x v="0"/>
  </r>
  <r>
    <x v="4"/>
    <x v="2"/>
    <x v="0"/>
    <x v="2"/>
    <x v="0"/>
    <x v="1999"/>
    <x v="1"/>
    <x v="0"/>
    <x v="1"/>
    <n v="20"/>
    <x v="1"/>
    <x v="646"/>
    <x v="20"/>
    <n v="-1"/>
    <n v="0"/>
    <x v="0"/>
    <x v="0"/>
    <x v="1"/>
    <n v="5"/>
    <x v="1"/>
    <x v="0"/>
  </r>
  <r>
    <x v="32"/>
    <x v="5"/>
    <x v="0"/>
    <x v="1"/>
    <x v="0"/>
    <x v="135"/>
    <x v="1"/>
    <x v="0"/>
    <x v="0"/>
    <n v="10"/>
    <x v="7"/>
    <x v="21"/>
    <x v="4"/>
    <n v="-1"/>
    <n v="0"/>
    <x v="0"/>
    <x v="0"/>
    <x v="1"/>
    <n v="2"/>
    <x v="0"/>
    <x v="1"/>
  </r>
  <r>
    <x v="9"/>
    <x v="5"/>
    <x v="0"/>
    <x v="1"/>
    <x v="0"/>
    <x v="4"/>
    <x v="1"/>
    <x v="1"/>
    <x v="0"/>
    <n v="28"/>
    <x v="6"/>
    <x v="126"/>
    <x v="0"/>
    <n v="223"/>
    <n v="9"/>
    <x v="2"/>
    <x v="0"/>
    <x v="1"/>
    <n v="1"/>
    <x v="0"/>
    <x v="2"/>
  </r>
  <r>
    <x v="29"/>
    <x v="1"/>
    <x v="0"/>
    <x v="1"/>
    <x v="0"/>
    <x v="4"/>
    <x v="0"/>
    <x v="1"/>
    <x v="0"/>
    <n v="8"/>
    <x v="7"/>
    <x v="304"/>
    <x v="9"/>
    <n v="-1"/>
    <n v="0"/>
    <x v="0"/>
    <x v="0"/>
    <x v="1"/>
    <n v="1"/>
    <x v="0"/>
    <x v="1"/>
  </r>
  <r>
    <x v="9"/>
    <x v="7"/>
    <x v="1"/>
    <x v="1"/>
    <x v="0"/>
    <x v="1519"/>
    <x v="1"/>
    <x v="0"/>
    <x v="0"/>
    <n v="16"/>
    <x v="2"/>
    <x v="589"/>
    <x v="2"/>
    <n v="-1"/>
    <n v="0"/>
    <x v="0"/>
    <x v="0"/>
    <x v="1"/>
    <n v="10"/>
    <x v="4"/>
    <x v="0"/>
  </r>
  <r>
    <x v="29"/>
    <x v="5"/>
    <x v="0"/>
    <x v="1"/>
    <x v="0"/>
    <x v="2000"/>
    <x v="1"/>
    <x v="0"/>
    <x v="0"/>
    <n v="14"/>
    <x v="7"/>
    <x v="286"/>
    <x v="2"/>
    <n v="-1"/>
    <n v="0"/>
    <x v="0"/>
    <x v="0"/>
    <x v="1"/>
    <n v="5"/>
    <x v="1"/>
    <x v="0"/>
  </r>
  <r>
    <x v="1"/>
    <x v="1"/>
    <x v="2"/>
    <x v="1"/>
    <x v="0"/>
    <x v="2001"/>
    <x v="1"/>
    <x v="0"/>
    <x v="0"/>
    <n v="23"/>
    <x v="0"/>
    <x v="65"/>
    <x v="0"/>
    <n v="161"/>
    <n v="1"/>
    <x v="1"/>
    <x v="1"/>
    <x v="0"/>
    <n v="2"/>
    <x v="0"/>
    <x v="2"/>
  </r>
  <r>
    <x v="43"/>
    <x v="2"/>
    <x v="2"/>
    <x v="2"/>
    <x v="0"/>
    <x v="527"/>
    <x v="1"/>
    <x v="0"/>
    <x v="0"/>
    <n v="14"/>
    <x v="1"/>
    <x v="85"/>
    <x v="0"/>
    <n v="345"/>
    <n v="1"/>
    <x v="2"/>
    <x v="0"/>
    <x v="1"/>
    <n v="3"/>
    <x v="1"/>
    <x v="0"/>
  </r>
  <r>
    <x v="7"/>
    <x v="11"/>
    <x v="1"/>
    <x v="2"/>
    <x v="0"/>
    <x v="2002"/>
    <x v="0"/>
    <x v="0"/>
    <x v="0"/>
    <n v="21"/>
    <x v="8"/>
    <x v="44"/>
    <x v="9"/>
    <n v="-1"/>
    <n v="0"/>
    <x v="0"/>
    <x v="0"/>
    <x v="0"/>
    <n v="1"/>
    <x v="0"/>
    <x v="2"/>
  </r>
  <r>
    <x v="36"/>
    <x v="2"/>
    <x v="0"/>
    <x v="2"/>
    <x v="0"/>
    <x v="637"/>
    <x v="1"/>
    <x v="0"/>
    <x v="0"/>
    <n v="4"/>
    <x v="8"/>
    <x v="340"/>
    <x v="3"/>
    <n v="85"/>
    <n v="5"/>
    <x v="2"/>
    <x v="0"/>
    <x v="1"/>
    <n v="1"/>
    <x v="0"/>
    <x v="1"/>
  </r>
  <r>
    <x v="16"/>
    <x v="2"/>
    <x v="2"/>
    <x v="2"/>
    <x v="0"/>
    <x v="4"/>
    <x v="0"/>
    <x v="0"/>
    <x v="0"/>
    <n v="22"/>
    <x v="5"/>
    <x v="125"/>
    <x v="2"/>
    <n v="-1"/>
    <n v="0"/>
    <x v="0"/>
    <x v="0"/>
    <x v="1"/>
    <n v="1"/>
    <x v="0"/>
    <x v="2"/>
  </r>
  <r>
    <x v="15"/>
    <x v="1"/>
    <x v="0"/>
    <x v="1"/>
    <x v="0"/>
    <x v="2003"/>
    <x v="1"/>
    <x v="0"/>
    <x v="1"/>
    <n v="27"/>
    <x v="1"/>
    <x v="248"/>
    <x v="18"/>
    <n v="-1"/>
    <n v="0"/>
    <x v="0"/>
    <x v="0"/>
    <x v="0"/>
    <n v="1"/>
    <x v="0"/>
    <x v="2"/>
  </r>
  <r>
    <x v="17"/>
    <x v="3"/>
    <x v="1"/>
    <x v="1"/>
    <x v="0"/>
    <x v="133"/>
    <x v="0"/>
    <x v="0"/>
    <x v="0"/>
    <n v="30"/>
    <x v="7"/>
    <x v="135"/>
    <x v="4"/>
    <n v="-1"/>
    <n v="0"/>
    <x v="0"/>
    <x v="0"/>
    <x v="1"/>
    <n v="2"/>
    <x v="0"/>
    <x v="2"/>
  </r>
  <r>
    <x v="47"/>
    <x v="7"/>
    <x v="1"/>
    <x v="1"/>
    <x v="0"/>
    <x v="1098"/>
    <x v="1"/>
    <x v="0"/>
    <x v="0"/>
    <n v="6"/>
    <x v="2"/>
    <x v="336"/>
    <x v="0"/>
    <n v="312"/>
    <n v="1"/>
    <x v="1"/>
    <x v="0"/>
    <x v="0"/>
    <n v="2"/>
    <x v="0"/>
    <x v="1"/>
  </r>
  <r>
    <x v="30"/>
    <x v="3"/>
    <x v="0"/>
    <x v="0"/>
    <x v="0"/>
    <x v="1443"/>
    <x v="0"/>
    <x v="0"/>
    <x v="2"/>
    <n v="18"/>
    <x v="5"/>
    <x v="208"/>
    <x v="2"/>
    <n v="-1"/>
    <n v="0"/>
    <x v="0"/>
    <x v="0"/>
    <x v="1"/>
    <n v="1"/>
    <x v="0"/>
    <x v="0"/>
  </r>
  <r>
    <x v="38"/>
    <x v="3"/>
    <x v="0"/>
    <x v="3"/>
    <x v="0"/>
    <x v="497"/>
    <x v="1"/>
    <x v="0"/>
    <x v="1"/>
    <n v="12"/>
    <x v="1"/>
    <x v="8"/>
    <x v="2"/>
    <n v="-1"/>
    <n v="0"/>
    <x v="0"/>
    <x v="0"/>
    <x v="1"/>
    <n v="1"/>
    <x v="0"/>
    <x v="0"/>
  </r>
  <r>
    <x v="37"/>
    <x v="7"/>
    <x v="2"/>
    <x v="1"/>
    <x v="0"/>
    <x v="437"/>
    <x v="1"/>
    <x v="0"/>
    <x v="1"/>
    <n v="4"/>
    <x v="3"/>
    <x v="124"/>
    <x v="0"/>
    <n v="-1"/>
    <n v="0"/>
    <x v="0"/>
    <x v="0"/>
    <x v="1"/>
    <n v="4"/>
    <x v="1"/>
    <x v="1"/>
  </r>
  <r>
    <x v="0"/>
    <x v="0"/>
    <x v="1"/>
    <x v="2"/>
    <x v="0"/>
    <x v="324"/>
    <x v="0"/>
    <x v="0"/>
    <x v="0"/>
    <n v="11"/>
    <x v="4"/>
    <x v="561"/>
    <x v="4"/>
    <n v="-1"/>
    <n v="0"/>
    <x v="0"/>
    <x v="1"/>
    <x v="1"/>
    <n v="9"/>
    <x v="5"/>
    <x v="0"/>
  </r>
  <r>
    <x v="39"/>
    <x v="7"/>
    <x v="1"/>
    <x v="1"/>
    <x v="0"/>
    <x v="485"/>
    <x v="1"/>
    <x v="0"/>
    <x v="0"/>
    <n v="31"/>
    <x v="7"/>
    <x v="345"/>
    <x v="2"/>
    <n v="-1"/>
    <n v="0"/>
    <x v="0"/>
    <x v="0"/>
    <x v="1"/>
    <n v="1"/>
    <x v="0"/>
    <x v="2"/>
  </r>
  <r>
    <x v="41"/>
    <x v="10"/>
    <x v="0"/>
    <x v="0"/>
    <x v="0"/>
    <x v="1571"/>
    <x v="0"/>
    <x v="0"/>
    <x v="2"/>
    <n v="7"/>
    <x v="7"/>
    <x v="802"/>
    <x v="0"/>
    <n v="-1"/>
    <n v="0"/>
    <x v="0"/>
    <x v="1"/>
    <x v="1"/>
    <n v="15"/>
    <x v="2"/>
    <x v="1"/>
  </r>
  <r>
    <x v="12"/>
    <x v="6"/>
    <x v="0"/>
    <x v="2"/>
    <x v="0"/>
    <x v="152"/>
    <x v="0"/>
    <x v="0"/>
    <x v="0"/>
    <n v="1"/>
    <x v="9"/>
    <x v="107"/>
    <x v="0"/>
    <n v="-1"/>
    <n v="0"/>
    <x v="0"/>
    <x v="0"/>
    <x v="1"/>
    <n v="1"/>
    <x v="0"/>
    <x v="1"/>
  </r>
  <r>
    <x v="4"/>
    <x v="1"/>
    <x v="0"/>
    <x v="1"/>
    <x v="0"/>
    <x v="1145"/>
    <x v="1"/>
    <x v="0"/>
    <x v="1"/>
    <n v="26"/>
    <x v="1"/>
    <x v="313"/>
    <x v="0"/>
    <n v="-1"/>
    <n v="0"/>
    <x v="0"/>
    <x v="0"/>
    <x v="0"/>
    <n v="2"/>
    <x v="0"/>
    <x v="2"/>
  </r>
  <r>
    <x v="5"/>
    <x v="5"/>
    <x v="0"/>
    <x v="1"/>
    <x v="0"/>
    <x v="164"/>
    <x v="1"/>
    <x v="0"/>
    <x v="0"/>
    <n v="18"/>
    <x v="1"/>
    <x v="394"/>
    <x v="4"/>
    <n v="357"/>
    <n v="4"/>
    <x v="1"/>
    <x v="0"/>
    <x v="1"/>
    <n v="2"/>
    <x v="0"/>
    <x v="0"/>
  </r>
  <r>
    <x v="26"/>
    <x v="0"/>
    <x v="0"/>
    <x v="0"/>
    <x v="0"/>
    <x v="2004"/>
    <x v="0"/>
    <x v="1"/>
    <x v="0"/>
    <n v="29"/>
    <x v="6"/>
    <x v="5"/>
    <x v="0"/>
    <n v="-1"/>
    <n v="0"/>
    <x v="0"/>
    <x v="0"/>
    <x v="1"/>
    <n v="2"/>
    <x v="0"/>
    <x v="2"/>
  </r>
  <r>
    <x v="18"/>
    <x v="10"/>
    <x v="0"/>
    <x v="1"/>
    <x v="0"/>
    <x v="1088"/>
    <x v="1"/>
    <x v="1"/>
    <x v="1"/>
    <n v="29"/>
    <x v="1"/>
    <x v="205"/>
    <x v="2"/>
    <n v="-1"/>
    <n v="0"/>
    <x v="0"/>
    <x v="0"/>
    <x v="0"/>
    <n v="1"/>
    <x v="0"/>
    <x v="2"/>
  </r>
  <r>
    <x v="0"/>
    <x v="2"/>
    <x v="1"/>
    <x v="2"/>
    <x v="0"/>
    <x v="2005"/>
    <x v="0"/>
    <x v="0"/>
    <x v="0"/>
    <n v="30"/>
    <x v="10"/>
    <x v="494"/>
    <x v="4"/>
    <n v="-1"/>
    <n v="0"/>
    <x v="0"/>
    <x v="0"/>
    <x v="2"/>
    <n v="1"/>
    <x v="0"/>
    <x v="2"/>
  </r>
  <r>
    <x v="4"/>
    <x v="3"/>
    <x v="1"/>
    <x v="1"/>
    <x v="0"/>
    <x v="553"/>
    <x v="1"/>
    <x v="0"/>
    <x v="1"/>
    <n v="3"/>
    <x v="3"/>
    <x v="103"/>
    <x v="4"/>
    <n v="-1"/>
    <n v="0"/>
    <x v="0"/>
    <x v="0"/>
    <x v="1"/>
    <n v="7"/>
    <x v="5"/>
    <x v="1"/>
  </r>
  <r>
    <x v="5"/>
    <x v="7"/>
    <x v="0"/>
    <x v="1"/>
    <x v="0"/>
    <x v="2006"/>
    <x v="0"/>
    <x v="0"/>
    <x v="0"/>
    <n v="15"/>
    <x v="1"/>
    <x v="189"/>
    <x v="2"/>
    <n v="364"/>
    <n v="1"/>
    <x v="1"/>
    <x v="0"/>
    <x v="1"/>
    <n v="2"/>
    <x v="0"/>
    <x v="0"/>
  </r>
  <r>
    <x v="47"/>
    <x v="3"/>
    <x v="0"/>
    <x v="0"/>
    <x v="0"/>
    <x v="1028"/>
    <x v="0"/>
    <x v="1"/>
    <x v="2"/>
    <n v="28"/>
    <x v="7"/>
    <x v="185"/>
    <x v="4"/>
    <n v="-1"/>
    <n v="0"/>
    <x v="0"/>
    <x v="0"/>
    <x v="1"/>
    <n v="4"/>
    <x v="1"/>
    <x v="2"/>
  </r>
  <r>
    <x v="15"/>
    <x v="9"/>
    <x v="1"/>
    <x v="0"/>
    <x v="0"/>
    <x v="2007"/>
    <x v="1"/>
    <x v="0"/>
    <x v="1"/>
    <n v="15"/>
    <x v="1"/>
    <x v="125"/>
    <x v="2"/>
    <n v="-1"/>
    <n v="0"/>
    <x v="0"/>
    <x v="0"/>
    <x v="2"/>
    <n v="1"/>
    <x v="0"/>
    <x v="0"/>
  </r>
  <r>
    <x v="15"/>
    <x v="2"/>
    <x v="0"/>
    <x v="1"/>
    <x v="0"/>
    <x v="1599"/>
    <x v="1"/>
    <x v="0"/>
    <x v="1"/>
    <n v="20"/>
    <x v="1"/>
    <x v="218"/>
    <x v="1"/>
    <n v="-1"/>
    <n v="0"/>
    <x v="0"/>
    <x v="0"/>
    <x v="0"/>
    <n v="2"/>
    <x v="0"/>
    <x v="0"/>
  </r>
  <r>
    <x v="41"/>
    <x v="10"/>
    <x v="0"/>
    <x v="1"/>
    <x v="0"/>
    <x v="553"/>
    <x v="0"/>
    <x v="0"/>
    <x v="0"/>
    <n v="29"/>
    <x v="7"/>
    <x v="342"/>
    <x v="9"/>
    <n v="-1"/>
    <n v="0"/>
    <x v="0"/>
    <x v="0"/>
    <x v="1"/>
    <n v="6"/>
    <x v="1"/>
    <x v="2"/>
  </r>
  <r>
    <x v="21"/>
    <x v="10"/>
    <x v="0"/>
    <x v="1"/>
    <x v="0"/>
    <x v="2008"/>
    <x v="1"/>
    <x v="0"/>
    <x v="0"/>
    <n v="4"/>
    <x v="5"/>
    <x v="235"/>
    <x v="0"/>
    <n v="-1"/>
    <n v="0"/>
    <x v="0"/>
    <x v="1"/>
    <x v="3"/>
    <n v="4"/>
    <x v="1"/>
    <x v="1"/>
  </r>
  <r>
    <x v="7"/>
    <x v="5"/>
    <x v="0"/>
    <x v="1"/>
    <x v="0"/>
    <x v="50"/>
    <x v="0"/>
    <x v="0"/>
    <x v="1"/>
    <n v="28"/>
    <x v="1"/>
    <x v="77"/>
    <x v="0"/>
    <n v="-1"/>
    <n v="0"/>
    <x v="0"/>
    <x v="0"/>
    <x v="1"/>
    <n v="1"/>
    <x v="0"/>
    <x v="2"/>
  </r>
  <r>
    <x v="16"/>
    <x v="3"/>
    <x v="0"/>
    <x v="1"/>
    <x v="0"/>
    <x v="2009"/>
    <x v="1"/>
    <x v="0"/>
    <x v="1"/>
    <n v="5"/>
    <x v="1"/>
    <x v="455"/>
    <x v="0"/>
    <n v="-1"/>
    <n v="0"/>
    <x v="0"/>
    <x v="0"/>
    <x v="1"/>
    <n v="4"/>
    <x v="1"/>
    <x v="1"/>
  </r>
  <r>
    <x v="23"/>
    <x v="5"/>
    <x v="0"/>
    <x v="2"/>
    <x v="0"/>
    <x v="1408"/>
    <x v="0"/>
    <x v="0"/>
    <x v="0"/>
    <n v="5"/>
    <x v="5"/>
    <x v="803"/>
    <x v="2"/>
    <n v="-1"/>
    <n v="0"/>
    <x v="0"/>
    <x v="1"/>
    <x v="0"/>
    <n v="15"/>
    <x v="2"/>
    <x v="1"/>
  </r>
  <r>
    <x v="31"/>
    <x v="10"/>
    <x v="0"/>
    <x v="2"/>
    <x v="0"/>
    <x v="2010"/>
    <x v="1"/>
    <x v="1"/>
    <x v="1"/>
    <n v="14"/>
    <x v="1"/>
    <x v="470"/>
    <x v="2"/>
    <n v="-1"/>
    <n v="0"/>
    <x v="0"/>
    <x v="0"/>
    <x v="0"/>
    <n v="3"/>
    <x v="1"/>
    <x v="0"/>
  </r>
  <r>
    <x v="28"/>
    <x v="4"/>
    <x v="2"/>
    <x v="2"/>
    <x v="0"/>
    <x v="2011"/>
    <x v="0"/>
    <x v="0"/>
    <x v="0"/>
    <n v="24"/>
    <x v="4"/>
    <x v="804"/>
    <x v="2"/>
    <n v="-1"/>
    <n v="0"/>
    <x v="0"/>
    <x v="1"/>
    <x v="2"/>
    <n v="8"/>
    <x v="5"/>
    <x v="2"/>
  </r>
  <r>
    <x v="4"/>
    <x v="7"/>
    <x v="1"/>
    <x v="1"/>
    <x v="0"/>
    <x v="1394"/>
    <x v="1"/>
    <x v="0"/>
    <x v="0"/>
    <n v="18"/>
    <x v="1"/>
    <x v="220"/>
    <x v="2"/>
    <n v="-1"/>
    <n v="0"/>
    <x v="0"/>
    <x v="0"/>
    <x v="1"/>
    <n v="2"/>
    <x v="0"/>
    <x v="0"/>
  </r>
  <r>
    <x v="9"/>
    <x v="3"/>
    <x v="0"/>
    <x v="1"/>
    <x v="0"/>
    <x v="1901"/>
    <x v="1"/>
    <x v="1"/>
    <x v="0"/>
    <n v="13"/>
    <x v="1"/>
    <x v="270"/>
    <x v="0"/>
    <n v="-1"/>
    <n v="0"/>
    <x v="0"/>
    <x v="0"/>
    <x v="0"/>
    <n v="3"/>
    <x v="1"/>
    <x v="0"/>
  </r>
  <r>
    <x v="34"/>
    <x v="5"/>
    <x v="0"/>
    <x v="2"/>
    <x v="0"/>
    <x v="78"/>
    <x v="0"/>
    <x v="0"/>
    <x v="2"/>
    <n v="5"/>
    <x v="3"/>
    <x v="473"/>
    <x v="2"/>
    <n v="-1"/>
    <n v="0"/>
    <x v="0"/>
    <x v="0"/>
    <x v="0"/>
    <n v="5"/>
    <x v="1"/>
    <x v="1"/>
  </r>
  <r>
    <x v="9"/>
    <x v="5"/>
    <x v="1"/>
    <x v="2"/>
    <x v="0"/>
    <x v="82"/>
    <x v="0"/>
    <x v="0"/>
    <x v="0"/>
    <n v="21"/>
    <x v="5"/>
    <x v="547"/>
    <x v="2"/>
    <n v="-1"/>
    <n v="0"/>
    <x v="0"/>
    <x v="0"/>
    <x v="1"/>
    <n v="2"/>
    <x v="0"/>
    <x v="2"/>
  </r>
  <r>
    <x v="11"/>
    <x v="3"/>
    <x v="0"/>
    <x v="0"/>
    <x v="0"/>
    <x v="963"/>
    <x v="0"/>
    <x v="0"/>
    <x v="0"/>
    <n v="3"/>
    <x v="4"/>
    <x v="453"/>
    <x v="0"/>
    <n v="-1"/>
    <n v="0"/>
    <x v="0"/>
    <x v="0"/>
    <x v="1"/>
    <n v="2"/>
    <x v="0"/>
    <x v="1"/>
  </r>
  <r>
    <x v="0"/>
    <x v="5"/>
    <x v="1"/>
    <x v="2"/>
    <x v="0"/>
    <x v="125"/>
    <x v="0"/>
    <x v="1"/>
    <x v="0"/>
    <n v="21"/>
    <x v="5"/>
    <x v="134"/>
    <x v="2"/>
    <n v="-1"/>
    <n v="0"/>
    <x v="0"/>
    <x v="0"/>
    <x v="1"/>
    <n v="3"/>
    <x v="1"/>
    <x v="2"/>
  </r>
  <r>
    <x v="14"/>
    <x v="1"/>
    <x v="0"/>
    <x v="1"/>
    <x v="0"/>
    <x v="2012"/>
    <x v="1"/>
    <x v="1"/>
    <x v="1"/>
    <n v="30"/>
    <x v="1"/>
    <x v="488"/>
    <x v="2"/>
    <n v="-1"/>
    <n v="0"/>
    <x v="0"/>
    <x v="0"/>
    <x v="1"/>
    <n v="7"/>
    <x v="5"/>
    <x v="2"/>
  </r>
  <r>
    <x v="2"/>
    <x v="1"/>
    <x v="0"/>
    <x v="1"/>
    <x v="0"/>
    <x v="1110"/>
    <x v="1"/>
    <x v="0"/>
    <x v="0"/>
    <n v="31"/>
    <x v="7"/>
    <x v="318"/>
    <x v="4"/>
    <n v="-1"/>
    <n v="0"/>
    <x v="0"/>
    <x v="0"/>
    <x v="1"/>
    <n v="1"/>
    <x v="0"/>
    <x v="2"/>
  </r>
  <r>
    <x v="9"/>
    <x v="3"/>
    <x v="0"/>
    <x v="3"/>
    <x v="0"/>
    <x v="2013"/>
    <x v="1"/>
    <x v="0"/>
    <x v="0"/>
    <n v="17"/>
    <x v="7"/>
    <x v="89"/>
    <x v="2"/>
    <n v="-1"/>
    <n v="0"/>
    <x v="0"/>
    <x v="0"/>
    <x v="1"/>
    <n v="4"/>
    <x v="1"/>
    <x v="0"/>
  </r>
  <r>
    <x v="5"/>
    <x v="7"/>
    <x v="2"/>
    <x v="1"/>
    <x v="0"/>
    <x v="602"/>
    <x v="1"/>
    <x v="0"/>
    <x v="1"/>
    <n v="20"/>
    <x v="3"/>
    <x v="180"/>
    <x v="4"/>
    <n v="-1"/>
    <n v="0"/>
    <x v="0"/>
    <x v="0"/>
    <x v="0"/>
    <n v="1"/>
    <x v="0"/>
    <x v="0"/>
  </r>
  <r>
    <x v="36"/>
    <x v="2"/>
    <x v="0"/>
    <x v="2"/>
    <x v="0"/>
    <x v="2014"/>
    <x v="1"/>
    <x v="0"/>
    <x v="0"/>
    <n v="14"/>
    <x v="6"/>
    <x v="347"/>
    <x v="4"/>
    <n v="161"/>
    <n v="9"/>
    <x v="2"/>
    <x v="0"/>
    <x v="1"/>
    <n v="4"/>
    <x v="1"/>
    <x v="0"/>
  </r>
  <r>
    <x v="5"/>
    <x v="5"/>
    <x v="0"/>
    <x v="2"/>
    <x v="0"/>
    <x v="227"/>
    <x v="0"/>
    <x v="0"/>
    <x v="1"/>
    <n v="23"/>
    <x v="7"/>
    <x v="362"/>
    <x v="2"/>
    <n v="-1"/>
    <n v="0"/>
    <x v="0"/>
    <x v="0"/>
    <x v="1"/>
    <n v="1"/>
    <x v="0"/>
    <x v="2"/>
  </r>
  <r>
    <x v="17"/>
    <x v="7"/>
    <x v="0"/>
    <x v="1"/>
    <x v="0"/>
    <x v="2015"/>
    <x v="0"/>
    <x v="0"/>
    <x v="0"/>
    <n v="16"/>
    <x v="7"/>
    <x v="350"/>
    <x v="15"/>
    <n v="-1"/>
    <n v="0"/>
    <x v="0"/>
    <x v="0"/>
    <x v="0"/>
    <n v="2"/>
    <x v="0"/>
    <x v="0"/>
  </r>
  <r>
    <x v="18"/>
    <x v="5"/>
    <x v="0"/>
    <x v="1"/>
    <x v="0"/>
    <x v="4"/>
    <x v="0"/>
    <x v="0"/>
    <x v="0"/>
    <n v="19"/>
    <x v="8"/>
    <x v="342"/>
    <x v="0"/>
    <n v="-1"/>
    <n v="0"/>
    <x v="0"/>
    <x v="0"/>
    <x v="1"/>
    <n v="6"/>
    <x v="1"/>
    <x v="0"/>
  </r>
  <r>
    <x v="7"/>
    <x v="3"/>
    <x v="2"/>
    <x v="0"/>
    <x v="0"/>
    <x v="1860"/>
    <x v="0"/>
    <x v="1"/>
    <x v="0"/>
    <n v="8"/>
    <x v="7"/>
    <x v="357"/>
    <x v="0"/>
    <n v="-1"/>
    <n v="0"/>
    <x v="0"/>
    <x v="0"/>
    <x v="1"/>
    <n v="3"/>
    <x v="1"/>
    <x v="1"/>
  </r>
  <r>
    <x v="27"/>
    <x v="9"/>
    <x v="0"/>
    <x v="2"/>
    <x v="0"/>
    <x v="4"/>
    <x v="0"/>
    <x v="0"/>
    <x v="0"/>
    <n v="26"/>
    <x v="1"/>
    <x v="5"/>
    <x v="0"/>
    <n v="188"/>
    <n v="1"/>
    <x v="1"/>
    <x v="0"/>
    <x v="1"/>
    <n v="2"/>
    <x v="0"/>
    <x v="2"/>
  </r>
  <r>
    <x v="34"/>
    <x v="4"/>
    <x v="0"/>
    <x v="0"/>
    <x v="0"/>
    <x v="6"/>
    <x v="1"/>
    <x v="1"/>
    <x v="1"/>
    <n v="17"/>
    <x v="3"/>
    <x v="97"/>
    <x v="2"/>
    <n v="-1"/>
    <n v="0"/>
    <x v="0"/>
    <x v="0"/>
    <x v="1"/>
    <n v="1"/>
    <x v="0"/>
    <x v="0"/>
  </r>
  <r>
    <x v="9"/>
    <x v="2"/>
    <x v="0"/>
    <x v="2"/>
    <x v="0"/>
    <x v="2016"/>
    <x v="1"/>
    <x v="0"/>
    <x v="0"/>
    <n v="30"/>
    <x v="6"/>
    <x v="84"/>
    <x v="2"/>
    <n v="2"/>
    <n v="3"/>
    <x v="2"/>
    <x v="0"/>
    <x v="0"/>
    <n v="3"/>
    <x v="1"/>
    <x v="2"/>
  </r>
  <r>
    <x v="22"/>
    <x v="2"/>
    <x v="0"/>
    <x v="2"/>
    <x v="0"/>
    <x v="4"/>
    <x v="0"/>
    <x v="0"/>
    <x v="0"/>
    <n v="26"/>
    <x v="5"/>
    <x v="336"/>
    <x v="8"/>
    <n v="-1"/>
    <n v="0"/>
    <x v="0"/>
    <x v="0"/>
    <x v="1"/>
    <n v="2"/>
    <x v="0"/>
    <x v="2"/>
  </r>
  <r>
    <x v="20"/>
    <x v="5"/>
    <x v="0"/>
    <x v="1"/>
    <x v="0"/>
    <x v="2017"/>
    <x v="1"/>
    <x v="0"/>
    <x v="1"/>
    <n v="14"/>
    <x v="1"/>
    <x v="204"/>
    <x v="0"/>
    <n v="-1"/>
    <n v="0"/>
    <x v="0"/>
    <x v="0"/>
    <x v="1"/>
    <n v="4"/>
    <x v="1"/>
    <x v="0"/>
  </r>
  <r>
    <x v="16"/>
    <x v="2"/>
    <x v="2"/>
    <x v="2"/>
    <x v="0"/>
    <x v="4"/>
    <x v="0"/>
    <x v="0"/>
    <x v="0"/>
    <n v="10"/>
    <x v="5"/>
    <x v="126"/>
    <x v="0"/>
    <n v="-1"/>
    <n v="0"/>
    <x v="0"/>
    <x v="0"/>
    <x v="1"/>
    <n v="1"/>
    <x v="0"/>
    <x v="1"/>
  </r>
  <r>
    <x v="14"/>
    <x v="6"/>
    <x v="0"/>
    <x v="2"/>
    <x v="0"/>
    <x v="2018"/>
    <x v="1"/>
    <x v="0"/>
    <x v="1"/>
    <n v="21"/>
    <x v="1"/>
    <x v="43"/>
    <x v="2"/>
    <n v="-1"/>
    <n v="0"/>
    <x v="0"/>
    <x v="0"/>
    <x v="2"/>
    <n v="3"/>
    <x v="1"/>
    <x v="2"/>
  </r>
  <r>
    <x v="47"/>
    <x v="4"/>
    <x v="0"/>
    <x v="2"/>
    <x v="0"/>
    <x v="2019"/>
    <x v="1"/>
    <x v="0"/>
    <x v="1"/>
    <n v="14"/>
    <x v="1"/>
    <x v="245"/>
    <x v="0"/>
    <n v="-1"/>
    <n v="0"/>
    <x v="0"/>
    <x v="0"/>
    <x v="0"/>
    <n v="3"/>
    <x v="0"/>
    <x v="0"/>
  </r>
  <r>
    <x v="4"/>
    <x v="2"/>
    <x v="0"/>
    <x v="2"/>
    <x v="0"/>
    <x v="4"/>
    <x v="1"/>
    <x v="0"/>
    <x v="1"/>
    <n v="27"/>
    <x v="1"/>
    <x v="190"/>
    <x v="2"/>
    <n v="-1"/>
    <n v="0"/>
    <x v="0"/>
    <x v="0"/>
    <x v="1"/>
    <n v="2"/>
    <x v="0"/>
    <x v="2"/>
  </r>
  <r>
    <x v="0"/>
    <x v="2"/>
    <x v="1"/>
    <x v="2"/>
    <x v="0"/>
    <x v="396"/>
    <x v="1"/>
    <x v="0"/>
    <x v="1"/>
    <n v="3"/>
    <x v="3"/>
    <x v="1"/>
    <x v="2"/>
    <n v="-1"/>
    <n v="0"/>
    <x v="0"/>
    <x v="0"/>
    <x v="1"/>
    <n v="4"/>
    <x v="1"/>
    <x v="1"/>
  </r>
  <r>
    <x v="43"/>
    <x v="3"/>
    <x v="0"/>
    <x v="1"/>
    <x v="0"/>
    <x v="2020"/>
    <x v="1"/>
    <x v="0"/>
    <x v="2"/>
    <n v="6"/>
    <x v="1"/>
    <x v="661"/>
    <x v="4"/>
    <n v="355"/>
    <n v="4"/>
    <x v="1"/>
    <x v="0"/>
    <x v="1"/>
    <n v="5"/>
    <x v="1"/>
    <x v="1"/>
  </r>
  <r>
    <x v="1"/>
    <x v="6"/>
    <x v="0"/>
    <x v="1"/>
    <x v="0"/>
    <x v="2021"/>
    <x v="1"/>
    <x v="1"/>
    <x v="1"/>
    <n v="27"/>
    <x v="1"/>
    <x v="322"/>
    <x v="4"/>
    <n v="-1"/>
    <n v="0"/>
    <x v="0"/>
    <x v="0"/>
    <x v="1"/>
    <n v="7"/>
    <x v="5"/>
    <x v="2"/>
  </r>
  <r>
    <x v="7"/>
    <x v="3"/>
    <x v="0"/>
    <x v="1"/>
    <x v="0"/>
    <x v="2022"/>
    <x v="0"/>
    <x v="0"/>
    <x v="0"/>
    <n v="8"/>
    <x v="9"/>
    <x v="13"/>
    <x v="0"/>
    <n v="98"/>
    <n v="1"/>
    <x v="3"/>
    <x v="1"/>
    <x v="0"/>
    <n v="4"/>
    <x v="1"/>
    <x v="1"/>
  </r>
  <r>
    <x v="14"/>
    <x v="2"/>
    <x v="0"/>
    <x v="2"/>
    <x v="0"/>
    <x v="2023"/>
    <x v="0"/>
    <x v="0"/>
    <x v="0"/>
    <n v="13"/>
    <x v="5"/>
    <x v="37"/>
    <x v="2"/>
    <n v="-1"/>
    <n v="0"/>
    <x v="0"/>
    <x v="0"/>
    <x v="0"/>
    <n v="2"/>
    <x v="0"/>
    <x v="0"/>
  </r>
  <r>
    <x v="37"/>
    <x v="5"/>
    <x v="1"/>
    <x v="1"/>
    <x v="0"/>
    <x v="2024"/>
    <x v="0"/>
    <x v="0"/>
    <x v="0"/>
    <n v="30"/>
    <x v="7"/>
    <x v="10"/>
    <x v="0"/>
    <n v="91"/>
    <n v="1"/>
    <x v="2"/>
    <x v="0"/>
    <x v="1"/>
    <n v="5"/>
    <x v="1"/>
    <x v="2"/>
  </r>
  <r>
    <x v="14"/>
    <x v="2"/>
    <x v="0"/>
    <x v="3"/>
    <x v="0"/>
    <x v="209"/>
    <x v="0"/>
    <x v="0"/>
    <x v="0"/>
    <n v="25"/>
    <x v="8"/>
    <x v="521"/>
    <x v="2"/>
    <n v="183"/>
    <n v="1"/>
    <x v="3"/>
    <x v="1"/>
    <x v="0"/>
    <n v="6"/>
    <x v="1"/>
    <x v="2"/>
  </r>
  <r>
    <x v="6"/>
    <x v="0"/>
    <x v="0"/>
    <x v="2"/>
    <x v="0"/>
    <x v="1168"/>
    <x v="0"/>
    <x v="0"/>
    <x v="1"/>
    <n v="9"/>
    <x v="3"/>
    <x v="90"/>
    <x v="4"/>
    <n v="-1"/>
    <n v="0"/>
    <x v="0"/>
    <x v="0"/>
    <x v="0"/>
    <n v="5"/>
    <x v="1"/>
    <x v="1"/>
  </r>
  <r>
    <x v="35"/>
    <x v="5"/>
    <x v="0"/>
    <x v="1"/>
    <x v="0"/>
    <x v="4"/>
    <x v="1"/>
    <x v="0"/>
    <x v="0"/>
    <n v="28"/>
    <x v="7"/>
    <x v="110"/>
    <x v="5"/>
    <n v="-1"/>
    <n v="0"/>
    <x v="0"/>
    <x v="0"/>
    <x v="1"/>
    <n v="1"/>
    <x v="0"/>
    <x v="2"/>
  </r>
  <r>
    <x v="5"/>
    <x v="1"/>
    <x v="0"/>
    <x v="1"/>
    <x v="0"/>
    <x v="4"/>
    <x v="1"/>
    <x v="0"/>
    <x v="1"/>
    <n v="20"/>
    <x v="1"/>
    <x v="805"/>
    <x v="2"/>
    <n v="-1"/>
    <n v="0"/>
    <x v="0"/>
    <x v="0"/>
    <x v="1"/>
    <n v="13"/>
    <x v="2"/>
    <x v="0"/>
  </r>
  <r>
    <x v="15"/>
    <x v="3"/>
    <x v="1"/>
    <x v="0"/>
    <x v="0"/>
    <x v="2025"/>
    <x v="1"/>
    <x v="0"/>
    <x v="0"/>
    <n v="5"/>
    <x v="4"/>
    <x v="27"/>
    <x v="0"/>
    <n v="195"/>
    <n v="8"/>
    <x v="3"/>
    <x v="0"/>
    <x v="0"/>
    <n v="2"/>
    <x v="0"/>
    <x v="1"/>
  </r>
  <r>
    <x v="47"/>
    <x v="1"/>
    <x v="0"/>
    <x v="1"/>
    <x v="0"/>
    <x v="1198"/>
    <x v="1"/>
    <x v="1"/>
    <x v="1"/>
    <n v="16"/>
    <x v="1"/>
    <x v="219"/>
    <x v="0"/>
    <n v="-1"/>
    <n v="0"/>
    <x v="0"/>
    <x v="0"/>
    <x v="1"/>
    <n v="5"/>
    <x v="1"/>
    <x v="0"/>
  </r>
  <r>
    <x v="0"/>
    <x v="3"/>
    <x v="1"/>
    <x v="1"/>
    <x v="1"/>
    <x v="284"/>
    <x v="0"/>
    <x v="0"/>
    <x v="1"/>
    <n v="14"/>
    <x v="1"/>
    <x v="135"/>
    <x v="5"/>
    <n v="-1"/>
    <n v="0"/>
    <x v="0"/>
    <x v="0"/>
    <x v="1"/>
    <n v="2"/>
    <x v="0"/>
    <x v="0"/>
  </r>
  <r>
    <x v="27"/>
    <x v="7"/>
    <x v="0"/>
    <x v="1"/>
    <x v="0"/>
    <x v="42"/>
    <x v="1"/>
    <x v="0"/>
    <x v="0"/>
    <n v="16"/>
    <x v="7"/>
    <x v="152"/>
    <x v="4"/>
    <n v="-1"/>
    <n v="0"/>
    <x v="0"/>
    <x v="0"/>
    <x v="1"/>
    <n v="2"/>
    <x v="0"/>
    <x v="0"/>
  </r>
  <r>
    <x v="29"/>
    <x v="9"/>
    <x v="0"/>
    <x v="0"/>
    <x v="0"/>
    <x v="251"/>
    <x v="0"/>
    <x v="0"/>
    <x v="1"/>
    <n v="20"/>
    <x v="3"/>
    <x v="164"/>
    <x v="0"/>
    <n v="-1"/>
    <n v="0"/>
    <x v="0"/>
    <x v="0"/>
    <x v="0"/>
    <n v="1"/>
    <x v="0"/>
    <x v="0"/>
  </r>
  <r>
    <x v="7"/>
    <x v="7"/>
    <x v="0"/>
    <x v="1"/>
    <x v="0"/>
    <x v="2026"/>
    <x v="1"/>
    <x v="0"/>
    <x v="0"/>
    <n v="21"/>
    <x v="7"/>
    <x v="477"/>
    <x v="4"/>
    <n v="-1"/>
    <n v="0"/>
    <x v="0"/>
    <x v="0"/>
    <x v="0"/>
    <n v="4"/>
    <x v="1"/>
    <x v="2"/>
  </r>
  <r>
    <x v="3"/>
    <x v="3"/>
    <x v="0"/>
    <x v="0"/>
    <x v="0"/>
    <x v="2027"/>
    <x v="0"/>
    <x v="0"/>
    <x v="1"/>
    <n v="20"/>
    <x v="3"/>
    <x v="31"/>
    <x v="4"/>
    <n v="-1"/>
    <n v="0"/>
    <x v="0"/>
    <x v="0"/>
    <x v="0"/>
    <n v="1"/>
    <x v="0"/>
    <x v="0"/>
  </r>
  <r>
    <x v="36"/>
    <x v="5"/>
    <x v="0"/>
    <x v="1"/>
    <x v="0"/>
    <x v="4"/>
    <x v="0"/>
    <x v="0"/>
    <x v="0"/>
    <n v="7"/>
    <x v="7"/>
    <x v="160"/>
    <x v="2"/>
    <n v="-1"/>
    <n v="0"/>
    <x v="0"/>
    <x v="0"/>
    <x v="1"/>
    <n v="3"/>
    <x v="0"/>
    <x v="1"/>
  </r>
  <r>
    <x v="5"/>
    <x v="3"/>
    <x v="0"/>
    <x v="1"/>
    <x v="0"/>
    <x v="81"/>
    <x v="1"/>
    <x v="0"/>
    <x v="1"/>
    <n v="23"/>
    <x v="1"/>
    <x v="351"/>
    <x v="4"/>
    <n v="-1"/>
    <n v="0"/>
    <x v="0"/>
    <x v="0"/>
    <x v="1"/>
    <n v="3"/>
    <x v="0"/>
    <x v="2"/>
  </r>
  <r>
    <x v="4"/>
    <x v="5"/>
    <x v="0"/>
    <x v="1"/>
    <x v="0"/>
    <x v="1308"/>
    <x v="1"/>
    <x v="0"/>
    <x v="1"/>
    <n v="27"/>
    <x v="1"/>
    <x v="46"/>
    <x v="0"/>
    <n v="-1"/>
    <n v="0"/>
    <x v="0"/>
    <x v="0"/>
    <x v="1"/>
    <n v="1"/>
    <x v="0"/>
    <x v="2"/>
  </r>
  <r>
    <x v="16"/>
    <x v="3"/>
    <x v="0"/>
    <x v="1"/>
    <x v="0"/>
    <x v="2028"/>
    <x v="1"/>
    <x v="0"/>
    <x v="0"/>
    <n v="21"/>
    <x v="8"/>
    <x v="184"/>
    <x v="0"/>
    <n v="-1"/>
    <n v="0"/>
    <x v="0"/>
    <x v="0"/>
    <x v="3"/>
    <n v="5"/>
    <x v="1"/>
    <x v="2"/>
  </r>
  <r>
    <x v="4"/>
    <x v="5"/>
    <x v="0"/>
    <x v="2"/>
    <x v="0"/>
    <x v="4"/>
    <x v="0"/>
    <x v="0"/>
    <x v="0"/>
    <n v="22"/>
    <x v="5"/>
    <x v="156"/>
    <x v="2"/>
    <n v="-1"/>
    <n v="0"/>
    <x v="0"/>
    <x v="0"/>
    <x v="1"/>
    <n v="2"/>
    <x v="0"/>
    <x v="2"/>
  </r>
  <r>
    <x v="37"/>
    <x v="2"/>
    <x v="1"/>
    <x v="2"/>
    <x v="0"/>
    <x v="491"/>
    <x v="0"/>
    <x v="0"/>
    <x v="0"/>
    <n v="4"/>
    <x v="1"/>
    <x v="436"/>
    <x v="0"/>
    <n v="-1"/>
    <n v="0"/>
    <x v="0"/>
    <x v="0"/>
    <x v="1"/>
    <n v="2"/>
    <x v="0"/>
    <x v="1"/>
  </r>
  <r>
    <x v="35"/>
    <x v="1"/>
    <x v="0"/>
    <x v="1"/>
    <x v="0"/>
    <x v="140"/>
    <x v="1"/>
    <x v="0"/>
    <x v="1"/>
    <n v="28"/>
    <x v="1"/>
    <x v="374"/>
    <x v="0"/>
    <n v="-1"/>
    <n v="0"/>
    <x v="0"/>
    <x v="0"/>
    <x v="1"/>
    <n v="1"/>
    <x v="0"/>
    <x v="2"/>
  </r>
  <r>
    <x v="48"/>
    <x v="10"/>
    <x v="0"/>
    <x v="1"/>
    <x v="0"/>
    <x v="1162"/>
    <x v="0"/>
    <x v="0"/>
    <x v="2"/>
    <n v="14"/>
    <x v="1"/>
    <x v="693"/>
    <x v="4"/>
    <n v="185"/>
    <n v="2"/>
    <x v="1"/>
    <x v="0"/>
    <x v="0"/>
    <n v="6"/>
    <x v="1"/>
    <x v="0"/>
  </r>
  <r>
    <x v="16"/>
    <x v="2"/>
    <x v="0"/>
    <x v="2"/>
    <x v="0"/>
    <x v="2029"/>
    <x v="0"/>
    <x v="0"/>
    <x v="1"/>
    <n v="11"/>
    <x v="3"/>
    <x v="208"/>
    <x v="2"/>
    <n v="-1"/>
    <n v="0"/>
    <x v="0"/>
    <x v="0"/>
    <x v="3"/>
    <n v="1"/>
    <x v="0"/>
    <x v="0"/>
  </r>
  <r>
    <x v="18"/>
    <x v="2"/>
    <x v="0"/>
    <x v="2"/>
    <x v="0"/>
    <x v="4"/>
    <x v="1"/>
    <x v="0"/>
    <x v="1"/>
    <n v="14"/>
    <x v="1"/>
    <x v="55"/>
    <x v="2"/>
    <n v="-1"/>
    <n v="0"/>
    <x v="0"/>
    <x v="0"/>
    <x v="1"/>
    <n v="3"/>
    <x v="0"/>
    <x v="0"/>
  </r>
  <r>
    <x v="4"/>
    <x v="5"/>
    <x v="2"/>
    <x v="1"/>
    <x v="0"/>
    <x v="1227"/>
    <x v="1"/>
    <x v="0"/>
    <x v="1"/>
    <n v="2"/>
    <x v="3"/>
    <x v="123"/>
    <x v="15"/>
    <n v="-1"/>
    <n v="0"/>
    <x v="0"/>
    <x v="0"/>
    <x v="1"/>
    <n v="1"/>
    <x v="0"/>
    <x v="1"/>
  </r>
  <r>
    <x v="39"/>
    <x v="5"/>
    <x v="1"/>
    <x v="1"/>
    <x v="0"/>
    <x v="1467"/>
    <x v="1"/>
    <x v="0"/>
    <x v="0"/>
    <n v="11"/>
    <x v="1"/>
    <x v="323"/>
    <x v="9"/>
    <n v="-1"/>
    <n v="0"/>
    <x v="0"/>
    <x v="0"/>
    <x v="1"/>
    <n v="1"/>
    <x v="0"/>
    <x v="0"/>
  </r>
  <r>
    <x v="36"/>
    <x v="2"/>
    <x v="2"/>
    <x v="2"/>
    <x v="0"/>
    <x v="1157"/>
    <x v="0"/>
    <x v="0"/>
    <x v="0"/>
    <n v="8"/>
    <x v="1"/>
    <x v="176"/>
    <x v="2"/>
    <n v="358"/>
    <n v="5"/>
    <x v="2"/>
    <x v="0"/>
    <x v="1"/>
    <n v="3"/>
    <x v="1"/>
    <x v="1"/>
  </r>
  <r>
    <x v="23"/>
    <x v="5"/>
    <x v="0"/>
    <x v="1"/>
    <x v="0"/>
    <x v="2030"/>
    <x v="0"/>
    <x v="0"/>
    <x v="1"/>
    <n v="19"/>
    <x v="1"/>
    <x v="17"/>
    <x v="2"/>
    <n v="-1"/>
    <n v="0"/>
    <x v="0"/>
    <x v="0"/>
    <x v="0"/>
    <n v="2"/>
    <x v="0"/>
    <x v="0"/>
  </r>
  <r>
    <x v="57"/>
    <x v="10"/>
    <x v="2"/>
    <x v="2"/>
    <x v="0"/>
    <x v="91"/>
    <x v="0"/>
    <x v="0"/>
    <x v="0"/>
    <n v="12"/>
    <x v="5"/>
    <x v="806"/>
    <x v="2"/>
    <n v="-1"/>
    <n v="0"/>
    <x v="0"/>
    <x v="0"/>
    <x v="1"/>
    <n v="19"/>
    <x v="7"/>
    <x v="0"/>
  </r>
  <r>
    <x v="9"/>
    <x v="7"/>
    <x v="1"/>
    <x v="1"/>
    <x v="0"/>
    <x v="424"/>
    <x v="0"/>
    <x v="0"/>
    <x v="0"/>
    <n v="3"/>
    <x v="4"/>
    <x v="317"/>
    <x v="2"/>
    <n v="-1"/>
    <n v="0"/>
    <x v="0"/>
    <x v="0"/>
    <x v="1"/>
    <n v="6"/>
    <x v="1"/>
    <x v="1"/>
  </r>
  <r>
    <x v="29"/>
    <x v="2"/>
    <x v="1"/>
    <x v="2"/>
    <x v="0"/>
    <x v="20"/>
    <x v="0"/>
    <x v="0"/>
    <x v="0"/>
    <n v="31"/>
    <x v="7"/>
    <x v="46"/>
    <x v="2"/>
    <n v="-1"/>
    <n v="0"/>
    <x v="0"/>
    <x v="0"/>
    <x v="1"/>
    <n v="1"/>
    <x v="0"/>
    <x v="2"/>
  </r>
  <r>
    <x v="15"/>
    <x v="3"/>
    <x v="0"/>
    <x v="1"/>
    <x v="0"/>
    <x v="2031"/>
    <x v="0"/>
    <x v="0"/>
    <x v="0"/>
    <n v="9"/>
    <x v="7"/>
    <x v="306"/>
    <x v="0"/>
    <n v="-1"/>
    <n v="0"/>
    <x v="0"/>
    <x v="0"/>
    <x v="1"/>
    <n v="1"/>
    <x v="0"/>
    <x v="1"/>
  </r>
  <r>
    <x v="29"/>
    <x v="7"/>
    <x v="0"/>
    <x v="1"/>
    <x v="0"/>
    <x v="2032"/>
    <x v="0"/>
    <x v="0"/>
    <x v="0"/>
    <n v="16"/>
    <x v="7"/>
    <x v="283"/>
    <x v="2"/>
    <n v="-1"/>
    <n v="0"/>
    <x v="0"/>
    <x v="0"/>
    <x v="1"/>
    <n v="4"/>
    <x v="1"/>
    <x v="0"/>
  </r>
  <r>
    <x v="47"/>
    <x v="5"/>
    <x v="0"/>
    <x v="0"/>
    <x v="0"/>
    <x v="45"/>
    <x v="1"/>
    <x v="0"/>
    <x v="1"/>
    <n v="7"/>
    <x v="1"/>
    <x v="244"/>
    <x v="5"/>
    <n v="-1"/>
    <n v="0"/>
    <x v="0"/>
    <x v="0"/>
    <x v="1"/>
    <n v="3"/>
    <x v="0"/>
    <x v="1"/>
  </r>
  <r>
    <x v="38"/>
    <x v="10"/>
    <x v="2"/>
    <x v="1"/>
    <x v="0"/>
    <x v="897"/>
    <x v="0"/>
    <x v="1"/>
    <x v="0"/>
    <n v="8"/>
    <x v="7"/>
    <x v="20"/>
    <x v="0"/>
    <n v="-1"/>
    <n v="0"/>
    <x v="0"/>
    <x v="0"/>
    <x v="1"/>
    <n v="2"/>
    <x v="0"/>
    <x v="1"/>
  </r>
  <r>
    <x v="2"/>
    <x v="2"/>
    <x v="0"/>
    <x v="2"/>
    <x v="0"/>
    <x v="2033"/>
    <x v="1"/>
    <x v="0"/>
    <x v="1"/>
    <n v="27"/>
    <x v="1"/>
    <x v="268"/>
    <x v="2"/>
    <n v="-1"/>
    <n v="0"/>
    <x v="0"/>
    <x v="0"/>
    <x v="1"/>
    <n v="4"/>
    <x v="1"/>
    <x v="2"/>
  </r>
  <r>
    <x v="9"/>
    <x v="5"/>
    <x v="1"/>
    <x v="2"/>
    <x v="0"/>
    <x v="2034"/>
    <x v="0"/>
    <x v="0"/>
    <x v="0"/>
    <n v="11"/>
    <x v="5"/>
    <x v="289"/>
    <x v="1"/>
    <n v="-1"/>
    <n v="0"/>
    <x v="0"/>
    <x v="0"/>
    <x v="1"/>
    <n v="1"/>
    <x v="0"/>
    <x v="0"/>
  </r>
  <r>
    <x v="1"/>
    <x v="3"/>
    <x v="0"/>
    <x v="0"/>
    <x v="0"/>
    <x v="634"/>
    <x v="1"/>
    <x v="0"/>
    <x v="0"/>
    <n v="16"/>
    <x v="2"/>
    <x v="389"/>
    <x v="0"/>
    <n v="-1"/>
    <n v="0"/>
    <x v="0"/>
    <x v="0"/>
    <x v="0"/>
    <n v="12"/>
    <x v="4"/>
    <x v="0"/>
  </r>
  <r>
    <x v="36"/>
    <x v="4"/>
    <x v="0"/>
    <x v="2"/>
    <x v="0"/>
    <x v="810"/>
    <x v="1"/>
    <x v="0"/>
    <x v="0"/>
    <n v="15"/>
    <x v="2"/>
    <x v="297"/>
    <x v="0"/>
    <n v="148"/>
    <n v="4"/>
    <x v="1"/>
    <x v="0"/>
    <x v="1"/>
    <n v="2"/>
    <x v="0"/>
    <x v="0"/>
  </r>
  <r>
    <x v="34"/>
    <x v="3"/>
    <x v="0"/>
    <x v="1"/>
    <x v="0"/>
    <x v="257"/>
    <x v="1"/>
    <x v="0"/>
    <x v="0"/>
    <n v="18"/>
    <x v="5"/>
    <x v="219"/>
    <x v="4"/>
    <n v="-1"/>
    <n v="0"/>
    <x v="0"/>
    <x v="0"/>
    <x v="0"/>
    <n v="5"/>
    <x v="1"/>
    <x v="0"/>
  </r>
  <r>
    <x v="27"/>
    <x v="5"/>
    <x v="0"/>
    <x v="1"/>
    <x v="0"/>
    <x v="2035"/>
    <x v="1"/>
    <x v="1"/>
    <x v="0"/>
    <n v="4"/>
    <x v="3"/>
    <x v="275"/>
    <x v="0"/>
    <n v="309"/>
    <n v="3"/>
    <x v="2"/>
    <x v="0"/>
    <x v="1"/>
    <n v="3"/>
    <x v="0"/>
    <x v="1"/>
  </r>
  <r>
    <x v="11"/>
    <x v="1"/>
    <x v="0"/>
    <x v="1"/>
    <x v="0"/>
    <x v="2036"/>
    <x v="0"/>
    <x v="1"/>
    <x v="0"/>
    <n v="23"/>
    <x v="7"/>
    <x v="409"/>
    <x v="7"/>
    <n v="-1"/>
    <n v="0"/>
    <x v="0"/>
    <x v="0"/>
    <x v="1"/>
    <n v="1"/>
    <x v="0"/>
    <x v="2"/>
  </r>
  <r>
    <x v="35"/>
    <x v="1"/>
    <x v="0"/>
    <x v="1"/>
    <x v="0"/>
    <x v="270"/>
    <x v="1"/>
    <x v="0"/>
    <x v="2"/>
    <n v="13"/>
    <x v="1"/>
    <x v="438"/>
    <x v="4"/>
    <n v="-1"/>
    <n v="0"/>
    <x v="0"/>
    <x v="0"/>
    <x v="1"/>
    <n v="1"/>
    <x v="0"/>
    <x v="0"/>
  </r>
  <r>
    <x v="9"/>
    <x v="3"/>
    <x v="0"/>
    <x v="1"/>
    <x v="0"/>
    <x v="1468"/>
    <x v="0"/>
    <x v="0"/>
    <x v="0"/>
    <n v="14"/>
    <x v="5"/>
    <x v="20"/>
    <x v="4"/>
    <n v="-1"/>
    <n v="0"/>
    <x v="0"/>
    <x v="0"/>
    <x v="1"/>
    <n v="2"/>
    <x v="0"/>
    <x v="0"/>
  </r>
  <r>
    <x v="16"/>
    <x v="5"/>
    <x v="2"/>
    <x v="3"/>
    <x v="0"/>
    <x v="255"/>
    <x v="1"/>
    <x v="0"/>
    <x v="1"/>
    <n v="23"/>
    <x v="1"/>
    <x v="260"/>
    <x v="0"/>
    <n v="-1"/>
    <n v="0"/>
    <x v="0"/>
    <x v="0"/>
    <x v="1"/>
    <n v="7"/>
    <x v="5"/>
    <x v="2"/>
  </r>
  <r>
    <x v="18"/>
    <x v="10"/>
    <x v="0"/>
    <x v="1"/>
    <x v="0"/>
    <x v="2037"/>
    <x v="0"/>
    <x v="1"/>
    <x v="2"/>
    <n v="30"/>
    <x v="7"/>
    <x v="279"/>
    <x v="4"/>
    <n v="-1"/>
    <n v="0"/>
    <x v="0"/>
    <x v="0"/>
    <x v="0"/>
    <n v="3"/>
    <x v="1"/>
    <x v="2"/>
  </r>
  <r>
    <x v="2"/>
    <x v="8"/>
    <x v="1"/>
    <x v="3"/>
    <x v="0"/>
    <x v="4"/>
    <x v="0"/>
    <x v="0"/>
    <x v="2"/>
    <n v="28"/>
    <x v="6"/>
    <x v="394"/>
    <x v="4"/>
    <n v="-1"/>
    <n v="0"/>
    <x v="0"/>
    <x v="0"/>
    <x v="1"/>
    <n v="2"/>
    <x v="0"/>
    <x v="2"/>
  </r>
  <r>
    <x v="4"/>
    <x v="5"/>
    <x v="0"/>
    <x v="2"/>
    <x v="0"/>
    <x v="626"/>
    <x v="1"/>
    <x v="1"/>
    <x v="0"/>
    <n v="29"/>
    <x v="11"/>
    <x v="22"/>
    <x v="0"/>
    <n v="246"/>
    <n v="1"/>
    <x v="1"/>
    <x v="0"/>
    <x v="1"/>
    <n v="2"/>
    <x v="0"/>
    <x v="2"/>
  </r>
  <r>
    <x v="32"/>
    <x v="10"/>
    <x v="0"/>
    <x v="1"/>
    <x v="0"/>
    <x v="577"/>
    <x v="1"/>
    <x v="1"/>
    <x v="1"/>
    <n v="26"/>
    <x v="1"/>
    <x v="29"/>
    <x v="0"/>
    <n v="-1"/>
    <n v="0"/>
    <x v="0"/>
    <x v="0"/>
    <x v="1"/>
    <n v="1"/>
    <x v="0"/>
    <x v="2"/>
  </r>
  <r>
    <x v="22"/>
    <x v="2"/>
    <x v="0"/>
    <x v="2"/>
    <x v="0"/>
    <x v="40"/>
    <x v="1"/>
    <x v="0"/>
    <x v="0"/>
    <n v="22"/>
    <x v="7"/>
    <x v="289"/>
    <x v="0"/>
    <n v="-1"/>
    <n v="0"/>
    <x v="0"/>
    <x v="0"/>
    <x v="1"/>
    <n v="1"/>
    <x v="0"/>
    <x v="2"/>
  </r>
  <r>
    <x v="4"/>
    <x v="2"/>
    <x v="2"/>
    <x v="2"/>
    <x v="0"/>
    <x v="2038"/>
    <x v="0"/>
    <x v="0"/>
    <x v="0"/>
    <n v="5"/>
    <x v="4"/>
    <x v="229"/>
    <x v="2"/>
    <n v="-1"/>
    <n v="0"/>
    <x v="0"/>
    <x v="0"/>
    <x v="0"/>
    <n v="6"/>
    <x v="5"/>
    <x v="1"/>
  </r>
  <r>
    <x v="38"/>
    <x v="10"/>
    <x v="0"/>
    <x v="1"/>
    <x v="0"/>
    <x v="2014"/>
    <x v="1"/>
    <x v="0"/>
    <x v="1"/>
    <n v="12"/>
    <x v="1"/>
    <x v="11"/>
    <x v="4"/>
    <n v="-1"/>
    <n v="0"/>
    <x v="0"/>
    <x v="0"/>
    <x v="1"/>
    <n v="2"/>
    <x v="0"/>
    <x v="0"/>
  </r>
  <r>
    <x v="22"/>
    <x v="5"/>
    <x v="1"/>
    <x v="1"/>
    <x v="0"/>
    <x v="1035"/>
    <x v="0"/>
    <x v="1"/>
    <x v="1"/>
    <n v="4"/>
    <x v="7"/>
    <x v="795"/>
    <x v="0"/>
    <n v="-1"/>
    <n v="0"/>
    <x v="0"/>
    <x v="0"/>
    <x v="1"/>
    <n v="7"/>
    <x v="5"/>
    <x v="1"/>
  </r>
  <r>
    <x v="31"/>
    <x v="2"/>
    <x v="0"/>
    <x v="2"/>
    <x v="0"/>
    <x v="2039"/>
    <x v="0"/>
    <x v="0"/>
    <x v="0"/>
    <n v="19"/>
    <x v="5"/>
    <x v="302"/>
    <x v="15"/>
    <n v="-1"/>
    <n v="0"/>
    <x v="0"/>
    <x v="0"/>
    <x v="1"/>
    <n v="6"/>
    <x v="5"/>
    <x v="0"/>
  </r>
  <r>
    <x v="27"/>
    <x v="3"/>
    <x v="0"/>
    <x v="0"/>
    <x v="0"/>
    <x v="124"/>
    <x v="1"/>
    <x v="0"/>
    <x v="0"/>
    <n v="18"/>
    <x v="1"/>
    <x v="46"/>
    <x v="2"/>
    <n v="-1"/>
    <n v="0"/>
    <x v="0"/>
    <x v="0"/>
    <x v="1"/>
    <n v="1"/>
    <x v="0"/>
    <x v="0"/>
  </r>
  <r>
    <x v="37"/>
    <x v="8"/>
    <x v="1"/>
    <x v="1"/>
    <x v="0"/>
    <x v="2040"/>
    <x v="1"/>
    <x v="0"/>
    <x v="0"/>
    <n v="13"/>
    <x v="1"/>
    <x v="561"/>
    <x v="0"/>
    <n v="358"/>
    <n v="2"/>
    <x v="1"/>
    <x v="0"/>
    <x v="1"/>
    <n v="9"/>
    <x v="5"/>
    <x v="0"/>
  </r>
  <r>
    <x v="26"/>
    <x v="2"/>
    <x v="1"/>
    <x v="2"/>
    <x v="0"/>
    <x v="1205"/>
    <x v="0"/>
    <x v="0"/>
    <x v="0"/>
    <n v="26"/>
    <x v="5"/>
    <x v="807"/>
    <x v="5"/>
    <n v="-1"/>
    <n v="0"/>
    <x v="0"/>
    <x v="1"/>
    <x v="1"/>
    <n v="20"/>
    <x v="7"/>
    <x v="2"/>
  </r>
  <r>
    <x v="29"/>
    <x v="7"/>
    <x v="2"/>
    <x v="3"/>
    <x v="0"/>
    <x v="853"/>
    <x v="1"/>
    <x v="0"/>
    <x v="2"/>
    <n v="30"/>
    <x v="7"/>
    <x v="438"/>
    <x v="2"/>
    <n v="-1"/>
    <n v="0"/>
    <x v="0"/>
    <x v="0"/>
    <x v="1"/>
    <n v="1"/>
    <x v="0"/>
    <x v="2"/>
  </r>
  <r>
    <x v="41"/>
    <x v="7"/>
    <x v="1"/>
    <x v="1"/>
    <x v="0"/>
    <x v="2041"/>
    <x v="0"/>
    <x v="0"/>
    <x v="0"/>
    <n v="4"/>
    <x v="11"/>
    <x v="728"/>
    <x v="2"/>
    <n v="114"/>
    <n v="1"/>
    <x v="3"/>
    <x v="0"/>
    <x v="0"/>
    <n v="19"/>
    <x v="7"/>
    <x v="1"/>
  </r>
  <r>
    <x v="5"/>
    <x v="3"/>
    <x v="1"/>
    <x v="0"/>
    <x v="0"/>
    <x v="164"/>
    <x v="1"/>
    <x v="0"/>
    <x v="0"/>
    <n v="19"/>
    <x v="8"/>
    <x v="495"/>
    <x v="2"/>
    <n v="-1"/>
    <n v="0"/>
    <x v="0"/>
    <x v="0"/>
    <x v="1"/>
    <n v="5"/>
    <x v="1"/>
    <x v="0"/>
  </r>
  <r>
    <x v="30"/>
    <x v="3"/>
    <x v="1"/>
    <x v="1"/>
    <x v="0"/>
    <x v="2042"/>
    <x v="1"/>
    <x v="1"/>
    <x v="0"/>
    <n v="3"/>
    <x v="4"/>
    <x v="308"/>
    <x v="2"/>
    <n v="-1"/>
    <n v="0"/>
    <x v="0"/>
    <x v="0"/>
    <x v="1"/>
    <n v="6"/>
    <x v="5"/>
    <x v="1"/>
  </r>
  <r>
    <x v="4"/>
    <x v="2"/>
    <x v="1"/>
    <x v="1"/>
    <x v="0"/>
    <x v="4"/>
    <x v="0"/>
    <x v="0"/>
    <x v="0"/>
    <n v="13"/>
    <x v="5"/>
    <x v="136"/>
    <x v="3"/>
    <n v="-1"/>
    <n v="0"/>
    <x v="0"/>
    <x v="0"/>
    <x v="1"/>
    <n v="6"/>
    <x v="1"/>
    <x v="0"/>
  </r>
  <r>
    <x v="9"/>
    <x v="5"/>
    <x v="1"/>
    <x v="1"/>
    <x v="0"/>
    <x v="425"/>
    <x v="1"/>
    <x v="0"/>
    <x v="0"/>
    <n v="8"/>
    <x v="1"/>
    <x v="176"/>
    <x v="0"/>
    <n v="-1"/>
    <n v="0"/>
    <x v="0"/>
    <x v="0"/>
    <x v="1"/>
    <n v="3"/>
    <x v="1"/>
    <x v="1"/>
  </r>
  <r>
    <x v="6"/>
    <x v="2"/>
    <x v="0"/>
    <x v="2"/>
    <x v="0"/>
    <x v="1753"/>
    <x v="1"/>
    <x v="0"/>
    <x v="0"/>
    <n v="26"/>
    <x v="5"/>
    <x v="41"/>
    <x v="15"/>
    <n v="-1"/>
    <n v="0"/>
    <x v="0"/>
    <x v="0"/>
    <x v="1"/>
    <n v="2"/>
    <x v="0"/>
    <x v="2"/>
  </r>
  <r>
    <x v="0"/>
    <x v="4"/>
    <x v="1"/>
    <x v="1"/>
    <x v="0"/>
    <x v="477"/>
    <x v="0"/>
    <x v="0"/>
    <x v="0"/>
    <n v="22"/>
    <x v="7"/>
    <x v="557"/>
    <x v="0"/>
    <n v="-1"/>
    <n v="0"/>
    <x v="0"/>
    <x v="0"/>
    <x v="1"/>
    <n v="7"/>
    <x v="5"/>
    <x v="2"/>
  </r>
  <r>
    <x v="31"/>
    <x v="10"/>
    <x v="0"/>
    <x v="2"/>
    <x v="0"/>
    <x v="4"/>
    <x v="0"/>
    <x v="0"/>
    <x v="0"/>
    <n v="12"/>
    <x v="5"/>
    <x v="467"/>
    <x v="1"/>
    <n v="-1"/>
    <n v="0"/>
    <x v="0"/>
    <x v="0"/>
    <x v="1"/>
    <n v="2"/>
    <x v="0"/>
    <x v="0"/>
  </r>
  <r>
    <x v="35"/>
    <x v="7"/>
    <x v="1"/>
    <x v="1"/>
    <x v="0"/>
    <x v="2043"/>
    <x v="1"/>
    <x v="0"/>
    <x v="1"/>
    <n v="19"/>
    <x v="1"/>
    <x v="259"/>
    <x v="0"/>
    <n v="357"/>
    <n v="1"/>
    <x v="2"/>
    <x v="1"/>
    <x v="0"/>
    <n v="1"/>
    <x v="0"/>
    <x v="0"/>
  </r>
  <r>
    <x v="35"/>
    <x v="1"/>
    <x v="2"/>
    <x v="1"/>
    <x v="0"/>
    <x v="727"/>
    <x v="1"/>
    <x v="0"/>
    <x v="0"/>
    <n v="13"/>
    <x v="2"/>
    <x v="808"/>
    <x v="2"/>
    <n v="-1"/>
    <n v="0"/>
    <x v="0"/>
    <x v="1"/>
    <x v="1"/>
    <n v="18"/>
    <x v="7"/>
    <x v="0"/>
  </r>
  <r>
    <x v="0"/>
    <x v="2"/>
    <x v="1"/>
    <x v="2"/>
    <x v="0"/>
    <x v="65"/>
    <x v="0"/>
    <x v="0"/>
    <x v="0"/>
    <n v="16"/>
    <x v="3"/>
    <x v="137"/>
    <x v="0"/>
    <n v="85"/>
    <n v="1"/>
    <x v="1"/>
    <x v="0"/>
    <x v="1"/>
    <n v="2"/>
    <x v="0"/>
    <x v="0"/>
  </r>
  <r>
    <x v="16"/>
    <x v="2"/>
    <x v="0"/>
    <x v="2"/>
    <x v="0"/>
    <x v="760"/>
    <x v="1"/>
    <x v="0"/>
    <x v="0"/>
    <n v="6"/>
    <x v="5"/>
    <x v="735"/>
    <x v="5"/>
    <n v="-1"/>
    <n v="0"/>
    <x v="0"/>
    <x v="0"/>
    <x v="0"/>
    <n v="6"/>
    <x v="5"/>
    <x v="1"/>
  </r>
  <r>
    <x v="1"/>
    <x v="8"/>
    <x v="1"/>
    <x v="3"/>
    <x v="0"/>
    <x v="2044"/>
    <x v="0"/>
    <x v="0"/>
    <x v="0"/>
    <n v="4"/>
    <x v="9"/>
    <x v="303"/>
    <x v="2"/>
    <n v="127"/>
    <n v="8"/>
    <x v="1"/>
    <x v="0"/>
    <x v="2"/>
    <n v="3"/>
    <x v="0"/>
    <x v="1"/>
  </r>
  <r>
    <x v="11"/>
    <x v="7"/>
    <x v="2"/>
    <x v="1"/>
    <x v="0"/>
    <x v="2045"/>
    <x v="1"/>
    <x v="0"/>
    <x v="2"/>
    <n v="17"/>
    <x v="8"/>
    <x v="313"/>
    <x v="4"/>
    <n v="-1"/>
    <n v="0"/>
    <x v="0"/>
    <x v="0"/>
    <x v="0"/>
    <n v="2"/>
    <x v="0"/>
    <x v="0"/>
  </r>
  <r>
    <x v="17"/>
    <x v="1"/>
    <x v="1"/>
    <x v="1"/>
    <x v="0"/>
    <x v="2046"/>
    <x v="0"/>
    <x v="0"/>
    <x v="2"/>
    <n v="18"/>
    <x v="3"/>
    <x v="101"/>
    <x v="5"/>
    <n v="92"/>
    <n v="5"/>
    <x v="2"/>
    <x v="1"/>
    <x v="0"/>
    <n v="5"/>
    <x v="1"/>
    <x v="0"/>
  </r>
  <r>
    <x v="26"/>
    <x v="5"/>
    <x v="0"/>
    <x v="1"/>
    <x v="0"/>
    <x v="538"/>
    <x v="0"/>
    <x v="0"/>
    <x v="2"/>
    <n v="29"/>
    <x v="5"/>
    <x v="180"/>
    <x v="2"/>
    <n v="-1"/>
    <n v="0"/>
    <x v="0"/>
    <x v="0"/>
    <x v="1"/>
    <n v="1"/>
    <x v="0"/>
    <x v="2"/>
  </r>
  <r>
    <x v="22"/>
    <x v="2"/>
    <x v="1"/>
    <x v="1"/>
    <x v="0"/>
    <x v="1141"/>
    <x v="1"/>
    <x v="0"/>
    <x v="1"/>
    <n v="2"/>
    <x v="3"/>
    <x v="104"/>
    <x v="0"/>
    <n v="-1"/>
    <n v="0"/>
    <x v="0"/>
    <x v="0"/>
    <x v="1"/>
    <n v="4"/>
    <x v="1"/>
    <x v="1"/>
  </r>
  <r>
    <x v="4"/>
    <x v="5"/>
    <x v="1"/>
    <x v="1"/>
    <x v="0"/>
    <x v="4"/>
    <x v="0"/>
    <x v="0"/>
    <x v="0"/>
    <n v="29"/>
    <x v="5"/>
    <x v="123"/>
    <x v="5"/>
    <n v="-1"/>
    <n v="0"/>
    <x v="0"/>
    <x v="0"/>
    <x v="1"/>
    <n v="1"/>
    <x v="0"/>
    <x v="2"/>
  </r>
  <r>
    <x v="17"/>
    <x v="3"/>
    <x v="0"/>
    <x v="1"/>
    <x v="0"/>
    <x v="1799"/>
    <x v="0"/>
    <x v="0"/>
    <x v="1"/>
    <n v="4"/>
    <x v="7"/>
    <x v="628"/>
    <x v="0"/>
    <n v="-1"/>
    <n v="0"/>
    <x v="0"/>
    <x v="0"/>
    <x v="1"/>
    <n v="6"/>
    <x v="1"/>
    <x v="1"/>
  </r>
  <r>
    <x v="12"/>
    <x v="3"/>
    <x v="0"/>
    <x v="1"/>
    <x v="0"/>
    <x v="732"/>
    <x v="1"/>
    <x v="0"/>
    <x v="1"/>
    <n v="5"/>
    <x v="3"/>
    <x v="400"/>
    <x v="4"/>
    <n v="-1"/>
    <n v="0"/>
    <x v="0"/>
    <x v="0"/>
    <x v="1"/>
    <n v="1"/>
    <x v="0"/>
    <x v="1"/>
  </r>
  <r>
    <x v="27"/>
    <x v="5"/>
    <x v="0"/>
    <x v="1"/>
    <x v="0"/>
    <x v="1031"/>
    <x v="1"/>
    <x v="0"/>
    <x v="0"/>
    <n v="18"/>
    <x v="7"/>
    <x v="706"/>
    <x v="0"/>
    <n v="-1"/>
    <n v="0"/>
    <x v="0"/>
    <x v="0"/>
    <x v="1"/>
    <n v="8"/>
    <x v="5"/>
    <x v="0"/>
  </r>
  <r>
    <x v="17"/>
    <x v="1"/>
    <x v="1"/>
    <x v="1"/>
    <x v="0"/>
    <x v="2047"/>
    <x v="1"/>
    <x v="0"/>
    <x v="0"/>
    <n v="7"/>
    <x v="1"/>
    <x v="763"/>
    <x v="2"/>
    <n v="283"/>
    <n v="4"/>
    <x v="1"/>
    <x v="0"/>
    <x v="2"/>
    <n v="10"/>
    <x v="4"/>
    <x v="1"/>
  </r>
  <r>
    <x v="22"/>
    <x v="1"/>
    <x v="0"/>
    <x v="1"/>
    <x v="0"/>
    <x v="478"/>
    <x v="1"/>
    <x v="0"/>
    <x v="0"/>
    <n v="15"/>
    <x v="1"/>
    <x v="809"/>
    <x v="0"/>
    <n v="-1"/>
    <n v="0"/>
    <x v="0"/>
    <x v="1"/>
    <x v="1"/>
    <n v="12"/>
    <x v="2"/>
    <x v="0"/>
  </r>
  <r>
    <x v="0"/>
    <x v="2"/>
    <x v="1"/>
    <x v="2"/>
    <x v="1"/>
    <x v="553"/>
    <x v="0"/>
    <x v="0"/>
    <x v="0"/>
    <n v="30"/>
    <x v="7"/>
    <x v="2"/>
    <x v="1"/>
    <n v="-1"/>
    <n v="0"/>
    <x v="0"/>
    <x v="0"/>
    <x v="1"/>
    <n v="3"/>
    <x v="1"/>
    <x v="2"/>
  </r>
  <r>
    <x v="37"/>
    <x v="5"/>
    <x v="1"/>
    <x v="1"/>
    <x v="0"/>
    <x v="1193"/>
    <x v="1"/>
    <x v="0"/>
    <x v="0"/>
    <n v="12"/>
    <x v="1"/>
    <x v="489"/>
    <x v="3"/>
    <n v="-1"/>
    <n v="0"/>
    <x v="0"/>
    <x v="0"/>
    <x v="1"/>
    <n v="1"/>
    <x v="0"/>
    <x v="0"/>
  </r>
  <r>
    <x v="15"/>
    <x v="7"/>
    <x v="1"/>
    <x v="1"/>
    <x v="0"/>
    <x v="1532"/>
    <x v="1"/>
    <x v="0"/>
    <x v="0"/>
    <n v="4"/>
    <x v="4"/>
    <x v="52"/>
    <x v="0"/>
    <n v="266"/>
    <n v="3"/>
    <x v="1"/>
    <x v="0"/>
    <x v="1"/>
    <n v="2"/>
    <x v="0"/>
    <x v="1"/>
  </r>
  <r>
    <x v="1"/>
    <x v="3"/>
    <x v="1"/>
    <x v="0"/>
    <x v="0"/>
    <x v="1663"/>
    <x v="1"/>
    <x v="0"/>
    <x v="1"/>
    <n v="9"/>
    <x v="1"/>
    <x v="298"/>
    <x v="0"/>
    <n v="-1"/>
    <n v="0"/>
    <x v="0"/>
    <x v="0"/>
    <x v="1"/>
    <n v="2"/>
    <x v="0"/>
    <x v="1"/>
  </r>
  <r>
    <x v="12"/>
    <x v="3"/>
    <x v="0"/>
    <x v="1"/>
    <x v="0"/>
    <x v="470"/>
    <x v="0"/>
    <x v="0"/>
    <x v="1"/>
    <n v="3"/>
    <x v="3"/>
    <x v="132"/>
    <x v="2"/>
    <n v="-1"/>
    <n v="0"/>
    <x v="0"/>
    <x v="0"/>
    <x v="1"/>
    <n v="1"/>
    <x v="0"/>
    <x v="1"/>
  </r>
  <r>
    <x v="29"/>
    <x v="3"/>
    <x v="0"/>
    <x v="1"/>
    <x v="0"/>
    <x v="2048"/>
    <x v="1"/>
    <x v="0"/>
    <x v="0"/>
    <n v="29"/>
    <x v="6"/>
    <x v="408"/>
    <x v="4"/>
    <n v="-1"/>
    <n v="0"/>
    <x v="0"/>
    <x v="0"/>
    <x v="0"/>
    <n v="4"/>
    <x v="1"/>
    <x v="2"/>
  </r>
  <r>
    <x v="4"/>
    <x v="6"/>
    <x v="0"/>
    <x v="2"/>
    <x v="0"/>
    <x v="2049"/>
    <x v="0"/>
    <x v="0"/>
    <x v="1"/>
    <n v="16"/>
    <x v="3"/>
    <x v="810"/>
    <x v="1"/>
    <n v="-1"/>
    <n v="0"/>
    <x v="0"/>
    <x v="1"/>
    <x v="0"/>
    <n v="46"/>
    <x v="6"/>
    <x v="0"/>
  </r>
  <r>
    <x v="5"/>
    <x v="2"/>
    <x v="1"/>
    <x v="2"/>
    <x v="0"/>
    <x v="4"/>
    <x v="1"/>
    <x v="0"/>
    <x v="0"/>
    <n v="12"/>
    <x v="1"/>
    <x v="811"/>
    <x v="1"/>
    <n v="369"/>
    <n v="3"/>
    <x v="1"/>
    <x v="0"/>
    <x v="1"/>
    <n v="9"/>
    <x v="4"/>
    <x v="0"/>
  </r>
  <r>
    <x v="1"/>
    <x v="2"/>
    <x v="1"/>
    <x v="2"/>
    <x v="0"/>
    <x v="2050"/>
    <x v="0"/>
    <x v="0"/>
    <x v="0"/>
    <n v="22"/>
    <x v="5"/>
    <x v="25"/>
    <x v="0"/>
    <n v="-1"/>
    <n v="0"/>
    <x v="0"/>
    <x v="0"/>
    <x v="1"/>
    <n v="3"/>
    <x v="1"/>
    <x v="2"/>
  </r>
  <r>
    <x v="47"/>
    <x v="1"/>
    <x v="0"/>
    <x v="1"/>
    <x v="0"/>
    <x v="2051"/>
    <x v="0"/>
    <x v="0"/>
    <x v="0"/>
    <n v="22"/>
    <x v="5"/>
    <x v="512"/>
    <x v="0"/>
    <n v="-1"/>
    <n v="0"/>
    <x v="0"/>
    <x v="0"/>
    <x v="0"/>
    <n v="10"/>
    <x v="4"/>
    <x v="2"/>
  </r>
  <r>
    <x v="23"/>
    <x v="6"/>
    <x v="0"/>
    <x v="1"/>
    <x v="0"/>
    <x v="350"/>
    <x v="1"/>
    <x v="1"/>
    <x v="1"/>
    <n v="6"/>
    <x v="1"/>
    <x v="176"/>
    <x v="4"/>
    <n v="-1"/>
    <n v="0"/>
    <x v="0"/>
    <x v="0"/>
    <x v="1"/>
    <n v="3"/>
    <x v="1"/>
    <x v="1"/>
  </r>
  <r>
    <x v="43"/>
    <x v="2"/>
    <x v="2"/>
    <x v="1"/>
    <x v="0"/>
    <x v="1573"/>
    <x v="0"/>
    <x v="0"/>
    <x v="0"/>
    <n v="19"/>
    <x v="5"/>
    <x v="252"/>
    <x v="5"/>
    <n v="-1"/>
    <n v="0"/>
    <x v="0"/>
    <x v="0"/>
    <x v="1"/>
    <n v="2"/>
    <x v="0"/>
    <x v="0"/>
  </r>
  <r>
    <x v="9"/>
    <x v="1"/>
    <x v="0"/>
    <x v="1"/>
    <x v="0"/>
    <x v="610"/>
    <x v="1"/>
    <x v="1"/>
    <x v="0"/>
    <n v="16"/>
    <x v="7"/>
    <x v="812"/>
    <x v="0"/>
    <n v="-1"/>
    <n v="0"/>
    <x v="0"/>
    <x v="0"/>
    <x v="1"/>
    <n v="12"/>
    <x v="4"/>
    <x v="0"/>
  </r>
  <r>
    <x v="7"/>
    <x v="0"/>
    <x v="2"/>
    <x v="1"/>
    <x v="0"/>
    <x v="2052"/>
    <x v="1"/>
    <x v="0"/>
    <x v="0"/>
    <n v="21"/>
    <x v="8"/>
    <x v="77"/>
    <x v="0"/>
    <n v="-1"/>
    <n v="0"/>
    <x v="0"/>
    <x v="0"/>
    <x v="0"/>
    <n v="1"/>
    <x v="0"/>
    <x v="2"/>
  </r>
  <r>
    <x v="0"/>
    <x v="3"/>
    <x v="1"/>
    <x v="1"/>
    <x v="1"/>
    <x v="366"/>
    <x v="1"/>
    <x v="0"/>
    <x v="1"/>
    <n v="21"/>
    <x v="1"/>
    <x v="151"/>
    <x v="0"/>
    <n v="-1"/>
    <n v="0"/>
    <x v="0"/>
    <x v="1"/>
    <x v="1"/>
    <n v="7"/>
    <x v="5"/>
    <x v="2"/>
  </r>
  <r>
    <x v="7"/>
    <x v="2"/>
    <x v="2"/>
    <x v="2"/>
    <x v="0"/>
    <x v="309"/>
    <x v="0"/>
    <x v="0"/>
    <x v="0"/>
    <n v="13"/>
    <x v="1"/>
    <x v="400"/>
    <x v="0"/>
    <n v="363"/>
    <n v="22"/>
    <x v="1"/>
    <x v="0"/>
    <x v="1"/>
    <n v="1"/>
    <x v="0"/>
    <x v="0"/>
  </r>
  <r>
    <x v="15"/>
    <x v="3"/>
    <x v="0"/>
    <x v="1"/>
    <x v="0"/>
    <x v="133"/>
    <x v="1"/>
    <x v="0"/>
    <x v="0"/>
    <n v="17"/>
    <x v="8"/>
    <x v="20"/>
    <x v="0"/>
    <n v="-1"/>
    <n v="0"/>
    <x v="0"/>
    <x v="0"/>
    <x v="1"/>
    <n v="2"/>
    <x v="0"/>
    <x v="0"/>
  </r>
  <r>
    <x v="0"/>
    <x v="7"/>
    <x v="1"/>
    <x v="2"/>
    <x v="0"/>
    <x v="195"/>
    <x v="0"/>
    <x v="0"/>
    <x v="0"/>
    <n v="30"/>
    <x v="2"/>
    <x v="590"/>
    <x v="0"/>
    <n v="85"/>
    <n v="2"/>
    <x v="3"/>
    <x v="1"/>
    <x v="1"/>
    <n v="11"/>
    <x v="4"/>
    <x v="2"/>
  </r>
  <r>
    <x v="1"/>
    <x v="2"/>
    <x v="1"/>
    <x v="2"/>
    <x v="0"/>
    <x v="275"/>
    <x v="1"/>
    <x v="0"/>
    <x v="1"/>
    <n v="5"/>
    <x v="1"/>
    <x v="461"/>
    <x v="0"/>
    <n v="-1"/>
    <n v="0"/>
    <x v="0"/>
    <x v="0"/>
    <x v="1"/>
    <n v="6"/>
    <x v="5"/>
    <x v="1"/>
  </r>
  <r>
    <x v="6"/>
    <x v="7"/>
    <x v="0"/>
    <x v="1"/>
    <x v="0"/>
    <x v="2053"/>
    <x v="0"/>
    <x v="0"/>
    <x v="1"/>
    <n v="30"/>
    <x v="1"/>
    <x v="251"/>
    <x v="4"/>
    <n v="-1"/>
    <n v="0"/>
    <x v="0"/>
    <x v="0"/>
    <x v="0"/>
    <n v="5"/>
    <x v="1"/>
    <x v="2"/>
  </r>
  <r>
    <x v="35"/>
    <x v="3"/>
    <x v="1"/>
    <x v="1"/>
    <x v="0"/>
    <x v="2054"/>
    <x v="1"/>
    <x v="0"/>
    <x v="0"/>
    <n v="17"/>
    <x v="2"/>
    <x v="6"/>
    <x v="0"/>
    <n v="-1"/>
    <n v="0"/>
    <x v="0"/>
    <x v="0"/>
    <x v="1"/>
    <n v="6"/>
    <x v="1"/>
    <x v="0"/>
  </r>
  <r>
    <x v="14"/>
    <x v="0"/>
    <x v="0"/>
    <x v="1"/>
    <x v="0"/>
    <x v="2055"/>
    <x v="1"/>
    <x v="0"/>
    <x v="1"/>
    <n v="26"/>
    <x v="1"/>
    <x v="461"/>
    <x v="0"/>
    <n v="-1"/>
    <n v="0"/>
    <x v="0"/>
    <x v="0"/>
    <x v="1"/>
    <n v="6"/>
    <x v="5"/>
    <x v="2"/>
  </r>
  <r>
    <x v="35"/>
    <x v="5"/>
    <x v="0"/>
    <x v="2"/>
    <x v="0"/>
    <x v="2056"/>
    <x v="1"/>
    <x v="0"/>
    <x v="0"/>
    <n v="12"/>
    <x v="3"/>
    <x v="277"/>
    <x v="9"/>
    <n v="330"/>
    <n v="1"/>
    <x v="1"/>
    <x v="0"/>
    <x v="1"/>
    <n v="4"/>
    <x v="1"/>
    <x v="0"/>
  </r>
  <r>
    <x v="56"/>
    <x v="9"/>
    <x v="0"/>
    <x v="0"/>
    <x v="0"/>
    <x v="4"/>
    <x v="0"/>
    <x v="0"/>
    <x v="0"/>
    <n v="23"/>
    <x v="4"/>
    <x v="813"/>
    <x v="0"/>
    <n v="189"/>
    <n v="1"/>
    <x v="1"/>
    <x v="1"/>
    <x v="1"/>
    <n v="11"/>
    <x v="4"/>
    <x v="2"/>
  </r>
  <r>
    <x v="14"/>
    <x v="2"/>
    <x v="1"/>
    <x v="2"/>
    <x v="0"/>
    <x v="2057"/>
    <x v="0"/>
    <x v="0"/>
    <x v="0"/>
    <n v="8"/>
    <x v="5"/>
    <x v="625"/>
    <x v="1"/>
    <n v="-1"/>
    <n v="0"/>
    <x v="0"/>
    <x v="0"/>
    <x v="2"/>
    <n v="5"/>
    <x v="1"/>
    <x v="1"/>
  </r>
  <r>
    <x v="4"/>
    <x v="3"/>
    <x v="2"/>
    <x v="0"/>
    <x v="0"/>
    <x v="378"/>
    <x v="1"/>
    <x v="0"/>
    <x v="1"/>
    <n v="2"/>
    <x v="3"/>
    <x v="189"/>
    <x v="1"/>
    <n v="-1"/>
    <n v="0"/>
    <x v="0"/>
    <x v="0"/>
    <x v="1"/>
    <n v="2"/>
    <x v="0"/>
    <x v="1"/>
  </r>
  <r>
    <x v="14"/>
    <x v="4"/>
    <x v="0"/>
    <x v="2"/>
    <x v="0"/>
    <x v="1033"/>
    <x v="0"/>
    <x v="0"/>
    <x v="0"/>
    <n v="2"/>
    <x v="3"/>
    <x v="153"/>
    <x v="0"/>
    <n v="-1"/>
    <n v="0"/>
    <x v="0"/>
    <x v="0"/>
    <x v="1"/>
    <n v="4"/>
    <x v="1"/>
    <x v="1"/>
  </r>
  <r>
    <x v="16"/>
    <x v="2"/>
    <x v="0"/>
    <x v="1"/>
    <x v="1"/>
    <x v="4"/>
    <x v="1"/>
    <x v="0"/>
    <x v="0"/>
    <n v="11"/>
    <x v="7"/>
    <x v="20"/>
    <x v="2"/>
    <n v="-1"/>
    <n v="0"/>
    <x v="0"/>
    <x v="0"/>
    <x v="1"/>
    <n v="2"/>
    <x v="0"/>
    <x v="0"/>
  </r>
  <r>
    <x v="9"/>
    <x v="2"/>
    <x v="0"/>
    <x v="2"/>
    <x v="0"/>
    <x v="2058"/>
    <x v="0"/>
    <x v="0"/>
    <x v="0"/>
    <n v="30"/>
    <x v="2"/>
    <x v="184"/>
    <x v="0"/>
    <n v="86"/>
    <n v="3"/>
    <x v="3"/>
    <x v="1"/>
    <x v="0"/>
    <n v="5"/>
    <x v="1"/>
    <x v="2"/>
  </r>
  <r>
    <x v="9"/>
    <x v="1"/>
    <x v="1"/>
    <x v="1"/>
    <x v="0"/>
    <x v="1998"/>
    <x v="1"/>
    <x v="1"/>
    <x v="1"/>
    <n v="26"/>
    <x v="1"/>
    <x v="333"/>
    <x v="2"/>
    <n v="-1"/>
    <n v="0"/>
    <x v="0"/>
    <x v="0"/>
    <x v="1"/>
    <n v="8"/>
    <x v="5"/>
    <x v="2"/>
  </r>
  <r>
    <x v="31"/>
    <x v="7"/>
    <x v="2"/>
    <x v="0"/>
    <x v="0"/>
    <x v="133"/>
    <x v="1"/>
    <x v="0"/>
    <x v="0"/>
    <n v="15"/>
    <x v="1"/>
    <x v="72"/>
    <x v="0"/>
    <n v="368"/>
    <n v="2"/>
    <x v="1"/>
    <x v="0"/>
    <x v="1"/>
    <n v="1"/>
    <x v="0"/>
    <x v="0"/>
  </r>
  <r>
    <x v="12"/>
    <x v="3"/>
    <x v="0"/>
    <x v="0"/>
    <x v="0"/>
    <x v="23"/>
    <x v="1"/>
    <x v="0"/>
    <x v="1"/>
    <n v="21"/>
    <x v="1"/>
    <x v="115"/>
    <x v="0"/>
    <n v="-1"/>
    <n v="0"/>
    <x v="0"/>
    <x v="0"/>
    <x v="1"/>
    <n v="5"/>
    <x v="1"/>
    <x v="2"/>
  </r>
  <r>
    <x v="36"/>
    <x v="3"/>
    <x v="0"/>
    <x v="1"/>
    <x v="0"/>
    <x v="1250"/>
    <x v="1"/>
    <x v="1"/>
    <x v="0"/>
    <n v="5"/>
    <x v="1"/>
    <x v="550"/>
    <x v="2"/>
    <n v="-1"/>
    <n v="0"/>
    <x v="0"/>
    <x v="0"/>
    <x v="1"/>
    <n v="8"/>
    <x v="5"/>
    <x v="1"/>
  </r>
  <r>
    <x v="38"/>
    <x v="10"/>
    <x v="0"/>
    <x v="0"/>
    <x v="0"/>
    <x v="2059"/>
    <x v="0"/>
    <x v="0"/>
    <x v="0"/>
    <n v="6"/>
    <x v="0"/>
    <x v="43"/>
    <x v="0"/>
    <n v="-1"/>
    <n v="0"/>
    <x v="0"/>
    <x v="0"/>
    <x v="3"/>
    <n v="3"/>
    <x v="1"/>
    <x v="1"/>
  </r>
  <r>
    <x v="34"/>
    <x v="2"/>
    <x v="0"/>
    <x v="2"/>
    <x v="0"/>
    <x v="2060"/>
    <x v="1"/>
    <x v="0"/>
    <x v="0"/>
    <n v="8"/>
    <x v="0"/>
    <x v="54"/>
    <x v="0"/>
    <n v="102"/>
    <n v="8"/>
    <x v="2"/>
    <x v="0"/>
    <x v="2"/>
    <n v="5"/>
    <x v="1"/>
    <x v="1"/>
  </r>
  <r>
    <x v="30"/>
    <x v="3"/>
    <x v="0"/>
    <x v="1"/>
    <x v="0"/>
    <x v="2061"/>
    <x v="1"/>
    <x v="0"/>
    <x v="0"/>
    <n v="15"/>
    <x v="2"/>
    <x v="521"/>
    <x v="0"/>
    <n v="-1"/>
    <n v="0"/>
    <x v="0"/>
    <x v="0"/>
    <x v="0"/>
    <n v="6"/>
    <x v="1"/>
    <x v="0"/>
  </r>
  <r>
    <x v="15"/>
    <x v="3"/>
    <x v="0"/>
    <x v="0"/>
    <x v="0"/>
    <x v="935"/>
    <x v="1"/>
    <x v="0"/>
    <x v="0"/>
    <n v="3"/>
    <x v="4"/>
    <x v="192"/>
    <x v="1"/>
    <n v="271"/>
    <n v="5"/>
    <x v="1"/>
    <x v="0"/>
    <x v="1"/>
    <n v="4"/>
    <x v="1"/>
    <x v="1"/>
  </r>
  <r>
    <x v="4"/>
    <x v="3"/>
    <x v="0"/>
    <x v="1"/>
    <x v="0"/>
    <x v="1443"/>
    <x v="1"/>
    <x v="0"/>
    <x v="0"/>
    <n v="9"/>
    <x v="7"/>
    <x v="404"/>
    <x v="0"/>
    <n v="-1"/>
    <n v="0"/>
    <x v="0"/>
    <x v="0"/>
    <x v="1"/>
    <n v="3"/>
    <x v="1"/>
    <x v="1"/>
  </r>
  <r>
    <x v="7"/>
    <x v="2"/>
    <x v="0"/>
    <x v="2"/>
    <x v="0"/>
    <x v="668"/>
    <x v="1"/>
    <x v="0"/>
    <x v="0"/>
    <n v="8"/>
    <x v="1"/>
    <x v="65"/>
    <x v="0"/>
    <n v="172"/>
    <n v="2"/>
    <x v="2"/>
    <x v="0"/>
    <x v="1"/>
    <n v="2"/>
    <x v="0"/>
    <x v="1"/>
  </r>
  <r>
    <x v="9"/>
    <x v="7"/>
    <x v="0"/>
    <x v="0"/>
    <x v="0"/>
    <x v="761"/>
    <x v="1"/>
    <x v="1"/>
    <x v="1"/>
    <n v="4"/>
    <x v="3"/>
    <x v="158"/>
    <x v="5"/>
    <n v="-1"/>
    <n v="0"/>
    <x v="0"/>
    <x v="0"/>
    <x v="1"/>
    <n v="1"/>
    <x v="0"/>
    <x v="1"/>
  </r>
  <r>
    <x v="23"/>
    <x v="5"/>
    <x v="1"/>
    <x v="1"/>
    <x v="0"/>
    <x v="935"/>
    <x v="1"/>
    <x v="0"/>
    <x v="1"/>
    <n v="6"/>
    <x v="3"/>
    <x v="138"/>
    <x v="2"/>
    <n v="-1"/>
    <n v="0"/>
    <x v="0"/>
    <x v="0"/>
    <x v="1"/>
    <n v="2"/>
    <x v="0"/>
    <x v="1"/>
  </r>
  <r>
    <x v="2"/>
    <x v="2"/>
    <x v="2"/>
    <x v="2"/>
    <x v="0"/>
    <x v="1247"/>
    <x v="0"/>
    <x v="1"/>
    <x v="0"/>
    <n v="5"/>
    <x v="5"/>
    <x v="288"/>
    <x v="2"/>
    <n v="-1"/>
    <n v="0"/>
    <x v="0"/>
    <x v="0"/>
    <x v="1"/>
    <n v="1"/>
    <x v="0"/>
    <x v="1"/>
  </r>
  <r>
    <x v="16"/>
    <x v="6"/>
    <x v="0"/>
    <x v="1"/>
    <x v="0"/>
    <x v="2062"/>
    <x v="1"/>
    <x v="0"/>
    <x v="0"/>
    <n v="19"/>
    <x v="8"/>
    <x v="34"/>
    <x v="2"/>
    <n v="-1"/>
    <n v="0"/>
    <x v="0"/>
    <x v="0"/>
    <x v="2"/>
    <n v="6"/>
    <x v="1"/>
    <x v="0"/>
  </r>
  <r>
    <x v="27"/>
    <x v="4"/>
    <x v="0"/>
    <x v="2"/>
    <x v="0"/>
    <x v="1169"/>
    <x v="0"/>
    <x v="0"/>
    <x v="0"/>
    <n v="4"/>
    <x v="1"/>
    <x v="84"/>
    <x v="0"/>
    <n v="78"/>
    <n v="8"/>
    <x v="2"/>
    <x v="0"/>
    <x v="1"/>
    <n v="3"/>
    <x v="1"/>
    <x v="1"/>
  </r>
  <r>
    <x v="43"/>
    <x v="3"/>
    <x v="0"/>
    <x v="1"/>
    <x v="0"/>
    <x v="989"/>
    <x v="0"/>
    <x v="0"/>
    <x v="1"/>
    <n v="13"/>
    <x v="1"/>
    <x v="160"/>
    <x v="0"/>
    <n v="-1"/>
    <n v="0"/>
    <x v="0"/>
    <x v="0"/>
    <x v="1"/>
    <n v="3"/>
    <x v="0"/>
    <x v="0"/>
  </r>
  <r>
    <x v="23"/>
    <x v="3"/>
    <x v="0"/>
    <x v="0"/>
    <x v="0"/>
    <x v="2063"/>
    <x v="1"/>
    <x v="0"/>
    <x v="1"/>
    <n v="2"/>
    <x v="3"/>
    <x v="418"/>
    <x v="3"/>
    <n v="-1"/>
    <n v="0"/>
    <x v="0"/>
    <x v="0"/>
    <x v="0"/>
    <n v="1"/>
    <x v="0"/>
    <x v="1"/>
  </r>
  <r>
    <x v="22"/>
    <x v="3"/>
    <x v="0"/>
    <x v="1"/>
    <x v="0"/>
    <x v="118"/>
    <x v="0"/>
    <x v="0"/>
    <x v="0"/>
    <n v="4"/>
    <x v="1"/>
    <x v="180"/>
    <x v="3"/>
    <n v="-1"/>
    <n v="0"/>
    <x v="0"/>
    <x v="0"/>
    <x v="1"/>
    <n v="1"/>
    <x v="0"/>
    <x v="1"/>
  </r>
  <r>
    <x v="2"/>
    <x v="2"/>
    <x v="2"/>
    <x v="2"/>
    <x v="0"/>
    <x v="1265"/>
    <x v="1"/>
    <x v="0"/>
    <x v="0"/>
    <n v="11"/>
    <x v="1"/>
    <x v="460"/>
    <x v="0"/>
    <n v="271"/>
    <n v="2"/>
    <x v="3"/>
    <x v="0"/>
    <x v="1"/>
    <n v="5"/>
    <x v="1"/>
    <x v="0"/>
  </r>
  <r>
    <x v="34"/>
    <x v="7"/>
    <x v="0"/>
    <x v="1"/>
    <x v="0"/>
    <x v="2064"/>
    <x v="0"/>
    <x v="0"/>
    <x v="1"/>
    <n v="17"/>
    <x v="3"/>
    <x v="110"/>
    <x v="2"/>
    <n v="-1"/>
    <n v="0"/>
    <x v="0"/>
    <x v="0"/>
    <x v="0"/>
    <n v="1"/>
    <x v="0"/>
    <x v="0"/>
  </r>
  <r>
    <x v="31"/>
    <x v="10"/>
    <x v="2"/>
    <x v="1"/>
    <x v="0"/>
    <x v="1383"/>
    <x v="1"/>
    <x v="0"/>
    <x v="1"/>
    <n v="6"/>
    <x v="1"/>
    <x v="733"/>
    <x v="0"/>
    <n v="-1"/>
    <n v="0"/>
    <x v="0"/>
    <x v="0"/>
    <x v="1"/>
    <n v="9"/>
    <x v="5"/>
    <x v="1"/>
  </r>
  <r>
    <x v="3"/>
    <x v="2"/>
    <x v="0"/>
    <x v="2"/>
    <x v="0"/>
    <x v="2065"/>
    <x v="0"/>
    <x v="0"/>
    <x v="2"/>
    <n v="28"/>
    <x v="5"/>
    <x v="413"/>
    <x v="3"/>
    <n v="-1"/>
    <n v="0"/>
    <x v="0"/>
    <x v="0"/>
    <x v="0"/>
    <n v="2"/>
    <x v="0"/>
    <x v="2"/>
  </r>
  <r>
    <x v="10"/>
    <x v="1"/>
    <x v="2"/>
    <x v="3"/>
    <x v="0"/>
    <x v="2066"/>
    <x v="1"/>
    <x v="0"/>
    <x v="1"/>
    <n v="5"/>
    <x v="1"/>
    <x v="449"/>
    <x v="0"/>
    <n v="-1"/>
    <n v="0"/>
    <x v="0"/>
    <x v="0"/>
    <x v="0"/>
    <n v="5"/>
    <x v="1"/>
    <x v="1"/>
  </r>
  <r>
    <x v="23"/>
    <x v="2"/>
    <x v="1"/>
    <x v="2"/>
    <x v="0"/>
    <x v="2067"/>
    <x v="0"/>
    <x v="0"/>
    <x v="0"/>
    <n v="28"/>
    <x v="5"/>
    <x v="340"/>
    <x v="8"/>
    <n v="-1"/>
    <n v="0"/>
    <x v="0"/>
    <x v="0"/>
    <x v="1"/>
    <n v="1"/>
    <x v="0"/>
    <x v="2"/>
  </r>
  <r>
    <x v="34"/>
    <x v="2"/>
    <x v="0"/>
    <x v="1"/>
    <x v="0"/>
    <x v="2068"/>
    <x v="1"/>
    <x v="0"/>
    <x v="0"/>
    <n v="9"/>
    <x v="7"/>
    <x v="735"/>
    <x v="0"/>
    <n v="-1"/>
    <n v="0"/>
    <x v="0"/>
    <x v="0"/>
    <x v="0"/>
    <n v="6"/>
    <x v="5"/>
    <x v="1"/>
  </r>
  <r>
    <x v="2"/>
    <x v="7"/>
    <x v="0"/>
    <x v="1"/>
    <x v="1"/>
    <x v="4"/>
    <x v="0"/>
    <x v="1"/>
    <x v="1"/>
    <n v="4"/>
    <x v="7"/>
    <x v="45"/>
    <x v="4"/>
    <n v="-1"/>
    <n v="0"/>
    <x v="0"/>
    <x v="0"/>
    <x v="1"/>
    <n v="2"/>
    <x v="0"/>
    <x v="1"/>
  </r>
  <r>
    <x v="35"/>
    <x v="4"/>
    <x v="0"/>
    <x v="1"/>
    <x v="0"/>
    <x v="707"/>
    <x v="1"/>
    <x v="0"/>
    <x v="1"/>
    <n v="27"/>
    <x v="1"/>
    <x v="482"/>
    <x v="2"/>
    <n v="-1"/>
    <n v="0"/>
    <x v="0"/>
    <x v="0"/>
    <x v="1"/>
    <n v="5"/>
    <x v="1"/>
    <x v="2"/>
  </r>
  <r>
    <x v="22"/>
    <x v="1"/>
    <x v="1"/>
    <x v="1"/>
    <x v="0"/>
    <x v="1523"/>
    <x v="1"/>
    <x v="0"/>
    <x v="0"/>
    <n v="25"/>
    <x v="1"/>
    <x v="401"/>
    <x v="2"/>
    <n v="-1"/>
    <n v="0"/>
    <x v="0"/>
    <x v="1"/>
    <x v="1"/>
    <n v="3"/>
    <x v="0"/>
    <x v="2"/>
  </r>
  <r>
    <x v="12"/>
    <x v="9"/>
    <x v="2"/>
    <x v="1"/>
    <x v="0"/>
    <x v="2069"/>
    <x v="1"/>
    <x v="0"/>
    <x v="0"/>
    <n v="13"/>
    <x v="1"/>
    <x v="3"/>
    <x v="0"/>
    <n v="173"/>
    <n v="2"/>
    <x v="1"/>
    <x v="0"/>
    <x v="0"/>
    <n v="3"/>
    <x v="1"/>
    <x v="0"/>
  </r>
  <r>
    <x v="23"/>
    <x v="0"/>
    <x v="0"/>
    <x v="0"/>
    <x v="0"/>
    <x v="2070"/>
    <x v="1"/>
    <x v="0"/>
    <x v="1"/>
    <n v="27"/>
    <x v="1"/>
    <x v="414"/>
    <x v="0"/>
    <n v="-1"/>
    <n v="0"/>
    <x v="0"/>
    <x v="0"/>
    <x v="1"/>
    <n v="1"/>
    <x v="0"/>
    <x v="2"/>
  </r>
  <r>
    <x v="29"/>
    <x v="5"/>
    <x v="0"/>
    <x v="3"/>
    <x v="0"/>
    <x v="1247"/>
    <x v="1"/>
    <x v="0"/>
    <x v="1"/>
    <n v="27"/>
    <x v="1"/>
    <x v="156"/>
    <x v="0"/>
    <n v="-1"/>
    <n v="0"/>
    <x v="0"/>
    <x v="0"/>
    <x v="1"/>
    <n v="2"/>
    <x v="0"/>
    <x v="2"/>
  </r>
  <r>
    <x v="27"/>
    <x v="5"/>
    <x v="1"/>
    <x v="1"/>
    <x v="0"/>
    <x v="880"/>
    <x v="1"/>
    <x v="0"/>
    <x v="0"/>
    <n v="29"/>
    <x v="7"/>
    <x v="814"/>
    <x v="15"/>
    <n v="-1"/>
    <n v="0"/>
    <x v="0"/>
    <x v="0"/>
    <x v="1"/>
    <n v="9"/>
    <x v="5"/>
    <x v="2"/>
  </r>
  <r>
    <x v="20"/>
    <x v="5"/>
    <x v="0"/>
    <x v="1"/>
    <x v="0"/>
    <x v="4"/>
    <x v="0"/>
    <x v="0"/>
    <x v="0"/>
    <n v="22"/>
    <x v="5"/>
    <x v="141"/>
    <x v="8"/>
    <n v="-1"/>
    <n v="0"/>
    <x v="0"/>
    <x v="0"/>
    <x v="1"/>
    <n v="1"/>
    <x v="0"/>
    <x v="2"/>
  </r>
  <r>
    <x v="15"/>
    <x v="6"/>
    <x v="0"/>
    <x v="0"/>
    <x v="0"/>
    <x v="396"/>
    <x v="0"/>
    <x v="0"/>
    <x v="0"/>
    <n v="20"/>
    <x v="5"/>
    <x v="273"/>
    <x v="2"/>
    <n v="-1"/>
    <n v="0"/>
    <x v="0"/>
    <x v="0"/>
    <x v="1"/>
    <n v="2"/>
    <x v="0"/>
    <x v="0"/>
  </r>
  <r>
    <x v="7"/>
    <x v="5"/>
    <x v="0"/>
    <x v="1"/>
    <x v="0"/>
    <x v="1837"/>
    <x v="1"/>
    <x v="0"/>
    <x v="1"/>
    <n v="13"/>
    <x v="1"/>
    <x v="815"/>
    <x v="2"/>
    <n v="-1"/>
    <n v="0"/>
    <x v="0"/>
    <x v="1"/>
    <x v="0"/>
    <n v="29"/>
    <x v="6"/>
    <x v="0"/>
  </r>
  <r>
    <x v="26"/>
    <x v="10"/>
    <x v="0"/>
    <x v="1"/>
    <x v="0"/>
    <x v="82"/>
    <x v="0"/>
    <x v="0"/>
    <x v="0"/>
    <n v="19"/>
    <x v="8"/>
    <x v="436"/>
    <x v="0"/>
    <n v="154"/>
    <n v="3"/>
    <x v="1"/>
    <x v="0"/>
    <x v="1"/>
    <n v="2"/>
    <x v="0"/>
    <x v="0"/>
  </r>
  <r>
    <x v="27"/>
    <x v="3"/>
    <x v="1"/>
    <x v="1"/>
    <x v="0"/>
    <x v="749"/>
    <x v="0"/>
    <x v="1"/>
    <x v="0"/>
    <n v="20"/>
    <x v="8"/>
    <x v="336"/>
    <x v="0"/>
    <n v="-1"/>
    <n v="0"/>
    <x v="0"/>
    <x v="0"/>
    <x v="1"/>
    <n v="2"/>
    <x v="0"/>
    <x v="0"/>
  </r>
  <r>
    <x v="27"/>
    <x v="5"/>
    <x v="2"/>
    <x v="2"/>
    <x v="0"/>
    <x v="2071"/>
    <x v="1"/>
    <x v="0"/>
    <x v="0"/>
    <n v="7"/>
    <x v="5"/>
    <x v="332"/>
    <x v="2"/>
    <n v="-1"/>
    <n v="0"/>
    <x v="0"/>
    <x v="1"/>
    <x v="1"/>
    <n v="10"/>
    <x v="4"/>
    <x v="1"/>
  </r>
  <r>
    <x v="37"/>
    <x v="1"/>
    <x v="0"/>
    <x v="1"/>
    <x v="0"/>
    <x v="4"/>
    <x v="1"/>
    <x v="0"/>
    <x v="0"/>
    <n v="22"/>
    <x v="7"/>
    <x v="816"/>
    <x v="12"/>
    <n v="-1"/>
    <n v="0"/>
    <x v="0"/>
    <x v="1"/>
    <x v="1"/>
    <n v="27"/>
    <x v="6"/>
    <x v="2"/>
  </r>
  <r>
    <x v="7"/>
    <x v="0"/>
    <x v="0"/>
    <x v="2"/>
    <x v="0"/>
    <x v="635"/>
    <x v="1"/>
    <x v="0"/>
    <x v="0"/>
    <n v="9"/>
    <x v="4"/>
    <x v="164"/>
    <x v="1"/>
    <n v="-1"/>
    <n v="0"/>
    <x v="0"/>
    <x v="0"/>
    <x v="1"/>
    <n v="1"/>
    <x v="0"/>
    <x v="1"/>
  </r>
  <r>
    <x v="6"/>
    <x v="5"/>
    <x v="0"/>
    <x v="2"/>
    <x v="0"/>
    <x v="1516"/>
    <x v="1"/>
    <x v="0"/>
    <x v="0"/>
    <n v="9"/>
    <x v="7"/>
    <x v="29"/>
    <x v="0"/>
    <n v="-1"/>
    <n v="0"/>
    <x v="0"/>
    <x v="0"/>
    <x v="1"/>
    <n v="1"/>
    <x v="0"/>
    <x v="1"/>
  </r>
  <r>
    <x v="58"/>
    <x v="10"/>
    <x v="0"/>
    <x v="1"/>
    <x v="0"/>
    <x v="2072"/>
    <x v="0"/>
    <x v="0"/>
    <x v="0"/>
    <n v="12"/>
    <x v="8"/>
    <x v="366"/>
    <x v="0"/>
    <n v="-1"/>
    <n v="0"/>
    <x v="0"/>
    <x v="0"/>
    <x v="0"/>
    <n v="7"/>
    <x v="5"/>
    <x v="0"/>
  </r>
  <r>
    <x v="2"/>
    <x v="3"/>
    <x v="0"/>
    <x v="0"/>
    <x v="0"/>
    <x v="1424"/>
    <x v="1"/>
    <x v="0"/>
    <x v="0"/>
    <n v="14"/>
    <x v="1"/>
    <x v="354"/>
    <x v="0"/>
    <n v="-1"/>
    <n v="0"/>
    <x v="0"/>
    <x v="0"/>
    <x v="1"/>
    <n v="1"/>
    <x v="0"/>
    <x v="0"/>
  </r>
  <r>
    <x v="6"/>
    <x v="2"/>
    <x v="0"/>
    <x v="2"/>
    <x v="0"/>
    <x v="1669"/>
    <x v="1"/>
    <x v="0"/>
    <x v="1"/>
    <n v="3"/>
    <x v="3"/>
    <x v="157"/>
    <x v="23"/>
    <n v="-1"/>
    <n v="0"/>
    <x v="0"/>
    <x v="0"/>
    <x v="1"/>
    <n v="1"/>
    <x v="0"/>
    <x v="1"/>
  </r>
  <r>
    <x v="4"/>
    <x v="3"/>
    <x v="2"/>
    <x v="0"/>
    <x v="0"/>
    <x v="1965"/>
    <x v="1"/>
    <x v="0"/>
    <x v="0"/>
    <n v="12"/>
    <x v="1"/>
    <x v="817"/>
    <x v="0"/>
    <n v="-1"/>
    <n v="0"/>
    <x v="0"/>
    <x v="1"/>
    <x v="1"/>
    <n v="12"/>
    <x v="2"/>
    <x v="0"/>
  </r>
  <r>
    <x v="34"/>
    <x v="9"/>
    <x v="0"/>
    <x v="0"/>
    <x v="0"/>
    <x v="1532"/>
    <x v="1"/>
    <x v="0"/>
    <x v="0"/>
    <n v="14"/>
    <x v="7"/>
    <x v="136"/>
    <x v="2"/>
    <n v="-1"/>
    <n v="0"/>
    <x v="0"/>
    <x v="0"/>
    <x v="1"/>
    <n v="6"/>
    <x v="1"/>
    <x v="0"/>
  </r>
  <r>
    <x v="12"/>
    <x v="4"/>
    <x v="0"/>
    <x v="2"/>
    <x v="0"/>
    <x v="827"/>
    <x v="0"/>
    <x v="0"/>
    <x v="0"/>
    <n v="13"/>
    <x v="5"/>
    <x v="408"/>
    <x v="5"/>
    <n v="-1"/>
    <n v="0"/>
    <x v="0"/>
    <x v="0"/>
    <x v="1"/>
    <n v="4"/>
    <x v="1"/>
    <x v="0"/>
  </r>
  <r>
    <x v="15"/>
    <x v="7"/>
    <x v="1"/>
    <x v="1"/>
    <x v="0"/>
    <x v="215"/>
    <x v="1"/>
    <x v="1"/>
    <x v="2"/>
    <n v="21"/>
    <x v="0"/>
    <x v="818"/>
    <x v="0"/>
    <n v="166"/>
    <n v="1"/>
    <x v="2"/>
    <x v="1"/>
    <x v="1"/>
    <n v="9"/>
    <x v="5"/>
    <x v="2"/>
  </r>
  <r>
    <x v="17"/>
    <x v="7"/>
    <x v="1"/>
    <x v="1"/>
    <x v="0"/>
    <x v="1521"/>
    <x v="1"/>
    <x v="0"/>
    <x v="0"/>
    <n v="22"/>
    <x v="7"/>
    <x v="552"/>
    <x v="9"/>
    <n v="-1"/>
    <n v="0"/>
    <x v="0"/>
    <x v="0"/>
    <x v="1"/>
    <n v="4"/>
    <x v="1"/>
    <x v="2"/>
  </r>
  <r>
    <x v="25"/>
    <x v="1"/>
    <x v="1"/>
    <x v="1"/>
    <x v="0"/>
    <x v="2073"/>
    <x v="1"/>
    <x v="0"/>
    <x v="0"/>
    <n v="18"/>
    <x v="1"/>
    <x v="187"/>
    <x v="0"/>
    <n v="-1"/>
    <n v="0"/>
    <x v="0"/>
    <x v="0"/>
    <x v="1"/>
    <n v="4"/>
    <x v="1"/>
    <x v="0"/>
  </r>
  <r>
    <x v="36"/>
    <x v="2"/>
    <x v="0"/>
    <x v="2"/>
    <x v="0"/>
    <x v="872"/>
    <x v="1"/>
    <x v="0"/>
    <x v="0"/>
    <n v="19"/>
    <x v="8"/>
    <x v="65"/>
    <x v="2"/>
    <n v="160"/>
    <n v="1"/>
    <x v="1"/>
    <x v="0"/>
    <x v="1"/>
    <n v="2"/>
    <x v="0"/>
    <x v="0"/>
  </r>
  <r>
    <x v="12"/>
    <x v="3"/>
    <x v="0"/>
    <x v="1"/>
    <x v="0"/>
    <x v="1803"/>
    <x v="1"/>
    <x v="1"/>
    <x v="0"/>
    <n v="7"/>
    <x v="1"/>
    <x v="819"/>
    <x v="0"/>
    <n v="-1"/>
    <n v="0"/>
    <x v="0"/>
    <x v="0"/>
    <x v="1"/>
    <n v="8"/>
    <x v="5"/>
    <x v="1"/>
  </r>
  <r>
    <x v="2"/>
    <x v="2"/>
    <x v="0"/>
    <x v="2"/>
    <x v="0"/>
    <x v="2074"/>
    <x v="0"/>
    <x v="0"/>
    <x v="0"/>
    <n v="20"/>
    <x v="8"/>
    <x v="104"/>
    <x v="2"/>
    <n v="-1"/>
    <n v="0"/>
    <x v="0"/>
    <x v="0"/>
    <x v="0"/>
    <n v="4"/>
    <x v="1"/>
    <x v="0"/>
  </r>
  <r>
    <x v="12"/>
    <x v="2"/>
    <x v="0"/>
    <x v="2"/>
    <x v="0"/>
    <x v="221"/>
    <x v="0"/>
    <x v="0"/>
    <x v="0"/>
    <n v="29"/>
    <x v="6"/>
    <x v="94"/>
    <x v="2"/>
    <n v="-1"/>
    <n v="0"/>
    <x v="0"/>
    <x v="0"/>
    <x v="1"/>
    <n v="6"/>
    <x v="1"/>
    <x v="2"/>
  </r>
  <r>
    <x v="60"/>
    <x v="10"/>
    <x v="2"/>
    <x v="3"/>
    <x v="0"/>
    <x v="2075"/>
    <x v="0"/>
    <x v="0"/>
    <x v="2"/>
    <n v="8"/>
    <x v="7"/>
    <x v="1"/>
    <x v="9"/>
    <n v="450"/>
    <n v="2"/>
    <x v="1"/>
    <x v="0"/>
    <x v="0"/>
    <n v="4"/>
    <x v="1"/>
    <x v="1"/>
  </r>
  <r>
    <x v="5"/>
    <x v="5"/>
    <x v="0"/>
    <x v="1"/>
    <x v="0"/>
    <x v="910"/>
    <x v="0"/>
    <x v="0"/>
    <x v="0"/>
    <n v="24"/>
    <x v="5"/>
    <x v="0"/>
    <x v="2"/>
    <n v="94"/>
    <n v="2"/>
    <x v="3"/>
    <x v="0"/>
    <x v="1"/>
    <n v="1"/>
    <x v="0"/>
    <x v="2"/>
  </r>
  <r>
    <x v="47"/>
    <x v="1"/>
    <x v="0"/>
    <x v="1"/>
    <x v="0"/>
    <x v="4"/>
    <x v="1"/>
    <x v="0"/>
    <x v="2"/>
    <n v="9"/>
    <x v="7"/>
    <x v="18"/>
    <x v="0"/>
    <n v="-1"/>
    <n v="0"/>
    <x v="0"/>
    <x v="0"/>
    <x v="1"/>
    <n v="4"/>
    <x v="1"/>
    <x v="1"/>
  </r>
  <r>
    <x v="16"/>
    <x v="3"/>
    <x v="0"/>
    <x v="1"/>
    <x v="0"/>
    <x v="2076"/>
    <x v="1"/>
    <x v="0"/>
    <x v="0"/>
    <n v="2"/>
    <x v="3"/>
    <x v="65"/>
    <x v="0"/>
    <n v="-1"/>
    <n v="0"/>
    <x v="0"/>
    <x v="0"/>
    <x v="1"/>
    <n v="2"/>
    <x v="0"/>
    <x v="1"/>
  </r>
  <r>
    <x v="4"/>
    <x v="2"/>
    <x v="1"/>
    <x v="2"/>
    <x v="0"/>
    <x v="2077"/>
    <x v="0"/>
    <x v="0"/>
    <x v="0"/>
    <n v="18"/>
    <x v="5"/>
    <x v="440"/>
    <x v="15"/>
    <n v="-1"/>
    <n v="0"/>
    <x v="0"/>
    <x v="1"/>
    <x v="0"/>
    <n v="15"/>
    <x v="2"/>
    <x v="0"/>
  </r>
  <r>
    <x v="1"/>
    <x v="3"/>
    <x v="1"/>
    <x v="1"/>
    <x v="0"/>
    <x v="2078"/>
    <x v="1"/>
    <x v="1"/>
    <x v="0"/>
    <n v="17"/>
    <x v="2"/>
    <x v="718"/>
    <x v="0"/>
    <n v="150"/>
    <n v="1"/>
    <x v="2"/>
    <x v="0"/>
    <x v="0"/>
    <n v="9"/>
    <x v="5"/>
    <x v="0"/>
  </r>
  <r>
    <x v="15"/>
    <x v="1"/>
    <x v="0"/>
    <x v="1"/>
    <x v="0"/>
    <x v="1457"/>
    <x v="1"/>
    <x v="0"/>
    <x v="0"/>
    <n v="5"/>
    <x v="1"/>
    <x v="343"/>
    <x v="4"/>
    <n v="340"/>
    <n v="2"/>
    <x v="1"/>
    <x v="0"/>
    <x v="1"/>
    <n v="4"/>
    <x v="1"/>
    <x v="1"/>
  </r>
  <r>
    <x v="2"/>
    <x v="5"/>
    <x v="1"/>
    <x v="2"/>
    <x v="0"/>
    <x v="2079"/>
    <x v="0"/>
    <x v="0"/>
    <x v="2"/>
    <n v="28"/>
    <x v="1"/>
    <x v="118"/>
    <x v="2"/>
    <n v="-1"/>
    <n v="0"/>
    <x v="0"/>
    <x v="0"/>
    <x v="0"/>
    <n v="1"/>
    <x v="0"/>
    <x v="2"/>
  </r>
  <r>
    <x v="9"/>
    <x v="3"/>
    <x v="0"/>
    <x v="1"/>
    <x v="0"/>
    <x v="2080"/>
    <x v="1"/>
    <x v="0"/>
    <x v="1"/>
    <n v="13"/>
    <x v="1"/>
    <x v="820"/>
    <x v="2"/>
    <n v="-1"/>
    <n v="0"/>
    <x v="0"/>
    <x v="0"/>
    <x v="1"/>
    <n v="15"/>
    <x v="3"/>
    <x v="0"/>
  </r>
  <r>
    <x v="41"/>
    <x v="1"/>
    <x v="0"/>
    <x v="0"/>
    <x v="0"/>
    <x v="592"/>
    <x v="0"/>
    <x v="0"/>
    <x v="1"/>
    <n v="27"/>
    <x v="3"/>
    <x v="245"/>
    <x v="0"/>
    <n v="-1"/>
    <n v="0"/>
    <x v="0"/>
    <x v="0"/>
    <x v="1"/>
    <n v="3"/>
    <x v="0"/>
    <x v="2"/>
  </r>
  <r>
    <x v="43"/>
    <x v="2"/>
    <x v="0"/>
    <x v="2"/>
    <x v="0"/>
    <x v="4"/>
    <x v="0"/>
    <x v="0"/>
    <x v="1"/>
    <n v="7"/>
    <x v="1"/>
    <x v="340"/>
    <x v="2"/>
    <n v="-1"/>
    <n v="0"/>
    <x v="0"/>
    <x v="0"/>
    <x v="1"/>
    <n v="1"/>
    <x v="0"/>
    <x v="1"/>
  </r>
  <r>
    <x v="6"/>
    <x v="7"/>
    <x v="1"/>
    <x v="1"/>
    <x v="0"/>
    <x v="196"/>
    <x v="1"/>
    <x v="0"/>
    <x v="1"/>
    <n v="4"/>
    <x v="3"/>
    <x v="313"/>
    <x v="5"/>
    <n v="-1"/>
    <n v="0"/>
    <x v="0"/>
    <x v="0"/>
    <x v="1"/>
    <n v="2"/>
    <x v="0"/>
    <x v="1"/>
  </r>
  <r>
    <x v="41"/>
    <x v="5"/>
    <x v="0"/>
    <x v="1"/>
    <x v="0"/>
    <x v="2081"/>
    <x v="1"/>
    <x v="0"/>
    <x v="1"/>
    <n v="13"/>
    <x v="1"/>
    <x v="290"/>
    <x v="0"/>
    <n v="-1"/>
    <n v="0"/>
    <x v="0"/>
    <x v="0"/>
    <x v="2"/>
    <n v="5"/>
    <x v="1"/>
    <x v="0"/>
  </r>
  <r>
    <x v="1"/>
    <x v="3"/>
    <x v="0"/>
    <x v="1"/>
    <x v="0"/>
    <x v="827"/>
    <x v="0"/>
    <x v="1"/>
    <x v="0"/>
    <n v="18"/>
    <x v="7"/>
    <x v="482"/>
    <x v="10"/>
    <n v="-1"/>
    <n v="0"/>
    <x v="0"/>
    <x v="0"/>
    <x v="1"/>
    <n v="5"/>
    <x v="1"/>
    <x v="0"/>
  </r>
  <r>
    <x v="9"/>
    <x v="0"/>
    <x v="0"/>
    <x v="1"/>
    <x v="0"/>
    <x v="1905"/>
    <x v="1"/>
    <x v="0"/>
    <x v="0"/>
    <n v="19"/>
    <x v="8"/>
    <x v="405"/>
    <x v="0"/>
    <n v="-1"/>
    <n v="0"/>
    <x v="0"/>
    <x v="0"/>
    <x v="1"/>
    <n v="11"/>
    <x v="4"/>
    <x v="0"/>
  </r>
  <r>
    <x v="18"/>
    <x v="5"/>
    <x v="2"/>
    <x v="1"/>
    <x v="0"/>
    <x v="2082"/>
    <x v="0"/>
    <x v="0"/>
    <x v="0"/>
    <n v="10"/>
    <x v="4"/>
    <x v="24"/>
    <x v="0"/>
    <n v="183"/>
    <n v="1"/>
    <x v="1"/>
    <x v="1"/>
    <x v="0"/>
    <n v="3"/>
    <x v="0"/>
    <x v="1"/>
  </r>
  <r>
    <x v="14"/>
    <x v="5"/>
    <x v="1"/>
    <x v="1"/>
    <x v="0"/>
    <x v="978"/>
    <x v="1"/>
    <x v="0"/>
    <x v="0"/>
    <n v="28"/>
    <x v="1"/>
    <x v="158"/>
    <x v="2"/>
    <n v="-1"/>
    <n v="0"/>
    <x v="0"/>
    <x v="0"/>
    <x v="1"/>
    <n v="1"/>
    <x v="0"/>
    <x v="2"/>
  </r>
  <r>
    <x v="18"/>
    <x v="9"/>
    <x v="0"/>
    <x v="1"/>
    <x v="0"/>
    <x v="1331"/>
    <x v="0"/>
    <x v="0"/>
    <x v="0"/>
    <n v="22"/>
    <x v="5"/>
    <x v="178"/>
    <x v="2"/>
    <n v="-1"/>
    <n v="0"/>
    <x v="0"/>
    <x v="0"/>
    <x v="1"/>
    <n v="4"/>
    <x v="1"/>
    <x v="2"/>
  </r>
  <r>
    <x v="47"/>
    <x v="2"/>
    <x v="1"/>
    <x v="2"/>
    <x v="0"/>
    <x v="4"/>
    <x v="0"/>
    <x v="0"/>
    <x v="1"/>
    <n v="11"/>
    <x v="3"/>
    <x v="205"/>
    <x v="4"/>
    <n v="-1"/>
    <n v="0"/>
    <x v="0"/>
    <x v="0"/>
    <x v="1"/>
    <n v="1"/>
    <x v="0"/>
    <x v="0"/>
  </r>
  <r>
    <x v="34"/>
    <x v="9"/>
    <x v="0"/>
    <x v="0"/>
    <x v="0"/>
    <x v="2083"/>
    <x v="1"/>
    <x v="0"/>
    <x v="1"/>
    <n v="20"/>
    <x v="1"/>
    <x v="295"/>
    <x v="4"/>
    <n v="-1"/>
    <n v="0"/>
    <x v="0"/>
    <x v="0"/>
    <x v="1"/>
    <n v="2"/>
    <x v="0"/>
    <x v="0"/>
  </r>
  <r>
    <x v="43"/>
    <x v="2"/>
    <x v="1"/>
    <x v="2"/>
    <x v="0"/>
    <x v="480"/>
    <x v="1"/>
    <x v="0"/>
    <x v="2"/>
    <n v="4"/>
    <x v="1"/>
    <x v="362"/>
    <x v="5"/>
    <n v="90"/>
    <n v="2"/>
    <x v="2"/>
    <x v="0"/>
    <x v="1"/>
    <n v="1"/>
    <x v="0"/>
    <x v="1"/>
  </r>
  <r>
    <x v="28"/>
    <x v="2"/>
    <x v="0"/>
    <x v="2"/>
    <x v="0"/>
    <x v="2084"/>
    <x v="0"/>
    <x v="0"/>
    <x v="0"/>
    <n v="10"/>
    <x v="10"/>
    <x v="41"/>
    <x v="0"/>
    <n v="-1"/>
    <n v="0"/>
    <x v="0"/>
    <x v="1"/>
    <x v="1"/>
    <n v="2"/>
    <x v="0"/>
    <x v="1"/>
  </r>
  <r>
    <x v="47"/>
    <x v="2"/>
    <x v="1"/>
    <x v="2"/>
    <x v="0"/>
    <x v="1281"/>
    <x v="0"/>
    <x v="0"/>
    <x v="0"/>
    <n v="21"/>
    <x v="5"/>
    <x v="126"/>
    <x v="1"/>
    <n v="-1"/>
    <n v="0"/>
    <x v="0"/>
    <x v="0"/>
    <x v="1"/>
    <n v="1"/>
    <x v="0"/>
    <x v="2"/>
  </r>
  <r>
    <x v="27"/>
    <x v="5"/>
    <x v="0"/>
    <x v="1"/>
    <x v="0"/>
    <x v="1096"/>
    <x v="0"/>
    <x v="0"/>
    <x v="0"/>
    <n v="25"/>
    <x v="5"/>
    <x v="37"/>
    <x v="5"/>
    <n v="-1"/>
    <n v="0"/>
    <x v="0"/>
    <x v="0"/>
    <x v="1"/>
    <n v="2"/>
    <x v="0"/>
    <x v="2"/>
  </r>
  <r>
    <x v="27"/>
    <x v="3"/>
    <x v="0"/>
    <x v="1"/>
    <x v="0"/>
    <x v="2085"/>
    <x v="1"/>
    <x v="0"/>
    <x v="1"/>
    <n v="20"/>
    <x v="1"/>
    <x v="220"/>
    <x v="0"/>
    <n v="-1"/>
    <n v="0"/>
    <x v="0"/>
    <x v="0"/>
    <x v="0"/>
    <n v="2"/>
    <x v="0"/>
    <x v="0"/>
  </r>
  <r>
    <x v="6"/>
    <x v="2"/>
    <x v="2"/>
    <x v="2"/>
    <x v="0"/>
    <x v="2086"/>
    <x v="0"/>
    <x v="0"/>
    <x v="0"/>
    <n v="14"/>
    <x v="0"/>
    <x v="49"/>
    <x v="2"/>
    <n v="500"/>
    <n v="1"/>
    <x v="1"/>
    <x v="0"/>
    <x v="0"/>
    <n v="3"/>
    <x v="1"/>
    <x v="0"/>
  </r>
  <r>
    <x v="4"/>
    <x v="3"/>
    <x v="2"/>
    <x v="1"/>
    <x v="0"/>
    <x v="916"/>
    <x v="0"/>
    <x v="0"/>
    <x v="1"/>
    <n v="5"/>
    <x v="3"/>
    <x v="160"/>
    <x v="2"/>
    <n v="-1"/>
    <n v="0"/>
    <x v="0"/>
    <x v="0"/>
    <x v="1"/>
    <n v="3"/>
    <x v="0"/>
    <x v="1"/>
  </r>
  <r>
    <x v="17"/>
    <x v="3"/>
    <x v="1"/>
    <x v="1"/>
    <x v="0"/>
    <x v="42"/>
    <x v="1"/>
    <x v="0"/>
    <x v="1"/>
    <n v="28"/>
    <x v="1"/>
    <x v="592"/>
    <x v="0"/>
    <n v="-1"/>
    <n v="0"/>
    <x v="0"/>
    <x v="0"/>
    <x v="1"/>
    <n v="5"/>
    <x v="1"/>
    <x v="2"/>
  </r>
  <r>
    <x v="2"/>
    <x v="2"/>
    <x v="0"/>
    <x v="2"/>
    <x v="0"/>
    <x v="321"/>
    <x v="0"/>
    <x v="0"/>
    <x v="0"/>
    <n v="23"/>
    <x v="2"/>
    <x v="547"/>
    <x v="4"/>
    <n v="-1"/>
    <n v="0"/>
    <x v="0"/>
    <x v="1"/>
    <x v="1"/>
    <n v="2"/>
    <x v="0"/>
    <x v="2"/>
  </r>
  <r>
    <x v="4"/>
    <x v="3"/>
    <x v="0"/>
    <x v="1"/>
    <x v="0"/>
    <x v="2087"/>
    <x v="0"/>
    <x v="0"/>
    <x v="1"/>
    <n v="17"/>
    <x v="3"/>
    <x v="581"/>
    <x v="2"/>
    <n v="-1"/>
    <n v="0"/>
    <x v="0"/>
    <x v="0"/>
    <x v="0"/>
    <n v="4"/>
    <x v="1"/>
    <x v="0"/>
  </r>
  <r>
    <x v="17"/>
    <x v="2"/>
    <x v="1"/>
    <x v="2"/>
    <x v="0"/>
    <x v="1729"/>
    <x v="0"/>
    <x v="0"/>
    <x v="0"/>
    <n v="15"/>
    <x v="3"/>
    <x v="567"/>
    <x v="0"/>
    <n v="-1"/>
    <n v="0"/>
    <x v="0"/>
    <x v="1"/>
    <x v="1"/>
    <n v="2"/>
    <x v="0"/>
    <x v="0"/>
  </r>
  <r>
    <x v="41"/>
    <x v="2"/>
    <x v="0"/>
    <x v="0"/>
    <x v="0"/>
    <x v="2088"/>
    <x v="1"/>
    <x v="0"/>
    <x v="0"/>
    <n v="11"/>
    <x v="7"/>
    <x v="273"/>
    <x v="2"/>
    <n v="-1"/>
    <n v="0"/>
    <x v="0"/>
    <x v="0"/>
    <x v="0"/>
    <n v="2"/>
    <x v="0"/>
    <x v="0"/>
  </r>
  <r>
    <x v="36"/>
    <x v="3"/>
    <x v="0"/>
    <x v="1"/>
    <x v="0"/>
    <x v="2089"/>
    <x v="1"/>
    <x v="0"/>
    <x v="0"/>
    <n v="7"/>
    <x v="2"/>
    <x v="625"/>
    <x v="0"/>
    <n v="-1"/>
    <n v="0"/>
    <x v="0"/>
    <x v="0"/>
    <x v="0"/>
    <n v="5"/>
    <x v="1"/>
    <x v="1"/>
  </r>
  <r>
    <x v="28"/>
    <x v="10"/>
    <x v="0"/>
    <x v="1"/>
    <x v="0"/>
    <x v="437"/>
    <x v="1"/>
    <x v="0"/>
    <x v="0"/>
    <n v="15"/>
    <x v="7"/>
    <x v="188"/>
    <x v="9"/>
    <n v="-1"/>
    <n v="0"/>
    <x v="0"/>
    <x v="0"/>
    <x v="1"/>
    <n v="3"/>
    <x v="1"/>
    <x v="0"/>
  </r>
  <r>
    <x v="39"/>
    <x v="5"/>
    <x v="1"/>
    <x v="1"/>
    <x v="0"/>
    <x v="2090"/>
    <x v="1"/>
    <x v="0"/>
    <x v="1"/>
    <n v="21"/>
    <x v="1"/>
    <x v="172"/>
    <x v="0"/>
    <n v="-1"/>
    <n v="0"/>
    <x v="0"/>
    <x v="0"/>
    <x v="0"/>
    <n v="3"/>
    <x v="1"/>
    <x v="2"/>
  </r>
  <r>
    <x v="23"/>
    <x v="3"/>
    <x v="1"/>
    <x v="0"/>
    <x v="0"/>
    <x v="2091"/>
    <x v="1"/>
    <x v="0"/>
    <x v="1"/>
    <n v="15"/>
    <x v="1"/>
    <x v="547"/>
    <x v="0"/>
    <n v="-1"/>
    <n v="0"/>
    <x v="0"/>
    <x v="0"/>
    <x v="0"/>
    <n v="2"/>
    <x v="0"/>
    <x v="0"/>
  </r>
  <r>
    <x v="63"/>
    <x v="10"/>
    <x v="0"/>
    <x v="1"/>
    <x v="0"/>
    <x v="2092"/>
    <x v="0"/>
    <x v="0"/>
    <x v="2"/>
    <n v="17"/>
    <x v="2"/>
    <x v="744"/>
    <x v="2"/>
    <n v="-1"/>
    <n v="0"/>
    <x v="0"/>
    <x v="1"/>
    <x v="1"/>
    <n v="7"/>
    <x v="5"/>
    <x v="0"/>
  </r>
  <r>
    <x v="20"/>
    <x v="3"/>
    <x v="0"/>
    <x v="1"/>
    <x v="0"/>
    <x v="100"/>
    <x v="1"/>
    <x v="0"/>
    <x v="0"/>
    <n v="3"/>
    <x v="4"/>
    <x v="474"/>
    <x v="4"/>
    <n v="-1"/>
    <n v="0"/>
    <x v="0"/>
    <x v="0"/>
    <x v="1"/>
    <n v="5"/>
    <x v="1"/>
    <x v="1"/>
  </r>
  <r>
    <x v="43"/>
    <x v="4"/>
    <x v="0"/>
    <x v="1"/>
    <x v="0"/>
    <x v="1898"/>
    <x v="1"/>
    <x v="0"/>
    <x v="0"/>
    <n v="31"/>
    <x v="7"/>
    <x v="279"/>
    <x v="2"/>
    <n v="-1"/>
    <n v="0"/>
    <x v="0"/>
    <x v="0"/>
    <x v="1"/>
    <n v="3"/>
    <x v="1"/>
    <x v="2"/>
  </r>
  <r>
    <x v="47"/>
    <x v="2"/>
    <x v="0"/>
    <x v="2"/>
    <x v="0"/>
    <x v="4"/>
    <x v="0"/>
    <x v="0"/>
    <x v="0"/>
    <n v="27"/>
    <x v="0"/>
    <x v="452"/>
    <x v="0"/>
    <n v="-1"/>
    <n v="0"/>
    <x v="0"/>
    <x v="1"/>
    <x v="1"/>
    <n v="8"/>
    <x v="5"/>
    <x v="2"/>
  </r>
  <r>
    <x v="15"/>
    <x v="3"/>
    <x v="1"/>
    <x v="0"/>
    <x v="0"/>
    <x v="1663"/>
    <x v="0"/>
    <x v="0"/>
    <x v="0"/>
    <n v="30"/>
    <x v="7"/>
    <x v="130"/>
    <x v="2"/>
    <n v="-1"/>
    <n v="0"/>
    <x v="0"/>
    <x v="0"/>
    <x v="1"/>
    <n v="1"/>
    <x v="0"/>
    <x v="2"/>
  </r>
  <r>
    <x v="11"/>
    <x v="1"/>
    <x v="0"/>
    <x v="1"/>
    <x v="0"/>
    <x v="2093"/>
    <x v="1"/>
    <x v="0"/>
    <x v="0"/>
    <n v="21"/>
    <x v="8"/>
    <x v="15"/>
    <x v="0"/>
    <n v="-1"/>
    <n v="0"/>
    <x v="0"/>
    <x v="0"/>
    <x v="3"/>
    <n v="3"/>
    <x v="1"/>
    <x v="2"/>
  </r>
  <r>
    <x v="15"/>
    <x v="5"/>
    <x v="0"/>
    <x v="1"/>
    <x v="0"/>
    <x v="65"/>
    <x v="0"/>
    <x v="0"/>
    <x v="1"/>
    <n v="29"/>
    <x v="1"/>
    <x v="235"/>
    <x v="2"/>
    <n v="-1"/>
    <n v="0"/>
    <x v="0"/>
    <x v="0"/>
    <x v="1"/>
    <n v="4"/>
    <x v="1"/>
    <x v="2"/>
  </r>
  <r>
    <x v="23"/>
    <x v="9"/>
    <x v="0"/>
    <x v="0"/>
    <x v="0"/>
    <x v="1141"/>
    <x v="1"/>
    <x v="0"/>
    <x v="0"/>
    <n v="21"/>
    <x v="8"/>
    <x v="705"/>
    <x v="0"/>
    <n v="-1"/>
    <n v="0"/>
    <x v="0"/>
    <x v="0"/>
    <x v="1"/>
    <n v="8"/>
    <x v="5"/>
    <x v="2"/>
  </r>
  <r>
    <x v="7"/>
    <x v="0"/>
    <x v="1"/>
    <x v="3"/>
    <x v="0"/>
    <x v="2094"/>
    <x v="1"/>
    <x v="0"/>
    <x v="0"/>
    <n v="22"/>
    <x v="1"/>
    <x v="821"/>
    <x v="0"/>
    <n v="95"/>
    <n v="1"/>
    <x v="1"/>
    <x v="0"/>
    <x v="0"/>
    <n v="11"/>
    <x v="4"/>
    <x v="2"/>
  </r>
  <r>
    <x v="5"/>
    <x v="1"/>
    <x v="0"/>
    <x v="1"/>
    <x v="0"/>
    <x v="1714"/>
    <x v="1"/>
    <x v="0"/>
    <x v="1"/>
    <n v="20"/>
    <x v="1"/>
    <x v="464"/>
    <x v="2"/>
    <n v="-1"/>
    <n v="0"/>
    <x v="0"/>
    <x v="0"/>
    <x v="2"/>
    <n v="3"/>
    <x v="0"/>
    <x v="0"/>
  </r>
  <r>
    <x v="52"/>
    <x v="10"/>
    <x v="0"/>
    <x v="0"/>
    <x v="0"/>
    <x v="210"/>
    <x v="0"/>
    <x v="0"/>
    <x v="0"/>
    <n v="9"/>
    <x v="4"/>
    <x v="734"/>
    <x v="0"/>
    <n v="-1"/>
    <n v="0"/>
    <x v="0"/>
    <x v="1"/>
    <x v="1"/>
    <n v="8"/>
    <x v="5"/>
    <x v="1"/>
  </r>
  <r>
    <x v="0"/>
    <x v="5"/>
    <x v="1"/>
    <x v="2"/>
    <x v="0"/>
    <x v="1684"/>
    <x v="0"/>
    <x v="0"/>
    <x v="0"/>
    <n v="5"/>
    <x v="2"/>
    <x v="255"/>
    <x v="4"/>
    <n v="241"/>
    <n v="4"/>
    <x v="2"/>
    <x v="0"/>
    <x v="0"/>
    <n v="5"/>
    <x v="1"/>
    <x v="1"/>
  </r>
  <r>
    <x v="14"/>
    <x v="2"/>
    <x v="1"/>
    <x v="2"/>
    <x v="0"/>
    <x v="4"/>
    <x v="0"/>
    <x v="0"/>
    <x v="0"/>
    <n v="24"/>
    <x v="7"/>
    <x v="67"/>
    <x v="0"/>
    <n v="-1"/>
    <n v="0"/>
    <x v="0"/>
    <x v="0"/>
    <x v="1"/>
    <n v="3"/>
    <x v="0"/>
    <x v="2"/>
  </r>
  <r>
    <x v="9"/>
    <x v="3"/>
    <x v="0"/>
    <x v="1"/>
    <x v="0"/>
    <x v="2095"/>
    <x v="1"/>
    <x v="0"/>
    <x v="0"/>
    <n v="20"/>
    <x v="2"/>
    <x v="401"/>
    <x v="0"/>
    <n v="182"/>
    <n v="1"/>
    <x v="3"/>
    <x v="0"/>
    <x v="0"/>
    <n v="3"/>
    <x v="0"/>
    <x v="0"/>
  </r>
  <r>
    <x v="22"/>
    <x v="5"/>
    <x v="0"/>
    <x v="1"/>
    <x v="0"/>
    <x v="1527"/>
    <x v="0"/>
    <x v="0"/>
    <x v="0"/>
    <n v="8"/>
    <x v="5"/>
    <x v="492"/>
    <x v="1"/>
    <n v="-1"/>
    <n v="0"/>
    <x v="0"/>
    <x v="0"/>
    <x v="0"/>
    <n v="1"/>
    <x v="0"/>
    <x v="1"/>
  </r>
  <r>
    <x v="30"/>
    <x v="5"/>
    <x v="0"/>
    <x v="1"/>
    <x v="0"/>
    <x v="2096"/>
    <x v="0"/>
    <x v="0"/>
    <x v="0"/>
    <n v="6"/>
    <x v="5"/>
    <x v="148"/>
    <x v="2"/>
    <n v="-1"/>
    <n v="0"/>
    <x v="0"/>
    <x v="0"/>
    <x v="2"/>
    <n v="1"/>
    <x v="0"/>
    <x v="1"/>
  </r>
  <r>
    <x v="27"/>
    <x v="7"/>
    <x v="0"/>
    <x v="2"/>
    <x v="0"/>
    <x v="155"/>
    <x v="0"/>
    <x v="0"/>
    <x v="0"/>
    <n v="6"/>
    <x v="4"/>
    <x v="132"/>
    <x v="0"/>
    <n v="-1"/>
    <n v="0"/>
    <x v="0"/>
    <x v="0"/>
    <x v="1"/>
    <n v="1"/>
    <x v="0"/>
    <x v="1"/>
  </r>
  <r>
    <x v="39"/>
    <x v="8"/>
    <x v="1"/>
    <x v="1"/>
    <x v="0"/>
    <x v="551"/>
    <x v="0"/>
    <x v="0"/>
    <x v="0"/>
    <n v="29"/>
    <x v="6"/>
    <x v="1"/>
    <x v="2"/>
    <n v="-1"/>
    <n v="0"/>
    <x v="0"/>
    <x v="0"/>
    <x v="1"/>
    <n v="4"/>
    <x v="1"/>
    <x v="2"/>
  </r>
  <r>
    <x v="10"/>
    <x v="7"/>
    <x v="1"/>
    <x v="1"/>
    <x v="0"/>
    <x v="2097"/>
    <x v="1"/>
    <x v="0"/>
    <x v="1"/>
    <n v="18"/>
    <x v="3"/>
    <x v="120"/>
    <x v="2"/>
    <n v="-1"/>
    <n v="0"/>
    <x v="0"/>
    <x v="0"/>
    <x v="0"/>
    <n v="3"/>
    <x v="0"/>
    <x v="0"/>
  </r>
  <r>
    <x v="4"/>
    <x v="6"/>
    <x v="0"/>
    <x v="1"/>
    <x v="0"/>
    <x v="745"/>
    <x v="0"/>
    <x v="0"/>
    <x v="1"/>
    <n v="20"/>
    <x v="1"/>
    <x v="52"/>
    <x v="0"/>
    <n v="-1"/>
    <n v="0"/>
    <x v="0"/>
    <x v="0"/>
    <x v="1"/>
    <n v="2"/>
    <x v="0"/>
    <x v="0"/>
  </r>
  <r>
    <x v="26"/>
    <x v="10"/>
    <x v="0"/>
    <x v="1"/>
    <x v="0"/>
    <x v="1008"/>
    <x v="0"/>
    <x v="1"/>
    <x v="1"/>
    <n v="9"/>
    <x v="3"/>
    <x v="0"/>
    <x v="0"/>
    <n v="-1"/>
    <n v="0"/>
    <x v="0"/>
    <x v="0"/>
    <x v="1"/>
    <n v="1"/>
    <x v="0"/>
    <x v="1"/>
  </r>
  <r>
    <x v="43"/>
    <x v="7"/>
    <x v="0"/>
    <x v="0"/>
    <x v="0"/>
    <x v="271"/>
    <x v="1"/>
    <x v="1"/>
    <x v="1"/>
    <n v="6"/>
    <x v="1"/>
    <x v="244"/>
    <x v="2"/>
    <n v="-1"/>
    <n v="0"/>
    <x v="0"/>
    <x v="0"/>
    <x v="1"/>
    <n v="3"/>
    <x v="0"/>
    <x v="1"/>
  </r>
  <r>
    <x v="13"/>
    <x v="5"/>
    <x v="1"/>
    <x v="1"/>
    <x v="0"/>
    <x v="1704"/>
    <x v="1"/>
    <x v="0"/>
    <x v="0"/>
    <n v="21"/>
    <x v="7"/>
    <x v="256"/>
    <x v="0"/>
    <n v="-1"/>
    <n v="0"/>
    <x v="0"/>
    <x v="0"/>
    <x v="0"/>
    <n v="6"/>
    <x v="1"/>
    <x v="2"/>
  </r>
  <r>
    <x v="26"/>
    <x v="3"/>
    <x v="0"/>
    <x v="1"/>
    <x v="0"/>
    <x v="2098"/>
    <x v="1"/>
    <x v="0"/>
    <x v="1"/>
    <n v="13"/>
    <x v="1"/>
    <x v="483"/>
    <x v="2"/>
    <n v="-1"/>
    <n v="0"/>
    <x v="0"/>
    <x v="0"/>
    <x v="1"/>
    <n v="5"/>
    <x v="1"/>
    <x v="0"/>
  </r>
  <r>
    <x v="10"/>
    <x v="3"/>
    <x v="0"/>
    <x v="0"/>
    <x v="0"/>
    <x v="2099"/>
    <x v="1"/>
    <x v="0"/>
    <x v="1"/>
    <n v="14"/>
    <x v="1"/>
    <x v="822"/>
    <x v="0"/>
    <n v="-1"/>
    <n v="0"/>
    <x v="0"/>
    <x v="0"/>
    <x v="0"/>
    <n v="16"/>
    <x v="3"/>
    <x v="0"/>
  </r>
  <r>
    <x v="17"/>
    <x v="2"/>
    <x v="2"/>
    <x v="2"/>
    <x v="1"/>
    <x v="374"/>
    <x v="0"/>
    <x v="1"/>
    <x v="1"/>
    <n v="12"/>
    <x v="1"/>
    <x v="298"/>
    <x v="2"/>
    <n v="-1"/>
    <n v="0"/>
    <x v="0"/>
    <x v="0"/>
    <x v="1"/>
    <n v="2"/>
    <x v="0"/>
    <x v="0"/>
  </r>
  <r>
    <x v="17"/>
    <x v="3"/>
    <x v="1"/>
    <x v="0"/>
    <x v="0"/>
    <x v="2100"/>
    <x v="1"/>
    <x v="0"/>
    <x v="1"/>
    <n v="4"/>
    <x v="3"/>
    <x v="514"/>
    <x v="1"/>
    <n v="-1"/>
    <n v="0"/>
    <x v="0"/>
    <x v="0"/>
    <x v="0"/>
    <n v="5"/>
    <x v="1"/>
    <x v="1"/>
  </r>
  <r>
    <x v="2"/>
    <x v="4"/>
    <x v="1"/>
    <x v="1"/>
    <x v="0"/>
    <x v="2101"/>
    <x v="0"/>
    <x v="0"/>
    <x v="2"/>
    <n v="21"/>
    <x v="8"/>
    <x v="574"/>
    <x v="4"/>
    <n v="-1"/>
    <n v="0"/>
    <x v="0"/>
    <x v="0"/>
    <x v="0"/>
    <n v="24"/>
    <x v="6"/>
    <x v="2"/>
  </r>
  <r>
    <x v="10"/>
    <x v="7"/>
    <x v="1"/>
    <x v="1"/>
    <x v="0"/>
    <x v="1169"/>
    <x v="1"/>
    <x v="0"/>
    <x v="1"/>
    <n v="6"/>
    <x v="1"/>
    <x v="89"/>
    <x v="0"/>
    <n v="-1"/>
    <n v="0"/>
    <x v="0"/>
    <x v="0"/>
    <x v="1"/>
    <n v="4"/>
    <x v="1"/>
    <x v="1"/>
  </r>
  <r>
    <x v="9"/>
    <x v="2"/>
    <x v="0"/>
    <x v="2"/>
    <x v="0"/>
    <x v="2102"/>
    <x v="1"/>
    <x v="0"/>
    <x v="0"/>
    <n v="13"/>
    <x v="1"/>
    <x v="20"/>
    <x v="2"/>
    <n v="349"/>
    <n v="5"/>
    <x v="1"/>
    <x v="0"/>
    <x v="1"/>
    <n v="2"/>
    <x v="0"/>
    <x v="0"/>
  </r>
  <r>
    <x v="22"/>
    <x v="7"/>
    <x v="0"/>
    <x v="1"/>
    <x v="0"/>
    <x v="2103"/>
    <x v="1"/>
    <x v="0"/>
    <x v="0"/>
    <n v="18"/>
    <x v="1"/>
    <x v="139"/>
    <x v="0"/>
    <n v="178"/>
    <n v="1"/>
    <x v="1"/>
    <x v="0"/>
    <x v="0"/>
    <n v="4"/>
    <x v="1"/>
    <x v="0"/>
  </r>
  <r>
    <x v="1"/>
    <x v="7"/>
    <x v="0"/>
    <x v="1"/>
    <x v="0"/>
    <x v="1259"/>
    <x v="1"/>
    <x v="0"/>
    <x v="0"/>
    <n v="30"/>
    <x v="2"/>
    <x v="421"/>
    <x v="0"/>
    <n v="-1"/>
    <n v="0"/>
    <x v="0"/>
    <x v="1"/>
    <x v="1"/>
    <n v="6"/>
    <x v="1"/>
    <x v="2"/>
  </r>
  <r>
    <x v="20"/>
    <x v="1"/>
    <x v="2"/>
    <x v="1"/>
    <x v="0"/>
    <x v="2104"/>
    <x v="1"/>
    <x v="0"/>
    <x v="0"/>
    <n v="14"/>
    <x v="1"/>
    <x v="823"/>
    <x v="4"/>
    <n v="174"/>
    <n v="7"/>
    <x v="2"/>
    <x v="1"/>
    <x v="1"/>
    <n v="16"/>
    <x v="3"/>
    <x v="0"/>
  </r>
  <r>
    <x v="43"/>
    <x v="5"/>
    <x v="2"/>
    <x v="1"/>
    <x v="0"/>
    <x v="2105"/>
    <x v="1"/>
    <x v="0"/>
    <x v="0"/>
    <n v="7"/>
    <x v="5"/>
    <x v="243"/>
    <x v="4"/>
    <n v="-1"/>
    <n v="0"/>
    <x v="0"/>
    <x v="1"/>
    <x v="1"/>
    <n v="7"/>
    <x v="5"/>
    <x v="1"/>
  </r>
  <r>
    <x v="39"/>
    <x v="2"/>
    <x v="1"/>
    <x v="2"/>
    <x v="0"/>
    <x v="2106"/>
    <x v="0"/>
    <x v="0"/>
    <x v="0"/>
    <n v="28"/>
    <x v="7"/>
    <x v="229"/>
    <x v="5"/>
    <n v="-1"/>
    <n v="0"/>
    <x v="0"/>
    <x v="0"/>
    <x v="2"/>
    <n v="6"/>
    <x v="5"/>
    <x v="2"/>
  </r>
  <r>
    <x v="9"/>
    <x v="3"/>
    <x v="0"/>
    <x v="1"/>
    <x v="0"/>
    <x v="1123"/>
    <x v="1"/>
    <x v="0"/>
    <x v="1"/>
    <n v="2"/>
    <x v="3"/>
    <x v="32"/>
    <x v="0"/>
    <n v="-1"/>
    <n v="0"/>
    <x v="0"/>
    <x v="0"/>
    <x v="1"/>
    <n v="1"/>
    <x v="0"/>
    <x v="1"/>
  </r>
  <r>
    <x v="16"/>
    <x v="3"/>
    <x v="0"/>
    <x v="0"/>
    <x v="0"/>
    <x v="2107"/>
    <x v="1"/>
    <x v="0"/>
    <x v="1"/>
    <n v="7"/>
    <x v="1"/>
    <x v="335"/>
    <x v="2"/>
    <n v="-1"/>
    <n v="0"/>
    <x v="0"/>
    <x v="0"/>
    <x v="1"/>
    <n v="2"/>
    <x v="0"/>
    <x v="1"/>
  </r>
  <r>
    <x v="2"/>
    <x v="7"/>
    <x v="0"/>
    <x v="1"/>
    <x v="0"/>
    <x v="4"/>
    <x v="0"/>
    <x v="0"/>
    <x v="1"/>
    <n v="7"/>
    <x v="1"/>
    <x v="601"/>
    <x v="0"/>
    <n v="-1"/>
    <n v="0"/>
    <x v="0"/>
    <x v="0"/>
    <x v="1"/>
    <n v="5"/>
    <x v="1"/>
    <x v="1"/>
  </r>
  <r>
    <x v="36"/>
    <x v="5"/>
    <x v="2"/>
    <x v="3"/>
    <x v="0"/>
    <x v="2108"/>
    <x v="1"/>
    <x v="0"/>
    <x v="1"/>
    <n v="28"/>
    <x v="1"/>
    <x v="515"/>
    <x v="4"/>
    <n v="-1"/>
    <n v="0"/>
    <x v="0"/>
    <x v="0"/>
    <x v="0"/>
    <n v="3"/>
    <x v="0"/>
    <x v="2"/>
  </r>
  <r>
    <x v="22"/>
    <x v="5"/>
    <x v="0"/>
    <x v="1"/>
    <x v="1"/>
    <x v="236"/>
    <x v="1"/>
    <x v="1"/>
    <x v="0"/>
    <n v="25"/>
    <x v="5"/>
    <x v="37"/>
    <x v="15"/>
    <n v="-1"/>
    <n v="0"/>
    <x v="0"/>
    <x v="0"/>
    <x v="1"/>
    <n v="2"/>
    <x v="0"/>
    <x v="2"/>
  </r>
  <r>
    <x v="34"/>
    <x v="7"/>
    <x v="0"/>
    <x v="1"/>
    <x v="0"/>
    <x v="2109"/>
    <x v="1"/>
    <x v="1"/>
    <x v="0"/>
    <n v="16"/>
    <x v="0"/>
    <x v="175"/>
    <x v="0"/>
    <n v="-1"/>
    <n v="0"/>
    <x v="0"/>
    <x v="0"/>
    <x v="1"/>
    <n v="2"/>
    <x v="0"/>
    <x v="0"/>
  </r>
  <r>
    <x v="34"/>
    <x v="2"/>
    <x v="0"/>
    <x v="2"/>
    <x v="0"/>
    <x v="2110"/>
    <x v="1"/>
    <x v="1"/>
    <x v="0"/>
    <n v="14"/>
    <x v="5"/>
    <x v="560"/>
    <x v="2"/>
    <n v="-1"/>
    <n v="0"/>
    <x v="0"/>
    <x v="0"/>
    <x v="1"/>
    <n v="4"/>
    <x v="1"/>
    <x v="0"/>
  </r>
  <r>
    <x v="9"/>
    <x v="3"/>
    <x v="0"/>
    <x v="3"/>
    <x v="0"/>
    <x v="2013"/>
    <x v="1"/>
    <x v="0"/>
    <x v="0"/>
    <n v="3"/>
    <x v="4"/>
    <x v="417"/>
    <x v="4"/>
    <n v="201"/>
    <n v="2"/>
    <x v="1"/>
    <x v="0"/>
    <x v="1"/>
    <n v="2"/>
    <x v="0"/>
    <x v="1"/>
  </r>
  <r>
    <x v="6"/>
    <x v="7"/>
    <x v="2"/>
    <x v="1"/>
    <x v="0"/>
    <x v="2111"/>
    <x v="1"/>
    <x v="0"/>
    <x v="1"/>
    <n v="28"/>
    <x v="1"/>
    <x v="4"/>
    <x v="7"/>
    <n v="-1"/>
    <n v="0"/>
    <x v="0"/>
    <x v="0"/>
    <x v="1"/>
    <n v="4"/>
    <x v="1"/>
    <x v="2"/>
  </r>
  <r>
    <x v="31"/>
    <x v="5"/>
    <x v="0"/>
    <x v="2"/>
    <x v="0"/>
    <x v="2112"/>
    <x v="0"/>
    <x v="1"/>
    <x v="1"/>
    <n v="20"/>
    <x v="3"/>
    <x v="384"/>
    <x v="4"/>
    <n v="-1"/>
    <n v="0"/>
    <x v="0"/>
    <x v="0"/>
    <x v="3"/>
    <n v="3"/>
    <x v="0"/>
    <x v="0"/>
  </r>
  <r>
    <x v="27"/>
    <x v="2"/>
    <x v="1"/>
    <x v="2"/>
    <x v="0"/>
    <x v="2113"/>
    <x v="1"/>
    <x v="0"/>
    <x v="0"/>
    <n v="20"/>
    <x v="2"/>
    <x v="208"/>
    <x v="4"/>
    <n v="152"/>
    <n v="1"/>
    <x v="1"/>
    <x v="0"/>
    <x v="2"/>
    <n v="1"/>
    <x v="0"/>
    <x v="0"/>
  </r>
  <r>
    <x v="47"/>
    <x v="5"/>
    <x v="0"/>
    <x v="1"/>
    <x v="0"/>
    <x v="2114"/>
    <x v="1"/>
    <x v="0"/>
    <x v="1"/>
    <n v="28"/>
    <x v="1"/>
    <x v="119"/>
    <x v="2"/>
    <n v="-1"/>
    <n v="0"/>
    <x v="0"/>
    <x v="0"/>
    <x v="1"/>
    <n v="3"/>
    <x v="0"/>
    <x v="2"/>
  </r>
  <r>
    <x v="47"/>
    <x v="7"/>
    <x v="2"/>
    <x v="1"/>
    <x v="0"/>
    <x v="1293"/>
    <x v="1"/>
    <x v="0"/>
    <x v="0"/>
    <n v="11"/>
    <x v="7"/>
    <x v="41"/>
    <x v="2"/>
    <n v="-1"/>
    <n v="0"/>
    <x v="0"/>
    <x v="0"/>
    <x v="0"/>
    <n v="2"/>
    <x v="0"/>
    <x v="0"/>
  </r>
  <r>
    <x v="4"/>
    <x v="4"/>
    <x v="0"/>
    <x v="1"/>
    <x v="0"/>
    <x v="485"/>
    <x v="1"/>
    <x v="0"/>
    <x v="0"/>
    <n v="19"/>
    <x v="8"/>
    <x v="350"/>
    <x v="0"/>
    <n v="120"/>
    <n v="1"/>
    <x v="1"/>
    <x v="0"/>
    <x v="1"/>
    <n v="2"/>
    <x v="0"/>
    <x v="0"/>
  </r>
  <r>
    <x v="35"/>
    <x v="9"/>
    <x v="1"/>
    <x v="2"/>
    <x v="0"/>
    <x v="1079"/>
    <x v="0"/>
    <x v="0"/>
    <x v="0"/>
    <n v="5"/>
    <x v="4"/>
    <x v="335"/>
    <x v="2"/>
    <n v="64"/>
    <n v="2"/>
    <x v="3"/>
    <x v="1"/>
    <x v="1"/>
    <n v="2"/>
    <x v="0"/>
    <x v="1"/>
  </r>
  <r>
    <x v="5"/>
    <x v="5"/>
    <x v="0"/>
    <x v="1"/>
    <x v="0"/>
    <x v="2115"/>
    <x v="0"/>
    <x v="0"/>
    <x v="0"/>
    <n v="11"/>
    <x v="5"/>
    <x v="204"/>
    <x v="4"/>
    <n v="-1"/>
    <n v="0"/>
    <x v="0"/>
    <x v="0"/>
    <x v="0"/>
    <n v="4"/>
    <x v="1"/>
    <x v="0"/>
  </r>
  <r>
    <x v="20"/>
    <x v="3"/>
    <x v="1"/>
    <x v="3"/>
    <x v="0"/>
    <x v="4"/>
    <x v="0"/>
    <x v="0"/>
    <x v="1"/>
    <n v="12"/>
    <x v="1"/>
    <x v="21"/>
    <x v="9"/>
    <n v="-1"/>
    <n v="0"/>
    <x v="0"/>
    <x v="0"/>
    <x v="1"/>
    <n v="2"/>
    <x v="0"/>
    <x v="0"/>
  </r>
  <r>
    <x v="47"/>
    <x v="3"/>
    <x v="0"/>
    <x v="1"/>
    <x v="1"/>
    <x v="2116"/>
    <x v="1"/>
    <x v="0"/>
    <x v="1"/>
    <n v="26"/>
    <x v="1"/>
    <x v="316"/>
    <x v="2"/>
    <n v="-1"/>
    <n v="0"/>
    <x v="0"/>
    <x v="0"/>
    <x v="1"/>
    <n v="2"/>
    <x v="0"/>
    <x v="2"/>
  </r>
  <r>
    <x v="34"/>
    <x v="5"/>
    <x v="2"/>
    <x v="1"/>
    <x v="0"/>
    <x v="779"/>
    <x v="1"/>
    <x v="1"/>
    <x v="0"/>
    <n v="18"/>
    <x v="5"/>
    <x v="7"/>
    <x v="7"/>
    <n v="-1"/>
    <n v="0"/>
    <x v="0"/>
    <x v="0"/>
    <x v="0"/>
    <n v="3"/>
    <x v="0"/>
    <x v="0"/>
  </r>
  <r>
    <x v="30"/>
    <x v="3"/>
    <x v="0"/>
    <x v="1"/>
    <x v="0"/>
    <x v="987"/>
    <x v="1"/>
    <x v="0"/>
    <x v="2"/>
    <n v="9"/>
    <x v="7"/>
    <x v="824"/>
    <x v="2"/>
    <n v="-1"/>
    <n v="0"/>
    <x v="0"/>
    <x v="0"/>
    <x v="1"/>
    <n v="12"/>
    <x v="4"/>
    <x v="1"/>
  </r>
  <r>
    <x v="22"/>
    <x v="5"/>
    <x v="0"/>
    <x v="1"/>
    <x v="0"/>
    <x v="2117"/>
    <x v="0"/>
    <x v="0"/>
    <x v="0"/>
    <n v="13"/>
    <x v="5"/>
    <x v="306"/>
    <x v="0"/>
    <n v="-1"/>
    <n v="0"/>
    <x v="0"/>
    <x v="0"/>
    <x v="2"/>
    <n v="1"/>
    <x v="0"/>
    <x v="0"/>
  </r>
  <r>
    <x v="4"/>
    <x v="2"/>
    <x v="2"/>
    <x v="2"/>
    <x v="0"/>
    <x v="1156"/>
    <x v="0"/>
    <x v="0"/>
    <x v="0"/>
    <n v="26"/>
    <x v="5"/>
    <x v="23"/>
    <x v="2"/>
    <n v="-1"/>
    <n v="0"/>
    <x v="0"/>
    <x v="0"/>
    <x v="1"/>
    <n v="2"/>
    <x v="0"/>
    <x v="2"/>
  </r>
  <r>
    <x v="36"/>
    <x v="11"/>
    <x v="0"/>
    <x v="0"/>
    <x v="0"/>
    <x v="1013"/>
    <x v="1"/>
    <x v="1"/>
    <x v="0"/>
    <n v="20"/>
    <x v="2"/>
    <x v="517"/>
    <x v="1"/>
    <n v="340"/>
    <n v="2"/>
    <x v="3"/>
    <x v="1"/>
    <x v="1"/>
    <n v="11"/>
    <x v="4"/>
    <x v="0"/>
  </r>
  <r>
    <x v="5"/>
    <x v="7"/>
    <x v="0"/>
    <x v="1"/>
    <x v="0"/>
    <x v="947"/>
    <x v="1"/>
    <x v="0"/>
    <x v="0"/>
    <n v="12"/>
    <x v="1"/>
    <x v="732"/>
    <x v="2"/>
    <n v="364"/>
    <n v="3"/>
    <x v="1"/>
    <x v="1"/>
    <x v="1"/>
    <n v="8"/>
    <x v="5"/>
    <x v="0"/>
  </r>
  <r>
    <x v="9"/>
    <x v="3"/>
    <x v="0"/>
    <x v="1"/>
    <x v="0"/>
    <x v="2118"/>
    <x v="1"/>
    <x v="1"/>
    <x v="1"/>
    <n v="23"/>
    <x v="1"/>
    <x v="55"/>
    <x v="4"/>
    <n v="-1"/>
    <n v="0"/>
    <x v="0"/>
    <x v="0"/>
    <x v="0"/>
    <n v="3"/>
    <x v="0"/>
    <x v="2"/>
  </r>
  <r>
    <x v="23"/>
    <x v="7"/>
    <x v="0"/>
    <x v="1"/>
    <x v="0"/>
    <x v="1242"/>
    <x v="0"/>
    <x v="0"/>
    <x v="0"/>
    <n v="5"/>
    <x v="5"/>
    <x v="729"/>
    <x v="2"/>
    <n v="-1"/>
    <n v="0"/>
    <x v="0"/>
    <x v="0"/>
    <x v="1"/>
    <n v="8"/>
    <x v="5"/>
    <x v="1"/>
  </r>
  <r>
    <x v="1"/>
    <x v="0"/>
    <x v="2"/>
    <x v="1"/>
    <x v="0"/>
    <x v="1127"/>
    <x v="0"/>
    <x v="0"/>
    <x v="2"/>
    <n v="27"/>
    <x v="5"/>
    <x v="208"/>
    <x v="29"/>
    <n v="-1"/>
    <n v="0"/>
    <x v="0"/>
    <x v="0"/>
    <x v="1"/>
    <n v="1"/>
    <x v="0"/>
    <x v="2"/>
  </r>
  <r>
    <x v="17"/>
    <x v="2"/>
    <x v="1"/>
    <x v="2"/>
    <x v="0"/>
    <x v="2119"/>
    <x v="1"/>
    <x v="0"/>
    <x v="0"/>
    <n v="1"/>
    <x v="3"/>
    <x v="131"/>
    <x v="0"/>
    <n v="84"/>
    <n v="1"/>
    <x v="1"/>
    <x v="0"/>
    <x v="0"/>
    <n v="3"/>
    <x v="1"/>
    <x v="1"/>
  </r>
  <r>
    <x v="37"/>
    <x v="3"/>
    <x v="0"/>
    <x v="1"/>
    <x v="0"/>
    <x v="1925"/>
    <x v="1"/>
    <x v="0"/>
    <x v="1"/>
    <n v="14"/>
    <x v="1"/>
    <x v="282"/>
    <x v="2"/>
    <n v="-1"/>
    <n v="0"/>
    <x v="0"/>
    <x v="0"/>
    <x v="1"/>
    <n v="6"/>
    <x v="1"/>
    <x v="0"/>
  </r>
  <r>
    <x v="34"/>
    <x v="3"/>
    <x v="0"/>
    <x v="0"/>
    <x v="0"/>
    <x v="1608"/>
    <x v="1"/>
    <x v="0"/>
    <x v="2"/>
    <n v="3"/>
    <x v="4"/>
    <x v="436"/>
    <x v="1"/>
    <n v="272"/>
    <n v="1"/>
    <x v="1"/>
    <x v="0"/>
    <x v="1"/>
    <n v="2"/>
    <x v="0"/>
    <x v="1"/>
  </r>
  <r>
    <x v="17"/>
    <x v="7"/>
    <x v="1"/>
    <x v="1"/>
    <x v="0"/>
    <x v="1864"/>
    <x v="0"/>
    <x v="0"/>
    <x v="0"/>
    <n v="30"/>
    <x v="6"/>
    <x v="141"/>
    <x v="0"/>
    <n v="2"/>
    <n v="2"/>
    <x v="2"/>
    <x v="0"/>
    <x v="1"/>
    <n v="1"/>
    <x v="0"/>
    <x v="2"/>
  </r>
  <r>
    <x v="29"/>
    <x v="7"/>
    <x v="0"/>
    <x v="1"/>
    <x v="0"/>
    <x v="15"/>
    <x v="0"/>
    <x v="0"/>
    <x v="0"/>
    <n v="31"/>
    <x v="7"/>
    <x v="669"/>
    <x v="1"/>
    <n v="-1"/>
    <n v="0"/>
    <x v="0"/>
    <x v="0"/>
    <x v="1"/>
    <n v="9"/>
    <x v="5"/>
    <x v="2"/>
  </r>
  <r>
    <x v="32"/>
    <x v="5"/>
    <x v="0"/>
    <x v="1"/>
    <x v="0"/>
    <x v="2120"/>
    <x v="0"/>
    <x v="1"/>
    <x v="0"/>
    <n v="10"/>
    <x v="7"/>
    <x v="825"/>
    <x v="0"/>
    <n v="-1"/>
    <n v="0"/>
    <x v="0"/>
    <x v="1"/>
    <x v="1"/>
    <n v="34"/>
    <x v="6"/>
    <x v="1"/>
  </r>
  <r>
    <x v="23"/>
    <x v="5"/>
    <x v="0"/>
    <x v="2"/>
    <x v="0"/>
    <x v="2121"/>
    <x v="1"/>
    <x v="0"/>
    <x v="0"/>
    <n v="25"/>
    <x v="1"/>
    <x v="715"/>
    <x v="0"/>
    <n v="-1"/>
    <n v="0"/>
    <x v="0"/>
    <x v="0"/>
    <x v="0"/>
    <n v="4"/>
    <x v="1"/>
    <x v="2"/>
  </r>
  <r>
    <x v="47"/>
    <x v="5"/>
    <x v="0"/>
    <x v="1"/>
    <x v="0"/>
    <x v="1858"/>
    <x v="0"/>
    <x v="0"/>
    <x v="0"/>
    <n v="14"/>
    <x v="5"/>
    <x v="446"/>
    <x v="2"/>
    <n v="-1"/>
    <n v="0"/>
    <x v="0"/>
    <x v="0"/>
    <x v="1"/>
    <n v="8"/>
    <x v="5"/>
    <x v="0"/>
  </r>
  <r>
    <x v="15"/>
    <x v="9"/>
    <x v="0"/>
    <x v="0"/>
    <x v="0"/>
    <x v="1205"/>
    <x v="0"/>
    <x v="1"/>
    <x v="0"/>
    <n v="7"/>
    <x v="5"/>
    <x v="379"/>
    <x v="0"/>
    <n v="-1"/>
    <n v="0"/>
    <x v="0"/>
    <x v="0"/>
    <x v="1"/>
    <n v="3"/>
    <x v="1"/>
    <x v="1"/>
  </r>
  <r>
    <x v="36"/>
    <x v="6"/>
    <x v="0"/>
    <x v="2"/>
    <x v="0"/>
    <x v="1049"/>
    <x v="1"/>
    <x v="0"/>
    <x v="0"/>
    <n v="18"/>
    <x v="1"/>
    <x v="304"/>
    <x v="1"/>
    <n v="-1"/>
    <n v="0"/>
    <x v="0"/>
    <x v="0"/>
    <x v="1"/>
    <n v="1"/>
    <x v="0"/>
    <x v="0"/>
  </r>
  <r>
    <x v="12"/>
    <x v="7"/>
    <x v="0"/>
    <x v="1"/>
    <x v="0"/>
    <x v="2122"/>
    <x v="1"/>
    <x v="0"/>
    <x v="1"/>
    <n v="28"/>
    <x v="1"/>
    <x v="401"/>
    <x v="2"/>
    <n v="-1"/>
    <n v="0"/>
    <x v="0"/>
    <x v="0"/>
    <x v="1"/>
    <n v="3"/>
    <x v="0"/>
    <x v="2"/>
  </r>
  <r>
    <x v="32"/>
    <x v="3"/>
    <x v="0"/>
    <x v="0"/>
    <x v="0"/>
    <x v="2123"/>
    <x v="0"/>
    <x v="0"/>
    <x v="2"/>
    <n v="21"/>
    <x v="8"/>
    <x v="133"/>
    <x v="4"/>
    <n v="-1"/>
    <n v="0"/>
    <x v="0"/>
    <x v="0"/>
    <x v="0"/>
    <n v="3"/>
    <x v="0"/>
    <x v="2"/>
  </r>
  <r>
    <x v="10"/>
    <x v="1"/>
    <x v="0"/>
    <x v="1"/>
    <x v="0"/>
    <x v="1198"/>
    <x v="1"/>
    <x v="0"/>
    <x v="0"/>
    <n v="11"/>
    <x v="1"/>
    <x v="492"/>
    <x v="0"/>
    <n v="-1"/>
    <n v="0"/>
    <x v="0"/>
    <x v="0"/>
    <x v="1"/>
    <n v="1"/>
    <x v="0"/>
    <x v="0"/>
  </r>
  <r>
    <x v="36"/>
    <x v="1"/>
    <x v="0"/>
    <x v="1"/>
    <x v="0"/>
    <x v="2124"/>
    <x v="0"/>
    <x v="1"/>
    <x v="0"/>
    <n v="14"/>
    <x v="5"/>
    <x v="544"/>
    <x v="1"/>
    <n v="-1"/>
    <n v="0"/>
    <x v="0"/>
    <x v="0"/>
    <x v="1"/>
    <n v="13"/>
    <x v="2"/>
    <x v="0"/>
  </r>
  <r>
    <x v="31"/>
    <x v="10"/>
    <x v="0"/>
    <x v="1"/>
    <x v="0"/>
    <x v="247"/>
    <x v="1"/>
    <x v="1"/>
    <x v="0"/>
    <n v="25"/>
    <x v="5"/>
    <x v="547"/>
    <x v="1"/>
    <n v="-1"/>
    <n v="0"/>
    <x v="0"/>
    <x v="0"/>
    <x v="1"/>
    <n v="2"/>
    <x v="0"/>
    <x v="2"/>
  </r>
  <r>
    <x v="1"/>
    <x v="5"/>
    <x v="0"/>
    <x v="1"/>
    <x v="0"/>
    <x v="2125"/>
    <x v="0"/>
    <x v="0"/>
    <x v="0"/>
    <n v="11"/>
    <x v="5"/>
    <x v="166"/>
    <x v="2"/>
    <n v="-1"/>
    <n v="0"/>
    <x v="0"/>
    <x v="0"/>
    <x v="0"/>
    <n v="5"/>
    <x v="1"/>
    <x v="0"/>
  </r>
  <r>
    <x v="23"/>
    <x v="5"/>
    <x v="0"/>
    <x v="1"/>
    <x v="0"/>
    <x v="2126"/>
    <x v="1"/>
    <x v="0"/>
    <x v="0"/>
    <n v="20"/>
    <x v="2"/>
    <x v="758"/>
    <x v="0"/>
    <n v="-1"/>
    <n v="0"/>
    <x v="0"/>
    <x v="0"/>
    <x v="1"/>
    <n v="7"/>
    <x v="5"/>
    <x v="0"/>
  </r>
  <r>
    <x v="2"/>
    <x v="1"/>
    <x v="0"/>
    <x v="1"/>
    <x v="0"/>
    <x v="4"/>
    <x v="1"/>
    <x v="0"/>
    <x v="0"/>
    <n v="18"/>
    <x v="1"/>
    <x v="375"/>
    <x v="2"/>
    <n v="-1"/>
    <n v="0"/>
    <x v="0"/>
    <x v="0"/>
    <x v="1"/>
    <n v="2"/>
    <x v="0"/>
    <x v="0"/>
  </r>
  <r>
    <x v="39"/>
    <x v="3"/>
    <x v="1"/>
    <x v="1"/>
    <x v="0"/>
    <x v="4"/>
    <x v="1"/>
    <x v="0"/>
    <x v="1"/>
    <n v="28"/>
    <x v="1"/>
    <x v="109"/>
    <x v="0"/>
    <n v="-1"/>
    <n v="0"/>
    <x v="0"/>
    <x v="0"/>
    <x v="1"/>
    <n v="6"/>
    <x v="5"/>
    <x v="2"/>
  </r>
  <r>
    <x v="41"/>
    <x v="2"/>
    <x v="0"/>
    <x v="2"/>
    <x v="0"/>
    <x v="162"/>
    <x v="0"/>
    <x v="0"/>
    <x v="0"/>
    <n v="19"/>
    <x v="5"/>
    <x v="190"/>
    <x v="9"/>
    <n v="-1"/>
    <n v="0"/>
    <x v="0"/>
    <x v="0"/>
    <x v="1"/>
    <n v="2"/>
    <x v="0"/>
    <x v="0"/>
  </r>
  <r>
    <x v="9"/>
    <x v="7"/>
    <x v="1"/>
    <x v="1"/>
    <x v="0"/>
    <x v="2127"/>
    <x v="0"/>
    <x v="1"/>
    <x v="0"/>
    <n v="7"/>
    <x v="7"/>
    <x v="204"/>
    <x v="0"/>
    <n v="-1"/>
    <n v="0"/>
    <x v="0"/>
    <x v="0"/>
    <x v="1"/>
    <n v="4"/>
    <x v="1"/>
    <x v="1"/>
  </r>
  <r>
    <x v="4"/>
    <x v="2"/>
    <x v="2"/>
    <x v="2"/>
    <x v="0"/>
    <x v="1402"/>
    <x v="0"/>
    <x v="0"/>
    <x v="0"/>
    <n v="16"/>
    <x v="7"/>
    <x v="387"/>
    <x v="2"/>
    <n v="91"/>
    <n v="1"/>
    <x v="1"/>
    <x v="0"/>
    <x v="1"/>
    <n v="4"/>
    <x v="1"/>
    <x v="0"/>
  </r>
  <r>
    <x v="23"/>
    <x v="3"/>
    <x v="1"/>
    <x v="0"/>
    <x v="0"/>
    <x v="2069"/>
    <x v="0"/>
    <x v="0"/>
    <x v="0"/>
    <n v="8"/>
    <x v="7"/>
    <x v="723"/>
    <x v="2"/>
    <n v="-1"/>
    <n v="0"/>
    <x v="0"/>
    <x v="0"/>
    <x v="0"/>
    <n v="8"/>
    <x v="5"/>
    <x v="1"/>
  </r>
  <r>
    <x v="0"/>
    <x v="0"/>
    <x v="0"/>
    <x v="1"/>
    <x v="0"/>
    <x v="205"/>
    <x v="1"/>
    <x v="0"/>
    <x v="1"/>
    <n v="20"/>
    <x v="1"/>
    <x v="361"/>
    <x v="1"/>
    <n v="-1"/>
    <n v="0"/>
    <x v="0"/>
    <x v="0"/>
    <x v="1"/>
    <n v="6"/>
    <x v="1"/>
    <x v="0"/>
  </r>
  <r>
    <x v="35"/>
    <x v="1"/>
    <x v="1"/>
    <x v="1"/>
    <x v="0"/>
    <x v="227"/>
    <x v="1"/>
    <x v="0"/>
    <x v="0"/>
    <n v="28"/>
    <x v="7"/>
    <x v="207"/>
    <x v="9"/>
    <n v="-1"/>
    <n v="0"/>
    <x v="0"/>
    <x v="0"/>
    <x v="1"/>
    <n v="8"/>
    <x v="5"/>
    <x v="2"/>
  </r>
  <r>
    <x v="36"/>
    <x v="2"/>
    <x v="0"/>
    <x v="3"/>
    <x v="0"/>
    <x v="2128"/>
    <x v="0"/>
    <x v="0"/>
    <x v="1"/>
    <n v="5"/>
    <x v="3"/>
    <x v="826"/>
    <x v="2"/>
    <n v="-1"/>
    <n v="0"/>
    <x v="0"/>
    <x v="0"/>
    <x v="0"/>
    <n v="17"/>
    <x v="3"/>
    <x v="1"/>
  </r>
  <r>
    <x v="17"/>
    <x v="8"/>
    <x v="1"/>
    <x v="2"/>
    <x v="0"/>
    <x v="1807"/>
    <x v="0"/>
    <x v="0"/>
    <x v="0"/>
    <n v="5"/>
    <x v="10"/>
    <x v="74"/>
    <x v="0"/>
    <n v="91"/>
    <n v="2"/>
    <x v="3"/>
    <x v="1"/>
    <x v="1"/>
    <n v="1"/>
    <x v="0"/>
    <x v="1"/>
  </r>
  <r>
    <x v="37"/>
    <x v="9"/>
    <x v="0"/>
    <x v="1"/>
    <x v="0"/>
    <x v="2129"/>
    <x v="1"/>
    <x v="1"/>
    <x v="2"/>
    <n v="23"/>
    <x v="7"/>
    <x v="146"/>
    <x v="4"/>
    <n v="-1"/>
    <n v="0"/>
    <x v="0"/>
    <x v="0"/>
    <x v="0"/>
    <n v="1"/>
    <x v="0"/>
    <x v="2"/>
  </r>
  <r>
    <x v="22"/>
    <x v="3"/>
    <x v="1"/>
    <x v="1"/>
    <x v="0"/>
    <x v="2097"/>
    <x v="1"/>
    <x v="0"/>
    <x v="0"/>
    <n v="18"/>
    <x v="1"/>
    <x v="404"/>
    <x v="0"/>
    <n v="-1"/>
    <n v="0"/>
    <x v="0"/>
    <x v="0"/>
    <x v="0"/>
    <n v="3"/>
    <x v="1"/>
    <x v="0"/>
  </r>
  <r>
    <x v="51"/>
    <x v="11"/>
    <x v="0"/>
    <x v="1"/>
    <x v="0"/>
    <x v="1628"/>
    <x v="0"/>
    <x v="0"/>
    <x v="2"/>
    <n v="2"/>
    <x v="10"/>
    <x v="171"/>
    <x v="3"/>
    <n v="-1"/>
    <n v="0"/>
    <x v="0"/>
    <x v="0"/>
    <x v="1"/>
    <n v="2"/>
    <x v="0"/>
    <x v="1"/>
  </r>
  <r>
    <x v="27"/>
    <x v="3"/>
    <x v="1"/>
    <x v="1"/>
    <x v="0"/>
    <x v="2130"/>
    <x v="1"/>
    <x v="0"/>
    <x v="1"/>
    <n v="3"/>
    <x v="3"/>
    <x v="173"/>
    <x v="4"/>
    <n v="-1"/>
    <n v="0"/>
    <x v="0"/>
    <x v="0"/>
    <x v="3"/>
    <n v="2"/>
    <x v="0"/>
    <x v="1"/>
  </r>
  <r>
    <x v="13"/>
    <x v="7"/>
    <x v="1"/>
    <x v="2"/>
    <x v="0"/>
    <x v="2131"/>
    <x v="0"/>
    <x v="0"/>
    <x v="0"/>
    <n v="8"/>
    <x v="2"/>
    <x v="191"/>
    <x v="2"/>
    <n v="-1"/>
    <n v="0"/>
    <x v="0"/>
    <x v="0"/>
    <x v="0"/>
    <n v="2"/>
    <x v="0"/>
    <x v="1"/>
  </r>
  <r>
    <x v="27"/>
    <x v="2"/>
    <x v="1"/>
    <x v="2"/>
    <x v="0"/>
    <x v="555"/>
    <x v="1"/>
    <x v="0"/>
    <x v="1"/>
    <n v="3"/>
    <x v="3"/>
    <x v="590"/>
    <x v="29"/>
    <n v="-1"/>
    <n v="0"/>
    <x v="0"/>
    <x v="0"/>
    <x v="1"/>
    <n v="11"/>
    <x v="4"/>
    <x v="1"/>
  </r>
  <r>
    <x v="16"/>
    <x v="5"/>
    <x v="1"/>
    <x v="1"/>
    <x v="0"/>
    <x v="1848"/>
    <x v="0"/>
    <x v="0"/>
    <x v="2"/>
    <n v="20"/>
    <x v="0"/>
    <x v="827"/>
    <x v="0"/>
    <n v="-1"/>
    <n v="0"/>
    <x v="0"/>
    <x v="1"/>
    <x v="0"/>
    <n v="12"/>
    <x v="4"/>
    <x v="0"/>
  </r>
  <r>
    <x v="14"/>
    <x v="2"/>
    <x v="0"/>
    <x v="2"/>
    <x v="0"/>
    <x v="2132"/>
    <x v="1"/>
    <x v="0"/>
    <x v="0"/>
    <n v="2"/>
    <x v="4"/>
    <x v="77"/>
    <x v="0"/>
    <n v="-1"/>
    <n v="0"/>
    <x v="0"/>
    <x v="0"/>
    <x v="0"/>
    <n v="1"/>
    <x v="0"/>
    <x v="1"/>
  </r>
  <r>
    <x v="31"/>
    <x v="7"/>
    <x v="0"/>
    <x v="1"/>
    <x v="0"/>
    <x v="997"/>
    <x v="0"/>
    <x v="0"/>
    <x v="0"/>
    <n v="14"/>
    <x v="5"/>
    <x v="202"/>
    <x v="0"/>
    <n v="106"/>
    <n v="2"/>
    <x v="1"/>
    <x v="0"/>
    <x v="1"/>
    <n v="3"/>
    <x v="1"/>
    <x v="0"/>
  </r>
  <r>
    <x v="4"/>
    <x v="4"/>
    <x v="0"/>
    <x v="2"/>
    <x v="0"/>
    <x v="2133"/>
    <x v="0"/>
    <x v="0"/>
    <x v="0"/>
    <n v="25"/>
    <x v="5"/>
    <x v="304"/>
    <x v="0"/>
    <n v="120"/>
    <n v="1"/>
    <x v="1"/>
    <x v="0"/>
    <x v="1"/>
    <n v="1"/>
    <x v="0"/>
    <x v="2"/>
  </r>
  <r>
    <x v="6"/>
    <x v="6"/>
    <x v="0"/>
    <x v="1"/>
    <x v="0"/>
    <x v="2134"/>
    <x v="1"/>
    <x v="0"/>
    <x v="0"/>
    <n v="9"/>
    <x v="7"/>
    <x v="87"/>
    <x v="0"/>
    <n v="-1"/>
    <n v="0"/>
    <x v="0"/>
    <x v="0"/>
    <x v="0"/>
    <n v="7"/>
    <x v="5"/>
    <x v="1"/>
  </r>
  <r>
    <x v="4"/>
    <x v="2"/>
    <x v="1"/>
    <x v="2"/>
    <x v="0"/>
    <x v="1855"/>
    <x v="0"/>
    <x v="1"/>
    <x v="1"/>
    <n v="4"/>
    <x v="7"/>
    <x v="123"/>
    <x v="4"/>
    <n v="-1"/>
    <n v="0"/>
    <x v="0"/>
    <x v="0"/>
    <x v="1"/>
    <n v="1"/>
    <x v="0"/>
    <x v="1"/>
  </r>
  <r>
    <x v="37"/>
    <x v="2"/>
    <x v="1"/>
    <x v="2"/>
    <x v="0"/>
    <x v="1313"/>
    <x v="1"/>
    <x v="0"/>
    <x v="0"/>
    <n v="15"/>
    <x v="1"/>
    <x v="203"/>
    <x v="0"/>
    <n v="-1"/>
    <n v="0"/>
    <x v="0"/>
    <x v="0"/>
    <x v="1"/>
    <n v="6"/>
    <x v="5"/>
    <x v="0"/>
  </r>
  <r>
    <x v="12"/>
    <x v="5"/>
    <x v="2"/>
    <x v="1"/>
    <x v="0"/>
    <x v="169"/>
    <x v="0"/>
    <x v="0"/>
    <x v="0"/>
    <n v="20"/>
    <x v="5"/>
    <x v="140"/>
    <x v="2"/>
    <n v="-1"/>
    <n v="0"/>
    <x v="0"/>
    <x v="0"/>
    <x v="1"/>
    <n v="5"/>
    <x v="1"/>
    <x v="0"/>
  </r>
  <r>
    <x v="47"/>
    <x v="2"/>
    <x v="1"/>
    <x v="2"/>
    <x v="0"/>
    <x v="2135"/>
    <x v="0"/>
    <x v="0"/>
    <x v="2"/>
    <n v="10"/>
    <x v="11"/>
    <x v="828"/>
    <x v="0"/>
    <n v="190"/>
    <n v="1"/>
    <x v="2"/>
    <x v="1"/>
    <x v="0"/>
    <n v="13"/>
    <x v="2"/>
    <x v="1"/>
  </r>
  <r>
    <x v="9"/>
    <x v="1"/>
    <x v="2"/>
    <x v="0"/>
    <x v="0"/>
    <x v="466"/>
    <x v="1"/>
    <x v="0"/>
    <x v="0"/>
    <n v="7"/>
    <x v="1"/>
    <x v="829"/>
    <x v="0"/>
    <n v="293"/>
    <n v="1"/>
    <x v="3"/>
    <x v="1"/>
    <x v="1"/>
    <n v="10"/>
    <x v="4"/>
    <x v="1"/>
  </r>
  <r>
    <x v="5"/>
    <x v="4"/>
    <x v="0"/>
    <x v="1"/>
    <x v="0"/>
    <x v="2136"/>
    <x v="1"/>
    <x v="0"/>
    <x v="1"/>
    <n v="17"/>
    <x v="3"/>
    <x v="193"/>
    <x v="0"/>
    <n v="-1"/>
    <n v="0"/>
    <x v="0"/>
    <x v="0"/>
    <x v="0"/>
    <n v="8"/>
    <x v="5"/>
    <x v="0"/>
  </r>
  <r>
    <x v="2"/>
    <x v="7"/>
    <x v="2"/>
    <x v="2"/>
    <x v="0"/>
    <x v="2137"/>
    <x v="1"/>
    <x v="0"/>
    <x v="1"/>
    <n v="9"/>
    <x v="1"/>
    <x v="579"/>
    <x v="2"/>
    <n v="-1"/>
    <n v="0"/>
    <x v="0"/>
    <x v="0"/>
    <x v="0"/>
    <n v="1"/>
    <x v="0"/>
    <x v="1"/>
  </r>
  <r>
    <x v="10"/>
    <x v="3"/>
    <x v="0"/>
    <x v="1"/>
    <x v="0"/>
    <x v="322"/>
    <x v="1"/>
    <x v="0"/>
    <x v="1"/>
    <n v="7"/>
    <x v="1"/>
    <x v="186"/>
    <x v="4"/>
    <n v="-1"/>
    <n v="0"/>
    <x v="0"/>
    <x v="0"/>
    <x v="1"/>
    <n v="2"/>
    <x v="0"/>
    <x v="1"/>
  </r>
  <r>
    <x v="14"/>
    <x v="2"/>
    <x v="1"/>
    <x v="2"/>
    <x v="0"/>
    <x v="4"/>
    <x v="1"/>
    <x v="0"/>
    <x v="0"/>
    <n v="17"/>
    <x v="8"/>
    <x v="139"/>
    <x v="2"/>
    <n v="-1"/>
    <n v="0"/>
    <x v="0"/>
    <x v="0"/>
    <x v="1"/>
    <n v="4"/>
    <x v="1"/>
    <x v="0"/>
  </r>
  <r>
    <x v="9"/>
    <x v="5"/>
    <x v="0"/>
    <x v="1"/>
    <x v="0"/>
    <x v="541"/>
    <x v="1"/>
    <x v="0"/>
    <x v="0"/>
    <n v="20"/>
    <x v="8"/>
    <x v="567"/>
    <x v="0"/>
    <n v="-1"/>
    <n v="0"/>
    <x v="0"/>
    <x v="0"/>
    <x v="0"/>
    <n v="2"/>
    <x v="0"/>
    <x v="0"/>
  </r>
  <r>
    <x v="4"/>
    <x v="3"/>
    <x v="0"/>
    <x v="0"/>
    <x v="0"/>
    <x v="1966"/>
    <x v="0"/>
    <x v="0"/>
    <x v="0"/>
    <n v="15"/>
    <x v="2"/>
    <x v="231"/>
    <x v="0"/>
    <n v="311"/>
    <n v="4"/>
    <x v="3"/>
    <x v="1"/>
    <x v="0"/>
    <n v="6"/>
    <x v="1"/>
    <x v="0"/>
  </r>
  <r>
    <x v="20"/>
    <x v="2"/>
    <x v="0"/>
    <x v="0"/>
    <x v="0"/>
    <x v="821"/>
    <x v="0"/>
    <x v="0"/>
    <x v="1"/>
    <n v="9"/>
    <x v="3"/>
    <x v="336"/>
    <x v="0"/>
    <n v="-1"/>
    <n v="0"/>
    <x v="0"/>
    <x v="0"/>
    <x v="0"/>
    <n v="2"/>
    <x v="0"/>
    <x v="1"/>
  </r>
  <r>
    <x v="3"/>
    <x v="3"/>
    <x v="0"/>
    <x v="0"/>
    <x v="0"/>
    <x v="1725"/>
    <x v="0"/>
    <x v="0"/>
    <x v="1"/>
    <n v="29"/>
    <x v="1"/>
    <x v="379"/>
    <x v="0"/>
    <n v="-1"/>
    <n v="0"/>
    <x v="0"/>
    <x v="0"/>
    <x v="1"/>
    <n v="3"/>
    <x v="1"/>
    <x v="2"/>
  </r>
  <r>
    <x v="35"/>
    <x v="2"/>
    <x v="1"/>
    <x v="2"/>
    <x v="0"/>
    <x v="2138"/>
    <x v="0"/>
    <x v="0"/>
    <x v="0"/>
    <n v="21"/>
    <x v="7"/>
    <x v="220"/>
    <x v="4"/>
    <n v="-1"/>
    <n v="0"/>
    <x v="0"/>
    <x v="0"/>
    <x v="0"/>
    <n v="2"/>
    <x v="0"/>
    <x v="2"/>
  </r>
  <r>
    <x v="0"/>
    <x v="7"/>
    <x v="1"/>
    <x v="1"/>
    <x v="0"/>
    <x v="2139"/>
    <x v="1"/>
    <x v="0"/>
    <x v="1"/>
    <n v="3"/>
    <x v="3"/>
    <x v="55"/>
    <x v="1"/>
    <n v="-1"/>
    <n v="0"/>
    <x v="0"/>
    <x v="0"/>
    <x v="0"/>
    <n v="3"/>
    <x v="0"/>
    <x v="1"/>
  </r>
  <r>
    <x v="26"/>
    <x v="7"/>
    <x v="0"/>
    <x v="1"/>
    <x v="0"/>
    <x v="219"/>
    <x v="1"/>
    <x v="0"/>
    <x v="1"/>
    <n v="15"/>
    <x v="1"/>
    <x v="87"/>
    <x v="4"/>
    <n v="-1"/>
    <n v="0"/>
    <x v="0"/>
    <x v="0"/>
    <x v="1"/>
    <n v="7"/>
    <x v="5"/>
    <x v="0"/>
  </r>
  <r>
    <x v="18"/>
    <x v="3"/>
    <x v="0"/>
    <x v="1"/>
    <x v="0"/>
    <x v="1658"/>
    <x v="1"/>
    <x v="0"/>
    <x v="0"/>
    <n v="12"/>
    <x v="5"/>
    <x v="186"/>
    <x v="2"/>
    <n v="-1"/>
    <n v="0"/>
    <x v="0"/>
    <x v="0"/>
    <x v="0"/>
    <n v="2"/>
    <x v="0"/>
    <x v="0"/>
  </r>
  <r>
    <x v="11"/>
    <x v="3"/>
    <x v="0"/>
    <x v="0"/>
    <x v="0"/>
    <x v="2107"/>
    <x v="1"/>
    <x v="0"/>
    <x v="1"/>
    <n v="9"/>
    <x v="1"/>
    <x v="107"/>
    <x v="0"/>
    <n v="-1"/>
    <n v="0"/>
    <x v="0"/>
    <x v="0"/>
    <x v="1"/>
    <n v="1"/>
    <x v="0"/>
    <x v="1"/>
  </r>
  <r>
    <x v="22"/>
    <x v="7"/>
    <x v="0"/>
    <x v="1"/>
    <x v="0"/>
    <x v="437"/>
    <x v="1"/>
    <x v="0"/>
    <x v="1"/>
    <n v="21"/>
    <x v="1"/>
    <x v="15"/>
    <x v="2"/>
    <n v="-1"/>
    <n v="0"/>
    <x v="0"/>
    <x v="0"/>
    <x v="1"/>
    <n v="3"/>
    <x v="1"/>
    <x v="2"/>
  </r>
  <r>
    <x v="44"/>
    <x v="3"/>
    <x v="0"/>
    <x v="1"/>
    <x v="0"/>
    <x v="4"/>
    <x v="0"/>
    <x v="0"/>
    <x v="1"/>
    <n v="28"/>
    <x v="1"/>
    <x v="273"/>
    <x v="0"/>
    <n v="-1"/>
    <n v="0"/>
    <x v="0"/>
    <x v="0"/>
    <x v="1"/>
    <n v="2"/>
    <x v="0"/>
    <x v="2"/>
  </r>
  <r>
    <x v="34"/>
    <x v="3"/>
    <x v="0"/>
    <x v="0"/>
    <x v="0"/>
    <x v="48"/>
    <x v="1"/>
    <x v="0"/>
    <x v="1"/>
    <n v="29"/>
    <x v="1"/>
    <x v="379"/>
    <x v="4"/>
    <n v="-1"/>
    <n v="0"/>
    <x v="0"/>
    <x v="0"/>
    <x v="1"/>
    <n v="3"/>
    <x v="1"/>
    <x v="2"/>
  </r>
  <r>
    <x v="4"/>
    <x v="2"/>
    <x v="0"/>
    <x v="2"/>
    <x v="0"/>
    <x v="2140"/>
    <x v="1"/>
    <x v="0"/>
    <x v="0"/>
    <n v="7"/>
    <x v="5"/>
    <x v="417"/>
    <x v="2"/>
    <n v="-1"/>
    <n v="0"/>
    <x v="0"/>
    <x v="0"/>
    <x v="0"/>
    <n v="2"/>
    <x v="0"/>
    <x v="1"/>
  </r>
  <r>
    <x v="4"/>
    <x v="5"/>
    <x v="0"/>
    <x v="2"/>
    <x v="0"/>
    <x v="350"/>
    <x v="1"/>
    <x v="0"/>
    <x v="0"/>
    <n v="28"/>
    <x v="6"/>
    <x v="8"/>
    <x v="0"/>
    <n v="-1"/>
    <n v="0"/>
    <x v="0"/>
    <x v="0"/>
    <x v="1"/>
    <n v="1"/>
    <x v="0"/>
    <x v="2"/>
  </r>
  <r>
    <x v="15"/>
    <x v="2"/>
    <x v="0"/>
    <x v="2"/>
    <x v="0"/>
    <x v="2141"/>
    <x v="1"/>
    <x v="0"/>
    <x v="0"/>
    <n v="17"/>
    <x v="8"/>
    <x v="688"/>
    <x v="4"/>
    <n v="-1"/>
    <n v="0"/>
    <x v="0"/>
    <x v="1"/>
    <x v="0"/>
    <n v="9"/>
    <x v="5"/>
    <x v="0"/>
  </r>
  <r>
    <x v="23"/>
    <x v="7"/>
    <x v="0"/>
    <x v="1"/>
    <x v="0"/>
    <x v="2142"/>
    <x v="1"/>
    <x v="0"/>
    <x v="0"/>
    <n v="21"/>
    <x v="8"/>
    <x v="81"/>
    <x v="0"/>
    <n v="-1"/>
    <n v="0"/>
    <x v="0"/>
    <x v="0"/>
    <x v="3"/>
    <n v="1"/>
    <x v="0"/>
    <x v="2"/>
  </r>
  <r>
    <x v="30"/>
    <x v="2"/>
    <x v="0"/>
    <x v="1"/>
    <x v="0"/>
    <x v="2143"/>
    <x v="1"/>
    <x v="0"/>
    <x v="1"/>
    <n v="26"/>
    <x v="1"/>
    <x v="377"/>
    <x v="14"/>
    <n v="-1"/>
    <n v="0"/>
    <x v="0"/>
    <x v="0"/>
    <x v="0"/>
    <n v="4"/>
    <x v="1"/>
    <x v="2"/>
  </r>
  <r>
    <x v="4"/>
    <x v="2"/>
    <x v="0"/>
    <x v="1"/>
    <x v="0"/>
    <x v="148"/>
    <x v="1"/>
    <x v="0"/>
    <x v="1"/>
    <n v="30"/>
    <x v="1"/>
    <x v="377"/>
    <x v="4"/>
    <n v="-1"/>
    <n v="0"/>
    <x v="0"/>
    <x v="0"/>
    <x v="1"/>
    <n v="4"/>
    <x v="1"/>
    <x v="2"/>
  </r>
  <r>
    <x v="30"/>
    <x v="2"/>
    <x v="0"/>
    <x v="0"/>
    <x v="0"/>
    <x v="2144"/>
    <x v="0"/>
    <x v="0"/>
    <x v="0"/>
    <n v="26"/>
    <x v="5"/>
    <x v="365"/>
    <x v="5"/>
    <n v="-1"/>
    <n v="0"/>
    <x v="0"/>
    <x v="0"/>
    <x v="0"/>
    <n v="4"/>
    <x v="1"/>
    <x v="2"/>
  </r>
  <r>
    <x v="0"/>
    <x v="5"/>
    <x v="0"/>
    <x v="2"/>
    <x v="0"/>
    <x v="1167"/>
    <x v="0"/>
    <x v="0"/>
    <x v="0"/>
    <n v="27"/>
    <x v="5"/>
    <x v="830"/>
    <x v="10"/>
    <n v="-1"/>
    <n v="0"/>
    <x v="0"/>
    <x v="1"/>
    <x v="1"/>
    <n v="16"/>
    <x v="3"/>
    <x v="2"/>
  </r>
  <r>
    <x v="37"/>
    <x v="2"/>
    <x v="1"/>
    <x v="2"/>
    <x v="1"/>
    <x v="4"/>
    <x v="0"/>
    <x v="1"/>
    <x v="0"/>
    <n v="8"/>
    <x v="7"/>
    <x v="310"/>
    <x v="0"/>
    <n v="-1"/>
    <n v="0"/>
    <x v="0"/>
    <x v="0"/>
    <x v="1"/>
    <n v="1"/>
    <x v="0"/>
    <x v="1"/>
  </r>
  <r>
    <x v="14"/>
    <x v="6"/>
    <x v="0"/>
    <x v="2"/>
    <x v="0"/>
    <x v="4"/>
    <x v="1"/>
    <x v="0"/>
    <x v="0"/>
    <n v="18"/>
    <x v="8"/>
    <x v="2"/>
    <x v="4"/>
    <n v="-1"/>
    <n v="0"/>
    <x v="0"/>
    <x v="0"/>
    <x v="1"/>
    <n v="3"/>
    <x v="1"/>
    <x v="0"/>
  </r>
  <r>
    <x v="4"/>
    <x v="5"/>
    <x v="1"/>
    <x v="1"/>
    <x v="1"/>
    <x v="1153"/>
    <x v="0"/>
    <x v="0"/>
    <x v="0"/>
    <n v="12"/>
    <x v="5"/>
    <x v="332"/>
    <x v="2"/>
    <n v="-1"/>
    <n v="0"/>
    <x v="0"/>
    <x v="1"/>
    <x v="1"/>
    <n v="10"/>
    <x v="4"/>
    <x v="0"/>
  </r>
  <r>
    <x v="29"/>
    <x v="5"/>
    <x v="0"/>
    <x v="1"/>
    <x v="0"/>
    <x v="247"/>
    <x v="0"/>
    <x v="0"/>
    <x v="0"/>
    <n v="29"/>
    <x v="7"/>
    <x v="97"/>
    <x v="2"/>
    <n v="-1"/>
    <n v="0"/>
    <x v="0"/>
    <x v="0"/>
    <x v="1"/>
    <n v="1"/>
    <x v="0"/>
    <x v="2"/>
  </r>
  <r>
    <x v="16"/>
    <x v="9"/>
    <x v="0"/>
    <x v="2"/>
    <x v="0"/>
    <x v="2145"/>
    <x v="0"/>
    <x v="0"/>
    <x v="1"/>
    <n v="17"/>
    <x v="3"/>
    <x v="754"/>
    <x v="0"/>
    <n v="-1"/>
    <n v="0"/>
    <x v="0"/>
    <x v="0"/>
    <x v="1"/>
    <n v="8"/>
    <x v="5"/>
    <x v="0"/>
  </r>
  <r>
    <x v="15"/>
    <x v="5"/>
    <x v="0"/>
    <x v="1"/>
    <x v="0"/>
    <x v="331"/>
    <x v="1"/>
    <x v="0"/>
    <x v="0"/>
    <n v="11"/>
    <x v="1"/>
    <x v="480"/>
    <x v="2"/>
    <n v="-1"/>
    <n v="0"/>
    <x v="0"/>
    <x v="0"/>
    <x v="1"/>
    <n v="7"/>
    <x v="5"/>
    <x v="0"/>
  </r>
  <r>
    <x v="12"/>
    <x v="6"/>
    <x v="0"/>
    <x v="2"/>
    <x v="0"/>
    <x v="2146"/>
    <x v="0"/>
    <x v="0"/>
    <x v="0"/>
    <n v="21"/>
    <x v="8"/>
    <x v="137"/>
    <x v="0"/>
    <n v="-1"/>
    <n v="0"/>
    <x v="0"/>
    <x v="0"/>
    <x v="2"/>
    <n v="2"/>
    <x v="0"/>
    <x v="2"/>
  </r>
  <r>
    <x v="30"/>
    <x v="3"/>
    <x v="0"/>
    <x v="1"/>
    <x v="0"/>
    <x v="153"/>
    <x v="1"/>
    <x v="0"/>
    <x v="0"/>
    <n v="17"/>
    <x v="2"/>
    <x v="315"/>
    <x v="0"/>
    <n v="317"/>
    <n v="1"/>
    <x v="1"/>
    <x v="0"/>
    <x v="0"/>
    <n v="4"/>
    <x v="1"/>
    <x v="0"/>
  </r>
  <r>
    <x v="31"/>
    <x v="10"/>
    <x v="0"/>
    <x v="0"/>
    <x v="0"/>
    <x v="2147"/>
    <x v="1"/>
    <x v="0"/>
    <x v="0"/>
    <n v="4"/>
    <x v="4"/>
    <x v="374"/>
    <x v="0"/>
    <n v="190"/>
    <n v="6"/>
    <x v="1"/>
    <x v="0"/>
    <x v="1"/>
    <n v="1"/>
    <x v="0"/>
    <x v="1"/>
  </r>
  <r>
    <x v="16"/>
    <x v="1"/>
    <x v="0"/>
    <x v="1"/>
    <x v="0"/>
    <x v="2148"/>
    <x v="1"/>
    <x v="1"/>
    <x v="0"/>
    <n v="20"/>
    <x v="2"/>
    <x v="41"/>
    <x v="2"/>
    <n v="-1"/>
    <n v="0"/>
    <x v="0"/>
    <x v="0"/>
    <x v="0"/>
    <n v="2"/>
    <x v="0"/>
    <x v="0"/>
  </r>
  <r>
    <x v="30"/>
    <x v="5"/>
    <x v="0"/>
    <x v="1"/>
    <x v="0"/>
    <x v="969"/>
    <x v="1"/>
    <x v="1"/>
    <x v="0"/>
    <n v="17"/>
    <x v="8"/>
    <x v="31"/>
    <x v="0"/>
    <n v="-1"/>
    <n v="0"/>
    <x v="0"/>
    <x v="0"/>
    <x v="1"/>
    <n v="1"/>
    <x v="0"/>
    <x v="0"/>
  </r>
  <r>
    <x v="11"/>
    <x v="10"/>
    <x v="0"/>
    <x v="0"/>
    <x v="0"/>
    <x v="1213"/>
    <x v="0"/>
    <x v="0"/>
    <x v="0"/>
    <n v="27"/>
    <x v="5"/>
    <x v="14"/>
    <x v="26"/>
    <n v="-1"/>
    <n v="0"/>
    <x v="0"/>
    <x v="0"/>
    <x v="1"/>
    <n v="1"/>
    <x v="0"/>
    <x v="2"/>
  </r>
  <r>
    <x v="12"/>
    <x v="2"/>
    <x v="0"/>
    <x v="2"/>
    <x v="0"/>
    <x v="2149"/>
    <x v="1"/>
    <x v="0"/>
    <x v="1"/>
    <n v="6"/>
    <x v="3"/>
    <x v="175"/>
    <x v="2"/>
    <n v="-1"/>
    <n v="0"/>
    <x v="0"/>
    <x v="0"/>
    <x v="0"/>
    <n v="2"/>
    <x v="0"/>
    <x v="1"/>
  </r>
  <r>
    <x v="47"/>
    <x v="3"/>
    <x v="0"/>
    <x v="1"/>
    <x v="0"/>
    <x v="2150"/>
    <x v="1"/>
    <x v="0"/>
    <x v="1"/>
    <n v="15"/>
    <x v="1"/>
    <x v="575"/>
    <x v="0"/>
    <n v="-1"/>
    <n v="0"/>
    <x v="0"/>
    <x v="0"/>
    <x v="2"/>
    <n v="5"/>
    <x v="1"/>
    <x v="0"/>
  </r>
  <r>
    <x v="32"/>
    <x v="9"/>
    <x v="0"/>
    <x v="3"/>
    <x v="0"/>
    <x v="4"/>
    <x v="0"/>
    <x v="0"/>
    <x v="0"/>
    <n v="14"/>
    <x v="2"/>
    <x v="273"/>
    <x v="3"/>
    <n v="145"/>
    <n v="3"/>
    <x v="2"/>
    <x v="0"/>
    <x v="1"/>
    <n v="2"/>
    <x v="0"/>
    <x v="0"/>
  </r>
  <r>
    <x v="34"/>
    <x v="10"/>
    <x v="2"/>
    <x v="1"/>
    <x v="0"/>
    <x v="1848"/>
    <x v="0"/>
    <x v="0"/>
    <x v="0"/>
    <n v="12"/>
    <x v="5"/>
    <x v="630"/>
    <x v="0"/>
    <n v="365"/>
    <n v="9"/>
    <x v="2"/>
    <x v="1"/>
    <x v="0"/>
    <n v="7"/>
    <x v="5"/>
    <x v="0"/>
  </r>
  <r>
    <x v="47"/>
    <x v="7"/>
    <x v="0"/>
    <x v="1"/>
    <x v="0"/>
    <x v="2151"/>
    <x v="0"/>
    <x v="0"/>
    <x v="0"/>
    <n v="18"/>
    <x v="0"/>
    <x v="274"/>
    <x v="0"/>
    <n v="95"/>
    <n v="3"/>
    <x v="3"/>
    <x v="1"/>
    <x v="0"/>
    <n v="9"/>
    <x v="4"/>
    <x v="0"/>
  </r>
  <r>
    <x v="13"/>
    <x v="2"/>
    <x v="0"/>
    <x v="2"/>
    <x v="0"/>
    <x v="1520"/>
    <x v="1"/>
    <x v="1"/>
    <x v="0"/>
    <n v="18"/>
    <x v="1"/>
    <x v="831"/>
    <x v="1"/>
    <n v="332"/>
    <n v="4"/>
    <x v="2"/>
    <x v="1"/>
    <x v="1"/>
    <n v="10"/>
    <x v="4"/>
    <x v="0"/>
  </r>
  <r>
    <x v="5"/>
    <x v="1"/>
    <x v="1"/>
    <x v="1"/>
    <x v="0"/>
    <x v="2152"/>
    <x v="0"/>
    <x v="0"/>
    <x v="1"/>
    <n v="15"/>
    <x v="0"/>
    <x v="318"/>
    <x v="0"/>
    <n v="-1"/>
    <n v="0"/>
    <x v="0"/>
    <x v="0"/>
    <x v="1"/>
    <n v="1"/>
    <x v="0"/>
    <x v="0"/>
  </r>
  <r>
    <x v="10"/>
    <x v="2"/>
    <x v="0"/>
    <x v="2"/>
    <x v="0"/>
    <x v="2153"/>
    <x v="1"/>
    <x v="0"/>
    <x v="0"/>
    <n v="14"/>
    <x v="5"/>
    <x v="433"/>
    <x v="3"/>
    <n v="-1"/>
    <n v="0"/>
    <x v="0"/>
    <x v="0"/>
    <x v="2"/>
    <n v="8"/>
    <x v="5"/>
    <x v="0"/>
  </r>
  <r>
    <x v="14"/>
    <x v="2"/>
    <x v="1"/>
    <x v="2"/>
    <x v="0"/>
    <x v="2154"/>
    <x v="0"/>
    <x v="0"/>
    <x v="0"/>
    <n v="1"/>
    <x v="9"/>
    <x v="187"/>
    <x v="0"/>
    <n v="-1"/>
    <n v="0"/>
    <x v="0"/>
    <x v="0"/>
    <x v="0"/>
    <n v="4"/>
    <x v="1"/>
    <x v="1"/>
  </r>
  <r>
    <x v="27"/>
    <x v="2"/>
    <x v="0"/>
    <x v="2"/>
    <x v="0"/>
    <x v="2155"/>
    <x v="1"/>
    <x v="0"/>
    <x v="0"/>
    <n v="13"/>
    <x v="1"/>
    <x v="832"/>
    <x v="0"/>
    <n v="-1"/>
    <n v="0"/>
    <x v="0"/>
    <x v="1"/>
    <x v="0"/>
    <n v="8"/>
    <x v="5"/>
    <x v="0"/>
  </r>
  <r>
    <x v="20"/>
    <x v="9"/>
    <x v="0"/>
    <x v="0"/>
    <x v="0"/>
    <x v="940"/>
    <x v="0"/>
    <x v="0"/>
    <x v="0"/>
    <n v="15"/>
    <x v="2"/>
    <x v="313"/>
    <x v="0"/>
    <n v="-1"/>
    <n v="0"/>
    <x v="0"/>
    <x v="0"/>
    <x v="0"/>
    <n v="2"/>
    <x v="0"/>
    <x v="0"/>
  </r>
  <r>
    <x v="22"/>
    <x v="1"/>
    <x v="0"/>
    <x v="1"/>
    <x v="0"/>
    <x v="619"/>
    <x v="1"/>
    <x v="0"/>
    <x v="1"/>
    <n v="14"/>
    <x v="1"/>
    <x v="184"/>
    <x v="2"/>
    <n v="-1"/>
    <n v="0"/>
    <x v="0"/>
    <x v="0"/>
    <x v="1"/>
    <n v="5"/>
    <x v="1"/>
    <x v="0"/>
  </r>
  <r>
    <x v="2"/>
    <x v="3"/>
    <x v="0"/>
    <x v="1"/>
    <x v="0"/>
    <x v="843"/>
    <x v="1"/>
    <x v="0"/>
    <x v="0"/>
    <n v="20"/>
    <x v="2"/>
    <x v="418"/>
    <x v="4"/>
    <n v="-1"/>
    <n v="0"/>
    <x v="0"/>
    <x v="0"/>
    <x v="1"/>
    <n v="1"/>
    <x v="0"/>
    <x v="0"/>
  </r>
  <r>
    <x v="44"/>
    <x v="8"/>
    <x v="1"/>
    <x v="1"/>
    <x v="0"/>
    <x v="1941"/>
    <x v="0"/>
    <x v="0"/>
    <x v="0"/>
    <n v="9"/>
    <x v="11"/>
    <x v="758"/>
    <x v="0"/>
    <n v="-1"/>
    <n v="0"/>
    <x v="0"/>
    <x v="0"/>
    <x v="0"/>
    <n v="7"/>
    <x v="5"/>
    <x v="1"/>
  </r>
  <r>
    <x v="41"/>
    <x v="3"/>
    <x v="0"/>
    <x v="0"/>
    <x v="0"/>
    <x v="4"/>
    <x v="1"/>
    <x v="0"/>
    <x v="1"/>
    <n v="29"/>
    <x v="1"/>
    <x v="690"/>
    <x v="2"/>
    <n v="-1"/>
    <n v="0"/>
    <x v="0"/>
    <x v="0"/>
    <x v="1"/>
    <n v="9"/>
    <x v="5"/>
    <x v="2"/>
  </r>
  <r>
    <x v="23"/>
    <x v="2"/>
    <x v="0"/>
    <x v="0"/>
    <x v="0"/>
    <x v="2156"/>
    <x v="0"/>
    <x v="0"/>
    <x v="0"/>
    <n v="11"/>
    <x v="8"/>
    <x v="715"/>
    <x v="2"/>
    <n v="-1"/>
    <n v="0"/>
    <x v="0"/>
    <x v="1"/>
    <x v="0"/>
    <n v="4"/>
    <x v="1"/>
    <x v="0"/>
  </r>
  <r>
    <x v="29"/>
    <x v="1"/>
    <x v="1"/>
    <x v="1"/>
    <x v="0"/>
    <x v="2157"/>
    <x v="1"/>
    <x v="0"/>
    <x v="0"/>
    <n v="20"/>
    <x v="2"/>
    <x v="833"/>
    <x v="4"/>
    <n v="326"/>
    <n v="1"/>
    <x v="2"/>
    <x v="0"/>
    <x v="0"/>
    <n v="17"/>
    <x v="3"/>
    <x v="0"/>
  </r>
  <r>
    <x v="18"/>
    <x v="2"/>
    <x v="0"/>
    <x v="2"/>
    <x v="0"/>
    <x v="30"/>
    <x v="1"/>
    <x v="0"/>
    <x v="0"/>
    <n v="8"/>
    <x v="5"/>
    <x v="354"/>
    <x v="5"/>
    <n v="-1"/>
    <n v="0"/>
    <x v="0"/>
    <x v="0"/>
    <x v="1"/>
    <n v="1"/>
    <x v="0"/>
    <x v="1"/>
  </r>
  <r>
    <x v="15"/>
    <x v="6"/>
    <x v="0"/>
    <x v="2"/>
    <x v="0"/>
    <x v="445"/>
    <x v="1"/>
    <x v="1"/>
    <x v="1"/>
    <n v="7"/>
    <x v="1"/>
    <x v="527"/>
    <x v="0"/>
    <n v="-1"/>
    <n v="0"/>
    <x v="0"/>
    <x v="0"/>
    <x v="1"/>
    <n v="11"/>
    <x v="4"/>
    <x v="1"/>
  </r>
  <r>
    <x v="39"/>
    <x v="7"/>
    <x v="0"/>
    <x v="1"/>
    <x v="0"/>
    <x v="2158"/>
    <x v="1"/>
    <x v="0"/>
    <x v="1"/>
    <n v="4"/>
    <x v="7"/>
    <x v="276"/>
    <x v="2"/>
    <n v="-1"/>
    <n v="0"/>
    <x v="0"/>
    <x v="0"/>
    <x v="1"/>
    <n v="1"/>
    <x v="0"/>
    <x v="1"/>
  </r>
  <r>
    <x v="30"/>
    <x v="3"/>
    <x v="0"/>
    <x v="1"/>
    <x v="0"/>
    <x v="1607"/>
    <x v="0"/>
    <x v="1"/>
    <x v="1"/>
    <n v="4"/>
    <x v="7"/>
    <x v="255"/>
    <x v="0"/>
    <n v="-1"/>
    <n v="0"/>
    <x v="0"/>
    <x v="0"/>
    <x v="1"/>
    <n v="5"/>
    <x v="1"/>
    <x v="1"/>
  </r>
  <r>
    <x v="34"/>
    <x v="2"/>
    <x v="1"/>
    <x v="2"/>
    <x v="1"/>
    <x v="116"/>
    <x v="1"/>
    <x v="0"/>
    <x v="0"/>
    <n v="18"/>
    <x v="5"/>
    <x v="27"/>
    <x v="5"/>
    <n v="-1"/>
    <n v="0"/>
    <x v="0"/>
    <x v="0"/>
    <x v="1"/>
    <n v="2"/>
    <x v="0"/>
    <x v="0"/>
  </r>
  <r>
    <x v="14"/>
    <x v="9"/>
    <x v="0"/>
    <x v="0"/>
    <x v="0"/>
    <x v="168"/>
    <x v="0"/>
    <x v="0"/>
    <x v="0"/>
    <n v="26"/>
    <x v="5"/>
    <x v="834"/>
    <x v="2"/>
    <n v="-1"/>
    <n v="0"/>
    <x v="0"/>
    <x v="0"/>
    <x v="1"/>
    <n v="11"/>
    <x v="4"/>
    <x v="2"/>
  </r>
  <r>
    <x v="37"/>
    <x v="3"/>
    <x v="1"/>
    <x v="1"/>
    <x v="0"/>
    <x v="495"/>
    <x v="0"/>
    <x v="0"/>
    <x v="1"/>
    <n v="14"/>
    <x v="1"/>
    <x v="289"/>
    <x v="2"/>
    <n v="-1"/>
    <n v="0"/>
    <x v="0"/>
    <x v="0"/>
    <x v="1"/>
    <n v="1"/>
    <x v="0"/>
    <x v="0"/>
  </r>
  <r>
    <x v="36"/>
    <x v="5"/>
    <x v="1"/>
    <x v="1"/>
    <x v="0"/>
    <x v="854"/>
    <x v="1"/>
    <x v="0"/>
    <x v="0"/>
    <n v="17"/>
    <x v="8"/>
    <x v="255"/>
    <x v="0"/>
    <n v="123"/>
    <n v="2"/>
    <x v="1"/>
    <x v="0"/>
    <x v="1"/>
    <n v="5"/>
    <x v="1"/>
    <x v="0"/>
  </r>
  <r>
    <x v="16"/>
    <x v="3"/>
    <x v="0"/>
    <x v="0"/>
    <x v="0"/>
    <x v="338"/>
    <x v="1"/>
    <x v="0"/>
    <x v="0"/>
    <n v="12"/>
    <x v="1"/>
    <x v="88"/>
    <x v="2"/>
    <n v="363"/>
    <n v="1"/>
    <x v="1"/>
    <x v="0"/>
    <x v="1"/>
    <n v="3"/>
    <x v="0"/>
    <x v="0"/>
  </r>
  <r>
    <x v="10"/>
    <x v="2"/>
    <x v="0"/>
    <x v="2"/>
    <x v="0"/>
    <x v="1198"/>
    <x v="0"/>
    <x v="0"/>
    <x v="0"/>
    <n v="19"/>
    <x v="5"/>
    <x v="67"/>
    <x v="2"/>
    <n v="-1"/>
    <n v="0"/>
    <x v="0"/>
    <x v="0"/>
    <x v="1"/>
    <n v="3"/>
    <x v="0"/>
    <x v="0"/>
  </r>
  <r>
    <x v="35"/>
    <x v="1"/>
    <x v="1"/>
    <x v="1"/>
    <x v="0"/>
    <x v="2159"/>
    <x v="1"/>
    <x v="0"/>
    <x v="0"/>
    <n v="18"/>
    <x v="1"/>
    <x v="172"/>
    <x v="0"/>
    <n v="-1"/>
    <n v="0"/>
    <x v="0"/>
    <x v="0"/>
    <x v="1"/>
    <n v="3"/>
    <x v="1"/>
    <x v="0"/>
  </r>
  <r>
    <x v="27"/>
    <x v="1"/>
    <x v="0"/>
    <x v="1"/>
    <x v="0"/>
    <x v="4"/>
    <x v="1"/>
    <x v="0"/>
    <x v="0"/>
    <n v="14"/>
    <x v="7"/>
    <x v="494"/>
    <x v="1"/>
    <n v="-1"/>
    <n v="0"/>
    <x v="0"/>
    <x v="0"/>
    <x v="1"/>
    <n v="1"/>
    <x v="0"/>
    <x v="0"/>
  </r>
  <r>
    <x v="16"/>
    <x v="4"/>
    <x v="1"/>
    <x v="2"/>
    <x v="0"/>
    <x v="2160"/>
    <x v="1"/>
    <x v="0"/>
    <x v="0"/>
    <n v="12"/>
    <x v="1"/>
    <x v="30"/>
    <x v="1"/>
    <n v="-1"/>
    <n v="0"/>
    <x v="0"/>
    <x v="1"/>
    <x v="0"/>
    <n v="15"/>
    <x v="2"/>
    <x v="0"/>
  </r>
  <r>
    <x v="36"/>
    <x v="6"/>
    <x v="0"/>
    <x v="2"/>
    <x v="0"/>
    <x v="110"/>
    <x v="0"/>
    <x v="0"/>
    <x v="0"/>
    <n v="31"/>
    <x v="7"/>
    <x v="248"/>
    <x v="15"/>
    <n v="-1"/>
    <n v="0"/>
    <x v="0"/>
    <x v="0"/>
    <x v="1"/>
    <n v="1"/>
    <x v="0"/>
    <x v="2"/>
  </r>
  <r>
    <x v="27"/>
    <x v="2"/>
    <x v="0"/>
    <x v="2"/>
    <x v="0"/>
    <x v="2161"/>
    <x v="1"/>
    <x v="0"/>
    <x v="0"/>
    <n v="21"/>
    <x v="8"/>
    <x v="120"/>
    <x v="4"/>
    <n v="-1"/>
    <n v="0"/>
    <x v="0"/>
    <x v="0"/>
    <x v="0"/>
    <n v="3"/>
    <x v="0"/>
    <x v="2"/>
  </r>
  <r>
    <x v="32"/>
    <x v="10"/>
    <x v="2"/>
    <x v="0"/>
    <x v="0"/>
    <x v="105"/>
    <x v="0"/>
    <x v="0"/>
    <x v="1"/>
    <n v="20"/>
    <x v="3"/>
    <x v="554"/>
    <x v="1"/>
    <n v="-1"/>
    <n v="0"/>
    <x v="0"/>
    <x v="0"/>
    <x v="1"/>
    <n v="1"/>
    <x v="0"/>
    <x v="0"/>
  </r>
  <r>
    <x v="27"/>
    <x v="5"/>
    <x v="0"/>
    <x v="2"/>
    <x v="0"/>
    <x v="2162"/>
    <x v="1"/>
    <x v="0"/>
    <x v="0"/>
    <n v="11"/>
    <x v="1"/>
    <x v="819"/>
    <x v="2"/>
    <n v="-1"/>
    <n v="0"/>
    <x v="0"/>
    <x v="0"/>
    <x v="0"/>
    <n v="8"/>
    <x v="5"/>
    <x v="0"/>
  </r>
  <r>
    <x v="27"/>
    <x v="7"/>
    <x v="1"/>
    <x v="2"/>
    <x v="0"/>
    <x v="706"/>
    <x v="1"/>
    <x v="1"/>
    <x v="0"/>
    <n v="30"/>
    <x v="2"/>
    <x v="773"/>
    <x v="0"/>
    <n v="-1"/>
    <n v="0"/>
    <x v="0"/>
    <x v="1"/>
    <x v="1"/>
    <n v="6"/>
    <x v="1"/>
    <x v="2"/>
  </r>
  <r>
    <x v="26"/>
    <x v="3"/>
    <x v="0"/>
    <x v="0"/>
    <x v="0"/>
    <x v="2058"/>
    <x v="1"/>
    <x v="0"/>
    <x v="0"/>
    <n v="29"/>
    <x v="7"/>
    <x v="139"/>
    <x v="2"/>
    <n v="-1"/>
    <n v="0"/>
    <x v="0"/>
    <x v="0"/>
    <x v="0"/>
    <n v="4"/>
    <x v="1"/>
    <x v="2"/>
  </r>
  <r>
    <x v="38"/>
    <x v="11"/>
    <x v="0"/>
    <x v="3"/>
    <x v="0"/>
    <x v="2163"/>
    <x v="0"/>
    <x v="0"/>
    <x v="0"/>
    <n v="4"/>
    <x v="5"/>
    <x v="394"/>
    <x v="0"/>
    <n v="-1"/>
    <n v="0"/>
    <x v="0"/>
    <x v="0"/>
    <x v="2"/>
    <n v="2"/>
    <x v="0"/>
    <x v="1"/>
  </r>
  <r>
    <x v="5"/>
    <x v="2"/>
    <x v="1"/>
    <x v="1"/>
    <x v="0"/>
    <x v="2164"/>
    <x v="1"/>
    <x v="0"/>
    <x v="1"/>
    <n v="29"/>
    <x v="1"/>
    <x v="332"/>
    <x v="1"/>
    <n v="-1"/>
    <n v="0"/>
    <x v="0"/>
    <x v="0"/>
    <x v="1"/>
    <n v="10"/>
    <x v="4"/>
    <x v="2"/>
  </r>
  <r>
    <x v="41"/>
    <x v="10"/>
    <x v="0"/>
    <x v="0"/>
    <x v="0"/>
    <x v="1981"/>
    <x v="0"/>
    <x v="0"/>
    <x v="1"/>
    <n v="11"/>
    <x v="3"/>
    <x v="3"/>
    <x v="5"/>
    <n v="-1"/>
    <n v="0"/>
    <x v="0"/>
    <x v="0"/>
    <x v="2"/>
    <n v="3"/>
    <x v="1"/>
    <x v="0"/>
  </r>
  <r>
    <x v="6"/>
    <x v="5"/>
    <x v="2"/>
    <x v="1"/>
    <x v="0"/>
    <x v="110"/>
    <x v="0"/>
    <x v="0"/>
    <x v="0"/>
    <n v="20"/>
    <x v="5"/>
    <x v="13"/>
    <x v="2"/>
    <n v="-1"/>
    <n v="0"/>
    <x v="0"/>
    <x v="0"/>
    <x v="1"/>
    <n v="4"/>
    <x v="1"/>
    <x v="0"/>
  </r>
  <r>
    <x v="30"/>
    <x v="5"/>
    <x v="0"/>
    <x v="1"/>
    <x v="0"/>
    <x v="2165"/>
    <x v="0"/>
    <x v="0"/>
    <x v="2"/>
    <n v="31"/>
    <x v="7"/>
    <x v="318"/>
    <x v="4"/>
    <n v="-1"/>
    <n v="0"/>
    <x v="0"/>
    <x v="0"/>
    <x v="3"/>
    <n v="1"/>
    <x v="0"/>
    <x v="2"/>
  </r>
  <r>
    <x v="41"/>
    <x v="2"/>
    <x v="0"/>
    <x v="2"/>
    <x v="0"/>
    <x v="83"/>
    <x v="0"/>
    <x v="0"/>
    <x v="0"/>
    <n v="17"/>
    <x v="8"/>
    <x v="835"/>
    <x v="0"/>
    <n v="-1"/>
    <n v="0"/>
    <x v="0"/>
    <x v="0"/>
    <x v="0"/>
    <n v="26"/>
    <x v="6"/>
    <x v="0"/>
  </r>
  <r>
    <x v="10"/>
    <x v="4"/>
    <x v="0"/>
    <x v="0"/>
    <x v="0"/>
    <x v="1663"/>
    <x v="1"/>
    <x v="0"/>
    <x v="1"/>
    <n v="13"/>
    <x v="1"/>
    <x v="138"/>
    <x v="0"/>
    <n v="-1"/>
    <n v="0"/>
    <x v="0"/>
    <x v="0"/>
    <x v="1"/>
    <n v="2"/>
    <x v="0"/>
    <x v="0"/>
  </r>
  <r>
    <x v="30"/>
    <x v="2"/>
    <x v="0"/>
    <x v="2"/>
    <x v="0"/>
    <x v="119"/>
    <x v="1"/>
    <x v="1"/>
    <x v="0"/>
    <n v="6"/>
    <x v="1"/>
    <x v="515"/>
    <x v="2"/>
    <n v="-1"/>
    <n v="0"/>
    <x v="0"/>
    <x v="0"/>
    <x v="1"/>
    <n v="3"/>
    <x v="0"/>
    <x v="1"/>
  </r>
  <r>
    <x v="26"/>
    <x v="3"/>
    <x v="2"/>
    <x v="0"/>
    <x v="0"/>
    <x v="2166"/>
    <x v="1"/>
    <x v="0"/>
    <x v="1"/>
    <n v="15"/>
    <x v="1"/>
    <x v="418"/>
    <x v="0"/>
    <n v="-1"/>
    <n v="0"/>
    <x v="0"/>
    <x v="0"/>
    <x v="0"/>
    <n v="1"/>
    <x v="0"/>
    <x v="0"/>
  </r>
  <r>
    <x v="36"/>
    <x v="4"/>
    <x v="0"/>
    <x v="1"/>
    <x v="0"/>
    <x v="2167"/>
    <x v="1"/>
    <x v="1"/>
    <x v="0"/>
    <n v="29"/>
    <x v="6"/>
    <x v="216"/>
    <x v="2"/>
    <n v="244"/>
    <n v="3"/>
    <x v="1"/>
    <x v="0"/>
    <x v="0"/>
    <n v="3"/>
    <x v="1"/>
    <x v="2"/>
  </r>
  <r>
    <x v="13"/>
    <x v="5"/>
    <x v="1"/>
    <x v="1"/>
    <x v="0"/>
    <x v="1630"/>
    <x v="0"/>
    <x v="0"/>
    <x v="0"/>
    <n v="9"/>
    <x v="7"/>
    <x v="197"/>
    <x v="3"/>
    <n v="-1"/>
    <n v="0"/>
    <x v="0"/>
    <x v="0"/>
    <x v="1"/>
    <n v="2"/>
    <x v="0"/>
    <x v="1"/>
  </r>
  <r>
    <x v="32"/>
    <x v="10"/>
    <x v="0"/>
    <x v="0"/>
    <x v="0"/>
    <x v="2168"/>
    <x v="0"/>
    <x v="0"/>
    <x v="1"/>
    <n v="12"/>
    <x v="1"/>
    <x v="465"/>
    <x v="0"/>
    <n v="-1"/>
    <n v="0"/>
    <x v="0"/>
    <x v="0"/>
    <x v="1"/>
    <n v="4"/>
    <x v="1"/>
    <x v="0"/>
  </r>
  <r>
    <x v="27"/>
    <x v="1"/>
    <x v="0"/>
    <x v="1"/>
    <x v="0"/>
    <x v="2120"/>
    <x v="1"/>
    <x v="0"/>
    <x v="1"/>
    <n v="8"/>
    <x v="1"/>
    <x v="241"/>
    <x v="2"/>
    <n v="-1"/>
    <n v="0"/>
    <x v="0"/>
    <x v="0"/>
    <x v="1"/>
    <n v="1"/>
    <x v="0"/>
    <x v="1"/>
  </r>
  <r>
    <x v="30"/>
    <x v="2"/>
    <x v="0"/>
    <x v="2"/>
    <x v="1"/>
    <x v="1350"/>
    <x v="1"/>
    <x v="0"/>
    <x v="0"/>
    <n v="15"/>
    <x v="1"/>
    <x v="180"/>
    <x v="5"/>
    <n v="291"/>
    <n v="2"/>
    <x v="2"/>
    <x v="0"/>
    <x v="1"/>
    <n v="1"/>
    <x v="0"/>
    <x v="0"/>
  </r>
  <r>
    <x v="12"/>
    <x v="7"/>
    <x v="0"/>
    <x v="2"/>
    <x v="0"/>
    <x v="2169"/>
    <x v="0"/>
    <x v="0"/>
    <x v="0"/>
    <n v="11"/>
    <x v="5"/>
    <x v="217"/>
    <x v="9"/>
    <n v="-1"/>
    <n v="0"/>
    <x v="0"/>
    <x v="0"/>
    <x v="1"/>
    <n v="6"/>
    <x v="1"/>
    <x v="0"/>
  </r>
  <r>
    <x v="52"/>
    <x v="10"/>
    <x v="0"/>
    <x v="2"/>
    <x v="0"/>
    <x v="2170"/>
    <x v="0"/>
    <x v="0"/>
    <x v="0"/>
    <n v="28"/>
    <x v="6"/>
    <x v="192"/>
    <x v="0"/>
    <n v="91"/>
    <n v="4"/>
    <x v="3"/>
    <x v="1"/>
    <x v="0"/>
    <n v="4"/>
    <x v="1"/>
    <x v="2"/>
  </r>
  <r>
    <x v="22"/>
    <x v="2"/>
    <x v="1"/>
    <x v="2"/>
    <x v="0"/>
    <x v="816"/>
    <x v="1"/>
    <x v="0"/>
    <x v="1"/>
    <n v="8"/>
    <x v="1"/>
    <x v="214"/>
    <x v="0"/>
    <n v="-1"/>
    <n v="0"/>
    <x v="0"/>
    <x v="0"/>
    <x v="1"/>
    <n v="1"/>
    <x v="0"/>
    <x v="1"/>
  </r>
  <r>
    <x v="29"/>
    <x v="3"/>
    <x v="0"/>
    <x v="1"/>
    <x v="0"/>
    <x v="27"/>
    <x v="1"/>
    <x v="1"/>
    <x v="1"/>
    <n v="3"/>
    <x v="3"/>
    <x v="372"/>
    <x v="0"/>
    <n v="-1"/>
    <n v="0"/>
    <x v="0"/>
    <x v="0"/>
    <x v="1"/>
    <n v="1"/>
    <x v="0"/>
    <x v="1"/>
  </r>
  <r>
    <x v="7"/>
    <x v="3"/>
    <x v="1"/>
    <x v="1"/>
    <x v="0"/>
    <x v="1905"/>
    <x v="0"/>
    <x v="0"/>
    <x v="0"/>
    <n v="12"/>
    <x v="1"/>
    <x v="345"/>
    <x v="0"/>
    <n v="363"/>
    <n v="1"/>
    <x v="1"/>
    <x v="0"/>
    <x v="1"/>
    <n v="1"/>
    <x v="0"/>
    <x v="0"/>
  </r>
  <r>
    <x v="6"/>
    <x v="2"/>
    <x v="0"/>
    <x v="2"/>
    <x v="0"/>
    <x v="494"/>
    <x v="1"/>
    <x v="0"/>
    <x v="1"/>
    <n v="7"/>
    <x v="1"/>
    <x v="836"/>
    <x v="4"/>
    <n v="-1"/>
    <n v="0"/>
    <x v="0"/>
    <x v="0"/>
    <x v="1"/>
    <n v="13"/>
    <x v="2"/>
    <x v="1"/>
  </r>
  <r>
    <x v="10"/>
    <x v="5"/>
    <x v="2"/>
    <x v="2"/>
    <x v="0"/>
    <x v="2171"/>
    <x v="1"/>
    <x v="0"/>
    <x v="0"/>
    <n v="17"/>
    <x v="8"/>
    <x v="214"/>
    <x v="0"/>
    <n v="-1"/>
    <n v="0"/>
    <x v="0"/>
    <x v="0"/>
    <x v="0"/>
    <n v="1"/>
    <x v="0"/>
    <x v="0"/>
  </r>
  <r>
    <x v="16"/>
    <x v="1"/>
    <x v="1"/>
    <x v="1"/>
    <x v="0"/>
    <x v="1345"/>
    <x v="1"/>
    <x v="0"/>
    <x v="1"/>
    <n v="8"/>
    <x v="1"/>
    <x v="455"/>
    <x v="2"/>
    <n v="-1"/>
    <n v="0"/>
    <x v="0"/>
    <x v="0"/>
    <x v="0"/>
    <n v="4"/>
    <x v="1"/>
    <x v="1"/>
  </r>
  <r>
    <x v="7"/>
    <x v="3"/>
    <x v="0"/>
    <x v="0"/>
    <x v="0"/>
    <x v="840"/>
    <x v="1"/>
    <x v="0"/>
    <x v="0"/>
    <n v="12"/>
    <x v="1"/>
    <x v="205"/>
    <x v="4"/>
    <n v="347"/>
    <n v="5"/>
    <x v="1"/>
    <x v="0"/>
    <x v="1"/>
    <n v="1"/>
    <x v="0"/>
    <x v="0"/>
  </r>
  <r>
    <x v="0"/>
    <x v="11"/>
    <x v="1"/>
    <x v="2"/>
    <x v="0"/>
    <x v="2172"/>
    <x v="0"/>
    <x v="0"/>
    <x v="0"/>
    <n v="27"/>
    <x v="4"/>
    <x v="259"/>
    <x v="4"/>
    <n v="-1"/>
    <n v="0"/>
    <x v="0"/>
    <x v="0"/>
    <x v="2"/>
    <n v="1"/>
    <x v="0"/>
    <x v="2"/>
  </r>
  <r>
    <x v="22"/>
    <x v="1"/>
    <x v="0"/>
    <x v="1"/>
    <x v="0"/>
    <x v="322"/>
    <x v="1"/>
    <x v="0"/>
    <x v="0"/>
    <n v="8"/>
    <x v="7"/>
    <x v="787"/>
    <x v="3"/>
    <n v="-1"/>
    <n v="0"/>
    <x v="0"/>
    <x v="0"/>
    <x v="1"/>
    <n v="9"/>
    <x v="5"/>
    <x v="1"/>
  </r>
  <r>
    <x v="31"/>
    <x v="7"/>
    <x v="0"/>
    <x v="1"/>
    <x v="0"/>
    <x v="2173"/>
    <x v="1"/>
    <x v="0"/>
    <x v="2"/>
    <n v="15"/>
    <x v="1"/>
    <x v="253"/>
    <x v="9"/>
    <n v="-1"/>
    <n v="0"/>
    <x v="0"/>
    <x v="0"/>
    <x v="1"/>
    <n v="1"/>
    <x v="0"/>
    <x v="0"/>
  </r>
  <r>
    <x v="9"/>
    <x v="3"/>
    <x v="1"/>
    <x v="2"/>
    <x v="0"/>
    <x v="117"/>
    <x v="1"/>
    <x v="1"/>
    <x v="1"/>
    <n v="19"/>
    <x v="1"/>
    <x v="156"/>
    <x v="0"/>
    <n v="-1"/>
    <n v="0"/>
    <x v="0"/>
    <x v="0"/>
    <x v="1"/>
    <n v="2"/>
    <x v="0"/>
    <x v="0"/>
  </r>
  <r>
    <x v="23"/>
    <x v="11"/>
    <x v="0"/>
    <x v="1"/>
    <x v="0"/>
    <x v="4"/>
    <x v="0"/>
    <x v="0"/>
    <x v="0"/>
    <n v="28"/>
    <x v="5"/>
    <x v="595"/>
    <x v="2"/>
    <n v="-1"/>
    <n v="0"/>
    <x v="0"/>
    <x v="0"/>
    <x v="1"/>
    <n v="3"/>
    <x v="0"/>
    <x v="2"/>
  </r>
  <r>
    <x v="9"/>
    <x v="7"/>
    <x v="1"/>
    <x v="1"/>
    <x v="0"/>
    <x v="2174"/>
    <x v="1"/>
    <x v="0"/>
    <x v="1"/>
    <n v="21"/>
    <x v="1"/>
    <x v="37"/>
    <x v="0"/>
    <n v="-1"/>
    <n v="0"/>
    <x v="0"/>
    <x v="0"/>
    <x v="2"/>
    <n v="2"/>
    <x v="0"/>
    <x v="2"/>
  </r>
  <r>
    <x v="6"/>
    <x v="7"/>
    <x v="0"/>
    <x v="2"/>
    <x v="0"/>
    <x v="259"/>
    <x v="0"/>
    <x v="0"/>
    <x v="1"/>
    <n v="16"/>
    <x v="3"/>
    <x v="495"/>
    <x v="0"/>
    <n v="-1"/>
    <n v="0"/>
    <x v="0"/>
    <x v="0"/>
    <x v="0"/>
    <n v="5"/>
    <x v="1"/>
    <x v="0"/>
  </r>
  <r>
    <x v="16"/>
    <x v="2"/>
    <x v="0"/>
    <x v="2"/>
    <x v="0"/>
    <x v="2175"/>
    <x v="0"/>
    <x v="0"/>
    <x v="1"/>
    <n v="18"/>
    <x v="3"/>
    <x v="667"/>
    <x v="0"/>
    <n v="-1"/>
    <n v="0"/>
    <x v="0"/>
    <x v="0"/>
    <x v="3"/>
    <n v="8"/>
    <x v="5"/>
    <x v="0"/>
  </r>
  <r>
    <x v="32"/>
    <x v="6"/>
    <x v="0"/>
    <x v="3"/>
    <x v="0"/>
    <x v="2176"/>
    <x v="0"/>
    <x v="0"/>
    <x v="0"/>
    <n v="19"/>
    <x v="8"/>
    <x v="71"/>
    <x v="3"/>
    <n v="-1"/>
    <n v="0"/>
    <x v="0"/>
    <x v="0"/>
    <x v="0"/>
    <n v="4"/>
    <x v="1"/>
    <x v="0"/>
  </r>
  <r>
    <x v="12"/>
    <x v="3"/>
    <x v="2"/>
    <x v="1"/>
    <x v="0"/>
    <x v="4"/>
    <x v="1"/>
    <x v="0"/>
    <x v="0"/>
    <n v="21"/>
    <x v="2"/>
    <x v="375"/>
    <x v="1"/>
    <n v="-1"/>
    <n v="0"/>
    <x v="0"/>
    <x v="1"/>
    <x v="1"/>
    <n v="2"/>
    <x v="0"/>
    <x v="2"/>
  </r>
  <r>
    <x v="27"/>
    <x v="2"/>
    <x v="0"/>
    <x v="1"/>
    <x v="0"/>
    <x v="2177"/>
    <x v="1"/>
    <x v="0"/>
    <x v="1"/>
    <n v="27"/>
    <x v="1"/>
    <x v="837"/>
    <x v="2"/>
    <n v="-1"/>
    <n v="0"/>
    <x v="0"/>
    <x v="0"/>
    <x v="1"/>
    <n v="9"/>
    <x v="5"/>
    <x v="2"/>
  </r>
  <r>
    <x v="7"/>
    <x v="5"/>
    <x v="0"/>
    <x v="1"/>
    <x v="0"/>
    <x v="367"/>
    <x v="0"/>
    <x v="0"/>
    <x v="0"/>
    <n v="25"/>
    <x v="5"/>
    <x v="111"/>
    <x v="5"/>
    <n v="-1"/>
    <n v="0"/>
    <x v="0"/>
    <x v="0"/>
    <x v="1"/>
    <n v="1"/>
    <x v="0"/>
    <x v="2"/>
  </r>
  <r>
    <x v="16"/>
    <x v="2"/>
    <x v="0"/>
    <x v="2"/>
    <x v="0"/>
    <x v="1550"/>
    <x v="1"/>
    <x v="0"/>
    <x v="0"/>
    <n v="17"/>
    <x v="8"/>
    <x v="244"/>
    <x v="2"/>
    <n v="172"/>
    <n v="1"/>
    <x v="1"/>
    <x v="0"/>
    <x v="1"/>
    <n v="3"/>
    <x v="0"/>
    <x v="0"/>
  </r>
  <r>
    <x v="16"/>
    <x v="1"/>
    <x v="0"/>
    <x v="1"/>
    <x v="0"/>
    <x v="1841"/>
    <x v="0"/>
    <x v="0"/>
    <x v="0"/>
    <n v="25"/>
    <x v="1"/>
    <x v="680"/>
    <x v="0"/>
    <n v="-1"/>
    <n v="0"/>
    <x v="0"/>
    <x v="0"/>
    <x v="1"/>
    <n v="8"/>
    <x v="5"/>
    <x v="2"/>
  </r>
  <r>
    <x v="20"/>
    <x v="7"/>
    <x v="2"/>
    <x v="1"/>
    <x v="0"/>
    <x v="582"/>
    <x v="1"/>
    <x v="0"/>
    <x v="0"/>
    <n v="7"/>
    <x v="1"/>
    <x v="241"/>
    <x v="0"/>
    <n v="359"/>
    <n v="1"/>
    <x v="1"/>
    <x v="0"/>
    <x v="1"/>
    <n v="1"/>
    <x v="0"/>
    <x v="1"/>
  </r>
  <r>
    <x v="4"/>
    <x v="5"/>
    <x v="0"/>
    <x v="1"/>
    <x v="0"/>
    <x v="1123"/>
    <x v="0"/>
    <x v="0"/>
    <x v="0"/>
    <n v="31"/>
    <x v="5"/>
    <x v="111"/>
    <x v="0"/>
    <n v="-1"/>
    <n v="0"/>
    <x v="0"/>
    <x v="0"/>
    <x v="1"/>
    <n v="1"/>
    <x v="0"/>
    <x v="2"/>
  </r>
  <r>
    <x v="41"/>
    <x v="5"/>
    <x v="2"/>
    <x v="1"/>
    <x v="0"/>
    <x v="2178"/>
    <x v="0"/>
    <x v="0"/>
    <x v="0"/>
    <n v="5"/>
    <x v="5"/>
    <x v="272"/>
    <x v="2"/>
    <n v="-1"/>
    <n v="0"/>
    <x v="0"/>
    <x v="0"/>
    <x v="1"/>
    <n v="2"/>
    <x v="0"/>
    <x v="1"/>
  </r>
  <r>
    <x v="17"/>
    <x v="8"/>
    <x v="1"/>
    <x v="1"/>
    <x v="0"/>
    <x v="2126"/>
    <x v="0"/>
    <x v="0"/>
    <x v="1"/>
    <n v="4"/>
    <x v="3"/>
    <x v="175"/>
    <x v="2"/>
    <n v="-1"/>
    <n v="0"/>
    <x v="0"/>
    <x v="0"/>
    <x v="1"/>
    <n v="2"/>
    <x v="0"/>
    <x v="1"/>
  </r>
  <r>
    <x v="27"/>
    <x v="5"/>
    <x v="1"/>
    <x v="1"/>
    <x v="0"/>
    <x v="133"/>
    <x v="0"/>
    <x v="0"/>
    <x v="0"/>
    <n v="19"/>
    <x v="5"/>
    <x v="646"/>
    <x v="4"/>
    <n v="-1"/>
    <n v="0"/>
    <x v="0"/>
    <x v="0"/>
    <x v="1"/>
    <n v="5"/>
    <x v="1"/>
    <x v="0"/>
  </r>
  <r>
    <x v="18"/>
    <x v="3"/>
    <x v="0"/>
    <x v="0"/>
    <x v="0"/>
    <x v="1388"/>
    <x v="1"/>
    <x v="0"/>
    <x v="0"/>
    <n v="6"/>
    <x v="1"/>
    <x v="375"/>
    <x v="0"/>
    <n v="272"/>
    <n v="2"/>
    <x v="1"/>
    <x v="0"/>
    <x v="0"/>
    <n v="2"/>
    <x v="0"/>
    <x v="1"/>
  </r>
  <r>
    <x v="18"/>
    <x v="3"/>
    <x v="0"/>
    <x v="1"/>
    <x v="0"/>
    <x v="2152"/>
    <x v="1"/>
    <x v="0"/>
    <x v="1"/>
    <n v="30"/>
    <x v="1"/>
    <x v="205"/>
    <x v="2"/>
    <n v="-1"/>
    <n v="0"/>
    <x v="0"/>
    <x v="0"/>
    <x v="1"/>
    <n v="1"/>
    <x v="0"/>
    <x v="2"/>
  </r>
  <r>
    <x v="27"/>
    <x v="6"/>
    <x v="0"/>
    <x v="2"/>
    <x v="0"/>
    <x v="28"/>
    <x v="1"/>
    <x v="0"/>
    <x v="1"/>
    <n v="28"/>
    <x v="1"/>
    <x v="235"/>
    <x v="2"/>
    <n v="-1"/>
    <n v="0"/>
    <x v="0"/>
    <x v="0"/>
    <x v="1"/>
    <n v="4"/>
    <x v="1"/>
    <x v="2"/>
  </r>
  <r>
    <x v="6"/>
    <x v="6"/>
    <x v="2"/>
    <x v="1"/>
    <x v="0"/>
    <x v="1904"/>
    <x v="1"/>
    <x v="1"/>
    <x v="1"/>
    <n v="20"/>
    <x v="3"/>
    <x v="144"/>
    <x v="15"/>
    <n v="-1"/>
    <n v="0"/>
    <x v="0"/>
    <x v="0"/>
    <x v="0"/>
    <n v="1"/>
    <x v="0"/>
    <x v="0"/>
  </r>
  <r>
    <x v="14"/>
    <x v="9"/>
    <x v="2"/>
    <x v="1"/>
    <x v="0"/>
    <x v="1055"/>
    <x v="0"/>
    <x v="0"/>
    <x v="0"/>
    <n v="27"/>
    <x v="0"/>
    <x v="465"/>
    <x v="4"/>
    <n v="148"/>
    <n v="1"/>
    <x v="3"/>
    <x v="1"/>
    <x v="1"/>
    <n v="4"/>
    <x v="1"/>
    <x v="2"/>
  </r>
  <r>
    <x v="39"/>
    <x v="3"/>
    <x v="1"/>
    <x v="1"/>
    <x v="0"/>
    <x v="2179"/>
    <x v="0"/>
    <x v="0"/>
    <x v="0"/>
    <n v="3"/>
    <x v="4"/>
    <x v="94"/>
    <x v="1"/>
    <n v="-1"/>
    <n v="0"/>
    <x v="0"/>
    <x v="0"/>
    <x v="0"/>
    <n v="6"/>
    <x v="1"/>
    <x v="1"/>
  </r>
  <r>
    <x v="6"/>
    <x v="5"/>
    <x v="0"/>
    <x v="1"/>
    <x v="0"/>
    <x v="291"/>
    <x v="1"/>
    <x v="0"/>
    <x v="0"/>
    <n v="2"/>
    <x v="3"/>
    <x v="295"/>
    <x v="0"/>
    <n v="-1"/>
    <n v="0"/>
    <x v="0"/>
    <x v="0"/>
    <x v="0"/>
    <n v="2"/>
    <x v="0"/>
    <x v="1"/>
  </r>
  <r>
    <x v="0"/>
    <x v="7"/>
    <x v="0"/>
    <x v="2"/>
    <x v="0"/>
    <x v="4"/>
    <x v="1"/>
    <x v="0"/>
    <x v="0"/>
    <n v="24"/>
    <x v="7"/>
    <x v="263"/>
    <x v="2"/>
    <n v="-1"/>
    <n v="0"/>
    <x v="0"/>
    <x v="0"/>
    <x v="1"/>
    <n v="3"/>
    <x v="1"/>
    <x v="2"/>
  </r>
  <r>
    <x v="5"/>
    <x v="5"/>
    <x v="0"/>
    <x v="3"/>
    <x v="0"/>
    <x v="675"/>
    <x v="0"/>
    <x v="0"/>
    <x v="1"/>
    <n v="30"/>
    <x v="1"/>
    <x v="838"/>
    <x v="2"/>
    <n v="-1"/>
    <n v="0"/>
    <x v="0"/>
    <x v="0"/>
    <x v="1"/>
    <n v="14"/>
    <x v="2"/>
    <x v="2"/>
  </r>
  <r>
    <x v="6"/>
    <x v="7"/>
    <x v="0"/>
    <x v="1"/>
    <x v="0"/>
    <x v="2180"/>
    <x v="1"/>
    <x v="0"/>
    <x v="1"/>
    <n v="5"/>
    <x v="3"/>
    <x v="74"/>
    <x v="0"/>
    <n v="-1"/>
    <n v="0"/>
    <x v="0"/>
    <x v="0"/>
    <x v="3"/>
    <n v="1"/>
    <x v="0"/>
    <x v="1"/>
  </r>
  <r>
    <x v="4"/>
    <x v="5"/>
    <x v="0"/>
    <x v="1"/>
    <x v="0"/>
    <x v="2181"/>
    <x v="1"/>
    <x v="0"/>
    <x v="1"/>
    <n v="23"/>
    <x v="1"/>
    <x v="365"/>
    <x v="1"/>
    <n v="-1"/>
    <n v="0"/>
    <x v="0"/>
    <x v="0"/>
    <x v="2"/>
    <n v="4"/>
    <x v="1"/>
    <x v="2"/>
  </r>
  <r>
    <x v="12"/>
    <x v="2"/>
    <x v="0"/>
    <x v="2"/>
    <x v="0"/>
    <x v="2182"/>
    <x v="1"/>
    <x v="1"/>
    <x v="1"/>
    <n v="21"/>
    <x v="1"/>
    <x v="436"/>
    <x v="0"/>
    <n v="-1"/>
    <n v="0"/>
    <x v="0"/>
    <x v="0"/>
    <x v="1"/>
    <n v="2"/>
    <x v="0"/>
    <x v="2"/>
  </r>
  <r>
    <x v="3"/>
    <x v="4"/>
    <x v="0"/>
    <x v="2"/>
    <x v="0"/>
    <x v="2183"/>
    <x v="0"/>
    <x v="1"/>
    <x v="0"/>
    <n v="9"/>
    <x v="7"/>
    <x v="340"/>
    <x v="0"/>
    <n v="-1"/>
    <n v="0"/>
    <x v="0"/>
    <x v="0"/>
    <x v="0"/>
    <n v="1"/>
    <x v="0"/>
    <x v="1"/>
  </r>
  <r>
    <x v="17"/>
    <x v="5"/>
    <x v="1"/>
    <x v="1"/>
    <x v="0"/>
    <x v="91"/>
    <x v="1"/>
    <x v="0"/>
    <x v="1"/>
    <n v="27"/>
    <x v="1"/>
    <x v="100"/>
    <x v="2"/>
    <n v="-1"/>
    <n v="0"/>
    <x v="0"/>
    <x v="0"/>
    <x v="1"/>
    <n v="6"/>
    <x v="5"/>
    <x v="2"/>
  </r>
  <r>
    <x v="7"/>
    <x v="5"/>
    <x v="0"/>
    <x v="1"/>
    <x v="0"/>
    <x v="4"/>
    <x v="1"/>
    <x v="1"/>
    <x v="0"/>
    <n v="4"/>
    <x v="4"/>
    <x v="839"/>
    <x v="15"/>
    <n v="204"/>
    <n v="5"/>
    <x v="1"/>
    <x v="0"/>
    <x v="1"/>
    <n v="9"/>
    <x v="5"/>
    <x v="1"/>
  </r>
  <r>
    <x v="15"/>
    <x v="2"/>
    <x v="0"/>
    <x v="1"/>
    <x v="1"/>
    <x v="2184"/>
    <x v="0"/>
    <x v="0"/>
    <x v="0"/>
    <n v="5"/>
    <x v="4"/>
    <x v="119"/>
    <x v="0"/>
    <n v="-1"/>
    <n v="0"/>
    <x v="0"/>
    <x v="0"/>
    <x v="1"/>
    <n v="3"/>
    <x v="0"/>
    <x v="1"/>
  </r>
  <r>
    <x v="43"/>
    <x v="3"/>
    <x v="0"/>
    <x v="3"/>
    <x v="0"/>
    <x v="2185"/>
    <x v="1"/>
    <x v="0"/>
    <x v="0"/>
    <n v="5"/>
    <x v="1"/>
    <x v="817"/>
    <x v="4"/>
    <n v="-1"/>
    <n v="0"/>
    <x v="0"/>
    <x v="1"/>
    <x v="2"/>
    <n v="12"/>
    <x v="2"/>
    <x v="1"/>
  </r>
  <r>
    <x v="9"/>
    <x v="7"/>
    <x v="0"/>
    <x v="1"/>
    <x v="0"/>
    <x v="75"/>
    <x v="1"/>
    <x v="1"/>
    <x v="0"/>
    <n v="16"/>
    <x v="7"/>
    <x v="152"/>
    <x v="9"/>
    <n v="-1"/>
    <n v="0"/>
    <x v="0"/>
    <x v="0"/>
    <x v="1"/>
    <n v="2"/>
    <x v="0"/>
    <x v="0"/>
  </r>
  <r>
    <x v="7"/>
    <x v="0"/>
    <x v="0"/>
    <x v="1"/>
    <x v="0"/>
    <x v="2186"/>
    <x v="0"/>
    <x v="0"/>
    <x v="0"/>
    <n v="5"/>
    <x v="4"/>
    <x v="24"/>
    <x v="2"/>
    <n v="-1"/>
    <n v="0"/>
    <x v="0"/>
    <x v="0"/>
    <x v="0"/>
    <n v="3"/>
    <x v="0"/>
    <x v="1"/>
  </r>
  <r>
    <x v="30"/>
    <x v="3"/>
    <x v="1"/>
    <x v="2"/>
    <x v="0"/>
    <x v="2187"/>
    <x v="1"/>
    <x v="0"/>
    <x v="1"/>
    <n v="4"/>
    <x v="3"/>
    <x v="323"/>
    <x v="0"/>
    <n v="-1"/>
    <n v="0"/>
    <x v="0"/>
    <x v="0"/>
    <x v="0"/>
    <n v="1"/>
    <x v="0"/>
    <x v="1"/>
  </r>
  <r>
    <x v="6"/>
    <x v="3"/>
    <x v="0"/>
    <x v="1"/>
    <x v="0"/>
    <x v="2188"/>
    <x v="1"/>
    <x v="0"/>
    <x v="0"/>
    <n v="20"/>
    <x v="2"/>
    <x v="277"/>
    <x v="3"/>
    <n v="-1"/>
    <n v="0"/>
    <x v="0"/>
    <x v="0"/>
    <x v="0"/>
    <n v="4"/>
    <x v="1"/>
    <x v="0"/>
  </r>
  <r>
    <x v="22"/>
    <x v="4"/>
    <x v="0"/>
    <x v="2"/>
    <x v="0"/>
    <x v="2189"/>
    <x v="0"/>
    <x v="0"/>
    <x v="0"/>
    <n v="22"/>
    <x v="5"/>
    <x v="232"/>
    <x v="20"/>
    <n v="-1"/>
    <n v="0"/>
    <x v="0"/>
    <x v="0"/>
    <x v="0"/>
    <n v="3"/>
    <x v="0"/>
    <x v="2"/>
  </r>
  <r>
    <x v="29"/>
    <x v="5"/>
    <x v="0"/>
    <x v="2"/>
    <x v="0"/>
    <x v="1019"/>
    <x v="0"/>
    <x v="0"/>
    <x v="0"/>
    <n v="28"/>
    <x v="5"/>
    <x v="157"/>
    <x v="4"/>
    <n v="-1"/>
    <n v="0"/>
    <x v="0"/>
    <x v="0"/>
    <x v="1"/>
    <n v="1"/>
    <x v="0"/>
    <x v="2"/>
  </r>
  <r>
    <x v="26"/>
    <x v="7"/>
    <x v="1"/>
    <x v="3"/>
    <x v="0"/>
    <x v="2190"/>
    <x v="0"/>
    <x v="0"/>
    <x v="0"/>
    <n v="24"/>
    <x v="4"/>
    <x v="552"/>
    <x v="2"/>
    <n v="-1"/>
    <n v="0"/>
    <x v="0"/>
    <x v="1"/>
    <x v="0"/>
    <n v="4"/>
    <x v="1"/>
    <x v="2"/>
  </r>
  <r>
    <x v="12"/>
    <x v="4"/>
    <x v="0"/>
    <x v="1"/>
    <x v="0"/>
    <x v="832"/>
    <x v="0"/>
    <x v="1"/>
    <x v="0"/>
    <n v="27"/>
    <x v="5"/>
    <x v="64"/>
    <x v="20"/>
    <n v="-1"/>
    <n v="0"/>
    <x v="0"/>
    <x v="0"/>
    <x v="1"/>
    <n v="3"/>
    <x v="0"/>
    <x v="2"/>
  </r>
  <r>
    <x v="14"/>
    <x v="3"/>
    <x v="2"/>
    <x v="1"/>
    <x v="0"/>
    <x v="4"/>
    <x v="1"/>
    <x v="0"/>
    <x v="0"/>
    <n v="11"/>
    <x v="1"/>
    <x v="605"/>
    <x v="0"/>
    <n v="173"/>
    <n v="1"/>
    <x v="1"/>
    <x v="0"/>
    <x v="1"/>
    <n v="10"/>
    <x v="4"/>
    <x v="0"/>
  </r>
  <r>
    <x v="4"/>
    <x v="1"/>
    <x v="1"/>
    <x v="1"/>
    <x v="0"/>
    <x v="70"/>
    <x v="1"/>
    <x v="0"/>
    <x v="1"/>
    <n v="7"/>
    <x v="1"/>
    <x v="63"/>
    <x v="2"/>
    <n v="-1"/>
    <n v="0"/>
    <x v="0"/>
    <x v="0"/>
    <x v="1"/>
    <n v="4"/>
    <x v="1"/>
    <x v="1"/>
  </r>
  <r>
    <x v="41"/>
    <x v="10"/>
    <x v="0"/>
    <x v="1"/>
    <x v="0"/>
    <x v="2191"/>
    <x v="0"/>
    <x v="0"/>
    <x v="0"/>
    <n v="18"/>
    <x v="8"/>
    <x v="184"/>
    <x v="0"/>
    <n v="-1"/>
    <n v="0"/>
    <x v="0"/>
    <x v="0"/>
    <x v="3"/>
    <n v="5"/>
    <x v="1"/>
    <x v="0"/>
  </r>
  <r>
    <x v="12"/>
    <x v="2"/>
    <x v="0"/>
    <x v="2"/>
    <x v="0"/>
    <x v="2192"/>
    <x v="0"/>
    <x v="0"/>
    <x v="0"/>
    <n v="8"/>
    <x v="5"/>
    <x v="191"/>
    <x v="2"/>
    <n v="-1"/>
    <n v="0"/>
    <x v="0"/>
    <x v="0"/>
    <x v="0"/>
    <n v="2"/>
    <x v="0"/>
    <x v="1"/>
  </r>
  <r>
    <x v="0"/>
    <x v="5"/>
    <x v="1"/>
    <x v="1"/>
    <x v="0"/>
    <x v="529"/>
    <x v="0"/>
    <x v="0"/>
    <x v="0"/>
    <n v="2"/>
    <x v="4"/>
    <x v="692"/>
    <x v="2"/>
    <n v="-1"/>
    <n v="0"/>
    <x v="0"/>
    <x v="0"/>
    <x v="1"/>
    <n v="8"/>
    <x v="5"/>
    <x v="1"/>
  </r>
  <r>
    <x v="47"/>
    <x v="5"/>
    <x v="0"/>
    <x v="1"/>
    <x v="0"/>
    <x v="2193"/>
    <x v="1"/>
    <x v="0"/>
    <x v="0"/>
    <n v="10"/>
    <x v="7"/>
    <x v="231"/>
    <x v="0"/>
    <n v="-1"/>
    <n v="0"/>
    <x v="0"/>
    <x v="0"/>
    <x v="0"/>
    <n v="6"/>
    <x v="1"/>
    <x v="1"/>
  </r>
  <r>
    <x v="10"/>
    <x v="5"/>
    <x v="0"/>
    <x v="1"/>
    <x v="0"/>
    <x v="2194"/>
    <x v="1"/>
    <x v="0"/>
    <x v="0"/>
    <n v="20"/>
    <x v="8"/>
    <x v="275"/>
    <x v="2"/>
    <n v="183"/>
    <n v="2"/>
    <x v="1"/>
    <x v="0"/>
    <x v="0"/>
    <n v="3"/>
    <x v="0"/>
    <x v="0"/>
  </r>
  <r>
    <x v="15"/>
    <x v="2"/>
    <x v="2"/>
    <x v="2"/>
    <x v="0"/>
    <x v="4"/>
    <x v="0"/>
    <x v="0"/>
    <x v="1"/>
    <n v="19"/>
    <x v="1"/>
    <x v="272"/>
    <x v="2"/>
    <n v="-1"/>
    <n v="0"/>
    <x v="0"/>
    <x v="0"/>
    <x v="1"/>
    <n v="2"/>
    <x v="0"/>
    <x v="0"/>
  </r>
  <r>
    <x v="57"/>
    <x v="11"/>
    <x v="0"/>
    <x v="2"/>
    <x v="0"/>
    <x v="260"/>
    <x v="0"/>
    <x v="0"/>
    <x v="0"/>
    <n v="27"/>
    <x v="6"/>
    <x v="279"/>
    <x v="0"/>
    <n v="93"/>
    <n v="2"/>
    <x v="1"/>
    <x v="0"/>
    <x v="1"/>
    <n v="3"/>
    <x v="1"/>
    <x v="2"/>
  </r>
  <r>
    <x v="32"/>
    <x v="3"/>
    <x v="0"/>
    <x v="1"/>
    <x v="0"/>
    <x v="2195"/>
    <x v="1"/>
    <x v="1"/>
    <x v="0"/>
    <n v="5"/>
    <x v="5"/>
    <x v="52"/>
    <x v="0"/>
    <n v="-1"/>
    <n v="0"/>
    <x v="0"/>
    <x v="0"/>
    <x v="1"/>
    <n v="2"/>
    <x v="0"/>
    <x v="1"/>
  </r>
  <r>
    <x v="20"/>
    <x v="6"/>
    <x v="0"/>
    <x v="0"/>
    <x v="0"/>
    <x v="1841"/>
    <x v="1"/>
    <x v="0"/>
    <x v="2"/>
    <n v="10"/>
    <x v="9"/>
    <x v="204"/>
    <x v="4"/>
    <n v="-1"/>
    <n v="0"/>
    <x v="0"/>
    <x v="1"/>
    <x v="1"/>
    <n v="4"/>
    <x v="1"/>
    <x v="1"/>
  </r>
  <r>
    <x v="1"/>
    <x v="3"/>
    <x v="2"/>
    <x v="1"/>
    <x v="0"/>
    <x v="1308"/>
    <x v="0"/>
    <x v="0"/>
    <x v="0"/>
    <n v="22"/>
    <x v="7"/>
    <x v="795"/>
    <x v="2"/>
    <n v="-1"/>
    <n v="0"/>
    <x v="0"/>
    <x v="0"/>
    <x v="1"/>
    <n v="7"/>
    <x v="5"/>
    <x v="2"/>
  </r>
  <r>
    <x v="0"/>
    <x v="5"/>
    <x v="1"/>
    <x v="2"/>
    <x v="0"/>
    <x v="2196"/>
    <x v="1"/>
    <x v="0"/>
    <x v="0"/>
    <n v="30"/>
    <x v="2"/>
    <x v="385"/>
    <x v="0"/>
    <n v="339"/>
    <n v="1"/>
    <x v="1"/>
    <x v="0"/>
    <x v="0"/>
    <n v="5"/>
    <x v="1"/>
    <x v="2"/>
  </r>
  <r>
    <x v="5"/>
    <x v="1"/>
    <x v="2"/>
    <x v="1"/>
    <x v="0"/>
    <x v="1199"/>
    <x v="1"/>
    <x v="0"/>
    <x v="0"/>
    <n v="17"/>
    <x v="7"/>
    <x v="102"/>
    <x v="0"/>
    <n v="-1"/>
    <n v="0"/>
    <x v="0"/>
    <x v="0"/>
    <x v="1"/>
    <n v="4"/>
    <x v="1"/>
    <x v="0"/>
  </r>
  <r>
    <x v="22"/>
    <x v="3"/>
    <x v="0"/>
    <x v="1"/>
    <x v="0"/>
    <x v="65"/>
    <x v="1"/>
    <x v="0"/>
    <x v="0"/>
    <n v="15"/>
    <x v="1"/>
    <x v="39"/>
    <x v="8"/>
    <n v="309"/>
    <n v="1"/>
    <x v="1"/>
    <x v="0"/>
    <x v="1"/>
    <n v="1"/>
    <x v="0"/>
    <x v="0"/>
  </r>
  <r>
    <x v="27"/>
    <x v="5"/>
    <x v="1"/>
    <x v="1"/>
    <x v="0"/>
    <x v="539"/>
    <x v="0"/>
    <x v="0"/>
    <x v="0"/>
    <n v="7"/>
    <x v="5"/>
    <x v="483"/>
    <x v="2"/>
    <n v="-1"/>
    <n v="0"/>
    <x v="0"/>
    <x v="0"/>
    <x v="1"/>
    <n v="5"/>
    <x v="1"/>
    <x v="1"/>
  </r>
  <r>
    <x v="5"/>
    <x v="4"/>
    <x v="1"/>
    <x v="2"/>
    <x v="0"/>
    <x v="2197"/>
    <x v="0"/>
    <x v="0"/>
    <x v="0"/>
    <n v="30"/>
    <x v="7"/>
    <x v="394"/>
    <x v="4"/>
    <n v="-1"/>
    <n v="0"/>
    <x v="0"/>
    <x v="0"/>
    <x v="0"/>
    <n v="2"/>
    <x v="0"/>
    <x v="2"/>
  </r>
  <r>
    <x v="46"/>
    <x v="10"/>
    <x v="0"/>
    <x v="1"/>
    <x v="0"/>
    <x v="2198"/>
    <x v="0"/>
    <x v="0"/>
    <x v="2"/>
    <n v="15"/>
    <x v="7"/>
    <x v="365"/>
    <x v="2"/>
    <n v="-1"/>
    <n v="0"/>
    <x v="0"/>
    <x v="0"/>
    <x v="3"/>
    <n v="4"/>
    <x v="1"/>
    <x v="0"/>
  </r>
  <r>
    <x v="1"/>
    <x v="7"/>
    <x v="2"/>
    <x v="1"/>
    <x v="0"/>
    <x v="1734"/>
    <x v="1"/>
    <x v="1"/>
    <x v="0"/>
    <n v="16"/>
    <x v="2"/>
    <x v="167"/>
    <x v="4"/>
    <n v="-1"/>
    <n v="0"/>
    <x v="0"/>
    <x v="0"/>
    <x v="1"/>
    <n v="5"/>
    <x v="1"/>
    <x v="0"/>
  </r>
  <r>
    <x v="10"/>
    <x v="1"/>
    <x v="0"/>
    <x v="1"/>
    <x v="0"/>
    <x v="10"/>
    <x v="1"/>
    <x v="0"/>
    <x v="0"/>
    <n v="21"/>
    <x v="8"/>
    <x v="105"/>
    <x v="15"/>
    <n v="185"/>
    <n v="1"/>
    <x v="1"/>
    <x v="0"/>
    <x v="2"/>
    <n v="1"/>
    <x v="0"/>
    <x v="2"/>
  </r>
  <r>
    <x v="12"/>
    <x v="5"/>
    <x v="0"/>
    <x v="3"/>
    <x v="0"/>
    <x v="1096"/>
    <x v="0"/>
    <x v="0"/>
    <x v="1"/>
    <n v="19"/>
    <x v="3"/>
    <x v="660"/>
    <x v="4"/>
    <n v="-1"/>
    <n v="0"/>
    <x v="0"/>
    <x v="0"/>
    <x v="1"/>
    <n v="6"/>
    <x v="5"/>
    <x v="0"/>
  </r>
  <r>
    <x v="59"/>
    <x v="10"/>
    <x v="0"/>
    <x v="0"/>
    <x v="0"/>
    <x v="616"/>
    <x v="0"/>
    <x v="0"/>
    <x v="2"/>
    <n v="12"/>
    <x v="5"/>
    <x v="579"/>
    <x v="0"/>
    <n v="-1"/>
    <n v="0"/>
    <x v="0"/>
    <x v="0"/>
    <x v="1"/>
    <n v="1"/>
    <x v="0"/>
    <x v="0"/>
  </r>
  <r>
    <x v="26"/>
    <x v="0"/>
    <x v="0"/>
    <x v="0"/>
    <x v="0"/>
    <x v="144"/>
    <x v="1"/>
    <x v="0"/>
    <x v="2"/>
    <n v="28"/>
    <x v="6"/>
    <x v="330"/>
    <x v="0"/>
    <n v="-1"/>
    <n v="0"/>
    <x v="0"/>
    <x v="0"/>
    <x v="1"/>
    <n v="3"/>
    <x v="0"/>
    <x v="2"/>
  </r>
  <r>
    <x v="9"/>
    <x v="7"/>
    <x v="2"/>
    <x v="1"/>
    <x v="0"/>
    <x v="14"/>
    <x v="0"/>
    <x v="0"/>
    <x v="0"/>
    <n v="15"/>
    <x v="1"/>
    <x v="282"/>
    <x v="0"/>
    <n v="297"/>
    <n v="2"/>
    <x v="2"/>
    <x v="0"/>
    <x v="1"/>
    <n v="6"/>
    <x v="1"/>
    <x v="0"/>
  </r>
  <r>
    <x v="39"/>
    <x v="5"/>
    <x v="1"/>
    <x v="1"/>
    <x v="0"/>
    <x v="1724"/>
    <x v="0"/>
    <x v="0"/>
    <x v="0"/>
    <n v="22"/>
    <x v="1"/>
    <x v="153"/>
    <x v="0"/>
    <n v="107"/>
    <n v="5"/>
    <x v="1"/>
    <x v="0"/>
    <x v="0"/>
    <n v="4"/>
    <x v="1"/>
    <x v="2"/>
  </r>
  <r>
    <x v="35"/>
    <x v="2"/>
    <x v="1"/>
    <x v="2"/>
    <x v="0"/>
    <x v="1672"/>
    <x v="0"/>
    <x v="0"/>
    <x v="0"/>
    <n v="16"/>
    <x v="5"/>
    <x v="300"/>
    <x v="2"/>
    <n v="159"/>
    <n v="3"/>
    <x v="2"/>
    <x v="0"/>
    <x v="0"/>
    <n v="3"/>
    <x v="1"/>
    <x v="0"/>
  </r>
  <r>
    <x v="43"/>
    <x v="1"/>
    <x v="0"/>
    <x v="1"/>
    <x v="0"/>
    <x v="2199"/>
    <x v="0"/>
    <x v="0"/>
    <x v="0"/>
    <n v="19"/>
    <x v="8"/>
    <x v="360"/>
    <x v="2"/>
    <n v="-1"/>
    <n v="0"/>
    <x v="0"/>
    <x v="0"/>
    <x v="0"/>
    <n v="7"/>
    <x v="5"/>
    <x v="0"/>
  </r>
  <r>
    <x v="39"/>
    <x v="3"/>
    <x v="0"/>
    <x v="1"/>
    <x v="0"/>
    <x v="1120"/>
    <x v="1"/>
    <x v="1"/>
    <x v="1"/>
    <n v="27"/>
    <x v="1"/>
    <x v="37"/>
    <x v="2"/>
    <n v="-1"/>
    <n v="0"/>
    <x v="0"/>
    <x v="0"/>
    <x v="1"/>
    <n v="2"/>
    <x v="0"/>
    <x v="2"/>
  </r>
  <r>
    <x v="6"/>
    <x v="7"/>
    <x v="0"/>
    <x v="1"/>
    <x v="0"/>
    <x v="4"/>
    <x v="0"/>
    <x v="0"/>
    <x v="1"/>
    <n v="20"/>
    <x v="3"/>
    <x v="14"/>
    <x v="0"/>
    <n v="-1"/>
    <n v="0"/>
    <x v="0"/>
    <x v="0"/>
    <x v="1"/>
    <n v="1"/>
    <x v="0"/>
    <x v="0"/>
  </r>
  <r>
    <x v="15"/>
    <x v="5"/>
    <x v="2"/>
    <x v="1"/>
    <x v="0"/>
    <x v="1222"/>
    <x v="0"/>
    <x v="1"/>
    <x v="0"/>
    <n v="5"/>
    <x v="5"/>
    <x v="130"/>
    <x v="0"/>
    <n v="-1"/>
    <n v="0"/>
    <x v="0"/>
    <x v="0"/>
    <x v="0"/>
    <n v="1"/>
    <x v="0"/>
    <x v="1"/>
  </r>
  <r>
    <x v="27"/>
    <x v="7"/>
    <x v="1"/>
    <x v="1"/>
    <x v="0"/>
    <x v="418"/>
    <x v="0"/>
    <x v="0"/>
    <x v="0"/>
    <n v="7"/>
    <x v="7"/>
    <x v="156"/>
    <x v="1"/>
    <n v="-1"/>
    <n v="0"/>
    <x v="0"/>
    <x v="0"/>
    <x v="1"/>
    <n v="2"/>
    <x v="0"/>
    <x v="1"/>
  </r>
  <r>
    <x v="39"/>
    <x v="3"/>
    <x v="0"/>
    <x v="1"/>
    <x v="0"/>
    <x v="2200"/>
    <x v="1"/>
    <x v="0"/>
    <x v="1"/>
    <n v="6"/>
    <x v="3"/>
    <x v="308"/>
    <x v="2"/>
    <n v="-1"/>
    <n v="0"/>
    <x v="0"/>
    <x v="1"/>
    <x v="0"/>
    <n v="6"/>
    <x v="5"/>
    <x v="1"/>
  </r>
  <r>
    <x v="7"/>
    <x v="2"/>
    <x v="1"/>
    <x v="1"/>
    <x v="0"/>
    <x v="326"/>
    <x v="1"/>
    <x v="0"/>
    <x v="1"/>
    <n v="27"/>
    <x v="1"/>
    <x v="214"/>
    <x v="4"/>
    <n v="-1"/>
    <n v="0"/>
    <x v="0"/>
    <x v="0"/>
    <x v="1"/>
    <n v="1"/>
    <x v="0"/>
    <x v="2"/>
  </r>
  <r>
    <x v="22"/>
    <x v="5"/>
    <x v="0"/>
    <x v="1"/>
    <x v="0"/>
    <x v="2201"/>
    <x v="0"/>
    <x v="0"/>
    <x v="0"/>
    <n v="26"/>
    <x v="5"/>
    <x v="52"/>
    <x v="11"/>
    <n v="-1"/>
    <n v="0"/>
    <x v="0"/>
    <x v="0"/>
    <x v="1"/>
    <n v="2"/>
    <x v="0"/>
    <x v="2"/>
  </r>
  <r>
    <x v="1"/>
    <x v="5"/>
    <x v="1"/>
    <x v="2"/>
    <x v="0"/>
    <x v="1229"/>
    <x v="0"/>
    <x v="0"/>
    <x v="2"/>
    <n v="29"/>
    <x v="5"/>
    <x v="400"/>
    <x v="2"/>
    <n v="-1"/>
    <n v="0"/>
    <x v="0"/>
    <x v="0"/>
    <x v="1"/>
    <n v="1"/>
    <x v="0"/>
    <x v="2"/>
  </r>
  <r>
    <x v="48"/>
    <x v="10"/>
    <x v="0"/>
    <x v="1"/>
    <x v="0"/>
    <x v="1650"/>
    <x v="0"/>
    <x v="0"/>
    <x v="0"/>
    <n v="27"/>
    <x v="2"/>
    <x v="28"/>
    <x v="2"/>
    <n v="182"/>
    <n v="1"/>
    <x v="1"/>
    <x v="0"/>
    <x v="1"/>
    <n v="2"/>
    <x v="0"/>
    <x v="2"/>
  </r>
  <r>
    <x v="4"/>
    <x v="1"/>
    <x v="0"/>
    <x v="1"/>
    <x v="0"/>
    <x v="53"/>
    <x v="1"/>
    <x v="0"/>
    <x v="2"/>
    <n v="26"/>
    <x v="5"/>
    <x v="163"/>
    <x v="4"/>
    <n v="107"/>
    <n v="4"/>
    <x v="1"/>
    <x v="0"/>
    <x v="0"/>
    <n v="4"/>
    <x v="1"/>
    <x v="2"/>
  </r>
  <r>
    <x v="20"/>
    <x v="5"/>
    <x v="0"/>
    <x v="1"/>
    <x v="0"/>
    <x v="210"/>
    <x v="0"/>
    <x v="0"/>
    <x v="0"/>
    <n v="26"/>
    <x v="5"/>
    <x v="74"/>
    <x v="5"/>
    <n v="-1"/>
    <n v="0"/>
    <x v="0"/>
    <x v="0"/>
    <x v="1"/>
    <n v="1"/>
    <x v="0"/>
    <x v="2"/>
  </r>
  <r>
    <x v="0"/>
    <x v="3"/>
    <x v="1"/>
    <x v="1"/>
    <x v="0"/>
    <x v="2202"/>
    <x v="0"/>
    <x v="0"/>
    <x v="0"/>
    <n v="21"/>
    <x v="8"/>
    <x v="840"/>
    <x v="0"/>
    <n v="-1"/>
    <n v="0"/>
    <x v="0"/>
    <x v="0"/>
    <x v="2"/>
    <n v="14"/>
    <x v="2"/>
    <x v="2"/>
  </r>
  <r>
    <x v="29"/>
    <x v="1"/>
    <x v="2"/>
    <x v="1"/>
    <x v="0"/>
    <x v="1299"/>
    <x v="0"/>
    <x v="0"/>
    <x v="1"/>
    <n v="3"/>
    <x v="7"/>
    <x v="64"/>
    <x v="2"/>
    <n v="-1"/>
    <n v="0"/>
    <x v="0"/>
    <x v="0"/>
    <x v="1"/>
    <n v="3"/>
    <x v="0"/>
    <x v="1"/>
  </r>
  <r>
    <x v="9"/>
    <x v="1"/>
    <x v="1"/>
    <x v="1"/>
    <x v="0"/>
    <x v="1757"/>
    <x v="1"/>
    <x v="0"/>
    <x v="0"/>
    <n v="20"/>
    <x v="8"/>
    <x v="41"/>
    <x v="2"/>
    <n v="183"/>
    <n v="2"/>
    <x v="1"/>
    <x v="0"/>
    <x v="1"/>
    <n v="2"/>
    <x v="0"/>
    <x v="0"/>
  </r>
  <r>
    <x v="39"/>
    <x v="7"/>
    <x v="0"/>
    <x v="1"/>
    <x v="0"/>
    <x v="1153"/>
    <x v="1"/>
    <x v="0"/>
    <x v="0"/>
    <n v="30"/>
    <x v="6"/>
    <x v="354"/>
    <x v="4"/>
    <n v="256"/>
    <n v="3"/>
    <x v="2"/>
    <x v="0"/>
    <x v="1"/>
    <n v="1"/>
    <x v="0"/>
    <x v="2"/>
  </r>
  <r>
    <x v="29"/>
    <x v="3"/>
    <x v="0"/>
    <x v="0"/>
    <x v="0"/>
    <x v="4"/>
    <x v="0"/>
    <x v="0"/>
    <x v="1"/>
    <n v="23"/>
    <x v="1"/>
    <x v="570"/>
    <x v="3"/>
    <n v="-1"/>
    <n v="0"/>
    <x v="0"/>
    <x v="0"/>
    <x v="1"/>
    <n v="10"/>
    <x v="4"/>
    <x v="2"/>
  </r>
  <r>
    <x v="34"/>
    <x v="2"/>
    <x v="0"/>
    <x v="2"/>
    <x v="0"/>
    <x v="160"/>
    <x v="1"/>
    <x v="1"/>
    <x v="1"/>
    <n v="1"/>
    <x v="3"/>
    <x v="253"/>
    <x v="0"/>
    <n v="687"/>
    <n v="2"/>
    <x v="1"/>
    <x v="0"/>
    <x v="1"/>
    <n v="1"/>
    <x v="0"/>
    <x v="1"/>
  </r>
  <r>
    <x v="20"/>
    <x v="2"/>
    <x v="0"/>
    <x v="0"/>
    <x v="0"/>
    <x v="2203"/>
    <x v="0"/>
    <x v="0"/>
    <x v="1"/>
    <n v="20"/>
    <x v="3"/>
    <x v="157"/>
    <x v="4"/>
    <n v="-1"/>
    <n v="0"/>
    <x v="0"/>
    <x v="0"/>
    <x v="0"/>
    <n v="1"/>
    <x v="0"/>
    <x v="0"/>
  </r>
  <r>
    <x v="10"/>
    <x v="5"/>
    <x v="0"/>
    <x v="1"/>
    <x v="0"/>
    <x v="1316"/>
    <x v="1"/>
    <x v="0"/>
    <x v="1"/>
    <n v="16"/>
    <x v="1"/>
    <x v="516"/>
    <x v="1"/>
    <n v="-1"/>
    <n v="0"/>
    <x v="0"/>
    <x v="0"/>
    <x v="1"/>
    <n v="12"/>
    <x v="2"/>
    <x v="0"/>
  </r>
  <r>
    <x v="20"/>
    <x v="3"/>
    <x v="0"/>
    <x v="0"/>
    <x v="0"/>
    <x v="1897"/>
    <x v="1"/>
    <x v="0"/>
    <x v="0"/>
    <n v="7"/>
    <x v="2"/>
    <x v="279"/>
    <x v="0"/>
    <n v="140"/>
    <n v="1"/>
    <x v="1"/>
    <x v="0"/>
    <x v="1"/>
    <n v="3"/>
    <x v="1"/>
    <x v="1"/>
  </r>
  <r>
    <x v="9"/>
    <x v="3"/>
    <x v="2"/>
    <x v="1"/>
    <x v="0"/>
    <x v="164"/>
    <x v="1"/>
    <x v="0"/>
    <x v="0"/>
    <n v="29"/>
    <x v="6"/>
    <x v="841"/>
    <x v="0"/>
    <n v="-1"/>
    <n v="0"/>
    <x v="0"/>
    <x v="0"/>
    <x v="1"/>
    <n v="14"/>
    <x v="2"/>
    <x v="2"/>
  </r>
  <r>
    <x v="0"/>
    <x v="2"/>
    <x v="0"/>
    <x v="2"/>
    <x v="0"/>
    <x v="1746"/>
    <x v="0"/>
    <x v="0"/>
    <x v="0"/>
    <n v="21"/>
    <x v="5"/>
    <x v="520"/>
    <x v="1"/>
    <n v="-1"/>
    <n v="0"/>
    <x v="0"/>
    <x v="0"/>
    <x v="1"/>
    <n v="2"/>
    <x v="0"/>
    <x v="2"/>
  </r>
  <r>
    <x v="20"/>
    <x v="6"/>
    <x v="0"/>
    <x v="1"/>
    <x v="0"/>
    <x v="2021"/>
    <x v="1"/>
    <x v="0"/>
    <x v="1"/>
    <n v="9"/>
    <x v="1"/>
    <x v="152"/>
    <x v="4"/>
    <n v="-1"/>
    <n v="0"/>
    <x v="0"/>
    <x v="0"/>
    <x v="1"/>
    <n v="2"/>
    <x v="0"/>
    <x v="1"/>
  </r>
  <r>
    <x v="10"/>
    <x v="3"/>
    <x v="0"/>
    <x v="0"/>
    <x v="0"/>
    <x v="2204"/>
    <x v="1"/>
    <x v="0"/>
    <x v="0"/>
    <n v="14"/>
    <x v="1"/>
    <x v="595"/>
    <x v="5"/>
    <n v="353"/>
    <n v="23"/>
    <x v="1"/>
    <x v="0"/>
    <x v="0"/>
    <n v="3"/>
    <x v="0"/>
    <x v="0"/>
  </r>
  <r>
    <x v="17"/>
    <x v="2"/>
    <x v="1"/>
    <x v="1"/>
    <x v="0"/>
    <x v="1571"/>
    <x v="1"/>
    <x v="0"/>
    <x v="1"/>
    <n v="6"/>
    <x v="3"/>
    <x v="763"/>
    <x v="14"/>
    <n v="-1"/>
    <n v="0"/>
    <x v="0"/>
    <x v="0"/>
    <x v="1"/>
    <n v="10"/>
    <x v="4"/>
    <x v="1"/>
  </r>
  <r>
    <x v="47"/>
    <x v="3"/>
    <x v="0"/>
    <x v="1"/>
    <x v="0"/>
    <x v="4"/>
    <x v="1"/>
    <x v="0"/>
    <x v="0"/>
    <n v="21"/>
    <x v="7"/>
    <x v="147"/>
    <x v="0"/>
    <n v="-1"/>
    <n v="0"/>
    <x v="0"/>
    <x v="0"/>
    <x v="1"/>
    <n v="11"/>
    <x v="4"/>
    <x v="2"/>
  </r>
  <r>
    <x v="34"/>
    <x v="2"/>
    <x v="0"/>
    <x v="2"/>
    <x v="0"/>
    <x v="2205"/>
    <x v="0"/>
    <x v="0"/>
    <x v="0"/>
    <n v="16"/>
    <x v="10"/>
    <x v="735"/>
    <x v="0"/>
    <n v="182"/>
    <n v="5"/>
    <x v="1"/>
    <x v="0"/>
    <x v="0"/>
    <n v="6"/>
    <x v="5"/>
    <x v="0"/>
  </r>
  <r>
    <x v="29"/>
    <x v="0"/>
    <x v="0"/>
    <x v="0"/>
    <x v="0"/>
    <x v="1240"/>
    <x v="1"/>
    <x v="1"/>
    <x v="1"/>
    <n v="27"/>
    <x v="1"/>
    <x v="223"/>
    <x v="2"/>
    <n v="-1"/>
    <n v="0"/>
    <x v="0"/>
    <x v="0"/>
    <x v="1"/>
    <n v="1"/>
    <x v="0"/>
    <x v="2"/>
  </r>
  <r>
    <x v="2"/>
    <x v="2"/>
    <x v="0"/>
    <x v="2"/>
    <x v="0"/>
    <x v="4"/>
    <x v="1"/>
    <x v="0"/>
    <x v="0"/>
    <n v="21"/>
    <x v="7"/>
    <x v="56"/>
    <x v="4"/>
    <n v="-1"/>
    <n v="0"/>
    <x v="0"/>
    <x v="0"/>
    <x v="1"/>
    <n v="5"/>
    <x v="1"/>
    <x v="2"/>
  </r>
  <r>
    <x v="4"/>
    <x v="2"/>
    <x v="1"/>
    <x v="2"/>
    <x v="0"/>
    <x v="354"/>
    <x v="1"/>
    <x v="0"/>
    <x v="1"/>
    <n v="23"/>
    <x v="1"/>
    <x v="456"/>
    <x v="2"/>
    <n v="-1"/>
    <n v="0"/>
    <x v="0"/>
    <x v="0"/>
    <x v="1"/>
    <n v="4"/>
    <x v="1"/>
    <x v="2"/>
  </r>
  <r>
    <x v="31"/>
    <x v="7"/>
    <x v="0"/>
    <x v="1"/>
    <x v="0"/>
    <x v="2206"/>
    <x v="0"/>
    <x v="0"/>
    <x v="2"/>
    <n v="8"/>
    <x v="7"/>
    <x v="37"/>
    <x v="9"/>
    <n v="-1"/>
    <n v="0"/>
    <x v="0"/>
    <x v="0"/>
    <x v="0"/>
    <n v="2"/>
    <x v="0"/>
    <x v="1"/>
  </r>
  <r>
    <x v="15"/>
    <x v="3"/>
    <x v="0"/>
    <x v="0"/>
    <x v="0"/>
    <x v="243"/>
    <x v="1"/>
    <x v="0"/>
    <x v="2"/>
    <n v="31"/>
    <x v="7"/>
    <x v="464"/>
    <x v="2"/>
    <n v="-1"/>
    <n v="0"/>
    <x v="0"/>
    <x v="0"/>
    <x v="1"/>
    <n v="3"/>
    <x v="0"/>
    <x v="2"/>
  </r>
  <r>
    <x v="22"/>
    <x v="3"/>
    <x v="0"/>
    <x v="1"/>
    <x v="1"/>
    <x v="476"/>
    <x v="1"/>
    <x v="0"/>
    <x v="0"/>
    <n v="16"/>
    <x v="2"/>
    <x v="497"/>
    <x v="0"/>
    <n v="272"/>
    <n v="1"/>
    <x v="2"/>
    <x v="1"/>
    <x v="1"/>
    <n v="11"/>
    <x v="4"/>
    <x v="0"/>
  </r>
  <r>
    <x v="0"/>
    <x v="2"/>
    <x v="0"/>
    <x v="2"/>
    <x v="0"/>
    <x v="2207"/>
    <x v="0"/>
    <x v="0"/>
    <x v="0"/>
    <n v="29"/>
    <x v="0"/>
    <x v="377"/>
    <x v="2"/>
    <n v="-1"/>
    <n v="0"/>
    <x v="0"/>
    <x v="1"/>
    <x v="1"/>
    <n v="4"/>
    <x v="1"/>
    <x v="2"/>
  </r>
  <r>
    <x v="4"/>
    <x v="5"/>
    <x v="0"/>
    <x v="1"/>
    <x v="0"/>
    <x v="2208"/>
    <x v="0"/>
    <x v="0"/>
    <x v="0"/>
    <n v="14"/>
    <x v="5"/>
    <x v="379"/>
    <x v="2"/>
    <n v="-1"/>
    <n v="0"/>
    <x v="0"/>
    <x v="0"/>
    <x v="0"/>
    <n v="3"/>
    <x v="1"/>
    <x v="0"/>
  </r>
  <r>
    <x v="7"/>
    <x v="5"/>
    <x v="0"/>
    <x v="1"/>
    <x v="0"/>
    <x v="1211"/>
    <x v="1"/>
    <x v="0"/>
    <x v="0"/>
    <n v="14"/>
    <x v="0"/>
    <x v="27"/>
    <x v="4"/>
    <n v="-1"/>
    <n v="0"/>
    <x v="0"/>
    <x v="0"/>
    <x v="1"/>
    <n v="2"/>
    <x v="0"/>
    <x v="0"/>
  </r>
  <r>
    <x v="59"/>
    <x v="10"/>
    <x v="1"/>
    <x v="2"/>
    <x v="0"/>
    <x v="2209"/>
    <x v="0"/>
    <x v="0"/>
    <x v="0"/>
    <n v="29"/>
    <x v="7"/>
    <x v="630"/>
    <x v="0"/>
    <n v="184"/>
    <n v="4"/>
    <x v="3"/>
    <x v="1"/>
    <x v="0"/>
    <n v="7"/>
    <x v="5"/>
    <x v="2"/>
  </r>
  <r>
    <x v="9"/>
    <x v="5"/>
    <x v="1"/>
    <x v="2"/>
    <x v="0"/>
    <x v="2210"/>
    <x v="0"/>
    <x v="0"/>
    <x v="0"/>
    <n v="15"/>
    <x v="3"/>
    <x v="175"/>
    <x v="0"/>
    <n v="-1"/>
    <n v="0"/>
    <x v="0"/>
    <x v="0"/>
    <x v="1"/>
    <n v="2"/>
    <x v="0"/>
    <x v="0"/>
  </r>
  <r>
    <x v="2"/>
    <x v="5"/>
    <x v="0"/>
    <x v="1"/>
    <x v="0"/>
    <x v="4"/>
    <x v="0"/>
    <x v="0"/>
    <x v="0"/>
    <n v="14"/>
    <x v="7"/>
    <x v="23"/>
    <x v="2"/>
    <n v="-1"/>
    <n v="0"/>
    <x v="0"/>
    <x v="0"/>
    <x v="1"/>
    <n v="2"/>
    <x v="0"/>
    <x v="0"/>
  </r>
  <r>
    <x v="17"/>
    <x v="6"/>
    <x v="0"/>
    <x v="2"/>
    <x v="0"/>
    <x v="155"/>
    <x v="1"/>
    <x v="1"/>
    <x v="0"/>
    <n v="6"/>
    <x v="1"/>
    <x v="270"/>
    <x v="0"/>
    <n v="363"/>
    <n v="2"/>
    <x v="1"/>
    <x v="0"/>
    <x v="1"/>
    <n v="3"/>
    <x v="1"/>
    <x v="1"/>
  </r>
  <r>
    <x v="43"/>
    <x v="5"/>
    <x v="0"/>
    <x v="1"/>
    <x v="0"/>
    <x v="221"/>
    <x v="0"/>
    <x v="1"/>
    <x v="0"/>
    <n v="21"/>
    <x v="8"/>
    <x v="245"/>
    <x v="3"/>
    <n v="-1"/>
    <n v="0"/>
    <x v="0"/>
    <x v="0"/>
    <x v="1"/>
    <n v="3"/>
    <x v="0"/>
    <x v="2"/>
  </r>
  <r>
    <x v="0"/>
    <x v="5"/>
    <x v="0"/>
    <x v="1"/>
    <x v="0"/>
    <x v="1150"/>
    <x v="1"/>
    <x v="0"/>
    <x v="0"/>
    <n v="18"/>
    <x v="1"/>
    <x v="119"/>
    <x v="0"/>
    <n v="-1"/>
    <n v="0"/>
    <x v="0"/>
    <x v="0"/>
    <x v="0"/>
    <n v="3"/>
    <x v="0"/>
    <x v="0"/>
  </r>
  <r>
    <x v="1"/>
    <x v="2"/>
    <x v="1"/>
    <x v="2"/>
    <x v="0"/>
    <x v="1138"/>
    <x v="0"/>
    <x v="0"/>
    <x v="0"/>
    <n v="22"/>
    <x v="5"/>
    <x v="297"/>
    <x v="5"/>
    <n v="-1"/>
    <n v="0"/>
    <x v="0"/>
    <x v="0"/>
    <x v="1"/>
    <n v="2"/>
    <x v="0"/>
    <x v="2"/>
  </r>
  <r>
    <x v="27"/>
    <x v="2"/>
    <x v="0"/>
    <x v="2"/>
    <x v="0"/>
    <x v="2211"/>
    <x v="1"/>
    <x v="0"/>
    <x v="0"/>
    <n v="17"/>
    <x v="2"/>
    <x v="307"/>
    <x v="0"/>
    <n v="345"/>
    <n v="1"/>
    <x v="1"/>
    <x v="0"/>
    <x v="1"/>
    <n v="1"/>
    <x v="0"/>
    <x v="0"/>
  </r>
  <r>
    <x v="30"/>
    <x v="3"/>
    <x v="0"/>
    <x v="0"/>
    <x v="0"/>
    <x v="267"/>
    <x v="1"/>
    <x v="0"/>
    <x v="1"/>
    <n v="15"/>
    <x v="1"/>
    <x v="842"/>
    <x v="2"/>
    <n v="-1"/>
    <n v="0"/>
    <x v="0"/>
    <x v="0"/>
    <x v="1"/>
    <n v="21"/>
    <x v="7"/>
    <x v="0"/>
  </r>
  <r>
    <x v="9"/>
    <x v="2"/>
    <x v="0"/>
    <x v="2"/>
    <x v="0"/>
    <x v="2212"/>
    <x v="0"/>
    <x v="0"/>
    <x v="0"/>
    <n v="20"/>
    <x v="5"/>
    <x v="300"/>
    <x v="1"/>
    <n v="-1"/>
    <n v="0"/>
    <x v="0"/>
    <x v="0"/>
    <x v="0"/>
    <n v="3"/>
    <x v="1"/>
    <x v="0"/>
  </r>
  <r>
    <x v="43"/>
    <x v="2"/>
    <x v="2"/>
    <x v="2"/>
    <x v="0"/>
    <x v="111"/>
    <x v="0"/>
    <x v="0"/>
    <x v="1"/>
    <n v="26"/>
    <x v="1"/>
    <x v="135"/>
    <x v="2"/>
    <n v="-1"/>
    <n v="0"/>
    <x v="0"/>
    <x v="0"/>
    <x v="1"/>
    <n v="2"/>
    <x v="0"/>
    <x v="2"/>
  </r>
  <r>
    <x v="10"/>
    <x v="1"/>
    <x v="0"/>
    <x v="1"/>
    <x v="0"/>
    <x v="1446"/>
    <x v="0"/>
    <x v="0"/>
    <x v="1"/>
    <n v="11"/>
    <x v="3"/>
    <x v="35"/>
    <x v="2"/>
    <n v="-1"/>
    <n v="0"/>
    <x v="0"/>
    <x v="0"/>
    <x v="0"/>
    <n v="3"/>
    <x v="0"/>
    <x v="0"/>
  </r>
  <r>
    <x v="5"/>
    <x v="6"/>
    <x v="0"/>
    <x v="1"/>
    <x v="0"/>
    <x v="4"/>
    <x v="0"/>
    <x v="0"/>
    <x v="0"/>
    <n v="21"/>
    <x v="8"/>
    <x v="278"/>
    <x v="9"/>
    <n v="-1"/>
    <n v="0"/>
    <x v="0"/>
    <x v="0"/>
    <x v="1"/>
    <n v="2"/>
    <x v="0"/>
    <x v="2"/>
  </r>
  <r>
    <x v="1"/>
    <x v="5"/>
    <x v="1"/>
    <x v="1"/>
    <x v="0"/>
    <x v="2213"/>
    <x v="1"/>
    <x v="1"/>
    <x v="0"/>
    <n v="4"/>
    <x v="4"/>
    <x v="191"/>
    <x v="0"/>
    <n v="273"/>
    <n v="1"/>
    <x v="2"/>
    <x v="0"/>
    <x v="1"/>
    <n v="2"/>
    <x v="0"/>
    <x v="1"/>
  </r>
  <r>
    <x v="36"/>
    <x v="3"/>
    <x v="0"/>
    <x v="0"/>
    <x v="0"/>
    <x v="2214"/>
    <x v="1"/>
    <x v="0"/>
    <x v="0"/>
    <n v="29"/>
    <x v="6"/>
    <x v="661"/>
    <x v="2"/>
    <n v="224"/>
    <n v="1"/>
    <x v="2"/>
    <x v="0"/>
    <x v="0"/>
    <n v="5"/>
    <x v="1"/>
    <x v="2"/>
  </r>
  <r>
    <x v="66"/>
    <x v="10"/>
    <x v="2"/>
    <x v="0"/>
    <x v="0"/>
    <x v="941"/>
    <x v="0"/>
    <x v="0"/>
    <x v="2"/>
    <n v="18"/>
    <x v="1"/>
    <x v="478"/>
    <x v="4"/>
    <n v="-1"/>
    <n v="0"/>
    <x v="0"/>
    <x v="1"/>
    <x v="1"/>
    <n v="6"/>
    <x v="1"/>
    <x v="0"/>
  </r>
  <r>
    <x v="10"/>
    <x v="3"/>
    <x v="0"/>
    <x v="0"/>
    <x v="0"/>
    <x v="76"/>
    <x v="1"/>
    <x v="1"/>
    <x v="2"/>
    <n v="21"/>
    <x v="7"/>
    <x v="843"/>
    <x v="1"/>
    <n v="-1"/>
    <n v="0"/>
    <x v="0"/>
    <x v="0"/>
    <x v="1"/>
    <n v="12"/>
    <x v="2"/>
    <x v="2"/>
  </r>
  <r>
    <x v="18"/>
    <x v="2"/>
    <x v="0"/>
    <x v="2"/>
    <x v="0"/>
    <x v="475"/>
    <x v="0"/>
    <x v="0"/>
    <x v="0"/>
    <n v="4"/>
    <x v="5"/>
    <x v="300"/>
    <x v="0"/>
    <n v="-1"/>
    <n v="0"/>
    <x v="0"/>
    <x v="0"/>
    <x v="1"/>
    <n v="3"/>
    <x v="1"/>
    <x v="1"/>
  </r>
  <r>
    <x v="10"/>
    <x v="1"/>
    <x v="2"/>
    <x v="1"/>
    <x v="0"/>
    <x v="2215"/>
    <x v="1"/>
    <x v="0"/>
    <x v="1"/>
    <n v="30"/>
    <x v="1"/>
    <x v="445"/>
    <x v="0"/>
    <n v="-1"/>
    <n v="0"/>
    <x v="0"/>
    <x v="0"/>
    <x v="0"/>
    <n v="3"/>
    <x v="0"/>
    <x v="2"/>
  </r>
  <r>
    <x v="43"/>
    <x v="7"/>
    <x v="0"/>
    <x v="0"/>
    <x v="0"/>
    <x v="1457"/>
    <x v="0"/>
    <x v="0"/>
    <x v="2"/>
    <n v="4"/>
    <x v="4"/>
    <x v="7"/>
    <x v="2"/>
    <n v="-1"/>
    <n v="0"/>
    <x v="0"/>
    <x v="0"/>
    <x v="1"/>
    <n v="3"/>
    <x v="0"/>
    <x v="1"/>
  </r>
  <r>
    <x v="7"/>
    <x v="4"/>
    <x v="1"/>
    <x v="2"/>
    <x v="0"/>
    <x v="4"/>
    <x v="0"/>
    <x v="0"/>
    <x v="1"/>
    <n v="19"/>
    <x v="3"/>
    <x v="156"/>
    <x v="0"/>
    <n v="-1"/>
    <n v="0"/>
    <x v="0"/>
    <x v="0"/>
    <x v="1"/>
    <n v="2"/>
    <x v="0"/>
    <x v="0"/>
  </r>
  <r>
    <x v="27"/>
    <x v="3"/>
    <x v="0"/>
    <x v="1"/>
    <x v="0"/>
    <x v="2073"/>
    <x v="1"/>
    <x v="0"/>
    <x v="1"/>
    <n v="29"/>
    <x v="1"/>
    <x v="325"/>
    <x v="5"/>
    <n v="-1"/>
    <n v="0"/>
    <x v="0"/>
    <x v="0"/>
    <x v="1"/>
    <n v="3"/>
    <x v="1"/>
    <x v="2"/>
  </r>
  <r>
    <x v="2"/>
    <x v="5"/>
    <x v="1"/>
    <x v="1"/>
    <x v="0"/>
    <x v="875"/>
    <x v="0"/>
    <x v="0"/>
    <x v="0"/>
    <n v="22"/>
    <x v="5"/>
    <x v="186"/>
    <x v="2"/>
    <n v="-1"/>
    <n v="0"/>
    <x v="0"/>
    <x v="0"/>
    <x v="1"/>
    <n v="2"/>
    <x v="0"/>
    <x v="2"/>
  </r>
  <r>
    <x v="31"/>
    <x v="10"/>
    <x v="0"/>
    <x v="3"/>
    <x v="0"/>
    <x v="2216"/>
    <x v="1"/>
    <x v="0"/>
    <x v="1"/>
    <n v="19"/>
    <x v="3"/>
    <x v="278"/>
    <x v="0"/>
    <n v="-1"/>
    <n v="0"/>
    <x v="0"/>
    <x v="0"/>
    <x v="0"/>
    <n v="2"/>
    <x v="0"/>
    <x v="0"/>
  </r>
  <r>
    <x v="13"/>
    <x v="8"/>
    <x v="1"/>
    <x v="1"/>
    <x v="0"/>
    <x v="321"/>
    <x v="0"/>
    <x v="0"/>
    <x v="0"/>
    <n v="22"/>
    <x v="2"/>
    <x v="297"/>
    <x v="2"/>
    <n v="-1"/>
    <n v="0"/>
    <x v="0"/>
    <x v="1"/>
    <x v="1"/>
    <n v="2"/>
    <x v="0"/>
    <x v="2"/>
  </r>
  <r>
    <x v="22"/>
    <x v="4"/>
    <x v="0"/>
    <x v="2"/>
    <x v="0"/>
    <x v="485"/>
    <x v="1"/>
    <x v="0"/>
    <x v="1"/>
    <n v="6"/>
    <x v="3"/>
    <x v="41"/>
    <x v="2"/>
    <n v="-1"/>
    <n v="0"/>
    <x v="0"/>
    <x v="0"/>
    <x v="1"/>
    <n v="2"/>
    <x v="0"/>
    <x v="1"/>
  </r>
  <r>
    <x v="26"/>
    <x v="10"/>
    <x v="1"/>
    <x v="1"/>
    <x v="0"/>
    <x v="1014"/>
    <x v="0"/>
    <x v="0"/>
    <x v="0"/>
    <n v="12"/>
    <x v="1"/>
    <x v="468"/>
    <x v="4"/>
    <n v="-1"/>
    <n v="0"/>
    <x v="0"/>
    <x v="0"/>
    <x v="1"/>
    <n v="8"/>
    <x v="5"/>
    <x v="0"/>
  </r>
  <r>
    <x v="9"/>
    <x v="4"/>
    <x v="1"/>
    <x v="2"/>
    <x v="1"/>
    <x v="2217"/>
    <x v="1"/>
    <x v="0"/>
    <x v="0"/>
    <n v="20"/>
    <x v="8"/>
    <x v="272"/>
    <x v="4"/>
    <n v="-1"/>
    <n v="0"/>
    <x v="0"/>
    <x v="0"/>
    <x v="1"/>
    <n v="2"/>
    <x v="0"/>
    <x v="0"/>
  </r>
  <r>
    <x v="27"/>
    <x v="2"/>
    <x v="0"/>
    <x v="2"/>
    <x v="0"/>
    <x v="1965"/>
    <x v="1"/>
    <x v="0"/>
    <x v="0"/>
    <n v="30"/>
    <x v="2"/>
    <x v="21"/>
    <x v="2"/>
    <n v="-1"/>
    <n v="0"/>
    <x v="0"/>
    <x v="0"/>
    <x v="1"/>
    <n v="2"/>
    <x v="0"/>
    <x v="2"/>
  </r>
  <r>
    <x v="15"/>
    <x v="5"/>
    <x v="2"/>
    <x v="1"/>
    <x v="0"/>
    <x v="2032"/>
    <x v="0"/>
    <x v="0"/>
    <x v="0"/>
    <n v="19"/>
    <x v="5"/>
    <x v="525"/>
    <x v="1"/>
    <n v="-1"/>
    <n v="0"/>
    <x v="0"/>
    <x v="0"/>
    <x v="1"/>
    <n v="3"/>
    <x v="0"/>
    <x v="0"/>
  </r>
  <r>
    <x v="47"/>
    <x v="3"/>
    <x v="2"/>
    <x v="0"/>
    <x v="0"/>
    <x v="875"/>
    <x v="1"/>
    <x v="0"/>
    <x v="1"/>
    <n v="3"/>
    <x v="3"/>
    <x v="844"/>
    <x v="2"/>
    <n v="-1"/>
    <n v="0"/>
    <x v="0"/>
    <x v="1"/>
    <x v="1"/>
    <n v="41"/>
    <x v="6"/>
    <x v="1"/>
  </r>
  <r>
    <x v="36"/>
    <x v="4"/>
    <x v="2"/>
    <x v="2"/>
    <x v="0"/>
    <x v="415"/>
    <x v="1"/>
    <x v="0"/>
    <x v="0"/>
    <n v="20"/>
    <x v="2"/>
    <x v="107"/>
    <x v="0"/>
    <n v="-1"/>
    <n v="0"/>
    <x v="0"/>
    <x v="1"/>
    <x v="1"/>
    <n v="1"/>
    <x v="0"/>
    <x v="0"/>
  </r>
  <r>
    <x v="0"/>
    <x v="5"/>
    <x v="0"/>
    <x v="1"/>
    <x v="0"/>
    <x v="2218"/>
    <x v="1"/>
    <x v="1"/>
    <x v="0"/>
    <n v="16"/>
    <x v="7"/>
    <x v="103"/>
    <x v="0"/>
    <n v="-1"/>
    <n v="0"/>
    <x v="0"/>
    <x v="1"/>
    <x v="1"/>
    <n v="7"/>
    <x v="5"/>
    <x v="0"/>
  </r>
  <r>
    <x v="1"/>
    <x v="1"/>
    <x v="1"/>
    <x v="1"/>
    <x v="0"/>
    <x v="1027"/>
    <x v="1"/>
    <x v="0"/>
    <x v="0"/>
    <n v="7"/>
    <x v="1"/>
    <x v="592"/>
    <x v="0"/>
    <n v="356"/>
    <n v="3"/>
    <x v="1"/>
    <x v="0"/>
    <x v="1"/>
    <n v="5"/>
    <x v="1"/>
    <x v="1"/>
  </r>
  <r>
    <x v="11"/>
    <x v="5"/>
    <x v="1"/>
    <x v="2"/>
    <x v="0"/>
    <x v="1579"/>
    <x v="0"/>
    <x v="0"/>
    <x v="1"/>
    <n v="9"/>
    <x v="3"/>
    <x v="402"/>
    <x v="0"/>
    <n v="-1"/>
    <n v="0"/>
    <x v="0"/>
    <x v="0"/>
    <x v="1"/>
    <n v="5"/>
    <x v="1"/>
    <x v="1"/>
  </r>
  <r>
    <x v="27"/>
    <x v="7"/>
    <x v="2"/>
    <x v="1"/>
    <x v="0"/>
    <x v="2219"/>
    <x v="1"/>
    <x v="0"/>
    <x v="0"/>
    <n v="15"/>
    <x v="1"/>
    <x v="99"/>
    <x v="4"/>
    <n v="-1"/>
    <n v="0"/>
    <x v="0"/>
    <x v="0"/>
    <x v="0"/>
    <n v="4"/>
    <x v="1"/>
    <x v="0"/>
  </r>
  <r>
    <x v="1"/>
    <x v="5"/>
    <x v="0"/>
    <x v="1"/>
    <x v="0"/>
    <x v="2220"/>
    <x v="1"/>
    <x v="1"/>
    <x v="0"/>
    <n v="8"/>
    <x v="5"/>
    <x v="324"/>
    <x v="2"/>
    <n v="-1"/>
    <n v="0"/>
    <x v="0"/>
    <x v="0"/>
    <x v="1"/>
    <n v="8"/>
    <x v="5"/>
    <x v="1"/>
  </r>
  <r>
    <x v="22"/>
    <x v="2"/>
    <x v="1"/>
    <x v="2"/>
    <x v="0"/>
    <x v="1247"/>
    <x v="1"/>
    <x v="0"/>
    <x v="0"/>
    <n v="11"/>
    <x v="1"/>
    <x v="289"/>
    <x v="2"/>
    <n v="361"/>
    <n v="1"/>
    <x v="2"/>
    <x v="0"/>
    <x v="1"/>
    <n v="1"/>
    <x v="0"/>
    <x v="0"/>
  </r>
  <r>
    <x v="27"/>
    <x v="2"/>
    <x v="0"/>
    <x v="2"/>
    <x v="0"/>
    <x v="2221"/>
    <x v="1"/>
    <x v="0"/>
    <x v="0"/>
    <n v="4"/>
    <x v="4"/>
    <x v="305"/>
    <x v="0"/>
    <n v="-1"/>
    <n v="0"/>
    <x v="0"/>
    <x v="0"/>
    <x v="0"/>
    <n v="4"/>
    <x v="1"/>
    <x v="1"/>
  </r>
  <r>
    <x v="12"/>
    <x v="5"/>
    <x v="0"/>
    <x v="1"/>
    <x v="0"/>
    <x v="1339"/>
    <x v="1"/>
    <x v="0"/>
    <x v="0"/>
    <n v="31"/>
    <x v="7"/>
    <x v="620"/>
    <x v="2"/>
    <n v="-1"/>
    <n v="0"/>
    <x v="0"/>
    <x v="0"/>
    <x v="0"/>
    <n v="7"/>
    <x v="5"/>
    <x v="2"/>
  </r>
  <r>
    <x v="0"/>
    <x v="2"/>
    <x v="0"/>
    <x v="1"/>
    <x v="0"/>
    <x v="4"/>
    <x v="1"/>
    <x v="0"/>
    <x v="0"/>
    <n v="12"/>
    <x v="1"/>
    <x v="486"/>
    <x v="4"/>
    <n v="-1"/>
    <n v="0"/>
    <x v="0"/>
    <x v="0"/>
    <x v="1"/>
    <n v="13"/>
    <x v="2"/>
    <x v="0"/>
  </r>
  <r>
    <x v="35"/>
    <x v="3"/>
    <x v="0"/>
    <x v="1"/>
    <x v="0"/>
    <x v="82"/>
    <x v="1"/>
    <x v="1"/>
    <x v="1"/>
    <n v="14"/>
    <x v="1"/>
    <x v="456"/>
    <x v="2"/>
    <n v="-1"/>
    <n v="0"/>
    <x v="0"/>
    <x v="0"/>
    <x v="1"/>
    <n v="4"/>
    <x v="1"/>
    <x v="0"/>
  </r>
  <r>
    <x v="11"/>
    <x v="0"/>
    <x v="2"/>
    <x v="0"/>
    <x v="0"/>
    <x v="1864"/>
    <x v="0"/>
    <x v="0"/>
    <x v="2"/>
    <n v="3"/>
    <x v="4"/>
    <x v="104"/>
    <x v="2"/>
    <n v="-1"/>
    <n v="0"/>
    <x v="0"/>
    <x v="0"/>
    <x v="1"/>
    <n v="4"/>
    <x v="1"/>
    <x v="1"/>
  </r>
  <r>
    <x v="9"/>
    <x v="2"/>
    <x v="0"/>
    <x v="2"/>
    <x v="0"/>
    <x v="877"/>
    <x v="1"/>
    <x v="0"/>
    <x v="0"/>
    <n v="25"/>
    <x v="7"/>
    <x v="520"/>
    <x v="18"/>
    <n v="-1"/>
    <n v="0"/>
    <x v="0"/>
    <x v="0"/>
    <x v="1"/>
    <n v="2"/>
    <x v="0"/>
    <x v="2"/>
  </r>
  <r>
    <x v="3"/>
    <x v="11"/>
    <x v="0"/>
    <x v="3"/>
    <x v="0"/>
    <x v="1802"/>
    <x v="0"/>
    <x v="0"/>
    <x v="1"/>
    <n v="5"/>
    <x v="3"/>
    <x v="164"/>
    <x v="2"/>
    <n v="-1"/>
    <n v="0"/>
    <x v="0"/>
    <x v="0"/>
    <x v="0"/>
    <n v="1"/>
    <x v="0"/>
    <x v="1"/>
  </r>
  <r>
    <x v="4"/>
    <x v="9"/>
    <x v="0"/>
    <x v="1"/>
    <x v="0"/>
    <x v="2222"/>
    <x v="0"/>
    <x v="0"/>
    <x v="1"/>
    <n v="12"/>
    <x v="3"/>
    <x v="265"/>
    <x v="0"/>
    <n v="-1"/>
    <n v="0"/>
    <x v="0"/>
    <x v="0"/>
    <x v="0"/>
    <n v="5"/>
    <x v="1"/>
    <x v="0"/>
  </r>
  <r>
    <x v="34"/>
    <x v="3"/>
    <x v="2"/>
    <x v="1"/>
    <x v="0"/>
    <x v="773"/>
    <x v="1"/>
    <x v="0"/>
    <x v="1"/>
    <n v="30"/>
    <x v="1"/>
    <x v="26"/>
    <x v="2"/>
    <n v="-1"/>
    <n v="0"/>
    <x v="0"/>
    <x v="0"/>
    <x v="0"/>
    <n v="4"/>
    <x v="1"/>
    <x v="2"/>
  </r>
  <r>
    <x v="32"/>
    <x v="4"/>
    <x v="2"/>
    <x v="0"/>
    <x v="0"/>
    <x v="2223"/>
    <x v="1"/>
    <x v="0"/>
    <x v="2"/>
    <n v="18"/>
    <x v="1"/>
    <x v="325"/>
    <x v="1"/>
    <n v="-1"/>
    <n v="0"/>
    <x v="0"/>
    <x v="0"/>
    <x v="0"/>
    <n v="3"/>
    <x v="1"/>
    <x v="0"/>
  </r>
  <r>
    <x v="12"/>
    <x v="2"/>
    <x v="0"/>
    <x v="2"/>
    <x v="0"/>
    <x v="4"/>
    <x v="0"/>
    <x v="0"/>
    <x v="0"/>
    <n v="11"/>
    <x v="10"/>
    <x v="567"/>
    <x v="1"/>
    <n v="107"/>
    <n v="2"/>
    <x v="1"/>
    <x v="0"/>
    <x v="1"/>
    <n v="2"/>
    <x v="0"/>
    <x v="0"/>
  </r>
  <r>
    <x v="22"/>
    <x v="5"/>
    <x v="0"/>
    <x v="2"/>
    <x v="0"/>
    <x v="2224"/>
    <x v="0"/>
    <x v="0"/>
    <x v="0"/>
    <n v="8"/>
    <x v="5"/>
    <x v="263"/>
    <x v="2"/>
    <n v="-1"/>
    <n v="0"/>
    <x v="0"/>
    <x v="0"/>
    <x v="0"/>
    <n v="3"/>
    <x v="1"/>
    <x v="1"/>
  </r>
  <r>
    <x v="15"/>
    <x v="4"/>
    <x v="0"/>
    <x v="2"/>
    <x v="0"/>
    <x v="2225"/>
    <x v="0"/>
    <x v="0"/>
    <x v="1"/>
    <n v="17"/>
    <x v="3"/>
    <x v="306"/>
    <x v="0"/>
    <n v="-1"/>
    <n v="0"/>
    <x v="0"/>
    <x v="0"/>
    <x v="1"/>
    <n v="1"/>
    <x v="0"/>
    <x v="0"/>
  </r>
  <r>
    <x v="35"/>
    <x v="3"/>
    <x v="0"/>
    <x v="1"/>
    <x v="0"/>
    <x v="1027"/>
    <x v="0"/>
    <x v="0"/>
    <x v="0"/>
    <n v="21"/>
    <x v="7"/>
    <x v="206"/>
    <x v="3"/>
    <n v="-1"/>
    <n v="0"/>
    <x v="0"/>
    <x v="0"/>
    <x v="1"/>
    <n v="1"/>
    <x v="0"/>
    <x v="2"/>
  </r>
  <r>
    <x v="26"/>
    <x v="3"/>
    <x v="0"/>
    <x v="0"/>
    <x v="0"/>
    <x v="2226"/>
    <x v="1"/>
    <x v="0"/>
    <x v="0"/>
    <n v="12"/>
    <x v="1"/>
    <x v="248"/>
    <x v="3"/>
    <n v="-1"/>
    <n v="0"/>
    <x v="0"/>
    <x v="0"/>
    <x v="0"/>
    <n v="1"/>
    <x v="0"/>
    <x v="0"/>
  </r>
  <r>
    <x v="10"/>
    <x v="5"/>
    <x v="0"/>
    <x v="1"/>
    <x v="0"/>
    <x v="705"/>
    <x v="0"/>
    <x v="0"/>
    <x v="1"/>
    <n v="20"/>
    <x v="1"/>
    <x v="277"/>
    <x v="3"/>
    <n v="-1"/>
    <n v="0"/>
    <x v="0"/>
    <x v="0"/>
    <x v="0"/>
    <n v="4"/>
    <x v="1"/>
    <x v="0"/>
  </r>
  <r>
    <x v="0"/>
    <x v="1"/>
    <x v="0"/>
    <x v="1"/>
    <x v="0"/>
    <x v="474"/>
    <x v="0"/>
    <x v="1"/>
    <x v="1"/>
    <n v="3"/>
    <x v="3"/>
    <x v="554"/>
    <x v="0"/>
    <n v="-1"/>
    <n v="0"/>
    <x v="0"/>
    <x v="0"/>
    <x v="1"/>
    <n v="1"/>
    <x v="0"/>
    <x v="1"/>
  </r>
  <r>
    <x v="18"/>
    <x v="6"/>
    <x v="2"/>
    <x v="1"/>
    <x v="0"/>
    <x v="777"/>
    <x v="1"/>
    <x v="0"/>
    <x v="0"/>
    <n v="7"/>
    <x v="5"/>
    <x v="478"/>
    <x v="2"/>
    <n v="-1"/>
    <n v="0"/>
    <x v="0"/>
    <x v="1"/>
    <x v="1"/>
    <n v="6"/>
    <x v="1"/>
    <x v="1"/>
  </r>
  <r>
    <x v="23"/>
    <x v="2"/>
    <x v="0"/>
    <x v="2"/>
    <x v="0"/>
    <x v="1663"/>
    <x v="1"/>
    <x v="0"/>
    <x v="1"/>
    <n v="6"/>
    <x v="1"/>
    <x v="71"/>
    <x v="2"/>
    <n v="-1"/>
    <n v="0"/>
    <x v="0"/>
    <x v="0"/>
    <x v="1"/>
    <n v="4"/>
    <x v="1"/>
    <x v="1"/>
  </r>
  <r>
    <x v="1"/>
    <x v="5"/>
    <x v="0"/>
    <x v="2"/>
    <x v="0"/>
    <x v="511"/>
    <x v="0"/>
    <x v="0"/>
    <x v="0"/>
    <n v="25"/>
    <x v="4"/>
    <x v="172"/>
    <x v="0"/>
    <n v="87"/>
    <n v="4"/>
    <x v="1"/>
    <x v="0"/>
    <x v="2"/>
    <n v="3"/>
    <x v="1"/>
    <x v="2"/>
  </r>
  <r>
    <x v="22"/>
    <x v="1"/>
    <x v="1"/>
    <x v="1"/>
    <x v="0"/>
    <x v="2227"/>
    <x v="0"/>
    <x v="1"/>
    <x v="0"/>
    <n v="20"/>
    <x v="8"/>
    <x v="240"/>
    <x v="0"/>
    <n v="-1"/>
    <n v="0"/>
    <x v="0"/>
    <x v="0"/>
    <x v="0"/>
    <n v="7"/>
    <x v="5"/>
    <x v="0"/>
  </r>
  <r>
    <x v="40"/>
    <x v="8"/>
    <x v="1"/>
    <x v="1"/>
    <x v="0"/>
    <x v="2228"/>
    <x v="0"/>
    <x v="0"/>
    <x v="0"/>
    <n v="14"/>
    <x v="5"/>
    <x v="252"/>
    <x v="4"/>
    <n v="127"/>
    <n v="7"/>
    <x v="2"/>
    <x v="0"/>
    <x v="2"/>
    <n v="2"/>
    <x v="0"/>
    <x v="0"/>
  </r>
  <r>
    <x v="15"/>
    <x v="5"/>
    <x v="0"/>
    <x v="1"/>
    <x v="0"/>
    <x v="1281"/>
    <x v="1"/>
    <x v="0"/>
    <x v="0"/>
    <n v="3"/>
    <x v="4"/>
    <x v="489"/>
    <x v="3"/>
    <n v="-1"/>
    <n v="0"/>
    <x v="0"/>
    <x v="0"/>
    <x v="1"/>
    <n v="1"/>
    <x v="0"/>
    <x v="1"/>
  </r>
  <r>
    <x v="11"/>
    <x v="4"/>
    <x v="0"/>
    <x v="1"/>
    <x v="0"/>
    <x v="1835"/>
    <x v="0"/>
    <x v="1"/>
    <x v="0"/>
    <n v="9"/>
    <x v="7"/>
    <x v="108"/>
    <x v="0"/>
    <n v="-1"/>
    <n v="0"/>
    <x v="0"/>
    <x v="0"/>
    <x v="1"/>
    <n v="3"/>
    <x v="0"/>
    <x v="1"/>
  </r>
  <r>
    <x v="5"/>
    <x v="11"/>
    <x v="1"/>
    <x v="1"/>
    <x v="0"/>
    <x v="1997"/>
    <x v="0"/>
    <x v="0"/>
    <x v="1"/>
    <n v="5"/>
    <x v="3"/>
    <x v="180"/>
    <x v="0"/>
    <n v="-1"/>
    <n v="0"/>
    <x v="0"/>
    <x v="0"/>
    <x v="1"/>
    <n v="1"/>
    <x v="0"/>
    <x v="1"/>
  </r>
  <r>
    <x v="0"/>
    <x v="6"/>
    <x v="1"/>
    <x v="1"/>
    <x v="0"/>
    <x v="1041"/>
    <x v="0"/>
    <x v="0"/>
    <x v="0"/>
    <n v="14"/>
    <x v="7"/>
    <x v="664"/>
    <x v="5"/>
    <n v="-1"/>
    <n v="0"/>
    <x v="0"/>
    <x v="0"/>
    <x v="1"/>
    <n v="6"/>
    <x v="1"/>
    <x v="0"/>
  </r>
  <r>
    <x v="18"/>
    <x v="10"/>
    <x v="0"/>
    <x v="1"/>
    <x v="0"/>
    <x v="608"/>
    <x v="0"/>
    <x v="0"/>
    <x v="0"/>
    <n v="28"/>
    <x v="5"/>
    <x v="55"/>
    <x v="0"/>
    <n v="-1"/>
    <n v="0"/>
    <x v="0"/>
    <x v="0"/>
    <x v="1"/>
    <n v="3"/>
    <x v="0"/>
    <x v="2"/>
  </r>
  <r>
    <x v="7"/>
    <x v="3"/>
    <x v="0"/>
    <x v="0"/>
    <x v="0"/>
    <x v="100"/>
    <x v="1"/>
    <x v="0"/>
    <x v="0"/>
    <n v="12"/>
    <x v="1"/>
    <x v="429"/>
    <x v="4"/>
    <n v="-1"/>
    <n v="0"/>
    <x v="0"/>
    <x v="0"/>
    <x v="1"/>
    <n v="4"/>
    <x v="1"/>
    <x v="0"/>
  </r>
  <r>
    <x v="20"/>
    <x v="0"/>
    <x v="0"/>
    <x v="1"/>
    <x v="0"/>
    <x v="685"/>
    <x v="0"/>
    <x v="0"/>
    <x v="0"/>
    <n v="10"/>
    <x v="5"/>
    <x v="284"/>
    <x v="0"/>
    <n v="181"/>
    <n v="14"/>
    <x v="3"/>
    <x v="1"/>
    <x v="1"/>
    <n v="8"/>
    <x v="5"/>
    <x v="1"/>
  </r>
  <r>
    <x v="31"/>
    <x v="10"/>
    <x v="0"/>
    <x v="1"/>
    <x v="0"/>
    <x v="772"/>
    <x v="0"/>
    <x v="0"/>
    <x v="2"/>
    <n v="11"/>
    <x v="6"/>
    <x v="344"/>
    <x v="0"/>
    <n v="192"/>
    <n v="2"/>
    <x v="3"/>
    <x v="1"/>
    <x v="0"/>
    <n v="10"/>
    <x v="4"/>
    <x v="0"/>
  </r>
  <r>
    <x v="5"/>
    <x v="4"/>
    <x v="1"/>
    <x v="3"/>
    <x v="0"/>
    <x v="4"/>
    <x v="0"/>
    <x v="0"/>
    <x v="1"/>
    <n v="20"/>
    <x v="3"/>
    <x v="489"/>
    <x v="14"/>
    <n v="-1"/>
    <n v="0"/>
    <x v="0"/>
    <x v="0"/>
    <x v="1"/>
    <n v="1"/>
    <x v="0"/>
    <x v="0"/>
  </r>
  <r>
    <x v="11"/>
    <x v="5"/>
    <x v="2"/>
    <x v="2"/>
    <x v="0"/>
    <x v="1468"/>
    <x v="1"/>
    <x v="0"/>
    <x v="2"/>
    <n v="20"/>
    <x v="8"/>
    <x v="579"/>
    <x v="0"/>
    <n v="-1"/>
    <n v="0"/>
    <x v="0"/>
    <x v="0"/>
    <x v="1"/>
    <n v="1"/>
    <x v="0"/>
    <x v="0"/>
  </r>
  <r>
    <x v="35"/>
    <x v="1"/>
    <x v="1"/>
    <x v="3"/>
    <x v="0"/>
    <x v="207"/>
    <x v="0"/>
    <x v="0"/>
    <x v="1"/>
    <n v="1"/>
    <x v="7"/>
    <x v="120"/>
    <x v="0"/>
    <n v="-1"/>
    <n v="0"/>
    <x v="0"/>
    <x v="0"/>
    <x v="1"/>
    <n v="3"/>
    <x v="0"/>
    <x v="1"/>
  </r>
  <r>
    <x v="14"/>
    <x v="3"/>
    <x v="0"/>
    <x v="0"/>
    <x v="0"/>
    <x v="2133"/>
    <x v="1"/>
    <x v="1"/>
    <x v="1"/>
    <n v="12"/>
    <x v="3"/>
    <x v="394"/>
    <x v="0"/>
    <n v="-1"/>
    <n v="0"/>
    <x v="0"/>
    <x v="0"/>
    <x v="1"/>
    <n v="2"/>
    <x v="0"/>
    <x v="0"/>
  </r>
  <r>
    <x v="3"/>
    <x v="2"/>
    <x v="0"/>
    <x v="2"/>
    <x v="0"/>
    <x v="2229"/>
    <x v="0"/>
    <x v="0"/>
    <x v="0"/>
    <n v="19"/>
    <x v="8"/>
    <x v="271"/>
    <x v="2"/>
    <n v="-1"/>
    <n v="0"/>
    <x v="0"/>
    <x v="0"/>
    <x v="0"/>
    <n v="8"/>
    <x v="5"/>
    <x v="0"/>
  </r>
  <r>
    <x v="15"/>
    <x v="5"/>
    <x v="1"/>
    <x v="3"/>
    <x v="0"/>
    <x v="68"/>
    <x v="1"/>
    <x v="0"/>
    <x v="1"/>
    <n v="3"/>
    <x v="3"/>
    <x v="579"/>
    <x v="9"/>
    <n v="-1"/>
    <n v="0"/>
    <x v="0"/>
    <x v="0"/>
    <x v="1"/>
    <n v="1"/>
    <x v="0"/>
    <x v="1"/>
  </r>
  <r>
    <x v="43"/>
    <x v="3"/>
    <x v="0"/>
    <x v="0"/>
    <x v="0"/>
    <x v="4"/>
    <x v="1"/>
    <x v="0"/>
    <x v="1"/>
    <n v="12"/>
    <x v="1"/>
    <x v="117"/>
    <x v="8"/>
    <n v="-1"/>
    <n v="0"/>
    <x v="0"/>
    <x v="0"/>
    <x v="1"/>
    <n v="1"/>
    <x v="0"/>
    <x v="0"/>
  </r>
  <r>
    <x v="9"/>
    <x v="7"/>
    <x v="0"/>
    <x v="1"/>
    <x v="0"/>
    <x v="556"/>
    <x v="1"/>
    <x v="0"/>
    <x v="0"/>
    <n v="28"/>
    <x v="7"/>
    <x v="288"/>
    <x v="10"/>
    <n v="-1"/>
    <n v="0"/>
    <x v="0"/>
    <x v="0"/>
    <x v="1"/>
    <n v="1"/>
    <x v="0"/>
    <x v="2"/>
  </r>
  <r>
    <x v="2"/>
    <x v="1"/>
    <x v="2"/>
    <x v="1"/>
    <x v="0"/>
    <x v="8"/>
    <x v="1"/>
    <x v="0"/>
    <x v="0"/>
    <n v="14"/>
    <x v="1"/>
    <x v="35"/>
    <x v="0"/>
    <n v="360"/>
    <n v="1"/>
    <x v="1"/>
    <x v="0"/>
    <x v="1"/>
    <n v="3"/>
    <x v="0"/>
    <x v="0"/>
  </r>
  <r>
    <x v="36"/>
    <x v="4"/>
    <x v="0"/>
    <x v="1"/>
    <x v="0"/>
    <x v="382"/>
    <x v="0"/>
    <x v="0"/>
    <x v="0"/>
    <n v="13"/>
    <x v="5"/>
    <x v="336"/>
    <x v="7"/>
    <n v="-1"/>
    <n v="0"/>
    <x v="0"/>
    <x v="0"/>
    <x v="1"/>
    <n v="2"/>
    <x v="0"/>
    <x v="0"/>
  </r>
  <r>
    <x v="15"/>
    <x v="3"/>
    <x v="0"/>
    <x v="0"/>
    <x v="0"/>
    <x v="2210"/>
    <x v="1"/>
    <x v="0"/>
    <x v="0"/>
    <n v="13"/>
    <x v="1"/>
    <x v="845"/>
    <x v="0"/>
    <n v="-1"/>
    <n v="0"/>
    <x v="0"/>
    <x v="0"/>
    <x v="1"/>
    <n v="12"/>
    <x v="2"/>
    <x v="0"/>
  </r>
  <r>
    <x v="4"/>
    <x v="1"/>
    <x v="1"/>
    <x v="1"/>
    <x v="0"/>
    <x v="268"/>
    <x v="0"/>
    <x v="0"/>
    <x v="1"/>
    <n v="20"/>
    <x v="3"/>
    <x v="98"/>
    <x v="12"/>
    <n v="-1"/>
    <n v="0"/>
    <x v="0"/>
    <x v="0"/>
    <x v="1"/>
    <n v="1"/>
    <x v="0"/>
    <x v="0"/>
  </r>
  <r>
    <x v="13"/>
    <x v="7"/>
    <x v="1"/>
    <x v="2"/>
    <x v="0"/>
    <x v="1761"/>
    <x v="0"/>
    <x v="0"/>
    <x v="0"/>
    <n v="26"/>
    <x v="1"/>
    <x v="345"/>
    <x v="0"/>
    <n v="-1"/>
    <n v="0"/>
    <x v="0"/>
    <x v="0"/>
    <x v="1"/>
    <n v="1"/>
    <x v="0"/>
    <x v="2"/>
  </r>
  <r>
    <x v="15"/>
    <x v="2"/>
    <x v="1"/>
    <x v="2"/>
    <x v="0"/>
    <x v="2230"/>
    <x v="0"/>
    <x v="0"/>
    <x v="0"/>
    <n v="4"/>
    <x v="1"/>
    <x v="29"/>
    <x v="4"/>
    <n v="-1"/>
    <n v="0"/>
    <x v="0"/>
    <x v="0"/>
    <x v="3"/>
    <n v="1"/>
    <x v="0"/>
    <x v="1"/>
  </r>
  <r>
    <x v="37"/>
    <x v="8"/>
    <x v="1"/>
    <x v="2"/>
    <x v="0"/>
    <x v="660"/>
    <x v="1"/>
    <x v="0"/>
    <x v="0"/>
    <n v="11"/>
    <x v="9"/>
    <x v="375"/>
    <x v="4"/>
    <n v="224"/>
    <n v="1"/>
    <x v="2"/>
    <x v="0"/>
    <x v="1"/>
    <n v="2"/>
    <x v="0"/>
    <x v="0"/>
  </r>
  <r>
    <x v="22"/>
    <x v="3"/>
    <x v="0"/>
    <x v="0"/>
    <x v="0"/>
    <x v="58"/>
    <x v="1"/>
    <x v="0"/>
    <x v="1"/>
    <n v="2"/>
    <x v="3"/>
    <x v="846"/>
    <x v="1"/>
    <n v="-1"/>
    <n v="0"/>
    <x v="0"/>
    <x v="1"/>
    <x v="1"/>
    <n v="13"/>
    <x v="2"/>
    <x v="1"/>
  </r>
  <r>
    <x v="31"/>
    <x v="2"/>
    <x v="0"/>
    <x v="2"/>
    <x v="0"/>
    <x v="906"/>
    <x v="1"/>
    <x v="0"/>
    <x v="1"/>
    <n v="8"/>
    <x v="1"/>
    <x v="256"/>
    <x v="2"/>
    <n v="-1"/>
    <n v="0"/>
    <x v="0"/>
    <x v="0"/>
    <x v="0"/>
    <n v="6"/>
    <x v="1"/>
    <x v="1"/>
  </r>
  <r>
    <x v="30"/>
    <x v="3"/>
    <x v="0"/>
    <x v="1"/>
    <x v="0"/>
    <x v="609"/>
    <x v="1"/>
    <x v="0"/>
    <x v="0"/>
    <n v="13"/>
    <x v="1"/>
    <x v="494"/>
    <x v="2"/>
    <n v="-1"/>
    <n v="0"/>
    <x v="0"/>
    <x v="0"/>
    <x v="1"/>
    <n v="1"/>
    <x v="0"/>
    <x v="0"/>
  </r>
  <r>
    <x v="27"/>
    <x v="3"/>
    <x v="2"/>
    <x v="1"/>
    <x v="0"/>
    <x v="2231"/>
    <x v="1"/>
    <x v="0"/>
    <x v="1"/>
    <n v="26"/>
    <x v="1"/>
    <x v="560"/>
    <x v="2"/>
    <n v="-1"/>
    <n v="0"/>
    <x v="0"/>
    <x v="0"/>
    <x v="1"/>
    <n v="4"/>
    <x v="1"/>
    <x v="2"/>
  </r>
  <r>
    <x v="1"/>
    <x v="1"/>
    <x v="0"/>
    <x v="1"/>
    <x v="0"/>
    <x v="1832"/>
    <x v="1"/>
    <x v="1"/>
    <x v="1"/>
    <n v="20"/>
    <x v="1"/>
    <x v="85"/>
    <x v="0"/>
    <n v="-1"/>
    <n v="0"/>
    <x v="0"/>
    <x v="0"/>
    <x v="1"/>
    <n v="3"/>
    <x v="1"/>
    <x v="0"/>
  </r>
  <r>
    <x v="17"/>
    <x v="5"/>
    <x v="1"/>
    <x v="1"/>
    <x v="0"/>
    <x v="2232"/>
    <x v="1"/>
    <x v="0"/>
    <x v="1"/>
    <n v="20"/>
    <x v="3"/>
    <x v="155"/>
    <x v="8"/>
    <n v="-1"/>
    <n v="0"/>
    <x v="0"/>
    <x v="0"/>
    <x v="0"/>
    <n v="1"/>
    <x v="0"/>
    <x v="0"/>
  </r>
  <r>
    <x v="36"/>
    <x v="3"/>
    <x v="0"/>
    <x v="1"/>
    <x v="0"/>
    <x v="914"/>
    <x v="0"/>
    <x v="0"/>
    <x v="0"/>
    <n v="26"/>
    <x v="5"/>
    <x v="110"/>
    <x v="1"/>
    <n v="-1"/>
    <n v="0"/>
    <x v="0"/>
    <x v="0"/>
    <x v="1"/>
    <n v="1"/>
    <x v="0"/>
    <x v="2"/>
  </r>
  <r>
    <x v="38"/>
    <x v="5"/>
    <x v="1"/>
    <x v="2"/>
    <x v="0"/>
    <x v="1109"/>
    <x v="0"/>
    <x v="0"/>
    <x v="0"/>
    <n v="8"/>
    <x v="5"/>
    <x v="91"/>
    <x v="2"/>
    <n v="-1"/>
    <n v="0"/>
    <x v="0"/>
    <x v="0"/>
    <x v="0"/>
    <n v="4"/>
    <x v="1"/>
    <x v="1"/>
  </r>
  <r>
    <x v="47"/>
    <x v="2"/>
    <x v="0"/>
    <x v="2"/>
    <x v="0"/>
    <x v="2233"/>
    <x v="1"/>
    <x v="0"/>
    <x v="0"/>
    <n v="17"/>
    <x v="2"/>
    <x v="384"/>
    <x v="2"/>
    <n v="-1"/>
    <n v="0"/>
    <x v="0"/>
    <x v="0"/>
    <x v="2"/>
    <n v="3"/>
    <x v="0"/>
    <x v="0"/>
  </r>
  <r>
    <x v="9"/>
    <x v="2"/>
    <x v="0"/>
    <x v="2"/>
    <x v="0"/>
    <x v="298"/>
    <x v="0"/>
    <x v="0"/>
    <x v="0"/>
    <n v="18"/>
    <x v="8"/>
    <x v="14"/>
    <x v="0"/>
    <n v="-1"/>
    <n v="0"/>
    <x v="0"/>
    <x v="0"/>
    <x v="1"/>
    <n v="1"/>
    <x v="0"/>
    <x v="0"/>
  </r>
  <r>
    <x v="26"/>
    <x v="5"/>
    <x v="0"/>
    <x v="2"/>
    <x v="0"/>
    <x v="4"/>
    <x v="0"/>
    <x v="0"/>
    <x v="0"/>
    <n v="9"/>
    <x v="5"/>
    <x v="190"/>
    <x v="4"/>
    <n v="94"/>
    <n v="4"/>
    <x v="3"/>
    <x v="0"/>
    <x v="1"/>
    <n v="2"/>
    <x v="0"/>
    <x v="1"/>
  </r>
  <r>
    <x v="4"/>
    <x v="1"/>
    <x v="0"/>
    <x v="1"/>
    <x v="0"/>
    <x v="2080"/>
    <x v="1"/>
    <x v="0"/>
    <x v="1"/>
    <n v="19"/>
    <x v="3"/>
    <x v="250"/>
    <x v="0"/>
    <n v="-1"/>
    <n v="0"/>
    <x v="0"/>
    <x v="0"/>
    <x v="1"/>
    <n v="17"/>
    <x v="3"/>
    <x v="0"/>
  </r>
  <r>
    <x v="7"/>
    <x v="3"/>
    <x v="0"/>
    <x v="0"/>
    <x v="0"/>
    <x v="832"/>
    <x v="1"/>
    <x v="0"/>
    <x v="1"/>
    <n v="7"/>
    <x v="1"/>
    <x v="847"/>
    <x v="2"/>
    <n v="-1"/>
    <n v="0"/>
    <x v="0"/>
    <x v="0"/>
    <x v="1"/>
    <n v="9"/>
    <x v="4"/>
    <x v="1"/>
  </r>
  <r>
    <x v="0"/>
    <x v="5"/>
    <x v="1"/>
    <x v="2"/>
    <x v="0"/>
    <x v="1148"/>
    <x v="1"/>
    <x v="0"/>
    <x v="0"/>
    <n v="11"/>
    <x v="5"/>
    <x v="139"/>
    <x v="1"/>
    <n v="-1"/>
    <n v="0"/>
    <x v="0"/>
    <x v="0"/>
    <x v="1"/>
    <n v="4"/>
    <x v="1"/>
    <x v="0"/>
  </r>
  <r>
    <x v="22"/>
    <x v="3"/>
    <x v="0"/>
    <x v="1"/>
    <x v="0"/>
    <x v="674"/>
    <x v="0"/>
    <x v="0"/>
    <x v="0"/>
    <n v="5"/>
    <x v="4"/>
    <x v="185"/>
    <x v="0"/>
    <n v="-1"/>
    <n v="0"/>
    <x v="0"/>
    <x v="0"/>
    <x v="1"/>
    <n v="4"/>
    <x v="1"/>
    <x v="1"/>
  </r>
  <r>
    <x v="9"/>
    <x v="2"/>
    <x v="1"/>
    <x v="2"/>
    <x v="0"/>
    <x v="1466"/>
    <x v="1"/>
    <x v="0"/>
    <x v="0"/>
    <n v="17"/>
    <x v="2"/>
    <x v="79"/>
    <x v="4"/>
    <n v="74"/>
    <n v="4"/>
    <x v="1"/>
    <x v="0"/>
    <x v="0"/>
    <n v="4"/>
    <x v="1"/>
    <x v="0"/>
  </r>
  <r>
    <x v="35"/>
    <x v="2"/>
    <x v="1"/>
    <x v="1"/>
    <x v="0"/>
    <x v="2234"/>
    <x v="1"/>
    <x v="0"/>
    <x v="1"/>
    <n v="16"/>
    <x v="3"/>
    <x v="621"/>
    <x v="25"/>
    <n v="-1"/>
    <n v="0"/>
    <x v="0"/>
    <x v="0"/>
    <x v="1"/>
    <n v="9"/>
    <x v="4"/>
    <x v="0"/>
  </r>
  <r>
    <x v="30"/>
    <x v="1"/>
    <x v="2"/>
    <x v="1"/>
    <x v="0"/>
    <x v="2235"/>
    <x v="0"/>
    <x v="1"/>
    <x v="0"/>
    <n v="9"/>
    <x v="2"/>
    <x v="336"/>
    <x v="0"/>
    <n v="-1"/>
    <n v="0"/>
    <x v="0"/>
    <x v="0"/>
    <x v="0"/>
    <n v="2"/>
    <x v="0"/>
    <x v="1"/>
  </r>
  <r>
    <x v="22"/>
    <x v="1"/>
    <x v="1"/>
    <x v="1"/>
    <x v="0"/>
    <x v="540"/>
    <x v="0"/>
    <x v="0"/>
    <x v="0"/>
    <n v="15"/>
    <x v="2"/>
    <x v="232"/>
    <x v="0"/>
    <n v="-1"/>
    <n v="0"/>
    <x v="0"/>
    <x v="1"/>
    <x v="1"/>
    <n v="3"/>
    <x v="0"/>
    <x v="0"/>
  </r>
  <r>
    <x v="0"/>
    <x v="9"/>
    <x v="1"/>
    <x v="2"/>
    <x v="0"/>
    <x v="919"/>
    <x v="0"/>
    <x v="0"/>
    <x v="0"/>
    <n v="7"/>
    <x v="5"/>
    <x v="302"/>
    <x v="2"/>
    <n v="-1"/>
    <n v="0"/>
    <x v="0"/>
    <x v="0"/>
    <x v="1"/>
    <n v="6"/>
    <x v="5"/>
    <x v="1"/>
  </r>
  <r>
    <x v="30"/>
    <x v="3"/>
    <x v="0"/>
    <x v="1"/>
    <x v="0"/>
    <x v="250"/>
    <x v="1"/>
    <x v="0"/>
    <x v="0"/>
    <n v="15"/>
    <x v="1"/>
    <x v="848"/>
    <x v="0"/>
    <n v="352"/>
    <n v="2"/>
    <x v="1"/>
    <x v="1"/>
    <x v="1"/>
    <n v="14"/>
    <x v="2"/>
    <x v="0"/>
  </r>
  <r>
    <x v="34"/>
    <x v="3"/>
    <x v="0"/>
    <x v="3"/>
    <x v="0"/>
    <x v="2236"/>
    <x v="1"/>
    <x v="0"/>
    <x v="1"/>
    <n v="5"/>
    <x v="1"/>
    <x v="8"/>
    <x v="0"/>
    <n v="-1"/>
    <n v="0"/>
    <x v="0"/>
    <x v="0"/>
    <x v="0"/>
    <n v="1"/>
    <x v="0"/>
    <x v="1"/>
  </r>
  <r>
    <x v="27"/>
    <x v="2"/>
    <x v="0"/>
    <x v="2"/>
    <x v="0"/>
    <x v="216"/>
    <x v="0"/>
    <x v="0"/>
    <x v="0"/>
    <n v="20"/>
    <x v="2"/>
    <x v="36"/>
    <x v="0"/>
    <n v="-1"/>
    <n v="0"/>
    <x v="0"/>
    <x v="1"/>
    <x v="1"/>
    <n v="2"/>
    <x v="0"/>
    <x v="0"/>
  </r>
  <r>
    <x v="2"/>
    <x v="3"/>
    <x v="0"/>
    <x v="1"/>
    <x v="0"/>
    <x v="1008"/>
    <x v="1"/>
    <x v="0"/>
    <x v="0"/>
    <n v="17"/>
    <x v="2"/>
    <x v="723"/>
    <x v="2"/>
    <n v="-1"/>
    <n v="0"/>
    <x v="0"/>
    <x v="0"/>
    <x v="1"/>
    <n v="8"/>
    <x v="5"/>
    <x v="0"/>
  </r>
  <r>
    <x v="23"/>
    <x v="2"/>
    <x v="1"/>
    <x v="0"/>
    <x v="0"/>
    <x v="520"/>
    <x v="0"/>
    <x v="0"/>
    <x v="2"/>
    <n v="31"/>
    <x v="7"/>
    <x v="173"/>
    <x v="5"/>
    <n v="-1"/>
    <n v="0"/>
    <x v="0"/>
    <x v="0"/>
    <x v="1"/>
    <n v="2"/>
    <x v="0"/>
    <x v="2"/>
  </r>
  <r>
    <x v="4"/>
    <x v="0"/>
    <x v="0"/>
    <x v="1"/>
    <x v="0"/>
    <x v="2237"/>
    <x v="1"/>
    <x v="1"/>
    <x v="0"/>
    <n v="20"/>
    <x v="8"/>
    <x v="275"/>
    <x v="0"/>
    <n v="183"/>
    <n v="1"/>
    <x v="1"/>
    <x v="0"/>
    <x v="1"/>
    <n v="3"/>
    <x v="0"/>
    <x v="0"/>
  </r>
  <r>
    <x v="12"/>
    <x v="3"/>
    <x v="2"/>
    <x v="1"/>
    <x v="0"/>
    <x v="207"/>
    <x v="1"/>
    <x v="0"/>
    <x v="0"/>
    <n v="20"/>
    <x v="8"/>
    <x v="41"/>
    <x v="2"/>
    <n v="167"/>
    <n v="1"/>
    <x v="1"/>
    <x v="0"/>
    <x v="1"/>
    <n v="2"/>
    <x v="0"/>
    <x v="0"/>
  </r>
  <r>
    <x v="12"/>
    <x v="2"/>
    <x v="0"/>
    <x v="2"/>
    <x v="0"/>
    <x v="2238"/>
    <x v="1"/>
    <x v="0"/>
    <x v="1"/>
    <n v="29"/>
    <x v="1"/>
    <x v="849"/>
    <x v="2"/>
    <n v="-1"/>
    <n v="0"/>
    <x v="0"/>
    <x v="0"/>
    <x v="0"/>
    <n v="11"/>
    <x v="4"/>
    <x v="2"/>
  </r>
  <r>
    <x v="23"/>
    <x v="3"/>
    <x v="0"/>
    <x v="0"/>
    <x v="0"/>
    <x v="233"/>
    <x v="0"/>
    <x v="0"/>
    <x v="1"/>
    <n v="9"/>
    <x v="3"/>
    <x v="185"/>
    <x v="2"/>
    <n v="-1"/>
    <n v="0"/>
    <x v="0"/>
    <x v="0"/>
    <x v="1"/>
    <n v="4"/>
    <x v="1"/>
    <x v="1"/>
  </r>
  <r>
    <x v="16"/>
    <x v="1"/>
    <x v="2"/>
    <x v="1"/>
    <x v="0"/>
    <x v="4"/>
    <x v="1"/>
    <x v="1"/>
    <x v="1"/>
    <n v="13"/>
    <x v="1"/>
    <x v="36"/>
    <x v="0"/>
    <n v="-1"/>
    <n v="0"/>
    <x v="0"/>
    <x v="0"/>
    <x v="1"/>
    <n v="2"/>
    <x v="0"/>
    <x v="0"/>
  </r>
  <r>
    <x v="10"/>
    <x v="8"/>
    <x v="0"/>
    <x v="1"/>
    <x v="0"/>
    <x v="243"/>
    <x v="0"/>
    <x v="0"/>
    <x v="0"/>
    <n v="19"/>
    <x v="8"/>
    <x v="503"/>
    <x v="0"/>
    <n v="152"/>
    <n v="6"/>
    <x v="1"/>
    <x v="0"/>
    <x v="1"/>
    <n v="1"/>
    <x v="0"/>
    <x v="0"/>
  </r>
  <r>
    <x v="31"/>
    <x v="5"/>
    <x v="0"/>
    <x v="1"/>
    <x v="0"/>
    <x v="1805"/>
    <x v="1"/>
    <x v="0"/>
    <x v="0"/>
    <n v="2"/>
    <x v="4"/>
    <x v="63"/>
    <x v="0"/>
    <n v="76"/>
    <n v="4"/>
    <x v="1"/>
    <x v="0"/>
    <x v="1"/>
    <n v="4"/>
    <x v="1"/>
    <x v="1"/>
  </r>
  <r>
    <x v="5"/>
    <x v="5"/>
    <x v="0"/>
    <x v="1"/>
    <x v="0"/>
    <x v="2239"/>
    <x v="1"/>
    <x v="0"/>
    <x v="0"/>
    <n v="11"/>
    <x v="1"/>
    <x v="252"/>
    <x v="2"/>
    <n v="-1"/>
    <n v="0"/>
    <x v="0"/>
    <x v="0"/>
    <x v="1"/>
    <n v="2"/>
    <x v="0"/>
    <x v="0"/>
  </r>
  <r>
    <x v="14"/>
    <x v="1"/>
    <x v="0"/>
    <x v="1"/>
    <x v="0"/>
    <x v="4"/>
    <x v="0"/>
    <x v="1"/>
    <x v="0"/>
    <n v="16"/>
    <x v="7"/>
    <x v="644"/>
    <x v="5"/>
    <n v="-1"/>
    <n v="0"/>
    <x v="0"/>
    <x v="0"/>
    <x v="1"/>
    <n v="25"/>
    <x v="6"/>
    <x v="0"/>
  </r>
  <r>
    <x v="34"/>
    <x v="3"/>
    <x v="2"/>
    <x v="1"/>
    <x v="0"/>
    <x v="2014"/>
    <x v="1"/>
    <x v="0"/>
    <x v="1"/>
    <n v="27"/>
    <x v="1"/>
    <x v="850"/>
    <x v="2"/>
    <n v="-1"/>
    <n v="0"/>
    <x v="0"/>
    <x v="0"/>
    <x v="1"/>
    <n v="12"/>
    <x v="2"/>
    <x v="2"/>
  </r>
  <r>
    <x v="37"/>
    <x v="3"/>
    <x v="1"/>
    <x v="1"/>
    <x v="0"/>
    <x v="2240"/>
    <x v="0"/>
    <x v="0"/>
    <x v="0"/>
    <n v="22"/>
    <x v="2"/>
    <x v="83"/>
    <x v="2"/>
    <n v="-1"/>
    <n v="0"/>
    <x v="0"/>
    <x v="1"/>
    <x v="0"/>
    <n v="5"/>
    <x v="1"/>
    <x v="2"/>
  </r>
  <r>
    <x v="14"/>
    <x v="3"/>
    <x v="1"/>
    <x v="2"/>
    <x v="0"/>
    <x v="2241"/>
    <x v="0"/>
    <x v="0"/>
    <x v="2"/>
    <n v="17"/>
    <x v="7"/>
    <x v="296"/>
    <x v="27"/>
    <n v="-1"/>
    <n v="0"/>
    <x v="0"/>
    <x v="0"/>
    <x v="3"/>
    <n v="5"/>
    <x v="1"/>
    <x v="0"/>
  </r>
  <r>
    <x v="0"/>
    <x v="5"/>
    <x v="1"/>
    <x v="1"/>
    <x v="0"/>
    <x v="2242"/>
    <x v="1"/>
    <x v="1"/>
    <x v="0"/>
    <n v="5"/>
    <x v="1"/>
    <x v="517"/>
    <x v="2"/>
    <n v="286"/>
    <n v="6"/>
    <x v="1"/>
    <x v="1"/>
    <x v="1"/>
    <n v="11"/>
    <x v="4"/>
    <x v="1"/>
  </r>
  <r>
    <x v="4"/>
    <x v="8"/>
    <x v="1"/>
    <x v="3"/>
    <x v="0"/>
    <x v="943"/>
    <x v="0"/>
    <x v="0"/>
    <x v="1"/>
    <n v="18"/>
    <x v="3"/>
    <x v="773"/>
    <x v="2"/>
    <n v="-1"/>
    <n v="0"/>
    <x v="0"/>
    <x v="0"/>
    <x v="1"/>
    <n v="6"/>
    <x v="1"/>
    <x v="0"/>
  </r>
  <r>
    <x v="12"/>
    <x v="0"/>
    <x v="0"/>
    <x v="1"/>
    <x v="0"/>
    <x v="2243"/>
    <x v="0"/>
    <x v="0"/>
    <x v="0"/>
    <n v="9"/>
    <x v="9"/>
    <x v="430"/>
    <x v="0"/>
    <n v="182"/>
    <n v="1"/>
    <x v="3"/>
    <x v="1"/>
    <x v="0"/>
    <n v="7"/>
    <x v="5"/>
    <x v="1"/>
  </r>
  <r>
    <x v="20"/>
    <x v="7"/>
    <x v="0"/>
    <x v="1"/>
    <x v="0"/>
    <x v="466"/>
    <x v="0"/>
    <x v="0"/>
    <x v="0"/>
    <n v="14"/>
    <x v="0"/>
    <x v="106"/>
    <x v="5"/>
    <n v="192"/>
    <n v="1"/>
    <x v="3"/>
    <x v="0"/>
    <x v="1"/>
    <n v="5"/>
    <x v="1"/>
    <x v="0"/>
  </r>
  <r>
    <x v="14"/>
    <x v="0"/>
    <x v="0"/>
    <x v="2"/>
    <x v="0"/>
    <x v="2244"/>
    <x v="1"/>
    <x v="0"/>
    <x v="0"/>
    <n v="30"/>
    <x v="2"/>
    <x v="848"/>
    <x v="0"/>
    <n v="-1"/>
    <n v="0"/>
    <x v="0"/>
    <x v="1"/>
    <x v="0"/>
    <n v="14"/>
    <x v="2"/>
    <x v="2"/>
  </r>
  <r>
    <x v="30"/>
    <x v="2"/>
    <x v="0"/>
    <x v="2"/>
    <x v="0"/>
    <x v="2245"/>
    <x v="0"/>
    <x v="1"/>
    <x v="0"/>
    <n v="19"/>
    <x v="8"/>
    <x v="288"/>
    <x v="0"/>
    <n v="-1"/>
    <n v="0"/>
    <x v="0"/>
    <x v="0"/>
    <x v="2"/>
    <n v="1"/>
    <x v="0"/>
    <x v="0"/>
  </r>
  <r>
    <x v="17"/>
    <x v="9"/>
    <x v="0"/>
    <x v="1"/>
    <x v="0"/>
    <x v="2246"/>
    <x v="1"/>
    <x v="0"/>
    <x v="0"/>
    <n v="11"/>
    <x v="7"/>
    <x v="470"/>
    <x v="0"/>
    <n v="-1"/>
    <n v="0"/>
    <x v="0"/>
    <x v="0"/>
    <x v="1"/>
    <n v="3"/>
    <x v="1"/>
    <x v="0"/>
  </r>
  <r>
    <x v="1"/>
    <x v="3"/>
    <x v="1"/>
    <x v="1"/>
    <x v="0"/>
    <x v="2247"/>
    <x v="1"/>
    <x v="0"/>
    <x v="1"/>
    <n v="16"/>
    <x v="1"/>
    <x v="397"/>
    <x v="2"/>
    <n v="-1"/>
    <n v="0"/>
    <x v="0"/>
    <x v="1"/>
    <x v="1"/>
    <n v="13"/>
    <x v="2"/>
    <x v="0"/>
  </r>
  <r>
    <x v="47"/>
    <x v="5"/>
    <x v="0"/>
    <x v="3"/>
    <x v="0"/>
    <x v="2248"/>
    <x v="1"/>
    <x v="0"/>
    <x v="1"/>
    <n v="6"/>
    <x v="1"/>
    <x v="133"/>
    <x v="0"/>
    <n v="-1"/>
    <n v="0"/>
    <x v="0"/>
    <x v="0"/>
    <x v="0"/>
    <n v="3"/>
    <x v="0"/>
    <x v="1"/>
  </r>
  <r>
    <x v="29"/>
    <x v="2"/>
    <x v="2"/>
    <x v="2"/>
    <x v="0"/>
    <x v="1761"/>
    <x v="1"/>
    <x v="0"/>
    <x v="1"/>
    <n v="18"/>
    <x v="3"/>
    <x v="14"/>
    <x v="1"/>
    <n v="-1"/>
    <n v="0"/>
    <x v="0"/>
    <x v="0"/>
    <x v="1"/>
    <n v="1"/>
    <x v="0"/>
    <x v="0"/>
  </r>
  <r>
    <x v="22"/>
    <x v="3"/>
    <x v="2"/>
    <x v="1"/>
    <x v="0"/>
    <x v="4"/>
    <x v="1"/>
    <x v="0"/>
    <x v="1"/>
    <n v="2"/>
    <x v="3"/>
    <x v="851"/>
    <x v="2"/>
    <n v="-1"/>
    <n v="0"/>
    <x v="0"/>
    <x v="0"/>
    <x v="1"/>
    <n v="12"/>
    <x v="2"/>
    <x v="1"/>
  </r>
  <r>
    <x v="59"/>
    <x v="10"/>
    <x v="0"/>
    <x v="3"/>
    <x v="0"/>
    <x v="1151"/>
    <x v="0"/>
    <x v="0"/>
    <x v="2"/>
    <n v="9"/>
    <x v="10"/>
    <x v="429"/>
    <x v="0"/>
    <n v="90"/>
    <n v="1"/>
    <x v="3"/>
    <x v="1"/>
    <x v="1"/>
    <n v="4"/>
    <x v="1"/>
    <x v="1"/>
  </r>
  <r>
    <x v="49"/>
    <x v="11"/>
    <x v="0"/>
    <x v="3"/>
    <x v="0"/>
    <x v="2249"/>
    <x v="0"/>
    <x v="0"/>
    <x v="2"/>
    <n v="6"/>
    <x v="5"/>
    <x v="178"/>
    <x v="0"/>
    <n v="-1"/>
    <n v="0"/>
    <x v="0"/>
    <x v="1"/>
    <x v="0"/>
    <n v="4"/>
    <x v="1"/>
    <x v="1"/>
  </r>
  <r>
    <x v="12"/>
    <x v="3"/>
    <x v="0"/>
    <x v="1"/>
    <x v="0"/>
    <x v="219"/>
    <x v="1"/>
    <x v="0"/>
    <x v="1"/>
    <n v="6"/>
    <x v="1"/>
    <x v="365"/>
    <x v="2"/>
    <n v="-1"/>
    <n v="0"/>
    <x v="0"/>
    <x v="0"/>
    <x v="1"/>
    <n v="4"/>
    <x v="1"/>
    <x v="1"/>
  </r>
  <r>
    <x v="29"/>
    <x v="3"/>
    <x v="2"/>
    <x v="0"/>
    <x v="0"/>
    <x v="4"/>
    <x v="1"/>
    <x v="0"/>
    <x v="0"/>
    <n v="21"/>
    <x v="7"/>
    <x v="222"/>
    <x v="2"/>
    <n v="-1"/>
    <n v="0"/>
    <x v="0"/>
    <x v="0"/>
    <x v="1"/>
    <n v="4"/>
    <x v="1"/>
    <x v="2"/>
  </r>
  <r>
    <x v="4"/>
    <x v="3"/>
    <x v="0"/>
    <x v="1"/>
    <x v="0"/>
    <x v="1480"/>
    <x v="1"/>
    <x v="0"/>
    <x v="1"/>
    <n v="8"/>
    <x v="1"/>
    <x v="445"/>
    <x v="2"/>
    <n v="-1"/>
    <n v="0"/>
    <x v="0"/>
    <x v="0"/>
    <x v="1"/>
    <n v="3"/>
    <x v="0"/>
    <x v="1"/>
  </r>
  <r>
    <x v="51"/>
    <x v="4"/>
    <x v="2"/>
    <x v="2"/>
    <x v="0"/>
    <x v="164"/>
    <x v="1"/>
    <x v="0"/>
    <x v="0"/>
    <n v="13"/>
    <x v="0"/>
    <x v="192"/>
    <x v="0"/>
    <n v="183"/>
    <n v="4"/>
    <x v="3"/>
    <x v="1"/>
    <x v="1"/>
    <n v="4"/>
    <x v="1"/>
    <x v="0"/>
  </r>
  <r>
    <x v="12"/>
    <x v="2"/>
    <x v="0"/>
    <x v="2"/>
    <x v="0"/>
    <x v="2250"/>
    <x v="0"/>
    <x v="1"/>
    <x v="0"/>
    <n v="25"/>
    <x v="7"/>
    <x v="41"/>
    <x v="2"/>
    <n v="-1"/>
    <n v="0"/>
    <x v="0"/>
    <x v="0"/>
    <x v="0"/>
    <n v="2"/>
    <x v="0"/>
    <x v="2"/>
  </r>
  <r>
    <x v="5"/>
    <x v="1"/>
    <x v="2"/>
    <x v="1"/>
    <x v="0"/>
    <x v="262"/>
    <x v="1"/>
    <x v="0"/>
    <x v="0"/>
    <n v="9"/>
    <x v="7"/>
    <x v="852"/>
    <x v="0"/>
    <n v="-1"/>
    <n v="0"/>
    <x v="0"/>
    <x v="1"/>
    <x v="1"/>
    <n v="14"/>
    <x v="2"/>
    <x v="1"/>
  </r>
  <r>
    <x v="14"/>
    <x v="5"/>
    <x v="1"/>
    <x v="1"/>
    <x v="0"/>
    <x v="1520"/>
    <x v="1"/>
    <x v="0"/>
    <x v="0"/>
    <n v="18"/>
    <x v="1"/>
    <x v="853"/>
    <x v="4"/>
    <n v="278"/>
    <n v="6"/>
    <x v="3"/>
    <x v="1"/>
    <x v="1"/>
    <n v="20"/>
    <x v="7"/>
    <x v="0"/>
  </r>
  <r>
    <x v="9"/>
    <x v="2"/>
    <x v="0"/>
    <x v="2"/>
    <x v="0"/>
    <x v="2251"/>
    <x v="1"/>
    <x v="0"/>
    <x v="0"/>
    <n v="15"/>
    <x v="7"/>
    <x v="205"/>
    <x v="2"/>
    <n v="-1"/>
    <n v="0"/>
    <x v="0"/>
    <x v="0"/>
    <x v="1"/>
    <n v="1"/>
    <x v="0"/>
    <x v="0"/>
  </r>
  <r>
    <x v="41"/>
    <x v="3"/>
    <x v="2"/>
    <x v="0"/>
    <x v="0"/>
    <x v="2252"/>
    <x v="1"/>
    <x v="0"/>
    <x v="0"/>
    <n v="31"/>
    <x v="7"/>
    <x v="191"/>
    <x v="7"/>
    <n v="-1"/>
    <n v="0"/>
    <x v="0"/>
    <x v="0"/>
    <x v="2"/>
    <n v="2"/>
    <x v="0"/>
    <x v="2"/>
  </r>
  <r>
    <x v="16"/>
    <x v="2"/>
    <x v="1"/>
    <x v="2"/>
    <x v="0"/>
    <x v="2253"/>
    <x v="1"/>
    <x v="0"/>
    <x v="0"/>
    <n v="8"/>
    <x v="5"/>
    <x v="85"/>
    <x v="2"/>
    <n v="-1"/>
    <n v="0"/>
    <x v="0"/>
    <x v="0"/>
    <x v="0"/>
    <n v="3"/>
    <x v="1"/>
    <x v="1"/>
  </r>
  <r>
    <x v="9"/>
    <x v="3"/>
    <x v="0"/>
    <x v="1"/>
    <x v="0"/>
    <x v="1663"/>
    <x v="1"/>
    <x v="0"/>
    <x v="1"/>
    <n v="16"/>
    <x v="1"/>
    <x v="498"/>
    <x v="0"/>
    <n v="-1"/>
    <n v="0"/>
    <x v="0"/>
    <x v="1"/>
    <x v="1"/>
    <n v="11"/>
    <x v="4"/>
    <x v="0"/>
  </r>
  <r>
    <x v="1"/>
    <x v="5"/>
    <x v="1"/>
    <x v="1"/>
    <x v="0"/>
    <x v="2254"/>
    <x v="0"/>
    <x v="0"/>
    <x v="0"/>
    <n v="9"/>
    <x v="4"/>
    <x v="333"/>
    <x v="2"/>
    <n v="-1"/>
    <n v="0"/>
    <x v="0"/>
    <x v="1"/>
    <x v="0"/>
    <n v="8"/>
    <x v="5"/>
    <x v="1"/>
  </r>
  <r>
    <x v="4"/>
    <x v="5"/>
    <x v="1"/>
    <x v="2"/>
    <x v="0"/>
    <x v="1067"/>
    <x v="0"/>
    <x v="0"/>
    <x v="0"/>
    <n v="30"/>
    <x v="2"/>
    <x v="381"/>
    <x v="0"/>
    <n v="-1"/>
    <n v="0"/>
    <x v="0"/>
    <x v="1"/>
    <x v="1"/>
    <n v="4"/>
    <x v="1"/>
    <x v="2"/>
  </r>
  <r>
    <x v="9"/>
    <x v="5"/>
    <x v="1"/>
    <x v="1"/>
    <x v="0"/>
    <x v="2255"/>
    <x v="0"/>
    <x v="0"/>
    <x v="0"/>
    <n v="4"/>
    <x v="5"/>
    <x v="171"/>
    <x v="0"/>
    <n v="-1"/>
    <n v="0"/>
    <x v="0"/>
    <x v="0"/>
    <x v="0"/>
    <n v="2"/>
    <x v="0"/>
    <x v="1"/>
  </r>
  <r>
    <x v="29"/>
    <x v="7"/>
    <x v="0"/>
    <x v="1"/>
    <x v="0"/>
    <x v="2256"/>
    <x v="1"/>
    <x v="0"/>
    <x v="1"/>
    <n v="3"/>
    <x v="3"/>
    <x v="594"/>
    <x v="2"/>
    <n v="-1"/>
    <n v="0"/>
    <x v="0"/>
    <x v="0"/>
    <x v="1"/>
    <n v="4"/>
    <x v="1"/>
    <x v="1"/>
  </r>
  <r>
    <x v="0"/>
    <x v="5"/>
    <x v="1"/>
    <x v="2"/>
    <x v="0"/>
    <x v="934"/>
    <x v="0"/>
    <x v="0"/>
    <x v="0"/>
    <n v="21"/>
    <x v="2"/>
    <x v="295"/>
    <x v="0"/>
    <n v="-1"/>
    <n v="0"/>
    <x v="0"/>
    <x v="0"/>
    <x v="1"/>
    <n v="2"/>
    <x v="0"/>
    <x v="2"/>
  </r>
  <r>
    <x v="27"/>
    <x v="3"/>
    <x v="0"/>
    <x v="1"/>
    <x v="0"/>
    <x v="2234"/>
    <x v="1"/>
    <x v="0"/>
    <x v="0"/>
    <n v="18"/>
    <x v="7"/>
    <x v="70"/>
    <x v="2"/>
    <n v="-1"/>
    <n v="0"/>
    <x v="0"/>
    <x v="0"/>
    <x v="1"/>
    <n v="3"/>
    <x v="0"/>
    <x v="0"/>
  </r>
  <r>
    <x v="27"/>
    <x v="2"/>
    <x v="0"/>
    <x v="2"/>
    <x v="0"/>
    <x v="2084"/>
    <x v="1"/>
    <x v="1"/>
    <x v="0"/>
    <n v="21"/>
    <x v="8"/>
    <x v="31"/>
    <x v="0"/>
    <n v="-1"/>
    <n v="0"/>
    <x v="0"/>
    <x v="0"/>
    <x v="1"/>
    <n v="1"/>
    <x v="0"/>
    <x v="2"/>
  </r>
  <r>
    <x v="5"/>
    <x v="7"/>
    <x v="2"/>
    <x v="1"/>
    <x v="0"/>
    <x v="1205"/>
    <x v="1"/>
    <x v="0"/>
    <x v="0"/>
    <n v="30"/>
    <x v="7"/>
    <x v="111"/>
    <x v="5"/>
    <n v="-1"/>
    <n v="0"/>
    <x v="0"/>
    <x v="0"/>
    <x v="1"/>
    <n v="1"/>
    <x v="0"/>
    <x v="2"/>
  </r>
  <r>
    <x v="6"/>
    <x v="2"/>
    <x v="0"/>
    <x v="2"/>
    <x v="0"/>
    <x v="2257"/>
    <x v="0"/>
    <x v="0"/>
    <x v="0"/>
    <n v="27"/>
    <x v="5"/>
    <x v="350"/>
    <x v="15"/>
    <n v="-1"/>
    <n v="0"/>
    <x v="0"/>
    <x v="0"/>
    <x v="2"/>
    <n v="2"/>
    <x v="0"/>
    <x v="2"/>
  </r>
  <r>
    <x v="22"/>
    <x v="1"/>
    <x v="1"/>
    <x v="1"/>
    <x v="0"/>
    <x v="4"/>
    <x v="1"/>
    <x v="0"/>
    <x v="0"/>
    <n v="31"/>
    <x v="7"/>
    <x v="313"/>
    <x v="12"/>
    <n v="-1"/>
    <n v="0"/>
    <x v="0"/>
    <x v="0"/>
    <x v="1"/>
    <n v="2"/>
    <x v="0"/>
    <x v="2"/>
  </r>
  <r>
    <x v="22"/>
    <x v="2"/>
    <x v="1"/>
    <x v="2"/>
    <x v="0"/>
    <x v="4"/>
    <x v="0"/>
    <x v="0"/>
    <x v="0"/>
    <n v="21"/>
    <x v="8"/>
    <x v="98"/>
    <x v="5"/>
    <n v="-1"/>
    <n v="0"/>
    <x v="0"/>
    <x v="0"/>
    <x v="1"/>
    <n v="1"/>
    <x v="0"/>
    <x v="2"/>
  </r>
  <r>
    <x v="4"/>
    <x v="3"/>
    <x v="0"/>
    <x v="0"/>
    <x v="0"/>
    <x v="1595"/>
    <x v="1"/>
    <x v="0"/>
    <x v="1"/>
    <n v="12"/>
    <x v="3"/>
    <x v="370"/>
    <x v="0"/>
    <n v="-1"/>
    <n v="0"/>
    <x v="0"/>
    <x v="0"/>
    <x v="1"/>
    <n v="5"/>
    <x v="1"/>
    <x v="0"/>
  </r>
  <r>
    <x v="2"/>
    <x v="7"/>
    <x v="0"/>
    <x v="2"/>
    <x v="0"/>
    <x v="2258"/>
    <x v="1"/>
    <x v="0"/>
    <x v="0"/>
    <n v="2"/>
    <x v="4"/>
    <x v="146"/>
    <x v="2"/>
    <n v="-1"/>
    <n v="0"/>
    <x v="0"/>
    <x v="0"/>
    <x v="0"/>
    <n v="1"/>
    <x v="0"/>
    <x v="1"/>
  </r>
  <r>
    <x v="22"/>
    <x v="2"/>
    <x v="1"/>
    <x v="2"/>
    <x v="0"/>
    <x v="65"/>
    <x v="1"/>
    <x v="0"/>
    <x v="0"/>
    <n v="11"/>
    <x v="9"/>
    <x v="417"/>
    <x v="2"/>
    <n v="-1"/>
    <n v="0"/>
    <x v="0"/>
    <x v="1"/>
    <x v="1"/>
    <n v="2"/>
    <x v="0"/>
    <x v="0"/>
  </r>
  <r>
    <x v="1"/>
    <x v="2"/>
    <x v="1"/>
    <x v="2"/>
    <x v="0"/>
    <x v="484"/>
    <x v="1"/>
    <x v="0"/>
    <x v="0"/>
    <n v="19"/>
    <x v="8"/>
    <x v="232"/>
    <x v="0"/>
    <n v="183"/>
    <n v="1"/>
    <x v="1"/>
    <x v="0"/>
    <x v="1"/>
    <n v="3"/>
    <x v="0"/>
    <x v="0"/>
  </r>
  <r>
    <x v="23"/>
    <x v="6"/>
    <x v="0"/>
    <x v="0"/>
    <x v="0"/>
    <x v="2259"/>
    <x v="0"/>
    <x v="0"/>
    <x v="1"/>
    <n v="19"/>
    <x v="3"/>
    <x v="143"/>
    <x v="0"/>
    <n v="-1"/>
    <n v="0"/>
    <x v="0"/>
    <x v="0"/>
    <x v="1"/>
    <n v="1"/>
    <x v="0"/>
    <x v="0"/>
  </r>
  <r>
    <x v="2"/>
    <x v="2"/>
    <x v="0"/>
    <x v="2"/>
    <x v="0"/>
    <x v="2260"/>
    <x v="0"/>
    <x v="0"/>
    <x v="0"/>
    <n v="8"/>
    <x v="5"/>
    <x v="541"/>
    <x v="2"/>
    <n v="-1"/>
    <n v="0"/>
    <x v="0"/>
    <x v="0"/>
    <x v="0"/>
    <n v="7"/>
    <x v="5"/>
    <x v="1"/>
  </r>
  <r>
    <x v="9"/>
    <x v="5"/>
    <x v="0"/>
    <x v="1"/>
    <x v="0"/>
    <x v="4"/>
    <x v="0"/>
    <x v="1"/>
    <x v="0"/>
    <n v="15"/>
    <x v="7"/>
    <x v="854"/>
    <x v="5"/>
    <n v="-1"/>
    <n v="0"/>
    <x v="0"/>
    <x v="0"/>
    <x v="1"/>
    <n v="10"/>
    <x v="4"/>
    <x v="0"/>
  </r>
  <r>
    <x v="15"/>
    <x v="2"/>
    <x v="0"/>
    <x v="1"/>
    <x v="0"/>
    <x v="2058"/>
    <x v="0"/>
    <x v="0"/>
    <x v="0"/>
    <n v="23"/>
    <x v="7"/>
    <x v="767"/>
    <x v="2"/>
    <n v="-1"/>
    <n v="0"/>
    <x v="0"/>
    <x v="0"/>
    <x v="0"/>
    <n v="12"/>
    <x v="4"/>
    <x v="2"/>
  </r>
  <r>
    <x v="27"/>
    <x v="9"/>
    <x v="0"/>
    <x v="0"/>
    <x v="0"/>
    <x v="575"/>
    <x v="0"/>
    <x v="0"/>
    <x v="0"/>
    <n v="14"/>
    <x v="5"/>
    <x v="855"/>
    <x v="2"/>
    <n v="-1"/>
    <n v="0"/>
    <x v="0"/>
    <x v="1"/>
    <x v="0"/>
    <n v="9"/>
    <x v="5"/>
    <x v="0"/>
  </r>
  <r>
    <x v="22"/>
    <x v="1"/>
    <x v="0"/>
    <x v="1"/>
    <x v="1"/>
    <x v="246"/>
    <x v="1"/>
    <x v="1"/>
    <x v="0"/>
    <n v="25"/>
    <x v="7"/>
    <x v="189"/>
    <x v="2"/>
    <n v="-1"/>
    <n v="0"/>
    <x v="0"/>
    <x v="0"/>
    <x v="1"/>
    <n v="2"/>
    <x v="0"/>
    <x v="2"/>
  </r>
  <r>
    <x v="35"/>
    <x v="2"/>
    <x v="1"/>
    <x v="2"/>
    <x v="0"/>
    <x v="2261"/>
    <x v="1"/>
    <x v="0"/>
    <x v="1"/>
    <n v="28"/>
    <x v="1"/>
    <x v="106"/>
    <x v="0"/>
    <n v="-1"/>
    <n v="0"/>
    <x v="0"/>
    <x v="0"/>
    <x v="2"/>
    <n v="5"/>
    <x v="1"/>
    <x v="2"/>
  </r>
  <r>
    <x v="22"/>
    <x v="1"/>
    <x v="1"/>
    <x v="1"/>
    <x v="0"/>
    <x v="1461"/>
    <x v="1"/>
    <x v="0"/>
    <x v="0"/>
    <n v="20"/>
    <x v="2"/>
    <x v="253"/>
    <x v="4"/>
    <n v="-1"/>
    <n v="0"/>
    <x v="0"/>
    <x v="0"/>
    <x v="1"/>
    <n v="1"/>
    <x v="0"/>
    <x v="0"/>
  </r>
  <r>
    <x v="36"/>
    <x v="9"/>
    <x v="1"/>
    <x v="3"/>
    <x v="0"/>
    <x v="4"/>
    <x v="0"/>
    <x v="0"/>
    <x v="2"/>
    <n v="28"/>
    <x v="7"/>
    <x v="316"/>
    <x v="15"/>
    <n v="-1"/>
    <n v="0"/>
    <x v="0"/>
    <x v="0"/>
    <x v="1"/>
    <n v="2"/>
    <x v="0"/>
    <x v="2"/>
  </r>
  <r>
    <x v="41"/>
    <x v="10"/>
    <x v="0"/>
    <x v="1"/>
    <x v="0"/>
    <x v="2262"/>
    <x v="0"/>
    <x v="1"/>
    <x v="0"/>
    <n v="28"/>
    <x v="1"/>
    <x v="646"/>
    <x v="2"/>
    <n v="309"/>
    <n v="2"/>
    <x v="1"/>
    <x v="0"/>
    <x v="0"/>
    <n v="5"/>
    <x v="1"/>
    <x v="2"/>
  </r>
  <r>
    <x v="3"/>
    <x v="5"/>
    <x v="0"/>
    <x v="1"/>
    <x v="0"/>
    <x v="2263"/>
    <x v="0"/>
    <x v="0"/>
    <x v="0"/>
    <n v="30"/>
    <x v="2"/>
    <x v="856"/>
    <x v="0"/>
    <n v="87"/>
    <n v="1"/>
    <x v="2"/>
    <x v="1"/>
    <x v="0"/>
    <n v="14"/>
    <x v="2"/>
    <x v="2"/>
  </r>
  <r>
    <x v="13"/>
    <x v="8"/>
    <x v="0"/>
    <x v="2"/>
    <x v="0"/>
    <x v="1243"/>
    <x v="1"/>
    <x v="0"/>
    <x v="0"/>
    <n v="21"/>
    <x v="7"/>
    <x v="857"/>
    <x v="1"/>
    <n v="-1"/>
    <n v="0"/>
    <x v="0"/>
    <x v="1"/>
    <x v="1"/>
    <n v="14"/>
    <x v="2"/>
    <x v="2"/>
  </r>
  <r>
    <x v="31"/>
    <x v="1"/>
    <x v="0"/>
    <x v="1"/>
    <x v="0"/>
    <x v="619"/>
    <x v="1"/>
    <x v="0"/>
    <x v="1"/>
    <n v="5"/>
    <x v="1"/>
    <x v="384"/>
    <x v="0"/>
    <n v="-1"/>
    <n v="0"/>
    <x v="0"/>
    <x v="0"/>
    <x v="1"/>
    <n v="3"/>
    <x v="0"/>
    <x v="1"/>
  </r>
  <r>
    <x v="0"/>
    <x v="3"/>
    <x v="1"/>
    <x v="1"/>
    <x v="0"/>
    <x v="2264"/>
    <x v="1"/>
    <x v="0"/>
    <x v="0"/>
    <n v="5"/>
    <x v="1"/>
    <x v="481"/>
    <x v="1"/>
    <n v="-1"/>
    <n v="0"/>
    <x v="0"/>
    <x v="0"/>
    <x v="0"/>
    <n v="19"/>
    <x v="7"/>
    <x v="1"/>
  </r>
  <r>
    <x v="17"/>
    <x v="1"/>
    <x v="1"/>
    <x v="1"/>
    <x v="0"/>
    <x v="2265"/>
    <x v="1"/>
    <x v="0"/>
    <x v="0"/>
    <n v="7"/>
    <x v="1"/>
    <x v="489"/>
    <x v="3"/>
    <n v="-1"/>
    <n v="0"/>
    <x v="0"/>
    <x v="0"/>
    <x v="0"/>
    <n v="1"/>
    <x v="0"/>
    <x v="1"/>
  </r>
  <r>
    <x v="36"/>
    <x v="1"/>
    <x v="1"/>
    <x v="0"/>
    <x v="0"/>
    <x v="336"/>
    <x v="1"/>
    <x v="0"/>
    <x v="1"/>
    <n v="7"/>
    <x v="1"/>
    <x v="176"/>
    <x v="2"/>
    <n v="-1"/>
    <n v="0"/>
    <x v="0"/>
    <x v="0"/>
    <x v="1"/>
    <n v="3"/>
    <x v="1"/>
    <x v="1"/>
  </r>
  <r>
    <x v="5"/>
    <x v="1"/>
    <x v="0"/>
    <x v="1"/>
    <x v="0"/>
    <x v="4"/>
    <x v="1"/>
    <x v="0"/>
    <x v="0"/>
    <n v="8"/>
    <x v="1"/>
    <x v="548"/>
    <x v="0"/>
    <n v="-1"/>
    <n v="0"/>
    <x v="0"/>
    <x v="0"/>
    <x v="1"/>
    <n v="8"/>
    <x v="5"/>
    <x v="1"/>
  </r>
  <r>
    <x v="29"/>
    <x v="3"/>
    <x v="0"/>
    <x v="0"/>
    <x v="0"/>
    <x v="883"/>
    <x v="1"/>
    <x v="0"/>
    <x v="0"/>
    <n v="29"/>
    <x v="6"/>
    <x v="235"/>
    <x v="4"/>
    <n v="-1"/>
    <n v="0"/>
    <x v="0"/>
    <x v="0"/>
    <x v="1"/>
    <n v="4"/>
    <x v="1"/>
    <x v="2"/>
  </r>
  <r>
    <x v="12"/>
    <x v="2"/>
    <x v="2"/>
    <x v="2"/>
    <x v="0"/>
    <x v="2266"/>
    <x v="0"/>
    <x v="1"/>
    <x v="0"/>
    <n v="14"/>
    <x v="5"/>
    <x v="317"/>
    <x v="2"/>
    <n v="-1"/>
    <n v="0"/>
    <x v="0"/>
    <x v="0"/>
    <x v="1"/>
    <n v="6"/>
    <x v="1"/>
    <x v="0"/>
  </r>
  <r>
    <x v="47"/>
    <x v="3"/>
    <x v="2"/>
    <x v="0"/>
    <x v="0"/>
    <x v="1915"/>
    <x v="1"/>
    <x v="0"/>
    <x v="0"/>
    <n v="6"/>
    <x v="4"/>
    <x v="734"/>
    <x v="2"/>
    <n v="-1"/>
    <n v="0"/>
    <x v="0"/>
    <x v="0"/>
    <x v="0"/>
    <n v="8"/>
    <x v="5"/>
    <x v="1"/>
  </r>
  <r>
    <x v="36"/>
    <x v="5"/>
    <x v="0"/>
    <x v="2"/>
    <x v="0"/>
    <x v="1443"/>
    <x v="1"/>
    <x v="1"/>
    <x v="0"/>
    <n v="3"/>
    <x v="4"/>
    <x v="467"/>
    <x v="2"/>
    <n v="253"/>
    <n v="1"/>
    <x v="1"/>
    <x v="0"/>
    <x v="1"/>
    <n v="2"/>
    <x v="0"/>
    <x v="1"/>
  </r>
  <r>
    <x v="10"/>
    <x v="2"/>
    <x v="0"/>
    <x v="1"/>
    <x v="0"/>
    <x v="696"/>
    <x v="0"/>
    <x v="0"/>
    <x v="0"/>
    <n v="9"/>
    <x v="4"/>
    <x v="323"/>
    <x v="3"/>
    <n v="-1"/>
    <n v="0"/>
    <x v="0"/>
    <x v="0"/>
    <x v="1"/>
    <n v="1"/>
    <x v="0"/>
    <x v="1"/>
  </r>
  <r>
    <x v="2"/>
    <x v="3"/>
    <x v="0"/>
    <x v="0"/>
    <x v="0"/>
    <x v="448"/>
    <x v="1"/>
    <x v="0"/>
    <x v="1"/>
    <n v="16"/>
    <x v="1"/>
    <x v="366"/>
    <x v="4"/>
    <n v="-1"/>
    <n v="0"/>
    <x v="0"/>
    <x v="0"/>
    <x v="1"/>
    <n v="7"/>
    <x v="5"/>
    <x v="0"/>
  </r>
  <r>
    <x v="20"/>
    <x v="2"/>
    <x v="0"/>
    <x v="2"/>
    <x v="0"/>
    <x v="392"/>
    <x v="0"/>
    <x v="0"/>
    <x v="0"/>
    <n v="20"/>
    <x v="5"/>
    <x v="858"/>
    <x v="2"/>
    <n v="-1"/>
    <n v="0"/>
    <x v="0"/>
    <x v="1"/>
    <x v="1"/>
    <n v="15"/>
    <x v="3"/>
    <x v="0"/>
  </r>
  <r>
    <x v="2"/>
    <x v="7"/>
    <x v="0"/>
    <x v="1"/>
    <x v="0"/>
    <x v="7"/>
    <x v="1"/>
    <x v="1"/>
    <x v="0"/>
    <n v="29"/>
    <x v="6"/>
    <x v="418"/>
    <x v="0"/>
    <n v="184"/>
    <n v="7"/>
    <x v="1"/>
    <x v="0"/>
    <x v="1"/>
    <n v="1"/>
    <x v="0"/>
    <x v="2"/>
  </r>
  <r>
    <x v="32"/>
    <x v="5"/>
    <x v="0"/>
    <x v="1"/>
    <x v="0"/>
    <x v="2267"/>
    <x v="0"/>
    <x v="1"/>
    <x v="0"/>
    <n v="13"/>
    <x v="5"/>
    <x v="354"/>
    <x v="2"/>
    <n v="-1"/>
    <n v="0"/>
    <x v="0"/>
    <x v="0"/>
    <x v="0"/>
    <n v="1"/>
    <x v="0"/>
    <x v="0"/>
  </r>
  <r>
    <x v="2"/>
    <x v="7"/>
    <x v="1"/>
    <x v="1"/>
    <x v="0"/>
    <x v="1845"/>
    <x v="1"/>
    <x v="0"/>
    <x v="0"/>
    <n v="25"/>
    <x v="1"/>
    <x v="97"/>
    <x v="2"/>
    <n v="-1"/>
    <n v="0"/>
    <x v="0"/>
    <x v="0"/>
    <x v="0"/>
    <n v="1"/>
    <x v="0"/>
    <x v="2"/>
  </r>
  <r>
    <x v="9"/>
    <x v="9"/>
    <x v="0"/>
    <x v="3"/>
    <x v="1"/>
    <x v="878"/>
    <x v="0"/>
    <x v="1"/>
    <x v="2"/>
    <n v="7"/>
    <x v="7"/>
    <x v="273"/>
    <x v="2"/>
    <n v="-1"/>
    <n v="0"/>
    <x v="0"/>
    <x v="0"/>
    <x v="1"/>
    <n v="2"/>
    <x v="0"/>
    <x v="1"/>
  </r>
  <r>
    <x v="43"/>
    <x v="5"/>
    <x v="2"/>
    <x v="1"/>
    <x v="0"/>
    <x v="1716"/>
    <x v="1"/>
    <x v="0"/>
    <x v="1"/>
    <n v="15"/>
    <x v="1"/>
    <x v="357"/>
    <x v="4"/>
    <n v="-1"/>
    <n v="0"/>
    <x v="0"/>
    <x v="0"/>
    <x v="1"/>
    <n v="3"/>
    <x v="1"/>
    <x v="0"/>
  </r>
  <r>
    <x v="26"/>
    <x v="2"/>
    <x v="0"/>
    <x v="1"/>
    <x v="0"/>
    <x v="1995"/>
    <x v="0"/>
    <x v="0"/>
    <x v="0"/>
    <n v="21"/>
    <x v="0"/>
    <x v="542"/>
    <x v="0"/>
    <n v="182"/>
    <n v="1"/>
    <x v="1"/>
    <x v="1"/>
    <x v="1"/>
    <n v="7"/>
    <x v="5"/>
    <x v="2"/>
  </r>
  <r>
    <x v="27"/>
    <x v="7"/>
    <x v="2"/>
    <x v="1"/>
    <x v="0"/>
    <x v="2268"/>
    <x v="0"/>
    <x v="0"/>
    <x v="0"/>
    <n v="18"/>
    <x v="7"/>
    <x v="242"/>
    <x v="0"/>
    <n v="-1"/>
    <n v="0"/>
    <x v="0"/>
    <x v="1"/>
    <x v="1"/>
    <n v="11"/>
    <x v="4"/>
    <x v="0"/>
  </r>
  <r>
    <x v="43"/>
    <x v="1"/>
    <x v="2"/>
    <x v="1"/>
    <x v="0"/>
    <x v="75"/>
    <x v="1"/>
    <x v="1"/>
    <x v="0"/>
    <n v="29"/>
    <x v="6"/>
    <x v="482"/>
    <x v="2"/>
    <n v="-1"/>
    <n v="0"/>
    <x v="0"/>
    <x v="0"/>
    <x v="1"/>
    <n v="5"/>
    <x v="1"/>
    <x v="2"/>
  </r>
  <r>
    <x v="32"/>
    <x v="4"/>
    <x v="0"/>
    <x v="1"/>
    <x v="0"/>
    <x v="381"/>
    <x v="1"/>
    <x v="0"/>
    <x v="0"/>
    <n v="17"/>
    <x v="2"/>
    <x v="239"/>
    <x v="0"/>
    <n v="148"/>
    <n v="2"/>
    <x v="1"/>
    <x v="0"/>
    <x v="1"/>
    <n v="8"/>
    <x v="5"/>
    <x v="0"/>
  </r>
  <r>
    <x v="12"/>
    <x v="7"/>
    <x v="0"/>
    <x v="2"/>
    <x v="0"/>
    <x v="4"/>
    <x v="1"/>
    <x v="0"/>
    <x v="0"/>
    <n v="21"/>
    <x v="7"/>
    <x v="173"/>
    <x v="0"/>
    <n v="-1"/>
    <n v="0"/>
    <x v="0"/>
    <x v="0"/>
    <x v="1"/>
    <n v="2"/>
    <x v="0"/>
    <x v="2"/>
  </r>
  <r>
    <x v="5"/>
    <x v="7"/>
    <x v="0"/>
    <x v="2"/>
    <x v="0"/>
    <x v="2269"/>
    <x v="0"/>
    <x v="0"/>
    <x v="2"/>
    <n v="23"/>
    <x v="2"/>
    <x v="5"/>
    <x v="0"/>
    <n v="-1"/>
    <n v="0"/>
    <x v="0"/>
    <x v="0"/>
    <x v="1"/>
    <n v="2"/>
    <x v="0"/>
    <x v="2"/>
  </r>
  <r>
    <x v="36"/>
    <x v="5"/>
    <x v="0"/>
    <x v="2"/>
    <x v="0"/>
    <x v="2045"/>
    <x v="1"/>
    <x v="1"/>
    <x v="2"/>
    <n v="31"/>
    <x v="7"/>
    <x v="122"/>
    <x v="11"/>
    <n v="-1"/>
    <n v="0"/>
    <x v="0"/>
    <x v="0"/>
    <x v="0"/>
    <n v="1"/>
    <x v="0"/>
    <x v="2"/>
  </r>
  <r>
    <x v="16"/>
    <x v="5"/>
    <x v="2"/>
    <x v="1"/>
    <x v="0"/>
    <x v="4"/>
    <x v="0"/>
    <x v="0"/>
    <x v="0"/>
    <n v="28"/>
    <x v="7"/>
    <x v="315"/>
    <x v="3"/>
    <n v="-1"/>
    <n v="0"/>
    <x v="0"/>
    <x v="0"/>
    <x v="1"/>
    <n v="4"/>
    <x v="1"/>
    <x v="2"/>
  </r>
  <r>
    <x v="11"/>
    <x v="7"/>
    <x v="0"/>
    <x v="1"/>
    <x v="0"/>
    <x v="2270"/>
    <x v="1"/>
    <x v="0"/>
    <x v="1"/>
    <n v="29"/>
    <x v="1"/>
    <x v="400"/>
    <x v="2"/>
    <n v="-1"/>
    <n v="0"/>
    <x v="0"/>
    <x v="0"/>
    <x v="0"/>
    <n v="1"/>
    <x v="0"/>
    <x v="2"/>
  </r>
  <r>
    <x v="10"/>
    <x v="1"/>
    <x v="0"/>
    <x v="2"/>
    <x v="0"/>
    <x v="553"/>
    <x v="0"/>
    <x v="0"/>
    <x v="0"/>
    <n v="3"/>
    <x v="7"/>
    <x v="518"/>
    <x v="1"/>
    <n v="317"/>
    <n v="3"/>
    <x v="1"/>
    <x v="0"/>
    <x v="1"/>
    <n v="5"/>
    <x v="1"/>
    <x v="1"/>
  </r>
  <r>
    <x v="4"/>
    <x v="1"/>
    <x v="0"/>
    <x v="1"/>
    <x v="0"/>
    <x v="930"/>
    <x v="1"/>
    <x v="1"/>
    <x v="1"/>
    <n v="4"/>
    <x v="3"/>
    <x v="789"/>
    <x v="0"/>
    <n v="-1"/>
    <n v="0"/>
    <x v="0"/>
    <x v="0"/>
    <x v="1"/>
    <n v="10"/>
    <x v="4"/>
    <x v="1"/>
  </r>
  <r>
    <x v="1"/>
    <x v="2"/>
    <x v="0"/>
    <x v="2"/>
    <x v="0"/>
    <x v="2271"/>
    <x v="1"/>
    <x v="0"/>
    <x v="0"/>
    <n v="11"/>
    <x v="5"/>
    <x v="336"/>
    <x v="1"/>
    <n v="-1"/>
    <n v="0"/>
    <x v="0"/>
    <x v="0"/>
    <x v="1"/>
    <n v="2"/>
    <x v="0"/>
    <x v="0"/>
  </r>
  <r>
    <x v="1"/>
    <x v="3"/>
    <x v="1"/>
    <x v="1"/>
    <x v="0"/>
    <x v="426"/>
    <x v="1"/>
    <x v="0"/>
    <x v="0"/>
    <n v="2"/>
    <x v="10"/>
    <x v="107"/>
    <x v="2"/>
    <n v="-1"/>
    <n v="0"/>
    <x v="0"/>
    <x v="0"/>
    <x v="0"/>
    <n v="1"/>
    <x v="0"/>
    <x v="1"/>
  </r>
  <r>
    <x v="15"/>
    <x v="1"/>
    <x v="0"/>
    <x v="1"/>
    <x v="0"/>
    <x v="2272"/>
    <x v="1"/>
    <x v="0"/>
    <x v="1"/>
    <n v="7"/>
    <x v="1"/>
    <x v="28"/>
    <x v="0"/>
    <n v="-1"/>
    <n v="0"/>
    <x v="0"/>
    <x v="0"/>
    <x v="1"/>
    <n v="2"/>
    <x v="0"/>
    <x v="1"/>
  </r>
  <r>
    <x v="0"/>
    <x v="4"/>
    <x v="1"/>
    <x v="2"/>
    <x v="0"/>
    <x v="2273"/>
    <x v="1"/>
    <x v="1"/>
    <x v="1"/>
    <n v="16"/>
    <x v="1"/>
    <x v="458"/>
    <x v="0"/>
    <n v="-1"/>
    <n v="0"/>
    <x v="0"/>
    <x v="0"/>
    <x v="1"/>
    <n v="10"/>
    <x v="4"/>
    <x v="0"/>
  </r>
  <r>
    <x v="1"/>
    <x v="7"/>
    <x v="1"/>
    <x v="1"/>
    <x v="0"/>
    <x v="1364"/>
    <x v="0"/>
    <x v="0"/>
    <x v="0"/>
    <n v="5"/>
    <x v="4"/>
    <x v="724"/>
    <x v="2"/>
    <n v="-1"/>
    <n v="0"/>
    <x v="0"/>
    <x v="0"/>
    <x v="1"/>
    <n v="8"/>
    <x v="5"/>
    <x v="1"/>
  </r>
  <r>
    <x v="17"/>
    <x v="3"/>
    <x v="1"/>
    <x v="1"/>
    <x v="0"/>
    <x v="1393"/>
    <x v="1"/>
    <x v="1"/>
    <x v="1"/>
    <n v="27"/>
    <x v="1"/>
    <x v="384"/>
    <x v="0"/>
    <n v="-1"/>
    <n v="0"/>
    <x v="0"/>
    <x v="0"/>
    <x v="1"/>
    <n v="3"/>
    <x v="0"/>
    <x v="2"/>
  </r>
  <r>
    <x v="17"/>
    <x v="7"/>
    <x v="1"/>
    <x v="1"/>
    <x v="0"/>
    <x v="2186"/>
    <x v="0"/>
    <x v="1"/>
    <x v="0"/>
    <n v="7"/>
    <x v="9"/>
    <x v="8"/>
    <x v="2"/>
    <n v="-1"/>
    <n v="0"/>
    <x v="0"/>
    <x v="0"/>
    <x v="0"/>
    <n v="1"/>
    <x v="0"/>
    <x v="1"/>
  </r>
  <r>
    <x v="12"/>
    <x v="1"/>
    <x v="0"/>
    <x v="1"/>
    <x v="0"/>
    <x v="4"/>
    <x v="1"/>
    <x v="1"/>
    <x v="0"/>
    <n v="31"/>
    <x v="7"/>
    <x v="121"/>
    <x v="2"/>
    <n v="-1"/>
    <n v="0"/>
    <x v="0"/>
    <x v="0"/>
    <x v="1"/>
    <n v="3"/>
    <x v="1"/>
    <x v="2"/>
  </r>
  <r>
    <x v="3"/>
    <x v="10"/>
    <x v="0"/>
    <x v="0"/>
    <x v="0"/>
    <x v="4"/>
    <x v="0"/>
    <x v="0"/>
    <x v="0"/>
    <n v="5"/>
    <x v="3"/>
    <x v="284"/>
    <x v="2"/>
    <n v="-1"/>
    <n v="0"/>
    <x v="0"/>
    <x v="1"/>
    <x v="1"/>
    <n v="8"/>
    <x v="5"/>
    <x v="1"/>
  </r>
  <r>
    <x v="23"/>
    <x v="3"/>
    <x v="0"/>
    <x v="0"/>
    <x v="0"/>
    <x v="1432"/>
    <x v="1"/>
    <x v="0"/>
    <x v="0"/>
    <n v="31"/>
    <x v="7"/>
    <x v="155"/>
    <x v="31"/>
    <n v="-1"/>
    <n v="0"/>
    <x v="0"/>
    <x v="0"/>
    <x v="1"/>
    <n v="1"/>
    <x v="0"/>
    <x v="2"/>
  </r>
  <r>
    <x v="1"/>
    <x v="3"/>
    <x v="1"/>
    <x v="0"/>
    <x v="0"/>
    <x v="177"/>
    <x v="1"/>
    <x v="0"/>
    <x v="0"/>
    <n v="20"/>
    <x v="2"/>
    <x v="455"/>
    <x v="0"/>
    <n v="-1"/>
    <n v="0"/>
    <x v="0"/>
    <x v="0"/>
    <x v="1"/>
    <n v="4"/>
    <x v="1"/>
    <x v="0"/>
  </r>
  <r>
    <x v="43"/>
    <x v="5"/>
    <x v="1"/>
    <x v="1"/>
    <x v="0"/>
    <x v="2274"/>
    <x v="1"/>
    <x v="0"/>
    <x v="0"/>
    <n v="11"/>
    <x v="7"/>
    <x v="172"/>
    <x v="2"/>
    <n v="-1"/>
    <n v="0"/>
    <x v="0"/>
    <x v="0"/>
    <x v="1"/>
    <n v="3"/>
    <x v="1"/>
    <x v="0"/>
  </r>
  <r>
    <x v="18"/>
    <x v="6"/>
    <x v="0"/>
    <x v="0"/>
    <x v="0"/>
    <x v="913"/>
    <x v="1"/>
    <x v="0"/>
    <x v="1"/>
    <n v="8"/>
    <x v="1"/>
    <x v="197"/>
    <x v="4"/>
    <n v="-1"/>
    <n v="0"/>
    <x v="0"/>
    <x v="0"/>
    <x v="1"/>
    <n v="2"/>
    <x v="0"/>
    <x v="1"/>
  </r>
  <r>
    <x v="23"/>
    <x v="1"/>
    <x v="0"/>
    <x v="2"/>
    <x v="0"/>
    <x v="1159"/>
    <x v="1"/>
    <x v="0"/>
    <x v="0"/>
    <n v="18"/>
    <x v="5"/>
    <x v="166"/>
    <x v="9"/>
    <n v="-1"/>
    <n v="0"/>
    <x v="0"/>
    <x v="0"/>
    <x v="1"/>
    <n v="5"/>
    <x v="1"/>
    <x v="0"/>
  </r>
  <r>
    <x v="34"/>
    <x v="5"/>
    <x v="0"/>
    <x v="1"/>
    <x v="0"/>
    <x v="1653"/>
    <x v="1"/>
    <x v="0"/>
    <x v="1"/>
    <n v="16"/>
    <x v="1"/>
    <x v="859"/>
    <x v="0"/>
    <n v="-1"/>
    <n v="0"/>
    <x v="0"/>
    <x v="0"/>
    <x v="1"/>
    <n v="10"/>
    <x v="4"/>
    <x v="0"/>
  </r>
  <r>
    <x v="37"/>
    <x v="7"/>
    <x v="0"/>
    <x v="1"/>
    <x v="0"/>
    <x v="344"/>
    <x v="1"/>
    <x v="0"/>
    <x v="1"/>
    <n v="27"/>
    <x v="1"/>
    <x v="350"/>
    <x v="2"/>
    <n v="-1"/>
    <n v="0"/>
    <x v="0"/>
    <x v="0"/>
    <x v="1"/>
    <n v="2"/>
    <x v="0"/>
    <x v="2"/>
  </r>
  <r>
    <x v="16"/>
    <x v="5"/>
    <x v="0"/>
    <x v="1"/>
    <x v="0"/>
    <x v="2275"/>
    <x v="0"/>
    <x v="0"/>
    <x v="1"/>
    <n v="20"/>
    <x v="3"/>
    <x v="392"/>
    <x v="4"/>
    <n v="-1"/>
    <n v="0"/>
    <x v="0"/>
    <x v="0"/>
    <x v="2"/>
    <n v="1"/>
    <x v="0"/>
    <x v="0"/>
  </r>
  <r>
    <x v="10"/>
    <x v="1"/>
    <x v="1"/>
    <x v="1"/>
    <x v="0"/>
    <x v="2276"/>
    <x v="1"/>
    <x v="0"/>
    <x v="0"/>
    <n v="12"/>
    <x v="1"/>
    <x v="206"/>
    <x v="2"/>
    <n v="173"/>
    <n v="1"/>
    <x v="3"/>
    <x v="0"/>
    <x v="0"/>
    <n v="1"/>
    <x v="0"/>
    <x v="0"/>
  </r>
  <r>
    <x v="4"/>
    <x v="2"/>
    <x v="0"/>
    <x v="2"/>
    <x v="0"/>
    <x v="780"/>
    <x v="0"/>
    <x v="0"/>
    <x v="1"/>
    <n v="8"/>
    <x v="1"/>
    <x v="587"/>
    <x v="0"/>
    <n v="-1"/>
    <n v="0"/>
    <x v="0"/>
    <x v="0"/>
    <x v="0"/>
    <n v="6"/>
    <x v="5"/>
    <x v="1"/>
  </r>
  <r>
    <x v="43"/>
    <x v="7"/>
    <x v="1"/>
    <x v="1"/>
    <x v="0"/>
    <x v="564"/>
    <x v="1"/>
    <x v="0"/>
    <x v="1"/>
    <n v="5"/>
    <x v="3"/>
    <x v="594"/>
    <x v="3"/>
    <n v="-1"/>
    <n v="0"/>
    <x v="0"/>
    <x v="0"/>
    <x v="0"/>
    <n v="4"/>
    <x v="1"/>
    <x v="1"/>
  </r>
  <r>
    <x v="0"/>
    <x v="1"/>
    <x v="1"/>
    <x v="1"/>
    <x v="0"/>
    <x v="144"/>
    <x v="1"/>
    <x v="0"/>
    <x v="0"/>
    <n v="20"/>
    <x v="2"/>
    <x v="430"/>
    <x v="5"/>
    <n v="340"/>
    <n v="1"/>
    <x v="1"/>
    <x v="0"/>
    <x v="1"/>
    <n v="7"/>
    <x v="5"/>
    <x v="0"/>
  </r>
  <r>
    <x v="2"/>
    <x v="7"/>
    <x v="0"/>
    <x v="1"/>
    <x v="0"/>
    <x v="2277"/>
    <x v="1"/>
    <x v="0"/>
    <x v="1"/>
    <n v="24"/>
    <x v="3"/>
    <x v="135"/>
    <x v="5"/>
    <n v="-1"/>
    <n v="0"/>
    <x v="0"/>
    <x v="0"/>
    <x v="2"/>
    <n v="2"/>
    <x v="0"/>
    <x v="2"/>
  </r>
  <r>
    <x v="9"/>
    <x v="5"/>
    <x v="1"/>
    <x v="1"/>
    <x v="0"/>
    <x v="2278"/>
    <x v="0"/>
    <x v="0"/>
    <x v="0"/>
    <n v="7"/>
    <x v="1"/>
    <x v="376"/>
    <x v="2"/>
    <n v="286"/>
    <n v="3"/>
    <x v="1"/>
    <x v="0"/>
    <x v="0"/>
    <n v="6"/>
    <x v="1"/>
    <x v="1"/>
  </r>
  <r>
    <x v="12"/>
    <x v="7"/>
    <x v="0"/>
    <x v="1"/>
    <x v="0"/>
    <x v="2279"/>
    <x v="0"/>
    <x v="0"/>
    <x v="0"/>
    <n v="21"/>
    <x v="2"/>
    <x v="365"/>
    <x v="0"/>
    <n v="-1"/>
    <n v="0"/>
    <x v="0"/>
    <x v="0"/>
    <x v="1"/>
    <n v="4"/>
    <x v="1"/>
    <x v="2"/>
  </r>
  <r>
    <x v="23"/>
    <x v="3"/>
    <x v="0"/>
    <x v="3"/>
    <x v="0"/>
    <x v="1198"/>
    <x v="1"/>
    <x v="0"/>
    <x v="1"/>
    <n v="7"/>
    <x v="1"/>
    <x v="783"/>
    <x v="0"/>
    <n v="-1"/>
    <n v="0"/>
    <x v="0"/>
    <x v="0"/>
    <x v="1"/>
    <n v="16"/>
    <x v="3"/>
    <x v="1"/>
  </r>
  <r>
    <x v="37"/>
    <x v="1"/>
    <x v="1"/>
    <x v="1"/>
    <x v="1"/>
    <x v="1213"/>
    <x v="0"/>
    <x v="0"/>
    <x v="0"/>
    <n v="22"/>
    <x v="7"/>
    <x v="81"/>
    <x v="2"/>
    <n v="-1"/>
    <n v="0"/>
    <x v="0"/>
    <x v="0"/>
    <x v="1"/>
    <n v="1"/>
    <x v="0"/>
    <x v="2"/>
  </r>
  <r>
    <x v="22"/>
    <x v="3"/>
    <x v="0"/>
    <x v="1"/>
    <x v="0"/>
    <x v="605"/>
    <x v="1"/>
    <x v="0"/>
    <x v="0"/>
    <n v="12"/>
    <x v="1"/>
    <x v="190"/>
    <x v="0"/>
    <n v="-1"/>
    <n v="0"/>
    <x v="0"/>
    <x v="0"/>
    <x v="1"/>
    <n v="2"/>
    <x v="0"/>
    <x v="0"/>
  </r>
  <r>
    <x v="48"/>
    <x v="10"/>
    <x v="2"/>
    <x v="1"/>
    <x v="0"/>
    <x v="2280"/>
    <x v="0"/>
    <x v="0"/>
    <x v="2"/>
    <n v="5"/>
    <x v="10"/>
    <x v="530"/>
    <x v="4"/>
    <n v="183"/>
    <n v="1"/>
    <x v="1"/>
    <x v="0"/>
    <x v="2"/>
    <n v="4"/>
    <x v="1"/>
    <x v="1"/>
  </r>
  <r>
    <x v="42"/>
    <x v="5"/>
    <x v="1"/>
    <x v="1"/>
    <x v="0"/>
    <x v="1314"/>
    <x v="0"/>
    <x v="1"/>
    <x v="2"/>
    <n v="12"/>
    <x v="8"/>
    <x v="567"/>
    <x v="0"/>
    <n v="-1"/>
    <n v="0"/>
    <x v="0"/>
    <x v="0"/>
    <x v="1"/>
    <n v="2"/>
    <x v="0"/>
    <x v="0"/>
  </r>
  <r>
    <x v="41"/>
    <x v="3"/>
    <x v="0"/>
    <x v="1"/>
    <x v="0"/>
    <x v="1292"/>
    <x v="0"/>
    <x v="1"/>
    <x v="2"/>
    <n v="31"/>
    <x v="7"/>
    <x v="141"/>
    <x v="12"/>
    <n v="-1"/>
    <n v="0"/>
    <x v="0"/>
    <x v="0"/>
    <x v="1"/>
    <n v="1"/>
    <x v="0"/>
    <x v="2"/>
  </r>
  <r>
    <x v="1"/>
    <x v="3"/>
    <x v="0"/>
    <x v="1"/>
    <x v="0"/>
    <x v="2281"/>
    <x v="1"/>
    <x v="0"/>
    <x v="1"/>
    <n v="21"/>
    <x v="1"/>
    <x v="4"/>
    <x v="0"/>
    <n v="-1"/>
    <n v="0"/>
    <x v="0"/>
    <x v="0"/>
    <x v="1"/>
    <n v="4"/>
    <x v="1"/>
    <x v="2"/>
  </r>
  <r>
    <x v="55"/>
    <x v="10"/>
    <x v="2"/>
    <x v="0"/>
    <x v="0"/>
    <x v="4"/>
    <x v="0"/>
    <x v="0"/>
    <x v="2"/>
    <n v="31"/>
    <x v="1"/>
    <x v="743"/>
    <x v="0"/>
    <n v="77"/>
    <n v="3"/>
    <x v="3"/>
    <x v="0"/>
    <x v="1"/>
    <n v="11"/>
    <x v="4"/>
    <x v="2"/>
  </r>
  <r>
    <x v="36"/>
    <x v="2"/>
    <x v="2"/>
    <x v="2"/>
    <x v="0"/>
    <x v="1120"/>
    <x v="1"/>
    <x v="1"/>
    <x v="0"/>
    <n v="13"/>
    <x v="1"/>
    <x v="244"/>
    <x v="0"/>
    <n v="299"/>
    <n v="3"/>
    <x v="1"/>
    <x v="0"/>
    <x v="1"/>
    <n v="3"/>
    <x v="0"/>
    <x v="0"/>
  </r>
  <r>
    <x v="20"/>
    <x v="3"/>
    <x v="0"/>
    <x v="1"/>
    <x v="0"/>
    <x v="2282"/>
    <x v="1"/>
    <x v="0"/>
    <x v="0"/>
    <n v="9"/>
    <x v="7"/>
    <x v="43"/>
    <x v="0"/>
    <n v="-1"/>
    <n v="0"/>
    <x v="0"/>
    <x v="0"/>
    <x v="1"/>
    <n v="3"/>
    <x v="1"/>
    <x v="1"/>
  </r>
  <r>
    <x v="12"/>
    <x v="2"/>
    <x v="1"/>
    <x v="2"/>
    <x v="0"/>
    <x v="703"/>
    <x v="0"/>
    <x v="0"/>
    <x v="0"/>
    <n v="26"/>
    <x v="5"/>
    <x v="209"/>
    <x v="2"/>
    <n v="-1"/>
    <n v="0"/>
    <x v="0"/>
    <x v="0"/>
    <x v="1"/>
    <n v="8"/>
    <x v="5"/>
    <x v="2"/>
  </r>
  <r>
    <x v="18"/>
    <x v="1"/>
    <x v="2"/>
    <x v="0"/>
    <x v="0"/>
    <x v="920"/>
    <x v="0"/>
    <x v="0"/>
    <x v="1"/>
    <n v="6"/>
    <x v="3"/>
    <x v="860"/>
    <x v="0"/>
    <n v="-1"/>
    <n v="0"/>
    <x v="0"/>
    <x v="0"/>
    <x v="1"/>
    <n v="13"/>
    <x v="2"/>
    <x v="1"/>
  </r>
  <r>
    <x v="23"/>
    <x v="7"/>
    <x v="0"/>
    <x v="1"/>
    <x v="0"/>
    <x v="2283"/>
    <x v="1"/>
    <x v="0"/>
    <x v="1"/>
    <n v="13"/>
    <x v="8"/>
    <x v="89"/>
    <x v="0"/>
    <n v="-1"/>
    <n v="0"/>
    <x v="0"/>
    <x v="1"/>
    <x v="0"/>
    <n v="4"/>
    <x v="1"/>
    <x v="0"/>
  </r>
  <r>
    <x v="6"/>
    <x v="3"/>
    <x v="0"/>
    <x v="0"/>
    <x v="0"/>
    <x v="81"/>
    <x v="1"/>
    <x v="1"/>
    <x v="0"/>
    <n v="7"/>
    <x v="1"/>
    <x v="137"/>
    <x v="0"/>
    <n v="-1"/>
    <n v="0"/>
    <x v="0"/>
    <x v="0"/>
    <x v="1"/>
    <n v="2"/>
    <x v="0"/>
    <x v="1"/>
  </r>
  <r>
    <x v="10"/>
    <x v="2"/>
    <x v="1"/>
    <x v="2"/>
    <x v="0"/>
    <x v="382"/>
    <x v="1"/>
    <x v="0"/>
    <x v="1"/>
    <n v="27"/>
    <x v="1"/>
    <x v="163"/>
    <x v="4"/>
    <n v="-1"/>
    <n v="0"/>
    <x v="0"/>
    <x v="0"/>
    <x v="1"/>
    <n v="4"/>
    <x v="1"/>
    <x v="2"/>
  </r>
  <r>
    <x v="30"/>
    <x v="2"/>
    <x v="0"/>
    <x v="2"/>
    <x v="0"/>
    <x v="1169"/>
    <x v="1"/>
    <x v="0"/>
    <x v="1"/>
    <n v="5"/>
    <x v="1"/>
    <x v="361"/>
    <x v="2"/>
    <n v="-1"/>
    <n v="0"/>
    <x v="0"/>
    <x v="0"/>
    <x v="1"/>
    <n v="6"/>
    <x v="1"/>
    <x v="1"/>
  </r>
  <r>
    <x v="37"/>
    <x v="8"/>
    <x v="1"/>
    <x v="1"/>
    <x v="0"/>
    <x v="2284"/>
    <x v="0"/>
    <x v="0"/>
    <x v="0"/>
    <n v="7"/>
    <x v="1"/>
    <x v="764"/>
    <x v="2"/>
    <n v="349"/>
    <n v="1"/>
    <x v="2"/>
    <x v="0"/>
    <x v="2"/>
    <n v="8"/>
    <x v="5"/>
    <x v="1"/>
  </r>
  <r>
    <x v="0"/>
    <x v="2"/>
    <x v="1"/>
    <x v="2"/>
    <x v="0"/>
    <x v="2285"/>
    <x v="1"/>
    <x v="0"/>
    <x v="1"/>
    <n v="3"/>
    <x v="3"/>
    <x v="861"/>
    <x v="0"/>
    <n v="-1"/>
    <n v="0"/>
    <x v="0"/>
    <x v="0"/>
    <x v="0"/>
    <n v="6"/>
    <x v="5"/>
    <x v="1"/>
  </r>
  <r>
    <x v="12"/>
    <x v="6"/>
    <x v="1"/>
    <x v="1"/>
    <x v="0"/>
    <x v="2286"/>
    <x v="1"/>
    <x v="0"/>
    <x v="2"/>
    <n v="4"/>
    <x v="1"/>
    <x v="173"/>
    <x v="0"/>
    <n v="-1"/>
    <n v="0"/>
    <x v="0"/>
    <x v="0"/>
    <x v="3"/>
    <n v="2"/>
    <x v="0"/>
    <x v="1"/>
  </r>
  <r>
    <x v="12"/>
    <x v="1"/>
    <x v="1"/>
    <x v="1"/>
    <x v="0"/>
    <x v="28"/>
    <x v="0"/>
    <x v="1"/>
    <x v="1"/>
    <n v="17"/>
    <x v="3"/>
    <x v="381"/>
    <x v="1"/>
    <n v="-1"/>
    <n v="0"/>
    <x v="0"/>
    <x v="0"/>
    <x v="1"/>
    <n v="4"/>
    <x v="1"/>
    <x v="0"/>
  </r>
  <r>
    <x v="10"/>
    <x v="3"/>
    <x v="0"/>
    <x v="1"/>
    <x v="0"/>
    <x v="1281"/>
    <x v="1"/>
    <x v="0"/>
    <x v="1"/>
    <n v="5"/>
    <x v="3"/>
    <x v="511"/>
    <x v="2"/>
    <n v="-1"/>
    <n v="0"/>
    <x v="0"/>
    <x v="0"/>
    <x v="1"/>
    <n v="5"/>
    <x v="1"/>
    <x v="1"/>
  </r>
  <r>
    <x v="61"/>
    <x v="10"/>
    <x v="0"/>
    <x v="3"/>
    <x v="0"/>
    <x v="1543"/>
    <x v="0"/>
    <x v="0"/>
    <x v="2"/>
    <n v="16"/>
    <x v="0"/>
    <x v="633"/>
    <x v="0"/>
    <n v="57"/>
    <n v="1"/>
    <x v="1"/>
    <x v="1"/>
    <x v="1"/>
    <n v="7"/>
    <x v="5"/>
    <x v="0"/>
  </r>
  <r>
    <x v="36"/>
    <x v="2"/>
    <x v="0"/>
    <x v="2"/>
    <x v="0"/>
    <x v="2287"/>
    <x v="1"/>
    <x v="1"/>
    <x v="0"/>
    <n v="21"/>
    <x v="8"/>
    <x v="154"/>
    <x v="0"/>
    <n v="-1"/>
    <n v="0"/>
    <x v="0"/>
    <x v="0"/>
    <x v="3"/>
    <n v="3"/>
    <x v="0"/>
    <x v="2"/>
  </r>
  <r>
    <x v="20"/>
    <x v="3"/>
    <x v="0"/>
    <x v="0"/>
    <x v="0"/>
    <x v="527"/>
    <x v="0"/>
    <x v="0"/>
    <x v="0"/>
    <n v="18"/>
    <x v="7"/>
    <x v="232"/>
    <x v="9"/>
    <n v="-1"/>
    <n v="0"/>
    <x v="0"/>
    <x v="0"/>
    <x v="1"/>
    <n v="3"/>
    <x v="0"/>
    <x v="0"/>
  </r>
  <r>
    <x v="47"/>
    <x v="3"/>
    <x v="0"/>
    <x v="1"/>
    <x v="0"/>
    <x v="2288"/>
    <x v="1"/>
    <x v="0"/>
    <x v="0"/>
    <n v="11"/>
    <x v="1"/>
    <x v="683"/>
    <x v="0"/>
    <n v="368"/>
    <n v="1"/>
    <x v="2"/>
    <x v="0"/>
    <x v="0"/>
    <n v="10"/>
    <x v="4"/>
    <x v="0"/>
  </r>
  <r>
    <x v="1"/>
    <x v="5"/>
    <x v="2"/>
    <x v="1"/>
    <x v="0"/>
    <x v="4"/>
    <x v="0"/>
    <x v="0"/>
    <x v="0"/>
    <n v="21"/>
    <x v="5"/>
    <x v="79"/>
    <x v="15"/>
    <n v="-1"/>
    <n v="0"/>
    <x v="0"/>
    <x v="0"/>
    <x v="1"/>
    <n v="4"/>
    <x v="1"/>
    <x v="2"/>
  </r>
  <r>
    <x v="36"/>
    <x v="3"/>
    <x v="0"/>
    <x v="3"/>
    <x v="0"/>
    <x v="2289"/>
    <x v="1"/>
    <x v="0"/>
    <x v="2"/>
    <n v="31"/>
    <x v="7"/>
    <x v="862"/>
    <x v="24"/>
    <n v="-1"/>
    <n v="0"/>
    <x v="0"/>
    <x v="1"/>
    <x v="0"/>
    <n v="18"/>
    <x v="7"/>
    <x v="2"/>
  </r>
  <r>
    <x v="34"/>
    <x v="3"/>
    <x v="0"/>
    <x v="0"/>
    <x v="0"/>
    <x v="1578"/>
    <x v="1"/>
    <x v="0"/>
    <x v="0"/>
    <n v="13"/>
    <x v="1"/>
    <x v="0"/>
    <x v="0"/>
    <n v="370"/>
    <n v="1"/>
    <x v="1"/>
    <x v="0"/>
    <x v="1"/>
    <n v="1"/>
    <x v="0"/>
    <x v="0"/>
  </r>
  <r>
    <x v="15"/>
    <x v="9"/>
    <x v="2"/>
    <x v="2"/>
    <x v="0"/>
    <x v="2290"/>
    <x v="0"/>
    <x v="0"/>
    <x v="0"/>
    <n v="18"/>
    <x v="8"/>
    <x v="503"/>
    <x v="0"/>
    <n v="-1"/>
    <n v="0"/>
    <x v="0"/>
    <x v="0"/>
    <x v="1"/>
    <n v="1"/>
    <x v="0"/>
    <x v="0"/>
  </r>
  <r>
    <x v="27"/>
    <x v="5"/>
    <x v="1"/>
    <x v="1"/>
    <x v="0"/>
    <x v="70"/>
    <x v="0"/>
    <x v="0"/>
    <x v="2"/>
    <n v="11"/>
    <x v="1"/>
    <x v="99"/>
    <x v="1"/>
    <n v="-1"/>
    <n v="0"/>
    <x v="0"/>
    <x v="0"/>
    <x v="1"/>
    <n v="4"/>
    <x v="1"/>
    <x v="0"/>
  </r>
  <r>
    <x v="16"/>
    <x v="5"/>
    <x v="0"/>
    <x v="1"/>
    <x v="0"/>
    <x v="2291"/>
    <x v="1"/>
    <x v="0"/>
    <x v="0"/>
    <n v="5"/>
    <x v="5"/>
    <x v="525"/>
    <x v="0"/>
    <n v="-1"/>
    <n v="0"/>
    <x v="0"/>
    <x v="0"/>
    <x v="3"/>
    <n v="3"/>
    <x v="0"/>
    <x v="1"/>
  </r>
  <r>
    <x v="22"/>
    <x v="7"/>
    <x v="0"/>
    <x v="1"/>
    <x v="0"/>
    <x v="4"/>
    <x v="1"/>
    <x v="1"/>
    <x v="0"/>
    <n v="17"/>
    <x v="8"/>
    <x v="55"/>
    <x v="2"/>
    <n v="195"/>
    <n v="2"/>
    <x v="1"/>
    <x v="0"/>
    <x v="1"/>
    <n v="3"/>
    <x v="0"/>
    <x v="0"/>
  </r>
  <r>
    <x v="38"/>
    <x v="10"/>
    <x v="0"/>
    <x v="2"/>
    <x v="0"/>
    <x v="527"/>
    <x v="0"/>
    <x v="0"/>
    <x v="0"/>
    <n v="19"/>
    <x v="5"/>
    <x v="125"/>
    <x v="2"/>
    <n v="-1"/>
    <n v="0"/>
    <x v="0"/>
    <x v="0"/>
    <x v="1"/>
    <n v="1"/>
    <x v="0"/>
    <x v="0"/>
  </r>
  <r>
    <x v="38"/>
    <x v="10"/>
    <x v="2"/>
    <x v="2"/>
    <x v="0"/>
    <x v="2292"/>
    <x v="0"/>
    <x v="0"/>
    <x v="0"/>
    <n v="10"/>
    <x v="7"/>
    <x v="322"/>
    <x v="5"/>
    <n v="-1"/>
    <n v="0"/>
    <x v="0"/>
    <x v="0"/>
    <x v="0"/>
    <n v="7"/>
    <x v="5"/>
    <x v="1"/>
  </r>
  <r>
    <x v="35"/>
    <x v="3"/>
    <x v="1"/>
    <x v="1"/>
    <x v="0"/>
    <x v="1685"/>
    <x v="0"/>
    <x v="1"/>
    <x v="0"/>
    <n v="21"/>
    <x v="7"/>
    <x v="570"/>
    <x v="0"/>
    <n v="-1"/>
    <n v="0"/>
    <x v="0"/>
    <x v="1"/>
    <x v="1"/>
    <n v="10"/>
    <x v="4"/>
    <x v="2"/>
  </r>
  <r>
    <x v="5"/>
    <x v="2"/>
    <x v="1"/>
    <x v="1"/>
    <x v="0"/>
    <x v="382"/>
    <x v="0"/>
    <x v="0"/>
    <x v="0"/>
    <n v="29"/>
    <x v="5"/>
    <x v="340"/>
    <x v="2"/>
    <n v="-1"/>
    <n v="0"/>
    <x v="0"/>
    <x v="0"/>
    <x v="1"/>
    <n v="1"/>
    <x v="0"/>
    <x v="2"/>
  </r>
  <r>
    <x v="47"/>
    <x v="3"/>
    <x v="0"/>
    <x v="0"/>
    <x v="0"/>
    <x v="2293"/>
    <x v="0"/>
    <x v="0"/>
    <x v="0"/>
    <n v="13"/>
    <x v="5"/>
    <x v="625"/>
    <x v="2"/>
    <n v="-1"/>
    <n v="0"/>
    <x v="0"/>
    <x v="0"/>
    <x v="0"/>
    <n v="5"/>
    <x v="1"/>
    <x v="0"/>
  </r>
  <r>
    <x v="0"/>
    <x v="7"/>
    <x v="0"/>
    <x v="2"/>
    <x v="0"/>
    <x v="196"/>
    <x v="1"/>
    <x v="0"/>
    <x v="0"/>
    <n v="7"/>
    <x v="1"/>
    <x v="63"/>
    <x v="0"/>
    <n v="-1"/>
    <n v="0"/>
    <x v="0"/>
    <x v="0"/>
    <x v="1"/>
    <n v="4"/>
    <x v="1"/>
    <x v="1"/>
  </r>
  <r>
    <x v="9"/>
    <x v="5"/>
    <x v="1"/>
    <x v="2"/>
    <x v="0"/>
    <x v="2294"/>
    <x v="0"/>
    <x v="0"/>
    <x v="0"/>
    <n v="3"/>
    <x v="4"/>
    <x v="128"/>
    <x v="0"/>
    <n v="-1"/>
    <n v="0"/>
    <x v="0"/>
    <x v="0"/>
    <x v="0"/>
    <n v="1"/>
    <x v="0"/>
    <x v="1"/>
  </r>
  <r>
    <x v="27"/>
    <x v="2"/>
    <x v="1"/>
    <x v="2"/>
    <x v="0"/>
    <x v="2295"/>
    <x v="1"/>
    <x v="0"/>
    <x v="0"/>
    <n v="19"/>
    <x v="5"/>
    <x v="49"/>
    <x v="5"/>
    <n v="-1"/>
    <n v="0"/>
    <x v="0"/>
    <x v="0"/>
    <x v="1"/>
    <n v="3"/>
    <x v="1"/>
    <x v="0"/>
  </r>
  <r>
    <x v="34"/>
    <x v="7"/>
    <x v="0"/>
    <x v="1"/>
    <x v="0"/>
    <x v="1076"/>
    <x v="1"/>
    <x v="0"/>
    <x v="1"/>
    <n v="2"/>
    <x v="3"/>
    <x v="7"/>
    <x v="4"/>
    <n v="-1"/>
    <n v="0"/>
    <x v="0"/>
    <x v="0"/>
    <x v="0"/>
    <n v="3"/>
    <x v="0"/>
    <x v="1"/>
  </r>
  <r>
    <x v="14"/>
    <x v="3"/>
    <x v="0"/>
    <x v="1"/>
    <x v="0"/>
    <x v="1311"/>
    <x v="1"/>
    <x v="0"/>
    <x v="1"/>
    <n v="16"/>
    <x v="3"/>
    <x v="255"/>
    <x v="20"/>
    <n v="-1"/>
    <n v="0"/>
    <x v="0"/>
    <x v="0"/>
    <x v="1"/>
    <n v="5"/>
    <x v="1"/>
    <x v="0"/>
  </r>
  <r>
    <x v="47"/>
    <x v="7"/>
    <x v="1"/>
    <x v="1"/>
    <x v="0"/>
    <x v="2296"/>
    <x v="0"/>
    <x v="0"/>
    <x v="0"/>
    <n v="18"/>
    <x v="8"/>
    <x v="335"/>
    <x v="3"/>
    <n v="-1"/>
    <n v="0"/>
    <x v="0"/>
    <x v="0"/>
    <x v="0"/>
    <n v="2"/>
    <x v="0"/>
    <x v="0"/>
  </r>
  <r>
    <x v="43"/>
    <x v="9"/>
    <x v="1"/>
    <x v="2"/>
    <x v="0"/>
    <x v="1203"/>
    <x v="0"/>
    <x v="0"/>
    <x v="2"/>
    <n v="15"/>
    <x v="3"/>
    <x v="273"/>
    <x v="2"/>
    <n v="-1"/>
    <n v="0"/>
    <x v="0"/>
    <x v="0"/>
    <x v="0"/>
    <n v="2"/>
    <x v="0"/>
    <x v="0"/>
  </r>
  <r>
    <x v="1"/>
    <x v="2"/>
    <x v="0"/>
    <x v="2"/>
    <x v="0"/>
    <x v="418"/>
    <x v="0"/>
    <x v="0"/>
    <x v="0"/>
    <n v="16"/>
    <x v="7"/>
    <x v="355"/>
    <x v="2"/>
    <n v="-1"/>
    <n v="0"/>
    <x v="0"/>
    <x v="0"/>
    <x v="1"/>
    <n v="2"/>
    <x v="0"/>
    <x v="0"/>
  </r>
  <r>
    <x v="0"/>
    <x v="2"/>
    <x v="0"/>
    <x v="2"/>
    <x v="0"/>
    <x v="31"/>
    <x v="0"/>
    <x v="0"/>
    <x v="0"/>
    <n v="25"/>
    <x v="5"/>
    <x v="173"/>
    <x v="5"/>
    <n v="-1"/>
    <n v="0"/>
    <x v="0"/>
    <x v="0"/>
    <x v="1"/>
    <n v="2"/>
    <x v="0"/>
    <x v="2"/>
  </r>
  <r>
    <x v="10"/>
    <x v="5"/>
    <x v="0"/>
    <x v="1"/>
    <x v="0"/>
    <x v="1387"/>
    <x v="0"/>
    <x v="0"/>
    <x v="0"/>
    <n v="24"/>
    <x v="3"/>
    <x v="1"/>
    <x v="2"/>
    <n v="219"/>
    <n v="2"/>
    <x v="2"/>
    <x v="0"/>
    <x v="1"/>
    <n v="4"/>
    <x v="1"/>
    <x v="2"/>
  </r>
  <r>
    <x v="14"/>
    <x v="3"/>
    <x v="1"/>
    <x v="1"/>
    <x v="0"/>
    <x v="2297"/>
    <x v="1"/>
    <x v="0"/>
    <x v="0"/>
    <n v="17"/>
    <x v="2"/>
    <x v="90"/>
    <x v="1"/>
    <n v="331"/>
    <n v="1"/>
    <x v="1"/>
    <x v="0"/>
    <x v="3"/>
    <n v="5"/>
    <x v="1"/>
    <x v="0"/>
  </r>
  <r>
    <x v="33"/>
    <x v="10"/>
    <x v="2"/>
    <x v="1"/>
    <x v="0"/>
    <x v="1426"/>
    <x v="0"/>
    <x v="0"/>
    <x v="0"/>
    <n v="8"/>
    <x v="3"/>
    <x v="509"/>
    <x v="0"/>
    <n v="-1"/>
    <n v="0"/>
    <x v="0"/>
    <x v="1"/>
    <x v="0"/>
    <n v="8"/>
    <x v="5"/>
    <x v="1"/>
  </r>
  <r>
    <x v="1"/>
    <x v="2"/>
    <x v="0"/>
    <x v="2"/>
    <x v="0"/>
    <x v="674"/>
    <x v="0"/>
    <x v="0"/>
    <x v="0"/>
    <n v="21"/>
    <x v="5"/>
    <x v="7"/>
    <x v="2"/>
    <n v="-1"/>
    <n v="0"/>
    <x v="0"/>
    <x v="0"/>
    <x v="1"/>
    <n v="3"/>
    <x v="0"/>
    <x v="2"/>
  </r>
  <r>
    <x v="3"/>
    <x v="10"/>
    <x v="0"/>
    <x v="1"/>
    <x v="0"/>
    <x v="4"/>
    <x v="0"/>
    <x v="0"/>
    <x v="1"/>
    <n v="5"/>
    <x v="3"/>
    <x v="863"/>
    <x v="0"/>
    <n v="-1"/>
    <n v="0"/>
    <x v="0"/>
    <x v="1"/>
    <x v="1"/>
    <n v="14"/>
    <x v="2"/>
    <x v="1"/>
  </r>
  <r>
    <x v="35"/>
    <x v="2"/>
    <x v="1"/>
    <x v="2"/>
    <x v="0"/>
    <x v="2298"/>
    <x v="1"/>
    <x v="0"/>
    <x v="0"/>
    <n v="18"/>
    <x v="1"/>
    <x v="27"/>
    <x v="0"/>
    <n v="-1"/>
    <n v="0"/>
    <x v="0"/>
    <x v="0"/>
    <x v="0"/>
    <n v="2"/>
    <x v="0"/>
    <x v="0"/>
  </r>
  <r>
    <x v="32"/>
    <x v="1"/>
    <x v="2"/>
    <x v="1"/>
    <x v="0"/>
    <x v="621"/>
    <x v="1"/>
    <x v="0"/>
    <x v="0"/>
    <n v="12"/>
    <x v="1"/>
    <x v="671"/>
    <x v="4"/>
    <n v="175"/>
    <n v="2"/>
    <x v="2"/>
    <x v="0"/>
    <x v="0"/>
    <n v="1"/>
    <x v="0"/>
    <x v="0"/>
  </r>
  <r>
    <x v="31"/>
    <x v="5"/>
    <x v="0"/>
    <x v="1"/>
    <x v="0"/>
    <x v="2299"/>
    <x v="1"/>
    <x v="0"/>
    <x v="1"/>
    <n v="30"/>
    <x v="1"/>
    <x v="378"/>
    <x v="4"/>
    <n v="-1"/>
    <n v="0"/>
    <x v="0"/>
    <x v="0"/>
    <x v="3"/>
    <n v="6"/>
    <x v="1"/>
    <x v="2"/>
  </r>
  <r>
    <x v="31"/>
    <x v="3"/>
    <x v="0"/>
    <x v="0"/>
    <x v="0"/>
    <x v="2300"/>
    <x v="1"/>
    <x v="1"/>
    <x v="1"/>
    <n v="6"/>
    <x v="1"/>
    <x v="229"/>
    <x v="0"/>
    <n v="-1"/>
    <n v="0"/>
    <x v="0"/>
    <x v="0"/>
    <x v="2"/>
    <n v="6"/>
    <x v="5"/>
    <x v="1"/>
  </r>
  <r>
    <x v="39"/>
    <x v="1"/>
    <x v="1"/>
    <x v="1"/>
    <x v="0"/>
    <x v="871"/>
    <x v="1"/>
    <x v="0"/>
    <x v="1"/>
    <n v="16"/>
    <x v="1"/>
    <x v="499"/>
    <x v="4"/>
    <n v="-1"/>
    <n v="0"/>
    <x v="0"/>
    <x v="0"/>
    <x v="1"/>
    <n v="1"/>
    <x v="0"/>
    <x v="0"/>
  </r>
  <r>
    <x v="0"/>
    <x v="5"/>
    <x v="1"/>
    <x v="1"/>
    <x v="0"/>
    <x v="1352"/>
    <x v="1"/>
    <x v="0"/>
    <x v="0"/>
    <n v="18"/>
    <x v="8"/>
    <x v="311"/>
    <x v="0"/>
    <n v="167"/>
    <n v="2"/>
    <x v="1"/>
    <x v="0"/>
    <x v="0"/>
    <n v="4"/>
    <x v="1"/>
    <x v="0"/>
  </r>
  <r>
    <x v="39"/>
    <x v="3"/>
    <x v="0"/>
    <x v="1"/>
    <x v="0"/>
    <x v="527"/>
    <x v="1"/>
    <x v="1"/>
    <x v="1"/>
    <n v="7"/>
    <x v="1"/>
    <x v="864"/>
    <x v="2"/>
    <n v="-1"/>
    <n v="0"/>
    <x v="0"/>
    <x v="0"/>
    <x v="1"/>
    <n v="14"/>
    <x v="2"/>
    <x v="1"/>
  </r>
  <r>
    <x v="29"/>
    <x v="1"/>
    <x v="2"/>
    <x v="0"/>
    <x v="0"/>
    <x v="2301"/>
    <x v="1"/>
    <x v="0"/>
    <x v="1"/>
    <n v="20"/>
    <x v="3"/>
    <x v="144"/>
    <x v="4"/>
    <n v="-1"/>
    <n v="0"/>
    <x v="0"/>
    <x v="0"/>
    <x v="0"/>
    <n v="1"/>
    <x v="0"/>
    <x v="0"/>
  </r>
  <r>
    <x v="35"/>
    <x v="1"/>
    <x v="2"/>
    <x v="1"/>
    <x v="0"/>
    <x v="1663"/>
    <x v="1"/>
    <x v="0"/>
    <x v="0"/>
    <n v="7"/>
    <x v="1"/>
    <x v="163"/>
    <x v="0"/>
    <n v="-1"/>
    <n v="0"/>
    <x v="0"/>
    <x v="0"/>
    <x v="1"/>
    <n v="4"/>
    <x v="1"/>
    <x v="1"/>
  </r>
  <r>
    <x v="15"/>
    <x v="3"/>
    <x v="0"/>
    <x v="0"/>
    <x v="0"/>
    <x v="829"/>
    <x v="1"/>
    <x v="0"/>
    <x v="1"/>
    <n v="9"/>
    <x v="1"/>
    <x v="90"/>
    <x v="1"/>
    <n v="-1"/>
    <n v="0"/>
    <x v="0"/>
    <x v="0"/>
    <x v="1"/>
    <n v="5"/>
    <x v="1"/>
    <x v="1"/>
  </r>
  <r>
    <x v="9"/>
    <x v="3"/>
    <x v="0"/>
    <x v="1"/>
    <x v="0"/>
    <x v="2302"/>
    <x v="1"/>
    <x v="0"/>
    <x v="1"/>
    <n v="2"/>
    <x v="3"/>
    <x v="173"/>
    <x v="2"/>
    <n v="-1"/>
    <n v="0"/>
    <x v="0"/>
    <x v="0"/>
    <x v="1"/>
    <n v="2"/>
    <x v="0"/>
    <x v="1"/>
  </r>
  <r>
    <x v="3"/>
    <x v="9"/>
    <x v="2"/>
    <x v="0"/>
    <x v="0"/>
    <x v="421"/>
    <x v="0"/>
    <x v="0"/>
    <x v="1"/>
    <n v="5"/>
    <x v="1"/>
    <x v="861"/>
    <x v="2"/>
    <n v="-1"/>
    <n v="0"/>
    <x v="0"/>
    <x v="0"/>
    <x v="1"/>
    <n v="6"/>
    <x v="5"/>
    <x v="1"/>
  </r>
  <r>
    <x v="6"/>
    <x v="3"/>
    <x v="0"/>
    <x v="0"/>
    <x v="0"/>
    <x v="1056"/>
    <x v="1"/>
    <x v="0"/>
    <x v="1"/>
    <n v="15"/>
    <x v="1"/>
    <x v="275"/>
    <x v="0"/>
    <n v="-1"/>
    <n v="0"/>
    <x v="0"/>
    <x v="0"/>
    <x v="0"/>
    <n v="3"/>
    <x v="0"/>
    <x v="0"/>
  </r>
  <r>
    <x v="31"/>
    <x v="9"/>
    <x v="0"/>
    <x v="1"/>
    <x v="0"/>
    <x v="4"/>
    <x v="0"/>
    <x v="0"/>
    <x v="0"/>
    <n v="22"/>
    <x v="5"/>
    <x v="216"/>
    <x v="2"/>
    <n v="-1"/>
    <n v="0"/>
    <x v="0"/>
    <x v="0"/>
    <x v="1"/>
    <n v="3"/>
    <x v="1"/>
    <x v="2"/>
  </r>
  <r>
    <x v="7"/>
    <x v="1"/>
    <x v="2"/>
    <x v="1"/>
    <x v="0"/>
    <x v="4"/>
    <x v="0"/>
    <x v="0"/>
    <x v="0"/>
    <n v="31"/>
    <x v="7"/>
    <x v="41"/>
    <x v="1"/>
    <n v="-1"/>
    <n v="0"/>
    <x v="0"/>
    <x v="0"/>
    <x v="1"/>
    <n v="2"/>
    <x v="0"/>
    <x v="2"/>
  </r>
  <r>
    <x v="0"/>
    <x v="1"/>
    <x v="2"/>
    <x v="1"/>
    <x v="0"/>
    <x v="1069"/>
    <x v="1"/>
    <x v="0"/>
    <x v="0"/>
    <n v="14"/>
    <x v="7"/>
    <x v="418"/>
    <x v="2"/>
    <n v="-1"/>
    <n v="0"/>
    <x v="0"/>
    <x v="0"/>
    <x v="1"/>
    <n v="1"/>
    <x v="0"/>
    <x v="0"/>
  </r>
  <r>
    <x v="17"/>
    <x v="7"/>
    <x v="1"/>
    <x v="1"/>
    <x v="0"/>
    <x v="1356"/>
    <x v="0"/>
    <x v="0"/>
    <x v="2"/>
    <n v="28"/>
    <x v="6"/>
    <x v="186"/>
    <x v="0"/>
    <n v="-1"/>
    <n v="0"/>
    <x v="0"/>
    <x v="0"/>
    <x v="1"/>
    <n v="2"/>
    <x v="0"/>
    <x v="2"/>
  </r>
  <r>
    <x v="26"/>
    <x v="2"/>
    <x v="1"/>
    <x v="2"/>
    <x v="0"/>
    <x v="236"/>
    <x v="0"/>
    <x v="1"/>
    <x v="0"/>
    <n v="28"/>
    <x v="7"/>
    <x v="259"/>
    <x v="8"/>
    <n v="-1"/>
    <n v="0"/>
    <x v="0"/>
    <x v="0"/>
    <x v="1"/>
    <n v="1"/>
    <x v="0"/>
    <x v="2"/>
  </r>
  <r>
    <x v="22"/>
    <x v="6"/>
    <x v="2"/>
    <x v="1"/>
    <x v="0"/>
    <x v="1706"/>
    <x v="1"/>
    <x v="1"/>
    <x v="0"/>
    <n v="16"/>
    <x v="2"/>
    <x v="222"/>
    <x v="4"/>
    <n v="-1"/>
    <n v="0"/>
    <x v="0"/>
    <x v="0"/>
    <x v="0"/>
    <n v="4"/>
    <x v="1"/>
    <x v="0"/>
  </r>
  <r>
    <x v="5"/>
    <x v="2"/>
    <x v="2"/>
    <x v="2"/>
    <x v="0"/>
    <x v="761"/>
    <x v="1"/>
    <x v="0"/>
    <x v="0"/>
    <n v="25"/>
    <x v="5"/>
    <x v="9"/>
    <x v="3"/>
    <n v="-1"/>
    <n v="0"/>
    <x v="0"/>
    <x v="0"/>
    <x v="1"/>
    <n v="5"/>
    <x v="1"/>
    <x v="2"/>
  </r>
  <r>
    <x v="9"/>
    <x v="3"/>
    <x v="0"/>
    <x v="1"/>
    <x v="0"/>
    <x v="2303"/>
    <x v="1"/>
    <x v="1"/>
    <x v="0"/>
    <n v="21"/>
    <x v="8"/>
    <x v="530"/>
    <x v="0"/>
    <n v="168"/>
    <n v="4"/>
    <x v="1"/>
    <x v="0"/>
    <x v="0"/>
    <n v="4"/>
    <x v="1"/>
    <x v="2"/>
  </r>
  <r>
    <x v="55"/>
    <x v="10"/>
    <x v="2"/>
    <x v="0"/>
    <x v="0"/>
    <x v="712"/>
    <x v="0"/>
    <x v="0"/>
    <x v="2"/>
    <n v="5"/>
    <x v="10"/>
    <x v="49"/>
    <x v="0"/>
    <n v="-1"/>
    <n v="0"/>
    <x v="0"/>
    <x v="1"/>
    <x v="0"/>
    <n v="3"/>
    <x v="1"/>
    <x v="1"/>
  </r>
  <r>
    <x v="27"/>
    <x v="2"/>
    <x v="0"/>
    <x v="2"/>
    <x v="0"/>
    <x v="2211"/>
    <x v="0"/>
    <x v="1"/>
    <x v="0"/>
    <n v="28"/>
    <x v="7"/>
    <x v="316"/>
    <x v="1"/>
    <n v="-1"/>
    <n v="0"/>
    <x v="0"/>
    <x v="0"/>
    <x v="1"/>
    <n v="2"/>
    <x v="0"/>
    <x v="2"/>
  </r>
  <r>
    <x v="10"/>
    <x v="3"/>
    <x v="0"/>
    <x v="1"/>
    <x v="0"/>
    <x v="2304"/>
    <x v="1"/>
    <x v="0"/>
    <x v="0"/>
    <n v="17"/>
    <x v="2"/>
    <x v="8"/>
    <x v="0"/>
    <n v="-1"/>
    <n v="0"/>
    <x v="0"/>
    <x v="0"/>
    <x v="0"/>
    <n v="1"/>
    <x v="0"/>
    <x v="0"/>
  </r>
  <r>
    <x v="5"/>
    <x v="4"/>
    <x v="0"/>
    <x v="1"/>
    <x v="0"/>
    <x v="774"/>
    <x v="0"/>
    <x v="0"/>
    <x v="0"/>
    <n v="11"/>
    <x v="1"/>
    <x v="137"/>
    <x v="2"/>
    <n v="-1"/>
    <n v="0"/>
    <x v="0"/>
    <x v="0"/>
    <x v="1"/>
    <n v="2"/>
    <x v="0"/>
    <x v="0"/>
  </r>
  <r>
    <x v="36"/>
    <x v="0"/>
    <x v="0"/>
    <x v="1"/>
    <x v="0"/>
    <x v="2138"/>
    <x v="0"/>
    <x v="0"/>
    <x v="0"/>
    <n v="9"/>
    <x v="3"/>
    <x v="16"/>
    <x v="1"/>
    <n v="-1"/>
    <n v="0"/>
    <x v="0"/>
    <x v="1"/>
    <x v="0"/>
    <n v="4"/>
    <x v="1"/>
    <x v="1"/>
  </r>
  <r>
    <x v="0"/>
    <x v="5"/>
    <x v="0"/>
    <x v="2"/>
    <x v="0"/>
    <x v="56"/>
    <x v="1"/>
    <x v="1"/>
    <x v="0"/>
    <n v="7"/>
    <x v="7"/>
    <x v="121"/>
    <x v="4"/>
    <n v="-1"/>
    <n v="0"/>
    <x v="0"/>
    <x v="0"/>
    <x v="1"/>
    <n v="3"/>
    <x v="1"/>
    <x v="1"/>
  </r>
  <r>
    <x v="7"/>
    <x v="3"/>
    <x v="0"/>
    <x v="1"/>
    <x v="0"/>
    <x v="2305"/>
    <x v="1"/>
    <x v="0"/>
    <x v="0"/>
    <n v="15"/>
    <x v="1"/>
    <x v="400"/>
    <x v="2"/>
    <n v="-1"/>
    <n v="0"/>
    <x v="0"/>
    <x v="0"/>
    <x v="3"/>
    <n v="1"/>
    <x v="0"/>
    <x v="0"/>
  </r>
  <r>
    <x v="23"/>
    <x v="3"/>
    <x v="0"/>
    <x v="1"/>
    <x v="0"/>
    <x v="2306"/>
    <x v="0"/>
    <x v="0"/>
    <x v="1"/>
    <n v="21"/>
    <x v="1"/>
    <x v="434"/>
    <x v="5"/>
    <n v="-1"/>
    <n v="0"/>
    <x v="0"/>
    <x v="0"/>
    <x v="0"/>
    <n v="3"/>
    <x v="1"/>
    <x v="2"/>
  </r>
  <r>
    <x v="6"/>
    <x v="10"/>
    <x v="1"/>
    <x v="0"/>
    <x v="0"/>
    <x v="4"/>
    <x v="0"/>
    <x v="0"/>
    <x v="0"/>
    <n v="8"/>
    <x v="1"/>
    <x v="16"/>
    <x v="0"/>
    <n v="368"/>
    <n v="2"/>
    <x v="1"/>
    <x v="0"/>
    <x v="1"/>
    <n v="4"/>
    <x v="1"/>
    <x v="1"/>
  </r>
  <r>
    <x v="2"/>
    <x v="3"/>
    <x v="0"/>
    <x v="1"/>
    <x v="0"/>
    <x v="195"/>
    <x v="1"/>
    <x v="0"/>
    <x v="0"/>
    <n v="18"/>
    <x v="1"/>
    <x v="105"/>
    <x v="9"/>
    <n v="367"/>
    <n v="25"/>
    <x v="1"/>
    <x v="0"/>
    <x v="1"/>
    <n v="1"/>
    <x v="0"/>
    <x v="0"/>
  </r>
  <r>
    <x v="31"/>
    <x v="10"/>
    <x v="0"/>
    <x v="2"/>
    <x v="0"/>
    <x v="1998"/>
    <x v="0"/>
    <x v="0"/>
    <x v="0"/>
    <n v="19"/>
    <x v="5"/>
    <x v="381"/>
    <x v="2"/>
    <n v="-1"/>
    <n v="0"/>
    <x v="0"/>
    <x v="0"/>
    <x v="1"/>
    <n v="4"/>
    <x v="1"/>
    <x v="0"/>
  </r>
  <r>
    <x v="35"/>
    <x v="6"/>
    <x v="0"/>
    <x v="1"/>
    <x v="0"/>
    <x v="395"/>
    <x v="1"/>
    <x v="0"/>
    <x v="1"/>
    <n v="27"/>
    <x v="1"/>
    <x v="326"/>
    <x v="0"/>
    <n v="-1"/>
    <n v="0"/>
    <x v="0"/>
    <x v="0"/>
    <x v="1"/>
    <n v="6"/>
    <x v="1"/>
    <x v="2"/>
  </r>
  <r>
    <x v="30"/>
    <x v="7"/>
    <x v="0"/>
    <x v="1"/>
    <x v="0"/>
    <x v="75"/>
    <x v="1"/>
    <x v="0"/>
    <x v="1"/>
    <n v="7"/>
    <x v="1"/>
    <x v="584"/>
    <x v="2"/>
    <n v="-1"/>
    <n v="0"/>
    <x v="0"/>
    <x v="0"/>
    <x v="1"/>
    <n v="12"/>
    <x v="4"/>
    <x v="1"/>
  </r>
  <r>
    <x v="14"/>
    <x v="6"/>
    <x v="2"/>
    <x v="2"/>
    <x v="0"/>
    <x v="2307"/>
    <x v="0"/>
    <x v="0"/>
    <x v="0"/>
    <n v="8"/>
    <x v="7"/>
    <x v="25"/>
    <x v="4"/>
    <n v="-1"/>
    <n v="0"/>
    <x v="0"/>
    <x v="0"/>
    <x v="2"/>
    <n v="3"/>
    <x v="1"/>
    <x v="1"/>
  </r>
  <r>
    <x v="6"/>
    <x v="6"/>
    <x v="0"/>
    <x v="0"/>
    <x v="0"/>
    <x v="175"/>
    <x v="1"/>
    <x v="0"/>
    <x v="0"/>
    <n v="21"/>
    <x v="8"/>
    <x v="149"/>
    <x v="2"/>
    <n v="-1"/>
    <n v="0"/>
    <x v="0"/>
    <x v="1"/>
    <x v="1"/>
    <n v="9"/>
    <x v="4"/>
    <x v="2"/>
  </r>
  <r>
    <x v="5"/>
    <x v="9"/>
    <x v="0"/>
    <x v="0"/>
    <x v="0"/>
    <x v="1412"/>
    <x v="0"/>
    <x v="0"/>
    <x v="1"/>
    <n v="9"/>
    <x v="3"/>
    <x v="865"/>
    <x v="3"/>
    <n v="-1"/>
    <n v="0"/>
    <x v="0"/>
    <x v="0"/>
    <x v="1"/>
    <n v="19"/>
    <x v="7"/>
    <x v="1"/>
  </r>
  <r>
    <x v="9"/>
    <x v="2"/>
    <x v="0"/>
    <x v="2"/>
    <x v="0"/>
    <x v="1660"/>
    <x v="0"/>
    <x v="0"/>
    <x v="0"/>
    <n v="11"/>
    <x v="5"/>
    <x v="228"/>
    <x v="0"/>
    <n v="-1"/>
    <n v="0"/>
    <x v="0"/>
    <x v="0"/>
    <x v="0"/>
    <n v="7"/>
    <x v="5"/>
    <x v="0"/>
  </r>
  <r>
    <x v="34"/>
    <x v="5"/>
    <x v="0"/>
    <x v="1"/>
    <x v="0"/>
    <x v="2308"/>
    <x v="1"/>
    <x v="0"/>
    <x v="1"/>
    <n v="13"/>
    <x v="1"/>
    <x v="139"/>
    <x v="3"/>
    <n v="-1"/>
    <n v="0"/>
    <x v="0"/>
    <x v="0"/>
    <x v="1"/>
    <n v="4"/>
    <x v="1"/>
    <x v="0"/>
  </r>
  <r>
    <x v="2"/>
    <x v="0"/>
    <x v="1"/>
    <x v="1"/>
    <x v="0"/>
    <x v="2309"/>
    <x v="1"/>
    <x v="0"/>
    <x v="0"/>
    <n v="13"/>
    <x v="1"/>
    <x v="510"/>
    <x v="2"/>
    <n v="-1"/>
    <n v="0"/>
    <x v="0"/>
    <x v="0"/>
    <x v="0"/>
    <n v="7"/>
    <x v="5"/>
    <x v="0"/>
  </r>
  <r>
    <x v="29"/>
    <x v="7"/>
    <x v="2"/>
    <x v="1"/>
    <x v="0"/>
    <x v="444"/>
    <x v="1"/>
    <x v="0"/>
    <x v="0"/>
    <n v="24"/>
    <x v="7"/>
    <x v="866"/>
    <x v="15"/>
    <n v="-1"/>
    <n v="0"/>
    <x v="0"/>
    <x v="1"/>
    <x v="1"/>
    <n v="15"/>
    <x v="2"/>
    <x v="2"/>
  </r>
  <r>
    <x v="39"/>
    <x v="3"/>
    <x v="0"/>
    <x v="1"/>
    <x v="0"/>
    <x v="908"/>
    <x v="1"/>
    <x v="0"/>
    <x v="1"/>
    <n v="12"/>
    <x v="1"/>
    <x v="156"/>
    <x v="3"/>
    <n v="-1"/>
    <n v="0"/>
    <x v="0"/>
    <x v="0"/>
    <x v="1"/>
    <n v="2"/>
    <x v="0"/>
    <x v="0"/>
  </r>
  <r>
    <x v="31"/>
    <x v="10"/>
    <x v="0"/>
    <x v="1"/>
    <x v="0"/>
    <x v="2310"/>
    <x v="0"/>
    <x v="0"/>
    <x v="0"/>
    <n v="14"/>
    <x v="7"/>
    <x v="123"/>
    <x v="2"/>
    <n v="-1"/>
    <n v="0"/>
    <x v="0"/>
    <x v="0"/>
    <x v="1"/>
    <n v="1"/>
    <x v="0"/>
    <x v="0"/>
  </r>
  <r>
    <x v="4"/>
    <x v="0"/>
    <x v="0"/>
    <x v="1"/>
    <x v="0"/>
    <x v="1773"/>
    <x v="0"/>
    <x v="0"/>
    <x v="0"/>
    <n v="30"/>
    <x v="6"/>
    <x v="256"/>
    <x v="4"/>
    <n v="-1"/>
    <n v="0"/>
    <x v="0"/>
    <x v="0"/>
    <x v="1"/>
    <n v="6"/>
    <x v="1"/>
    <x v="2"/>
  </r>
  <r>
    <x v="23"/>
    <x v="5"/>
    <x v="0"/>
    <x v="0"/>
    <x v="0"/>
    <x v="870"/>
    <x v="1"/>
    <x v="0"/>
    <x v="1"/>
    <n v="8"/>
    <x v="1"/>
    <x v="20"/>
    <x v="0"/>
    <n v="-1"/>
    <n v="0"/>
    <x v="0"/>
    <x v="0"/>
    <x v="1"/>
    <n v="2"/>
    <x v="0"/>
    <x v="1"/>
  </r>
  <r>
    <x v="27"/>
    <x v="2"/>
    <x v="1"/>
    <x v="2"/>
    <x v="0"/>
    <x v="2311"/>
    <x v="1"/>
    <x v="0"/>
    <x v="0"/>
    <n v="7"/>
    <x v="1"/>
    <x v="188"/>
    <x v="0"/>
    <n v="-1"/>
    <n v="0"/>
    <x v="0"/>
    <x v="0"/>
    <x v="0"/>
    <n v="3"/>
    <x v="1"/>
    <x v="1"/>
  </r>
  <r>
    <x v="49"/>
    <x v="10"/>
    <x v="0"/>
    <x v="0"/>
    <x v="0"/>
    <x v="94"/>
    <x v="0"/>
    <x v="0"/>
    <x v="0"/>
    <n v="16"/>
    <x v="0"/>
    <x v="789"/>
    <x v="0"/>
    <n v="182"/>
    <n v="1"/>
    <x v="1"/>
    <x v="0"/>
    <x v="1"/>
    <n v="10"/>
    <x v="4"/>
    <x v="0"/>
  </r>
  <r>
    <x v="17"/>
    <x v="1"/>
    <x v="1"/>
    <x v="1"/>
    <x v="0"/>
    <x v="2312"/>
    <x v="1"/>
    <x v="0"/>
    <x v="0"/>
    <n v="4"/>
    <x v="1"/>
    <x v="152"/>
    <x v="2"/>
    <n v="-1"/>
    <n v="0"/>
    <x v="0"/>
    <x v="0"/>
    <x v="1"/>
    <n v="2"/>
    <x v="0"/>
    <x v="1"/>
  </r>
  <r>
    <x v="26"/>
    <x v="3"/>
    <x v="0"/>
    <x v="0"/>
    <x v="0"/>
    <x v="2313"/>
    <x v="0"/>
    <x v="0"/>
    <x v="1"/>
    <n v="5"/>
    <x v="3"/>
    <x v="20"/>
    <x v="2"/>
    <n v="-1"/>
    <n v="0"/>
    <x v="0"/>
    <x v="0"/>
    <x v="1"/>
    <n v="2"/>
    <x v="0"/>
    <x v="1"/>
  </r>
  <r>
    <x v="22"/>
    <x v="3"/>
    <x v="1"/>
    <x v="1"/>
    <x v="0"/>
    <x v="2314"/>
    <x v="1"/>
    <x v="0"/>
    <x v="0"/>
    <n v="14"/>
    <x v="1"/>
    <x v="502"/>
    <x v="0"/>
    <n v="-1"/>
    <n v="0"/>
    <x v="0"/>
    <x v="1"/>
    <x v="1"/>
    <n v="9"/>
    <x v="4"/>
    <x v="0"/>
  </r>
  <r>
    <x v="1"/>
    <x v="0"/>
    <x v="0"/>
    <x v="2"/>
    <x v="0"/>
    <x v="324"/>
    <x v="1"/>
    <x v="1"/>
    <x v="0"/>
    <n v="16"/>
    <x v="2"/>
    <x v="517"/>
    <x v="0"/>
    <n v="-1"/>
    <n v="0"/>
    <x v="0"/>
    <x v="0"/>
    <x v="1"/>
    <n v="11"/>
    <x v="4"/>
    <x v="0"/>
  </r>
  <r>
    <x v="7"/>
    <x v="2"/>
    <x v="0"/>
    <x v="2"/>
    <x v="0"/>
    <x v="2186"/>
    <x v="1"/>
    <x v="0"/>
    <x v="0"/>
    <n v="4"/>
    <x v="5"/>
    <x v="131"/>
    <x v="4"/>
    <n v="-1"/>
    <n v="0"/>
    <x v="0"/>
    <x v="0"/>
    <x v="0"/>
    <n v="3"/>
    <x v="1"/>
    <x v="1"/>
  </r>
  <r>
    <x v="17"/>
    <x v="5"/>
    <x v="1"/>
    <x v="2"/>
    <x v="0"/>
    <x v="903"/>
    <x v="1"/>
    <x v="1"/>
    <x v="1"/>
    <n v="19"/>
    <x v="1"/>
    <x v="677"/>
    <x v="0"/>
    <n v="-1"/>
    <n v="0"/>
    <x v="0"/>
    <x v="0"/>
    <x v="1"/>
    <n v="6"/>
    <x v="1"/>
    <x v="0"/>
  </r>
  <r>
    <x v="29"/>
    <x v="5"/>
    <x v="0"/>
    <x v="1"/>
    <x v="0"/>
    <x v="349"/>
    <x v="1"/>
    <x v="0"/>
    <x v="0"/>
    <n v="20"/>
    <x v="8"/>
    <x v="249"/>
    <x v="5"/>
    <n v="188"/>
    <n v="2"/>
    <x v="1"/>
    <x v="0"/>
    <x v="1"/>
    <n v="4"/>
    <x v="1"/>
    <x v="0"/>
  </r>
  <r>
    <x v="0"/>
    <x v="2"/>
    <x v="1"/>
    <x v="2"/>
    <x v="0"/>
    <x v="2315"/>
    <x v="1"/>
    <x v="0"/>
    <x v="1"/>
    <n v="3"/>
    <x v="3"/>
    <x v="46"/>
    <x v="0"/>
    <n v="-1"/>
    <n v="0"/>
    <x v="0"/>
    <x v="0"/>
    <x v="2"/>
    <n v="1"/>
    <x v="0"/>
    <x v="1"/>
  </r>
  <r>
    <x v="12"/>
    <x v="1"/>
    <x v="2"/>
    <x v="0"/>
    <x v="0"/>
    <x v="243"/>
    <x v="1"/>
    <x v="0"/>
    <x v="0"/>
    <n v="17"/>
    <x v="2"/>
    <x v="419"/>
    <x v="2"/>
    <n v="-1"/>
    <n v="0"/>
    <x v="0"/>
    <x v="0"/>
    <x v="1"/>
    <n v="7"/>
    <x v="5"/>
    <x v="0"/>
  </r>
  <r>
    <x v="29"/>
    <x v="2"/>
    <x v="1"/>
    <x v="2"/>
    <x v="0"/>
    <x v="2316"/>
    <x v="1"/>
    <x v="0"/>
    <x v="0"/>
    <n v="18"/>
    <x v="0"/>
    <x v="625"/>
    <x v="0"/>
    <n v="804"/>
    <n v="1"/>
    <x v="1"/>
    <x v="1"/>
    <x v="0"/>
    <n v="5"/>
    <x v="1"/>
    <x v="0"/>
  </r>
  <r>
    <x v="27"/>
    <x v="2"/>
    <x v="0"/>
    <x v="2"/>
    <x v="0"/>
    <x v="2317"/>
    <x v="1"/>
    <x v="1"/>
    <x v="1"/>
    <n v="13"/>
    <x v="1"/>
    <x v="139"/>
    <x v="0"/>
    <n v="-1"/>
    <n v="0"/>
    <x v="0"/>
    <x v="0"/>
    <x v="0"/>
    <n v="4"/>
    <x v="1"/>
    <x v="0"/>
  </r>
  <r>
    <x v="2"/>
    <x v="1"/>
    <x v="0"/>
    <x v="1"/>
    <x v="0"/>
    <x v="107"/>
    <x v="1"/>
    <x v="1"/>
    <x v="1"/>
    <n v="27"/>
    <x v="1"/>
    <x v="100"/>
    <x v="2"/>
    <n v="-1"/>
    <n v="0"/>
    <x v="0"/>
    <x v="0"/>
    <x v="1"/>
    <n v="6"/>
    <x v="5"/>
    <x v="2"/>
  </r>
  <r>
    <x v="6"/>
    <x v="7"/>
    <x v="0"/>
    <x v="2"/>
    <x v="0"/>
    <x v="2318"/>
    <x v="0"/>
    <x v="0"/>
    <x v="0"/>
    <n v="4"/>
    <x v="1"/>
    <x v="125"/>
    <x v="2"/>
    <n v="-1"/>
    <n v="0"/>
    <x v="0"/>
    <x v="0"/>
    <x v="0"/>
    <n v="1"/>
    <x v="0"/>
    <x v="1"/>
  </r>
  <r>
    <x v="15"/>
    <x v="4"/>
    <x v="0"/>
    <x v="2"/>
    <x v="0"/>
    <x v="4"/>
    <x v="0"/>
    <x v="0"/>
    <x v="0"/>
    <n v="8"/>
    <x v="5"/>
    <x v="316"/>
    <x v="5"/>
    <n v="-1"/>
    <n v="0"/>
    <x v="0"/>
    <x v="0"/>
    <x v="1"/>
    <n v="2"/>
    <x v="0"/>
    <x v="1"/>
  </r>
  <r>
    <x v="30"/>
    <x v="3"/>
    <x v="0"/>
    <x v="3"/>
    <x v="0"/>
    <x v="653"/>
    <x v="1"/>
    <x v="0"/>
    <x v="0"/>
    <n v="2"/>
    <x v="4"/>
    <x v="283"/>
    <x v="0"/>
    <n v="249"/>
    <n v="2"/>
    <x v="2"/>
    <x v="0"/>
    <x v="1"/>
    <n v="4"/>
    <x v="1"/>
    <x v="1"/>
  </r>
  <r>
    <x v="29"/>
    <x v="11"/>
    <x v="0"/>
    <x v="0"/>
    <x v="0"/>
    <x v="1208"/>
    <x v="0"/>
    <x v="0"/>
    <x v="1"/>
    <n v="11"/>
    <x v="3"/>
    <x v="31"/>
    <x v="0"/>
    <n v="-1"/>
    <n v="0"/>
    <x v="0"/>
    <x v="0"/>
    <x v="1"/>
    <n v="1"/>
    <x v="0"/>
    <x v="0"/>
  </r>
  <r>
    <x v="47"/>
    <x v="2"/>
    <x v="0"/>
    <x v="2"/>
    <x v="0"/>
    <x v="1626"/>
    <x v="1"/>
    <x v="0"/>
    <x v="0"/>
    <n v="5"/>
    <x v="5"/>
    <x v="244"/>
    <x v="0"/>
    <n v="-1"/>
    <n v="0"/>
    <x v="0"/>
    <x v="0"/>
    <x v="1"/>
    <n v="3"/>
    <x v="0"/>
    <x v="1"/>
  </r>
  <r>
    <x v="12"/>
    <x v="3"/>
    <x v="0"/>
    <x v="0"/>
    <x v="0"/>
    <x v="2319"/>
    <x v="1"/>
    <x v="1"/>
    <x v="1"/>
    <n v="8"/>
    <x v="1"/>
    <x v="134"/>
    <x v="0"/>
    <n v="-1"/>
    <n v="0"/>
    <x v="0"/>
    <x v="0"/>
    <x v="1"/>
    <n v="3"/>
    <x v="1"/>
    <x v="1"/>
  </r>
  <r>
    <x v="22"/>
    <x v="2"/>
    <x v="0"/>
    <x v="1"/>
    <x v="0"/>
    <x v="37"/>
    <x v="1"/>
    <x v="0"/>
    <x v="1"/>
    <n v="29"/>
    <x v="1"/>
    <x v="567"/>
    <x v="2"/>
    <n v="-1"/>
    <n v="0"/>
    <x v="0"/>
    <x v="0"/>
    <x v="0"/>
    <n v="2"/>
    <x v="0"/>
    <x v="2"/>
  </r>
  <r>
    <x v="10"/>
    <x v="2"/>
    <x v="0"/>
    <x v="2"/>
    <x v="0"/>
    <x v="1606"/>
    <x v="1"/>
    <x v="1"/>
    <x v="0"/>
    <n v="11"/>
    <x v="1"/>
    <x v="723"/>
    <x v="0"/>
    <n v="256"/>
    <n v="1"/>
    <x v="3"/>
    <x v="1"/>
    <x v="1"/>
    <n v="8"/>
    <x v="5"/>
    <x v="0"/>
  </r>
  <r>
    <x v="2"/>
    <x v="5"/>
    <x v="1"/>
    <x v="1"/>
    <x v="0"/>
    <x v="1241"/>
    <x v="1"/>
    <x v="0"/>
    <x v="0"/>
    <n v="29"/>
    <x v="6"/>
    <x v="365"/>
    <x v="0"/>
    <n v="246"/>
    <n v="1"/>
    <x v="1"/>
    <x v="0"/>
    <x v="1"/>
    <n v="4"/>
    <x v="1"/>
    <x v="2"/>
  </r>
  <r>
    <x v="9"/>
    <x v="5"/>
    <x v="1"/>
    <x v="1"/>
    <x v="0"/>
    <x v="2320"/>
    <x v="1"/>
    <x v="0"/>
    <x v="2"/>
    <n v="5"/>
    <x v="1"/>
    <x v="550"/>
    <x v="1"/>
    <n v="166"/>
    <n v="2"/>
    <x v="1"/>
    <x v="0"/>
    <x v="0"/>
    <n v="8"/>
    <x v="5"/>
    <x v="1"/>
  </r>
  <r>
    <x v="4"/>
    <x v="5"/>
    <x v="1"/>
    <x v="2"/>
    <x v="0"/>
    <x v="1578"/>
    <x v="0"/>
    <x v="0"/>
    <x v="0"/>
    <n v="26"/>
    <x v="5"/>
    <x v="773"/>
    <x v="4"/>
    <n v="-1"/>
    <n v="0"/>
    <x v="0"/>
    <x v="0"/>
    <x v="1"/>
    <n v="6"/>
    <x v="1"/>
    <x v="2"/>
  </r>
  <r>
    <x v="16"/>
    <x v="2"/>
    <x v="0"/>
    <x v="2"/>
    <x v="0"/>
    <x v="2321"/>
    <x v="0"/>
    <x v="0"/>
    <x v="2"/>
    <n v="31"/>
    <x v="7"/>
    <x v="133"/>
    <x v="2"/>
    <n v="-1"/>
    <n v="0"/>
    <x v="0"/>
    <x v="0"/>
    <x v="0"/>
    <n v="3"/>
    <x v="0"/>
    <x v="2"/>
  </r>
  <r>
    <x v="26"/>
    <x v="7"/>
    <x v="2"/>
    <x v="1"/>
    <x v="0"/>
    <x v="1327"/>
    <x v="0"/>
    <x v="1"/>
    <x v="1"/>
    <n v="19"/>
    <x v="3"/>
    <x v="19"/>
    <x v="0"/>
    <n v="-1"/>
    <n v="0"/>
    <x v="0"/>
    <x v="0"/>
    <x v="1"/>
    <n v="2"/>
    <x v="0"/>
    <x v="0"/>
  </r>
  <r>
    <x v="39"/>
    <x v="8"/>
    <x v="1"/>
    <x v="1"/>
    <x v="0"/>
    <x v="1154"/>
    <x v="0"/>
    <x v="0"/>
    <x v="2"/>
    <n v="2"/>
    <x v="4"/>
    <x v="216"/>
    <x v="0"/>
    <n v="-1"/>
    <n v="0"/>
    <x v="0"/>
    <x v="0"/>
    <x v="1"/>
    <n v="3"/>
    <x v="1"/>
    <x v="1"/>
  </r>
  <r>
    <x v="29"/>
    <x v="3"/>
    <x v="0"/>
    <x v="0"/>
    <x v="0"/>
    <x v="2322"/>
    <x v="0"/>
    <x v="0"/>
    <x v="1"/>
    <n v="11"/>
    <x v="3"/>
    <x v="423"/>
    <x v="2"/>
    <n v="-1"/>
    <n v="0"/>
    <x v="0"/>
    <x v="0"/>
    <x v="3"/>
    <n v="1"/>
    <x v="0"/>
    <x v="0"/>
  </r>
  <r>
    <x v="14"/>
    <x v="2"/>
    <x v="0"/>
    <x v="2"/>
    <x v="0"/>
    <x v="2323"/>
    <x v="0"/>
    <x v="0"/>
    <x v="1"/>
    <n v="17"/>
    <x v="3"/>
    <x v="316"/>
    <x v="4"/>
    <n v="-1"/>
    <n v="0"/>
    <x v="0"/>
    <x v="0"/>
    <x v="3"/>
    <n v="2"/>
    <x v="0"/>
    <x v="0"/>
  </r>
  <r>
    <x v="5"/>
    <x v="3"/>
    <x v="0"/>
    <x v="0"/>
    <x v="0"/>
    <x v="2324"/>
    <x v="1"/>
    <x v="0"/>
    <x v="0"/>
    <n v="11"/>
    <x v="1"/>
    <x v="442"/>
    <x v="2"/>
    <n v="-1"/>
    <n v="0"/>
    <x v="0"/>
    <x v="0"/>
    <x v="0"/>
    <n v="5"/>
    <x v="1"/>
    <x v="0"/>
  </r>
  <r>
    <x v="39"/>
    <x v="2"/>
    <x v="1"/>
    <x v="2"/>
    <x v="0"/>
    <x v="4"/>
    <x v="0"/>
    <x v="0"/>
    <x v="2"/>
    <n v="27"/>
    <x v="1"/>
    <x v="176"/>
    <x v="2"/>
    <n v="-1"/>
    <n v="0"/>
    <x v="0"/>
    <x v="0"/>
    <x v="1"/>
    <n v="3"/>
    <x v="1"/>
    <x v="2"/>
  </r>
  <r>
    <x v="9"/>
    <x v="5"/>
    <x v="1"/>
    <x v="1"/>
    <x v="0"/>
    <x v="1620"/>
    <x v="0"/>
    <x v="0"/>
    <x v="0"/>
    <n v="2"/>
    <x v="4"/>
    <x v="199"/>
    <x v="0"/>
    <n v="-1"/>
    <n v="0"/>
    <x v="0"/>
    <x v="0"/>
    <x v="1"/>
    <n v="6"/>
    <x v="5"/>
    <x v="1"/>
  </r>
  <r>
    <x v="43"/>
    <x v="3"/>
    <x v="0"/>
    <x v="0"/>
    <x v="0"/>
    <x v="412"/>
    <x v="1"/>
    <x v="0"/>
    <x v="1"/>
    <n v="27"/>
    <x v="1"/>
    <x v="549"/>
    <x v="0"/>
    <n v="-1"/>
    <n v="0"/>
    <x v="0"/>
    <x v="0"/>
    <x v="1"/>
    <n v="4"/>
    <x v="1"/>
    <x v="2"/>
  </r>
  <r>
    <x v="42"/>
    <x v="8"/>
    <x v="1"/>
    <x v="1"/>
    <x v="0"/>
    <x v="854"/>
    <x v="1"/>
    <x v="0"/>
    <x v="2"/>
    <n v="12"/>
    <x v="1"/>
    <x v="414"/>
    <x v="0"/>
    <n v="-1"/>
    <n v="0"/>
    <x v="0"/>
    <x v="0"/>
    <x v="1"/>
    <n v="1"/>
    <x v="0"/>
    <x v="0"/>
  </r>
  <r>
    <x v="23"/>
    <x v="3"/>
    <x v="1"/>
    <x v="0"/>
    <x v="0"/>
    <x v="1662"/>
    <x v="1"/>
    <x v="0"/>
    <x v="0"/>
    <n v="7"/>
    <x v="1"/>
    <x v="797"/>
    <x v="2"/>
    <n v="353"/>
    <n v="2"/>
    <x v="2"/>
    <x v="1"/>
    <x v="0"/>
    <n v="25"/>
    <x v="6"/>
    <x v="1"/>
  </r>
  <r>
    <x v="16"/>
    <x v="0"/>
    <x v="0"/>
    <x v="1"/>
    <x v="0"/>
    <x v="1182"/>
    <x v="1"/>
    <x v="0"/>
    <x v="1"/>
    <n v="12"/>
    <x v="1"/>
    <x v="567"/>
    <x v="2"/>
    <n v="-1"/>
    <n v="0"/>
    <x v="0"/>
    <x v="0"/>
    <x v="1"/>
    <n v="2"/>
    <x v="0"/>
    <x v="0"/>
  </r>
  <r>
    <x v="9"/>
    <x v="4"/>
    <x v="1"/>
    <x v="1"/>
    <x v="0"/>
    <x v="14"/>
    <x v="1"/>
    <x v="0"/>
    <x v="1"/>
    <n v="26"/>
    <x v="1"/>
    <x v="867"/>
    <x v="1"/>
    <n v="-1"/>
    <n v="0"/>
    <x v="0"/>
    <x v="0"/>
    <x v="1"/>
    <n v="10"/>
    <x v="4"/>
    <x v="2"/>
  </r>
  <r>
    <x v="20"/>
    <x v="3"/>
    <x v="0"/>
    <x v="0"/>
    <x v="0"/>
    <x v="2325"/>
    <x v="1"/>
    <x v="0"/>
    <x v="1"/>
    <n v="23"/>
    <x v="1"/>
    <x v="217"/>
    <x v="5"/>
    <n v="-1"/>
    <n v="0"/>
    <x v="0"/>
    <x v="0"/>
    <x v="0"/>
    <n v="6"/>
    <x v="1"/>
    <x v="2"/>
  </r>
  <r>
    <x v="18"/>
    <x v="2"/>
    <x v="0"/>
    <x v="2"/>
    <x v="0"/>
    <x v="2326"/>
    <x v="0"/>
    <x v="0"/>
    <x v="0"/>
    <n v="8"/>
    <x v="5"/>
    <x v="478"/>
    <x v="2"/>
    <n v="-1"/>
    <n v="0"/>
    <x v="0"/>
    <x v="0"/>
    <x v="2"/>
    <n v="6"/>
    <x v="1"/>
    <x v="1"/>
  </r>
  <r>
    <x v="2"/>
    <x v="5"/>
    <x v="0"/>
    <x v="1"/>
    <x v="0"/>
    <x v="2327"/>
    <x v="0"/>
    <x v="0"/>
    <x v="0"/>
    <n v="19"/>
    <x v="8"/>
    <x v="178"/>
    <x v="4"/>
    <n v="-1"/>
    <n v="0"/>
    <x v="0"/>
    <x v="0"/>
    <x v="0"/>
    <n v="4"/>
    <x v="1"/>
    <x v="0"/>
  </r>
  <r>
    <x v="2"/>
    <x v="3"/>
    <x v="0"/>
    <x v="1"/>
    <x v="0"/>
    <x v="2328"/>
    <x v="1"/>
    <x v="0"/>
    <x v="0"/>
    <n v="20"/>
    <x v="8"/>
    <x v="551"/>
    <x v="0"/>
    <n v="183"/>
    <n v="2"/>
    <x v="1"/>
    <x v="0"/>
    <x v="2"/>
    <n v="6"/>
    <x v="1"/>
    <x v="0"/>
  </r>
  <r>
    <x v="12"/>
    <x v="2"/>
    <x v="1"/>
    <x v="2"/>
    <x v="0"/>
    <x v="563"/>
    <x v="1"/>
    <x v="0"/>
    <x v="0"/>
    <n v="21"/>
    <x v="5"/>
    <x v="152"/>
    <x v="2"/>
    <n v="-1"/>
    <n v="0"/>
    <x v="0"/>
    <x v="0"/>
    <x v="1"/>
    <n v="2"/>
    <x v="0"/>
    <x v="2"/>
  </r>
  <r>
    <x v="36"/>
    <x v="3"/>
    <x v="0"/>
    <x v="1"/>
    <x v="0"/>
    <x v="1110"/>
    <x v="1"/>
    <x v="0"/>
    <x v="0"/>
    <n v="17"/>
    <x v="2"/>
    <x v="748"/>
    <x v="2"/>
    <n v="-1"/>
    <n v="0"/>
    <x v="0"/>
    <x v="0"/>
    <x v="1"/>
    <n v="10"/>
    <x v="4"/>
    <x v="0"/>
  </r>
  <r>
    <x v="12"/>
    <x v="2"/>
    <x v="0"/>
    <x v="0"/>
    <x v="0"/>
    <x v="1931"/>
    <x v="1"/>
    <x v="0"/>
    <x v="0"/>
    <n v="6"/>
    <x v="2"/>
    <x v="528"/>
    <x v="2"/>
    <n v="138"/>
    <n v="1"/>
    <x v="1"/>
    <x v="0"/>
    <x v="0"/>
    <n v="10"/>
    <x v="4"/>
    <x v="1"/>
  </r>
  <r>
    <x v="12"/>
    <x v="3"/>
    <x v="1"/>
    <x v="0"/>
    <x v="0"/>
    <x v="2329"/>
    <x v="1"/>
    <x v="0"/>
    <x v="1"/>
    <n v="20"/>
    <x v="1"/>
    <x v="151"/>
    <x v="0"/>
    <n v="-1"/>
    <n v="0"/>
    <x v="0"/>
    <x v="0"/>
    <x v="2"/>
    <n v="7"/>
    <x v="5"/>
    <x v="0"/>
  </r>
  <r>
    <x v="35"/>
    <x v="2"/>
    <x v="1"/>
    <x v="2"/>
    <x v="0"/>
    <x v="2330"/>
    <x v="0"/>
    <x v="0"/>
    <x v="0"/>
    <n v="16"/>
    <x v="11"/>
    <x v="57"/>
    <x v="0"/>
    <n v="195"/>
    <n v="1"/>
    <x v="3"/>
    <x v="1"/>
    <x v="1"/>
    <n v="5"/>
    <x v="1"/>
    <x v="0"/>
  </r>
  <r>
    <x v="9"/>
    <x v="7"/>
    <x v="1"/>
    <x v="1"/>
    <x v="0"/>
    <x v="1508"/>
    <x v="1"/>
    <x v="0"/>
    <x v="0"/>
    <n v="17"/>
    <x v="2"/>
    <x v="452"/>
    <x v="0"/>
    <n v="315"/>
    <n v="11"/>
    <x v="3"/>
    <x v="0"/>
    <x v="1"/>
    <n v="8"/>
    <x v="5"/>
    <x v="0"/>
  </r>
  <r>
    <x v="10"/>
    <x v="5"/>
    <x v="0"/>
    <x v="1"/>
    <x v="0"/>
    <x v="313"/>
    <x v="1"/>
    <x v="0"/>
    <x v="1"/>
    <n v="26"/>
    <x v="1"/>
    <x v="298"/>
    <x v="0"/>
    <n v="-1"/>
    <n v="0"/>
    <x v="0"/>
    <x v="0"/>
    <x v="1"/>
    <n v="2"/>
    <x v="0"/>
    <x v="2"/>
  </r>
  <r>
    <x v="47"/>
    <x v="1"/>
    <x v="2"/>
    <x v="1"/>
    <x v="0"/>
    <x v="2331"/>
    <x v="0"/>
    <x v="0"/>
    <x v="1"/>
    <n v="5"/>
    <x v="1"/>
    <x v="283"/>
    <x v="0"/>
    <n v="-1"/>
    <n v="0"/>
    <x v="0"/>
    <x v="0"/>
    <x v="1"/>
    <n v="4"/>
    <x v="1"/>
    <x v="1"/>
  </r>
  <r>
    <x v="18"/>
    <x v="4"/>
    <x v="0"/>
    <x v="1"/>
    <x v="0"/>
    <x v="1735"/>
    <x v="0"/>
    <x v="1"/>
    <x v="0"/>
    <n v="18"/>
    <x v="5"/>
    <x v="7"/>
    <x v="10"/>
    <n v="-1"/>
    <n v="0"/>
    <x v="0"/>
    <x v="0"/>
    <x v="0"/>
    <n v="3"/>
    <x v="0"/>
    <x v="0"/>
  </r>
  <r>
    <x v="1"/>
    <x v="5"/>
    <x v="1"/>
    <x v="1"/>
    <x v="0"/>
    <x v="442"/>
    <x v="1"/>
    <x v="0"/>
    <x v="0"/>
    <n v="21"/>
    <x v="8"/>
    <x v="205"/>
    <x v="0"/>
    <n v="122"/>
    <n v="4"/>
    <x v="1"/>
    <x v="0"/>
    <x v="1"/>
    <n v="1"/>
    <x v="0"/>
    <x v="2"/>
  </r>
  <r>
    <x v="20"/>
    <x v="1"/>
    <x v="2"/>
    <x v="1"/>
    <x v="0"/>
    <x v="2332"/>
    <x v="0"/>
    <x v="0"/>
    <x v="0"/>
    <n v="5"/>
    <x v="4"/>
    <x v="253"/>
    <x v="5"/>
    <n v="-1"/>
    <n v="0"/>
    <x v="0"/>
    <x v="0"/>
    <x v="0"/>
    <n v="1"/>
    <x v="0"/>
    <x v="1"/>
  </r>
  <r>
    <x v="14"/>
    <x v="2"/>
    <x v="1"/>
    <x v="2"/>
    <x v="0"/>
    <x v="2102"/>
    <x v="0"/>
    <x v="0"/>
    <x v="0"/>
    <n v="28"/>
    <x v="3"/>
    <x v="184"/>
    <x v="1"/>
    <n v="144"/>
    <n v="4"/>
    <x v="2"/>
    <x v="1"/>
    <x v="1"/>
    <n v="5"/>
    <x v="1"/>
    <x v="2"/>
  </r>
  <r>
    <x v="28"/>
    <x v="2"/>
    <x v="0"/>
    <x v="1"/>
    <x v="0"/>
    <x v="2333"/>
    <x v="0"/>
    <x v="0"/>
    <x v="0"/>
    <n v="20"/>
    <x v="5"/>
    <x v="202"/>
    <x v="0"/>
    <n v="-1"/>
    <n v="0"/>
    <x v="0"/>
    <x v="0"/>
    <x v="1"/>
    <n v="3"/>
    <x v="1"/>
    <x v="0"/>
  </r>
  <r>
    <x v="7"/>
    <x v="0"/>
    <x v="2"/>
    <x v="1"/>
    <x v="0"/>
    <x v="375"/>
    <x v="1"/>
    <x v="0"/>
    <x v="0"/>
    <n v="19"/>
    <x v="8"/>
    <x v="74"/>
    <x v="0"/>
    <n v="-1"/>
    <n v="0"/>
    <x v="0"/>
    <x v="0"/>
    <x v="0"/>
    <n v="1"/>
    <x v="0"/>
    <x v="0"/>
  </r>
  <r>
    <x v="15"/>
    <x v="9"/>
    <x v="0"/>
    <x v="0"/>
    <x v="0"/>
    <x v="177"/>
    <x v="1"/>
    <x v="0"/>
    <x v="2"/>
    <n v="28"/>
    <x v="7"/>
    <x v="46"/>
    <x v="3"/>
    <n v="-1"/>
    <n v="0"/>
    <x v="0"/>
    <x v="0"/>
    <x v="1"/>
    <n v="1"/>
    <x v="0"/>
    <x v="2"/>
  </r>
  <r>
    <x v="4"/>
    <x v="2"/>
    <x v="2"/>
    <x v="2"/>
    <x v="0"/>
    <x v="4"/>
    <x v="0"/>
    <x v="0"/>
    <x v="0"/>
    <n v="28"/>
    <x v="5"/>
    <x v="31"/>
    <x v="1"/>
    <n v="-1"/>
    <n v="0"/>
    <x v="0"/>
    <x v="0"/>
    <x v="1"/>
    <n v="1"/>
    <x v="0"/>
    <x v="2"/>
  </r>
  <r>
    <x v="9"/>
    <x v="5"/>
    <x v="1"/>
    <x v="2"/>
    <x v="0"/>
    <x v="2334"/>
    <x v="1"/>
    <x v="0"/>
    <x v="1"/>
    <n v="3"/>
    <x v="3"/>
    <x v="270"/>
    <x v="0"/>
    <n v="-1"/>
    <n v="0"/>
    <x v="0"/>
    <x v="0"/>
    <x v="0"/>
    <n v="3"/>
    <x v="1"/>
    <x v="1"/>
  </r>
  <r>
    <x v="3"/>
    <x v="2"/>
    <x v="0"/>
    <x v="3"/>
    <x v="0"/>
    <x v="2335"/>
    <x v="0"/>
    <x v="0"/>
    <x v="0"/>
    <n v="21"/>
    <x v="8"/>
    <x v="192"/>
    <x v="1"/>
    <n v="-1"/>
    <n v="0"/>
    <x v="0"/>
    <x v="0"/>
    <x v="0"/>
    <n v="4"/>
    <x v="1"/>
    <x v="2"/>
  </r>
  <r>
    <x v="35"/>
    <x v="3"/>
    <x v="0"/>
    <x v="0"/>
    <x v="0"/>
    <x v="2336"/>
    <x v="1"/>
    <x v="0"/>
    <x v="1"/>
    <n v="30"/>
    <x v="1"/>
    <x v="575"/>
    <x v="2"/>
    <n v="-1"/>
    <n v="0"/>
    <x v="0"/>
    <x v="0"/>
    <x v="1"/>
    <n v="5"/>
    <x v="1"/>
    <x v="2"/>
  </r>
  <r>
    <x v="1"/>
    <x v="5"/>
    <x v="0"/>
    <x v="1"/>
    <x v="0"/>
    <x v="2337"/>
    <x v="1"/>
    <x v="0"/>
    <x v="0"/>
    <n v="20"/>
    <x v="2"/>
    <x v="520"/>
    <x v="0"/>
    <n v="272"/>
    <n v="2"/>
    <x v="1"/>
    <x v="0"/>
    <x v="0"/>
    <n v="2"/>
    <x v="0"/>
    <x v="0"/>
  </r>
  <r>
    <x v="16"/>
    <x v="3"/>
    <x v="0"/>
    <x v="0"/>
    <x v="0"/>
    <x v="2338"/>
    <x v="1"/>
    <x v="0"/>
    <x v="2"/>
    <n v="10"/>
    <x v="7"/>
    <x v="354"/>
    <x v="0"/>
    <n v="-1"/>
    <n v="0"/>
    <x v="0"/>
    <x v="0"/>
    <x v="1"/>
    <n v="1"/>
    <x v="0"/>
    <x v="1"/>
  </r>
  <r>
    <x v="7"/>
    <x v="3"/>
    <x v="0"/>
    <x v="1"/>
    <x v="0"/>
    <x v="2339"/>
    <x v="1"/>
    <x v="0"/>
    <x v="1"/>
    <n v="6"/>
    <x v="1"/>
    <x v="100"/>
    <x v="2"/>
    <n v="-1"/>
    <n v="0"/>
    <x v="0"/>
    <x v="0"/>
    <x v="0"/>
    <n v="6"/>
    <x v="5"/>
    <x v="1"/>
  </r>
  <r>
    <x v="15"/>
    <x v="2"/>
    <x v="0"/>
    <x v="2"/>
    <x v="0"/>
    <x v="1008"/>
    <x v="1"/>
    <x v="0"/>
    <x v="0"/>
    <n v="5"/>
    <x v="8"/>
    <x v="251"/>
    <x v="3"/>
    <n v="-1"/>
    <n v="0"/>
    <x v="0"/>
    <x v="0"/>
    <x v="1"/>
    <n v="5"/>
    <x v="1"/>
    <x v="1"/>
  </r>
  <r>
    <x v="22"/>
    <x v="2"/>
    <x v="1"/>
    <x v="2"/>
    <x v="0"/>
    <x v="2340"/>
    <x v="0"/>
    <x v="0"/>
    <x v="0"/>
    <n v="7"/>
    <x v="5"/>
    <x v="152"/>
    <x v="2"/>
    <n v="-1"/>
    <n v="0"/>
    <x v="0"/>
    <x v="0"/>
    <x v="1"/>
    <n v="2"/>
    <x v="0"/>
    <x v="1"/>
  </r>
  <r>
    <x v="7"/>
    <x v="2"/>
    <x v="0"/>
    <x v="2"/>
    <x v="0"/>
    <x v="4"/>
    <x v="1"/>
    <x v="0"/>
    <x v="0"/>
    <n v="17"/>
    <x v="8"/>
    <x v="335"/>
    <x v="0"/>
    <n v="-1"/>
    <n v="0"/>
    <x v="0"/>
    <x v="0"/>
    <x v="1"/>
    <n v="2"/>
    <x v="0"/>
    <x v="0"/>
  </r>
  <r>
    <x v="5"/>
    <x v="7"/>
    <x v="1"/>
    <x v="1"/>
    <x v="0"/>
    <x v="646"/>
    <x v="1"/>
    <x v="0"/>
    <x v="0"/>
    <n v="30"/>
    <x v="6"/>
    <x v="297"/>
    <x v="2"/>
    <n v="-1"/>
    <n v="0"/>
    <x v="0"/>
    <x v="0"/>
    <x v="1"/>
    <n v="2"/>
    <x v="0"/>
    <x v="2"/>
  </r>
  <r>
    <x v="25"/>
    <x v="3"/>
    <x v="0"/>
    <x v="0"/>
    <x v="0"/>
    <x v="581"/>
    <x v="1"/>
    <x v="0"/>
    <x v="0"/>
    <n v="16"/>
    <x v="2"/>
    <x v="751"/>
    <x v="0"/>
    <n v="-1"/>
    <n v="0"/>
    <x v="0"/>
    <x v="0"/>
    <x v="0"/>
    <n v="12"/>
    <x v="2"/>
    <x v="0"/>
  </r>
  <r>
    <x v="7"/>
    <x v="1"/>
    <x v="0"/>
    <x v="1"/>
    <x v="0"/>
    <x v="1634"/>
    <x v="0"/>
    <x v="0"/>
    <x v="0"/>
    <n v="31"/>
    <x v="7"/>
    <x v="211"/>
    <x v="2"/>
    <n v="-1"/>
    <n v="0"/>
    <x v="0"/>
    <x v="0"/>
    <x v="1"/>
    <n v="11"/>
    <x v="4"/>
    <x v="2"/>
  </r>
  <r>
    <x v="43"/>
    <x v="7"/>
    <x v="0"/>
    <x v="1"/>
    <x v="0"/>
    <x v="629"/>
    <x v="1"/>
    <x v="0"/>
    <x v="0"/>
    <n v="29"/>
    <x v="6"/>
    <x v="24"/>
    <x v="0"/>
    <n v="-1"/>
    <n v="0"/>
    <x v="0"/>
    <x v="0"/>
    <x v="1"/>
    <n v="3"/>
    <x v="0"/>
    <x v="2"/>
  </r>
  <r>
    <x v="9"/>
    <x v="5"/>
    <x v="0"/>
    <x v="1"/>
    <x v="0"/>
    <x v="118"/>
    <x v="1"/>
    <x v="0"/>
    <x v="0"/>
    <n v="4"/>
    <x v="4"/>
    <x v="69"/>
    <x v="0"/>
    <n v="-1"/>
    <n v="0"/>
    <x v="0"/>
    <x v="0"/>
    <x v="1"/>
    <n v="6"/>
    <x v="5"/>
    <x v="1"/>
  </r>
  <r>
    <x v="14"/>
    <x v="2"/>
    <x v="0"/>
    <x v="2"/>
    <x v="0"/>
    <x v="2341"/>
    <x v="0"/>
    <x v="0"/>
    <x v="0"/>
    <n v="21"/>
    <x v="8"/>
    <x v="868"/>
    <x v="1"/>
    <n v="-1"/>
    <n v="0"/>
    <x v="0"/>
    <x v="1"/>
    <x v="0"/>
    <n v="11"/>
    <x v="4"/>
    <x v="2"/>
  </r>
  <r>
    <x v="20"/>
    <x v="3"/>
    <x v="0"/>
    <x v="0"/>
    <x v="0"/>
    <x v="1082"/>
    <x v="1"/>
    <x v="0"/>
    <x v="0"/>
    <n v="11"/>
    <x v="1"/>
    <x v="343"/>
    <x v="2"/>
    <n v="361"/>
    <n v="5"/>
    <x v="1"/>
    <x v="0"/>
    <x v="1"/>
    <n v="4"/>
    <x v="1"/>
    <x v="0"/>
  </r>
  <r>
    <x v="12"/>
    <x v="3"/>
    <x v="0"/>
    <x v="0"/>
    <x v="0"/>
    <x v="448"/>
    <x v="1"/>
    <x v="0"/>
    <x v="1"/>
    <n v="9"/>
    <x v="1"/>
    <x v="293"/>
    <x v="0"/>
    <n v="-1"/>
    <n v="0"/>
    <x v="0"/>
    <x v="0"/>
    <x v="1"/>
    <n v="9"/>
    <x v="5"/>
    <x v="1"/>
  </r>
  <r>
    <x v="23"/>
    <x v="6"/>
    <x v="2"/>
    <x v="1"/>
    <x v="0"/>
    <x v="295"/>
    <x v="0"/>
    <x v="0"/>
    <x v="0"/>
    <n v="5"/>
    <x v="4"/>
    <x v="453"/>
    <x v="0"/>
    <n v="-1"/>
    <n v="0"/>
    <x v="0"/>
    <x v="0"/>
    <x v="1"/>
    <n v="2"/>
    <x v="0"/>
    <x v="1"/>
  </r>
  <r>
    <x v="9"/>
    <x v="0"/>
    <x v="1"/>
    <x v="1"/>
    <x v="0"/>
    <x v="419"/>
    <x v="0"/>
    <x v="0"/>
    <x v="0"/>
    <n v="30"/>
    <x v="6"/>
    <x v="65"/>
    <x v="0"/>
    <n v="2"/>
    <n v="1"/>
    <x v="2"/>
    <x v="0"/>
    <x v="1"/>
    <n v="2"/>
    <x v="0"/>
    <x v="2"/>
  </r>
  <r>
    <x v="29"/>
    <x v="2"/>
    <x v="0"/>
    <x v="2"/>
    <x v="0"/>
    <x v="2342"/>
    <x v="0"/>
    <x v="0"/>
    <x v="0"/>
    <n v="5"/>
    <x v="5"/>
    <x v="272"/>
    <x v="3"/>
    <n v="356"/>
    <n v="3"/>
    <x v="1"/>
    <x v="0"/>
    <x v="2"/>
    <n v="2"/>
    <x v="0"/>
    <x v="1"/>
  </r>
  <r>
    <x v="41"/>
    <x v="7"/>
    <x v="0"/>
    <x v="1"/>
    <x v="0"/>
    <x v="2343"/>
    <x v="1"/>
    <x v="0"/>
    <x v="1"/>
    <n v="2"/>
    <x v="3"/>
    <x v="182"/>
    <x v="1"/>
    <n v="-1"/>
    <n v="0"/>
    <x v="0"/>
    <x v="0"/>
    <x v="0"/>
    <n v="2"/>
    <x v="0"/>
    <x v="1"/>
  </r>
  <r>
    <x v="2"/>
    <x v="3"/>
    <x v="1"/>
    <x v="1"/>
    <x v="0"/>
    <x v="4"/>
    <x v="1"/>
    <x v="0"/>
    <x v="0"/>
    <n v="16"/>
    <x v="2"/>
    <x v="24"/>
    <x v="0"/>
    <n v="-1"/>
    <n v="0"/>
    <x v="0"/>
    <x v="0"/>
    <x v="1"/>
    <n v="3"/>
    <x v="0"/>
    <x v="0"/>
  </r>
  <r>
    <x v="22"/>
    <x v="5"/>
    <x v="1"/>
    <x v="1"/>
    <x v="0"/>
    <x v="666"/>
    <x v="1"/>
    <x v="1"/>
    <x v="0"/>
    <n v="16"/>
    <x v="2"/>
    <x v="356"/>
    <x v="0"/>
    <n v="234"/>
    <n v="3"/>
    <x v="1"/>
    <x v="0"/>
    <x v="1"/>
    <n v="6"/>
    <x v="1"/>
    <x v="0"/>
  </r>
  <r>
    <x v="39"/>
    <x v="5"/>
    <x v="1"/>
    <x v="2"/>
    <x v="0"/>
    <x v="4"/>
    <x v="1"/>
    <x v="0"/>
    <x v="1"/>
    <n v="4"/>
    <x v="3"/>
    <x v="43"/>
    <x v="5"/>
    <n v="-1"/>
    <n v="0"/>
    <x v="0"/>
    <x v="0"/>
    <x v="1"/>
    <n v="3"/>
    <x v="1"/>
    <x v="1"/>
  </r>
  <r>
    <x v="17"/>
    <x v="5"/>
    <x v="1"/>
    <x v="1"/>
    <x v="0"/>
    <x v="1401"/>
    <x v="1"/>
    <x v="0"/>
    <x v="1"/>
    <n v="28"/>
    <x v="1"/>
    <x v="869"/>
    <x v="4"/>
    <n v="-1"/>
    <n v="0"/>
    <x v="0"/>
    <x v="1"/>
    <x v="1"/>
    <n v="10"/>
    <x v="4"/>
    <x v="2"/>
  </r>
  <r>
    <x v="30"/>
    <x v="2"/>
    <x v="0"/>
    <x v="2"/>
    <x v="0"/>
    <x v="1224"/>
    <x v="1"/>
    <x v="0"/>
    <x v="2"/>
    <n v="18"/>
    <x v="8"/>
    <x v="870"/>
    <x v="4"/>
    <n v="-1"/>
    <n v="0"/>
    <x v="0"/>
    <x v="0"/>
    <x v="0"/>
    <n v="25"/>
    <x v="6"/>
    <x v="0"/>
  </r>
  <r>
    <x v="0"/>
    <x v="3"/>
    <x v="1"/>
    <x v="1"/>
    <x v="0"/>
    <x v="38"/>
    <x v="0"/>
    <x v="0"/>
    <x v="0"/>
    <n v="28"/>
    <x v="7"/>
    <x v="232"/>
    <x v="4"/>
    <n v="-1"/>
    <n v="0"/>
    <x v="0"/>
    <x v="0"/>
    <x v="1"/>
    <n v="3"/>
    <x v="0"/>
    <x v="2"/>
  </r>
  <r>
    <x v="9"/>
    <x v="6"/>
    <x v="1"/>
    <x v="2"/>
    <x v="0"/>
    <x v="478"/>
    <x v="0"/>
    <x v="0"/>
    <x v="0"/>
    <n v="20"/>
    <x v="8"/>
    <x v="2"/>
    <x v="2"/>
    <n v="-1"/>
    <n v="0"/>
    <x v="0"/>
    <x v="0"/>
    <x v="1"/>
    <n v="3"/>
    <x v="1"/>
    <x v="0"/>
  </r>
  <r>
    <x v="9"/>
    <x v="2"/>
    <x v="0"/>
    <x v="2"/>
    <x v="0"/>
    <x v="2344"/>
    <x v="1"/>
    <x v="0"/>
    <x v="1"/>
    <n v="27"/>
    <x v="1"/>
    <x v="147"/>
    <x v="5"/>
    <n v="-1"/>
    <n v="0"/>
    <x v="0"/>
    <x v="0"/>
    <x v="0"/>
    <n v="11"/>
    <x v="4"/>
    <x v="2"/>
  </r>
  <r>
    <x v="29"/>
    <x v="3"/>
    <x v="2"/>
    <x v="0"/>
    <x v="0"/>
    <x v="2345"/>
    <x v="0"/>
    <x v="0"/>
    <x v="0"/>
    <n v="21"/>
    <x v="8"/>
    <x v="587"/>
    <x v="0"/>
    <n v="-1"/>
    <n v="0"/>
    <x v="0"/>
    <x v="0"/>
    <x v="1"/>
    <n v="6"/>
    <x v="5"/>
    <x v="2"/>
  </r>
  <r>
    <x v="14"/>
    <x v="7"/>
    <x v="0"/>
    <x v="1"/>
    <x v="0"/>
    <x v="2346"/>
    <x v="1"/>
    <x v="0"/>
    <x v="0"/>
    <n v="12"/>
    <x v="1"/>
    <x v="325"/>
    <x v="2"/>
    <n v="-1"/>
    <n v="0"/>
    <x v="0"/>
    <x v="0"/>
    <x v="0"/>
    <n v="3"/>
    <x v="1"/>
    <x v="0"/>
  </r>
  <r>
    <x v="27"/>
    <x v="2"/>
    <x v="0"/>
    <x v="2"/>
    <x v="0"/>
    <x v="1211"/>
    <x v="1"/>
    <x v="0"/>
    <x v="0"/>
    <n v="26"/>
    <x v="5"/>
    <x v="77"/>
    <x v="1"/>
    <n v="-1"/>
    <n v="0"/>
    <x v="0"/>
    <x v="0"/>
    <x v="1"/>
    <n v="1"/>
    <x v="0"/>
    <x v="2"/>
  </r>
  <r>
    <x v="15"/>
    <x v="1"/>
    <x v="0"/>
    <x v="1"/>
    <x v="0"/>
    <x v="2347"/>
    <x v="1"/>
    <x v="1"/>
    <x v="0"/>
    <n v="5"/>
    <x v="4"/>
    <x v="391"/>
    <x v="0"/>
    <n v="-1"/>
    <n v="0"/>
    <x v="0"/>
    <x v="0"/>
    <x v="1"/>
    <n v="1"/>
    <x v="0"/>
    <x v="1"/>
  </r>
  <r>
    <x v="38"/>
    <x v="4"/>
    <x v="0"/>
    <x v="0"/>
    <x v="0"/>
    <x v="1925"/>
    <x v="0"/>
    <x v="1"/>
    <x v="0"/>
    <n v="29"/>
    <x v="7"/>
    <x v="840"/>
    <x v="5"/>
    <n v="-1"/>
    <n v="0"/>
    <x v="0"/>
    <x v="1"/>
    <x v="1"/>
    <n v="14"/>
    <x v="2"/>
    <x v="2"/>
  </r>
  <r>
    <x v="15"/>
    <x v="3"/>
    <x v="1"/>
    <x v="1"/>
    <x v="0"/>
    <x v="2348"/>
    <x v="1"/>
    <x v="1"/>
    <x v="0"/>
    <n v="13"/>
    <x v="1"/>
    <x v="871"/>
    <x v="4"/>
    <n v="370"/>
    <n v="4"/>
    <x v="1"/>
    <x v="1"/>
    <x v="0"/>
    <n v="16"/>
    <x v="3"/>
    <x v="0"/>
  </r>
  <r>
    <x v="22"/>
    <x v="7"/>
    <x v="1"/>
    <x v="1"/>
    <x v="0"/>
    <x v="1058"/>
    <x v="1"/>
    <x v="0"/>
    <x v="1"/>
    <n v="26"/>
    <x v="1"/>
    <x v="872"/>
    <x v="4"/>
    <n v="-1"/>
    <n v="0"/>
    <x v="0"/>
    <x v="1"/>
    <x v="1"/>
    <n v="21"/>
    <x v="7"/>
    <x v="2"/>
  </r>
  <r>
    <x v="15"/>
    <x v="0"/>
    <x v="2"/>
    <x v="2"/>
    <x v="0"/>
    <x v="2349"/>
    <x v="0"/>
    <x v="0"/>
    <x v="0"/>
    <n v="29"/>
    <x v="5"/>
    <x v="123"/>
    <x v="1"/>
    <n v="-1"/>
    <n v="0"/>
    <x v="0"/>
    <x v="0"/>
    <x v="1"/>
    <n v="1"/>
    <x v="0"/>
    <x v="2"/>
  </r>
  <r>
    <x v="1"/>
    <x v="1"/>
    <x v="0"/>
    <x v="1"/>
    <x v="0"/>
    <x v="330"/>
    <x v="1"/>
    <x v="0"/>
    <x v="0"/>
    <n v="17"/>
    <x v="2"/>
    <x v="402"/>
    <x v="0"/>
    <n v="-1"/>
    <n v="0"/>
    <x v="0"/>
    <x v="0"/>
    <x v="1"/>
    <n v="5"/>
    <x v="1"/>
    <x v="0"/>
  </r>
  <r>
    <x v="15"/>
    <x v="7"/>
    <x v="0"/>
    <x v="3"/>
    <x v="0"/>
    <x v="1634"/>
    <x v="1"/>
    <x v="1"/>
    <x v="1"/>
    <n v="16"/>
    <x v="1"/>
    <x v="724"/>
    <x v="2"/>
    <n v="-1"/>
    <n v="0"/>
    <x v="0"/>
    <x v="0"/>
    <x v="1"/>
    <n v="8"/>
    <x v="5"/>
    <x v="0"/>
  </r>
  <r>
    <x v="34"/>
    <x v="5"/>
    <x v="0"/>
    <x v="2"/>
    <x v="0"/>
    <x v="1678"/>
    <x v="0"/>
    <x v="0"/>
    <x v="0"/>
    <n v="30"/>
    <x v="8"/>
    <x v="185"/>
    <x v="4"/>
    <n v="-1"/>
    <n v="0"/>
    <x v="0"/>
    <x v="0"/>
    <x v="0"/>
    <n v="4"/>
    <x v="1"/>
    <x v="2"/>
  </r>
  <r>
    <x v="4"/>
    <x v="5"/>
    <x v="2"/>
    <x v="1"/>
    <x v="0"/>
    <x v="583"/>
    <x v="1"/>
    <x v="0"/>
    <x v="1"/>
    <n v="20"/>
    <x v="1"/>
    <x v="567"/>
    <x v="2"/>
    <n v="-1"/>
    <n v="0"/>
    <x v="0"/>
    <x v="0"/>
    <x v="1"/>
    <n v="2"/>
    <x v="0"/>
    <x v="0"/>
  </r>
  <r>
    <x v="43"/>
    <x v="3"/>
    <x v="0"/>
    <x v="1"/>
    <x v="0"/>
    <x v="1401"/>
    <x v="1"/>
    <x v="0"/>
    <x v="1"/>
    <n v="15"/>
    <x v="1"/>
    <x v="873"/>
    <x v="2"/>
    <n v="-1"/>
    <n v="0"/>
    <x v="0"/>
    <x v="1"/>
    <x v="1"/>
    <n v="21"/>
    <x v="6"/>
    <x v="0"/>
  </r>
  <r>
    <x v="10"/>
    <x v="3"/>
    <x v="0"/>
    <x v="1"/>
    <x v="0"/>
    <x v="1097"/>
    <x v="1"/>
    <x v="0"/>
    <x v="1"/>
    <n v="29"/>
    <x v="1"/>
    <x v="874"/>
    <x v="2"/>
    <n v="-1"/>
    <n v="0"/>
    <x v="0"/>
    <x v="0"/>
    <x v="0"/>
    <n v="11"/>
    <x v="4"/>
    <x v="2"/>
  </r>
  <r>
    <x v="23"/>
    <x v="3"/>
    <x v="0"/>
    <x v="1"/>
    <x v="0"/>
    <x v="343"/>
    <x v="0"/>
    <x v="0"/>
    <x v="0"/>
    <n v="14"/>
    <x v="5"/>
    <x v="376"/>
    <x v="2"/>
    <n v="-1"/>
    <n v="0"/>
    <x v="0"/>
    <x v="0"/>
    <x v="1"/>
    <n v="6"/>
    <x v="1"/>
    <x v="0"/>
  </r>
  <r>
    <x v="14"/>
    <x v="3"/>
    <x v="0"/>
    <x v="1"/>
    <x v="0"/>
    <x v="1286"/>
    <x v="1"/>
    <x v="0"/>
    <x v="0"/>
    <n v="20"/>
    <x v="2"/>
    <x v="132"/>
    <x v="1"/>
    <n v="153"/>
    <n v="1"/>
    <x v="1"/>
    <x v="0"/>
    <x v="0"/>
    <n v="1"/>
    <x v="0"/>
    <x v="0"/>
  </r>
  <r>
    <x v="22"/>
    <x v="1"/>
    <x v="1"/>
    <x v="1"/>
    <x v="0"/>
    <x v="1247"/>
    <x v="1"/>
    <x v="0"/>
    <x v="0"/>
    <n v="7"/>
    <x v="7"/>
    <x v="854"/>
    <x v="3"/>
    <n v="-1"/>
    <n v="0"/>
    <x v="0"/>
    <x v="0"/>
    <x v="1"/>
    <n v="10"/>
    <x v="4"/>
    <x v="1"/>
  </r>
  <r>
    <x v="1"/>
    <x v="1"/>
    <x v="0"/>
    <x v="1"/>
    <x v="0"/>
    <x v="2350"/>
    <x v="1"/>
    <x v="0"/>
    <x v="0"/>
    <n v="30"/>
    <x v="7"/>
    <x v="514"/>
    <x v="3"/>
    <n v="-1"/>
    <n v="0"/>
    <x v="0"/>
    <x v="0"/>
    <x v="1"/>
    <n v="5"/>
    <x v="1"/>
    <x v="2"/>
  </r>
  <r>
    <x v="31"/>
    <x v="4"/>
    <x v="0"/>
    <x v="2"/>
    <x v="1"/>
    <x v="2351"/>
    <x v="1"/>
    <x v="1"/>
    <x v="1"/>
    <n v="9"/>
    <x v="1"/>
    <x v="275"/>
    <x v="0"/>
    <n v="-1"/>
    <n v="0"/>
    <x v="0"/>
    <x v="0"/>
    <x v="1"/>
    <n v="3"/>
    <x v="0"/>
    <x v="1"/>
  </r>
  <r>
    <x v="31"/>
    <x v="5"/>
    <x v="0"/>
    <x v="1"/>
    <x v="0"/>
    <x v="1626"/>
    <x v="0"/>
    <x v="0"/>
    <x v="0"/>
    <n v="19"/>
    <x v="5"/>
    <x v="7"/>
    <x v="14"/>
    <n v="-1"/>
    <n v="0"/>
    <x v="0"/>
    <x v="0"/>
    <x v="1"/>
    <n v="3"/>
    <x v="0"/>
    <x v="0"/>
  </r>
  <r>
    <x v="39"/>
    <x v="3"/>
    <x v="0"/>
    <x v="1"/>
    <x v="0"/>
    <x v="2352"/>
    <x v="0"/>
    <x v="0"/>
    <x v="0"/>
    <n v="6"/>
    <x v="4"/>
    <x v="567"/>
    <x v="1"/>
    <n v="211"/>
    <n v="3"/>
    <x v="2"/>
    <x v="0"/>
    <x v="0"/>
    <n v="2"/>
    <x v="0"/>
    <x v="1"/>
  </r>
  <r>
    <x v="16"/>
    <x v="6"/>
    <x v="1"/>
    <x v="2"/>
    <x v="0"/>
    <x v="596"/>
    <x v="1"/>
    <x v="1"/>
    <x v="0"/>
    <n v="3"/>
    <x v="2"/>
    <x v="96"/>
    <x v="2"/>
    <n v="249"/>
    <n v="7"/>
    <x v="2"/>
    <x v="0"/>
    <x v="0"/>
    <n v="6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FF7977-3C0D-4EC4-99CB-D2936667C4E7}" name="PivotTable43" cacheId="22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2">
  <location ref="J36:K40" firstHeaderRow="1" firstDataRow="2" firstDataCol="1"/>
  <pivotFields count="21"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6" count="1" selected="0">
              <x v="0"/>
            </reference>
          </references>
        </pivotArea>
      </autoSortScope>
    </pivotField>
    <pivotField axis="axisCol" showAll="0">
      <items count="3">
        <item h="1" x="0"/>
        <item x="1"/>
        <item t="default"/>
      </items>
    </pivotField>
    <pivotField showAll="0"/>
    <pivotField numFmtId="2" showAll="0"/>
    <pivotField showAll="0"/>
    <pivotField axis="axisRow" showAll="0">
      <items count="4">
        <item x="1"/>
        <item x="2"/>
        <item x="0"/>
        <item t="default"/>
      </items>
    </pivotField>
  </pivotFields>
  <rowFields count="1">
    <field x="20"/>
  </rowFields>
  <rowItems count="3">
    <i>
      <x/>
    </i>
    <i>
      <x v="1"/>
    </i>
    <i>
      <x v="2"/>
    </i>
  </rowItems>
  <colFields count="1">
    <field x="16"/>
  </colFields>
  <colItems count="1">
    <i>
      <x v="1"/>
    </i>
  </colItems>
  <dataFields count="1">
    <dataField name="Count of Campaign" fld="12" subtotal="count" baseField="15" baseItem="0"/>
  </dataFields>
  <chartFormats count="7">
    <chartFormat chart="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9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21" format="10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21" format="1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141322-2321-4B94-9B85-6EDB492ACDD6}" name="PivotTable42" cacheId="22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 rowHeaderCaption="DEFAULT">
  <location ref="N28:P37" firstHeaderRow="1" firstDataRow="2" firstDataCol="1"/>
  <pivotFields count="21"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numFmtId="2" showAll="0"/>
    <pivotField axis="axisRow" showAll="0" sortType="descending">
      <items count="12">
        <item x="2"/>
        <item x="3"/>
        <item x="7"/>
        <item m="1" x="10"/>
        <item x="6"/>
        <item m="1" x="9"/>
        <item x="1"/>
        <item x="5"/>
        <item x="4"/>
        <item x="0"/>
        <item m="1" x="8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6" count="1" selected="0">
              <x v="0"/>
            </reference>
          </references>
        </pivotArea>
      </autoSortScope>
    </pivotField>
    <pivotField showAll="0"/>
  </pivotFields>
  <rowFields count="1">
    <field x="19"/>
  </rowFields>
  <rowItems count="8">
    <i>
      <x v="9"/>
    </i>
    <i>
      <x v="6"/>
    </i>
    <i>
      <x v="7"/>
    </i>
    <i>
      <x v="8"/>
    </i>
    <i>
      <x/>
    </i>
    <i>
      <x v="1"/>
    </i>
    <i>
      <x v="2"/>
    </i>
    <i>
      <x v="4"/>
    </i>
  </rowItems>
  <colFields count="1">
    <field x="16"/>
  </colFields>
  <colItems count="2">
    <i>
      <x/>
    </i>
    <i>
      <x v="1"/>
    </i>
  </colItems>
  <dataFields count="1">
    <dataField name="Count of Campaign" fld="12" subtotal="count" baseField="0" baseItem="0"/>
  </dataFields>
  <chartFormats count="9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49B5A0-6ED7-4C5B-B2C0-30E0778AD8AC}" name="PivotTable36" cacheId="22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2">
  <location ref="J28:L33" firstHeaderRow="1" firstDataRow="2" firstDataCol="1"/>
  <pivotFields count="21"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6" count="1" selected="0">
              <x v="0"/>
            </reference>
          </references>
        </pivotArea>
      </autoSortScope>
    </pivotField>
    <pivotField axis="axisCol" showAll="0">
      <items count="3">
        <item x="0"/>
        <item x="1"/>
        <item t="default"/>
      </items>
    </pivotField>
    <pivotField showAll="0"/>
    <pivotField numFmtId="2" showAll="0"/>
    <pivotField showAll="0"/>
    <pivotField showAll="0"/>
  </pivotFields>
  <rowFields count="1">
    <field x="15"/>
  </rowFields>
  <rowItems count="4">
    <i>
      <x v="3"/>
    </i>
    <i>
      <x/>
    </i>
    <i>
      <x v="1"/>
    </i>
    <i>
      <x v="2"/>
    </i>
  </rowItems>
  <colFields count="1">
    <field x="16"/>
  </colFields>
  <colItems count="2">
    <i>
      <x/>
    </i>
    <i>
      <x v="1"/>
    </i>
  </colItems>
  <dataFields count="1">
    <dataField name="Count of Campaign" fld="12" subtotal="count" baseField="15" baseItem="0"/>
  </dataFields>
  <chartFormats count="7">
    <chartFormat chart="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81906B-0BF3-44C1-936D-F864FF235206}" name="PivotTable35" cacheId="22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 rowHeaderCaption="DEFAULT">
  <location ref="N22:P25" firstHeaderRow="1" firstDataRow="2" firstDataCol="1"/>
  <pivotFields count="21"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numFmtId="2" showAll="0"/>
    <pivotField showAll="0"/>
    <pivotField showAll="0"/>
  </pivotFields>
  <rowFields count="1">
    <field x="4"/>
  </rowFields>
  <rowItems count="2">
    <i>
      <x/>
    </i>
    <i>
      <x v="1"/>
    </i>
  </rowItems>
  <colFields count="1">
    <field x="16"/>
  </colFields>
  <colItems count="2">
    <i>
      <x/>
    </i>
    <i>
      <x v="1"/>
    </i>
  </colItems>
  <dataFields count="1">
    <dataField name="Count of Campaign" fld="12" subtotal="count" baseField="0" baseItem="0"/>
  </dataFields>
  <chartFormats count="7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9DBE03-39B2-4DD3-8989-8A5D66807BB5}" name="PivotTable34" cacheId="22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 rowHeaderCaption="HOUSING">
  <location ref="J22:L25" firstHeaderRow="1" firstDataRow="2" firstDataCol="1"/>
  <pivotFields count="21">
    <pivotField showAll="0"/>
    <pivotField showAll="0"/>
    <pivotField showAll="0"/>
    <pivotField showAll="0"/>
    <pivotField showAll="0"/>
    <pivotField numFmtId="164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numFmtId="2" showAll="0"/>
    <pivotField showAll="0"/>
    <pivotField showAll="0"/>
  </pivotFields>
  <rowFields count="1">
    <field x="6"/>
  </rowFields>
  <rowItems count="2">
    <i>
      <x/>
    </i>
    <i>
      <x v="1"/>
    </i>
  </rowItems>
  <colFields count="1">
    <field x="16"/>
  </colFields>
  <colItems count="2">
    <i>
      <x/>
    </i>
    <i>
      <x v="1"/>
    </i>
  </colItems>
  <dataFields count="1">
    <dataField name="Count of Campaign" fld="12" subtotal="count" baseField="0" baseItem="0"/>
  </dataFields>
  <chartFormats count="7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2558A5-105B-4C67-8DD2-C00C302E5699}" name="PivotTable33" cacheId="22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 rowHeaderCaption="LOAN">
  <location ref="N14:P17" firstHeaderRow="1" firstDataRow="2" firstDataCol="1"/>
  <pivotFields count="21"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numFmtId="2" showAll="0"/>
    <pivotField showAll="0"/>
    <pivotField showAll="0"/>
  </pivotFields>
  <rowFields count="1">
    <field x="7"/>
  </rowFields>
  <rowItems count="2">
    <i>
      <x/>
    </i>
    <i>
      <x v="1"/>
    </i>
  </rowItems>
  <colFields count="1">
    <field x="16"/>
  </colFields>
  <colItems count="2">
    <i>
      <x/>
    </i>
    <i>
      <x v="1"/>
    </i>
  </colItems>
  <dataFields count="1">
    <dataField name="Count of Campaign" fld="12" subtotal="count" baseField="0" baseItem="0"/>
  </dataFields>
  <chartFormats count="2"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5CA48-1E38-4BC6-9C7B-97C8348A4391}" name="PivotTable32" cacheId="22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2">
  <location ref="J14:L19" firstHeaderRow="1" firstDataRow="2" firstDataCol="1"/>
  <pivotFields count="21"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 sortType="descending">
      <items count="5">
        <item x="3"/>
        <item x="0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6" count="1" selected="0">
              <x v="0"/>
            </reference>
          </references>
        </pivotArea>
      </autoSortScope>
    </pivotField>
    <pivotField numFmtId="2" showAll="0"/>
    <pivotField showAll="0"/>
    <pivotField showAll="0"/>
  </pivotFields>
  <rowFields count="1">
    <field x="17"/>
  </rowFields>
  <rowItems count="4">
    <i>
      <x v="3"/>
    </i>
    <i>
      <x v="1"/>
    </i>
    <i>
      <x v="2"/>
    </i>
    <i>
      <x/>
    </i>
  </rowItems>
  <colFields count="1">
    <field x="16"/>
  </colFields>
  <colItems count="2">
    <i>
      <x/>
    </i>
    <i>
      <x v="1"/>
    </i>
  </colItems>
  <dataFields count="1">
    <dataField name="Count of Campaign" fld="12" subtotal="count" baseField="5" baseItem="0"/>
  </dataFields>
  <chartFormats count="2">
    <chartFormat chart="21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28F058-D16F-4327-A7D4-6EC5D0A8E626}" name="PivotTable30" cacheId="22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8">
  <location ref="M7:N11" firstHeaderRow="1" firstDataRow="2" firstDataCol="1"/>
  <pivotFields count="21"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axis="axisCol" showAll="0">
      <items count="3">
        <item h="1" x="0"/>
        <item x="1"/>
        <item t="default"/>
      </items>
    </pivotField>
    <pivotField showAll="0"/>
    <pivotField numFmtId="2" showAll="0"/>
    <pivotField showAll="0"/>
    <pivotField showAll="0"/>
  </pivotFields>
  <rowFields count="1">
    <field x="12"/>
  </rowFields>
  <rowItems count="3">
    <i>
      <x v="1"/>
    </i>
    <i>
      <x v="2"/>
    </i>
    <i>
      <x v="3"/>
    </i>
  </rowItems>
  <colFields count="1">
    <field x="16"/>
  </colFields>
  <colItems count="1">
    <i>
      <x v="1"/>
    </i>
  </colItems>
  <dataFields count="1">
    <dataField name="Count of Campaign" fld="12" subtotal="count" baseField="0" baseItem="0"/>
  </dataFields>
  <chartFormats count="1"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2E3225-60BE-47D7-A216-B550B26F184D}" name="PivotTable29" cacheId="22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>
  <location ref="J7:K11" firstHeaderRow="1" firstDataRow="1" firstDataCol="1"/>
  <pivotFields count="21"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numFmtId="2" showAll="0"/>
    <pivotField showAll="0"/>
    <pivotField showAll="0"/>
  </pivotFields>
  <rowFields count="1">
    <field x="15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Campaign" fld="12" subtotal="count" baseField="15" baseItem="0"/>
  </dataFields>
  <chartFormats count="5">
    <chartFormat chart="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5FC3C9-31E6-4940-A517-6D7412530636}" name="PivotTable27" cacheId="2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2:K3" firstHeaderRow="1" firstDataRow="1" firstDataCol="0"/>
  <pivotFields count="21">
    <pivotField showAll="0"/>
    <pivotField showAll="0"/>
    <pivotField showAll="0"/>
    <pivotField showAll="0"/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</pivotFields>
  <rowItems count="1">
    <i/>
  </rowItems>
  <colItems count="1">
    <i/>
  </colItems>
  <dataFields count="1">
    <dataField name="Average of Balance" fld="5" subtotal="average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9541D4-B0DD-46CB-A5CF-BB86476735DD}" name="PivotTable26" cacheId="2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2:J3" firstHeaderRow="1" firstDataRow="1" firstDataCol="0"/>
  <pivotFields count="21"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2" showAll="0"/>
    <pivotField showAll="0"/>
    <pivotField showAll="0"/>
  </pivotFields>
  <rowItems count="1">
    <i/>
  </rowItems>
  <colItems count="1">
    <i/>
  </colItems>
  <dataFields count="1">
    <dataField name="Average of Campaign" fld="1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BD408B-B875-4A2B-91F3-BD3799A5F32F}" name="PivotTable25" cacheId="22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>
  <location ref="H24:I28" firstHeaderRow="1" firstDataRow="2" firstDataCol="1"/>
  <pivotFields count="21"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Col" showAll="0">
      <items count="3">
        <item h="1" x="0"/>
        <item x="1"/>
        <item t="default"/>
      </items>
    </pivotField>
    <pivotField showAll="0"/>
    <pivotField numFmtId="2" showAll="0"/>
    <pivotField showAll="0"/>
    <pivotField showAll="0"/>
  </pivotFields>
  <rowFields count="1">
    <field x="2"/>
  </rowFields>
  <rowItems count="3">
    <i>
      <x/>
    </i>
    <i>
      <x v="1"/>
    </i>
    <i>
      <x v="2"/>
    </i>
  </rowItems>
  <colFields count="1">
    <field x="16"/>
  </colFields>
  <colItems count="1">
    <i>
      <x v="1"/>
    </i>
  </colItems>
  <dataFields count="1">
    <dataField name="Count of Campaign" fld="12" subtotal="count" baseField="2" baseItem="0"/>
  </dataFields>
  <formats count="3">
    <format dxfId="5">
      <pivotArea outline="0" collapsedLevelsAreSubtotals="1" fieldPosition="0"/>
    </format>
    <format dxfId="6">
      <pivotArea field="16" type="button" dataOnly="0" labelOnly="1" outline="0" axis="axisCol" fieldPosition="0"/>
    </format>
    <format dxfId="7">
      <pivotArea dataOnly="0" labelOnly="1" fieldPosition="0">
        <references count="1">
          <reference field="16" count="0"/>
        </references>
      </pivotArea>
    </format>
  </formats>
  <chartFormats count="4"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6A20E3-2C7E-46F1-BF9A-4458EAF253F8}" name="PivotTable24" cacheId="22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>
  <location ref="E24:F32" firstHeaderRow="1" firstDataRow="2" firstDataCol="1"/>
  <pivotFields count="21"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Col" showAll="0">
      <items count="3">
        <item h="1" x="0"/>
        <item x="1"/>
        <item t="default"/>
      </items>
    </pivotField>
    <pivotField showAll="0"/>
    <pivotField numFmtId="2" showAll="0"/>
    <pivotField showAll="0"/>
    <pivotField showAll="0"/>
  </pivotFields>
  <rowFields count="1">
    <field x="0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6"/>
  </colFields>
  <colItems count="1">
    <i>
      <x v="1"/>
    </i>
  </colItems>
  <dataFields count="1">
    <dataField name="Count of Campaign" fld="12" subtotal="count" baseField="0" baseItem="0"/>
  </dataFields>
  <chartFormats count="1"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EC8F36-1C17-4424-8082-8C004235E3BD}" name="PivotTable9" cacheId="22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9">
  <location ref="A24:B28" firstHeaderRow="1" firstDataRow="2" firstDataCol="1"/>
  <pivotFields count="21"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axis="axisCol" showAll="0">
      <items count="3">
        <item h="1" x="0"/>
        <item x="1"/>
        <item t="default"/>
      </items>
    </pivotField>
    <pivotField showAll="0"/>
    <pivotField numFmtId="2" showAll="0"/>
    <pivotField showAll="0"/>
    <pivotField showAll="0"/>
  </pivotFields>
  <rowFields count="1">
    <field x="8"/>
  </rowFields>
  <rowItems count="3">
    <i>
      <x/>
    </i>
    <i>
      <x v="1"/>
    </i>
    <i>
      <x v="2"/>
    </i>
  </rowItems>
  <colFields count="1">
    <field x="16"/>
  </colFields>
  <colItems count="1">
    <i>
      <x v="1"/>
    </i>
  </colItems>
  <dataFields count="1">
    <dataField name="Count of Campaign" fld="12" subtotal="count" baseField="8" baseItem="0"/>
  </dataFields>
  <chartFormats count="4">
    <chartFormat chart="1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8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8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2E4491-C01C-457B-B21E-D0A102260C38}" name="PivotTable2" cacheId="2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:F3" firstHeaderRow="1" firstDataRow="1" firstDataCol="0"/>
  <pivotFields count="21"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</pivotFields>
  <rowItems count="1">
    <i/>
  </rowItems>
  <colItems count="1">
    <i/>
  </colItems>
  <dataFields count="1">
    <dataField name="Average of Duration" fld="1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3D33F-C356-4EB3-9240-64201F78811A}" name="PivotTable6" cacheId="22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">
  <location ref="D13:E16" firstHeaderRow="1" firstDataRow="1" firstDataCol="1"/>
  <pivotFields count="21">
    <pivotField showAll="0"/>
    <pivotField showAll="0"/>
    <pivotField showAll="0"/>
    <pivotField axis="axisRow" showAll="0">
      <items count="5">
        <item h="1" x="0"/>
        <item x="1"/>
        <item h="1" x="2"/>
        <item h="1" x="3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numFmtId="2" showAll="0"/>
    <pivotField showAll="0"/>
    <pivotField showAll="0"/>
  </pivotFields>
  <rowFields count="2">
    <field x="3"/>
    <field x="16"/>
  </rowFields>
  <rowItems count="3">
    <i>
      <x v="1"/>
    </i>
    <i r="1">
      <x/>
    </i>
    <i r="1">
      <x v="1"/>
    </i>
  </rowItems>
  <colItems count="1">
    <i/>
  </colItems>
  <dataFields count="1">
    <dataField name="Count of Campaign" fld="12" subtotal="count" baseField="0" baseItem="0"/>
  </dataFields>
  <chartFormats count="3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6" count="1" selected="0">
            <x v="0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378E1B-A8C7-41D1-B638-63BD125AF0FE}" name="PivotTable1" cacheId="2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A3" firstHeaderRow="1" firstDataRow="1" firstDataCol="0"/>
  <pivotFields count="21"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2" showAll="0"/>
    <pivotField showAll="0"/>
    <pivotField showAll="0"/>
  </pivotFields>
  <rowItems count="1">
    <i/>
  </rowItems>
  <colItems count="1">
    <i/>
  </colItems>
  <dataFields count="1">
    <dataField name="Count of Campaign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2CF931-86D6-491B-98C7-790F3E4F98EC}" name="PivotTable5" cacheId="22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7">
  <location ref="D8:E11" firstHeaderRow="1" firstDataRow="1" firstDataCol="1"/>
  <pivotFields count="21">
    <pivotField showAll="0"/>
    <pivotField showAll="0"/>
    <pivotField showAll="0"/>
    <pivotField axis="axisRow" showAll="0">
      <items count="5">
        <item x="0"/>
        <item h="1" x="1"/>
        <item h="1" x="2"/>
        <item h="1" x="3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numFmtId="2" showAll="0"/>
    <pivotField showAll="0"/>
    <pivotField showAll="0"/>
  </pivotFields>
  <rowFields count="2">
    <field x="3"/>
    <field x="16"/>
  </rowFields>
  <rowItems count="3">
    <i>
      <x/>
    </i>
    <i r="1">
      <x/>
    </i>
    <i r="1">
      <x v="1"/>
    </i>
  </rowItems>
  <colItems count="1">
    <i/>
  </colItems>
  <dataFields count="1">
    <dataField name="Count of Campaign" fld="12" subtotal="count" baseField="0" baseItem="0"/>
  </dataFields>
  <chartFormats count="3">
    <chartFormat chart="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6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16" count="1" selected="0">
            <x v="0"/>
          </reference>
        </references>
      </pivotArea>
    </chartFormat>
    <chartFormat chart="2" format="17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6B080-5148-4A99-BFA9-95275D3AC0EF}" name="PivotTable4" cacheId="22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9">
  <location ref="A8:B21" firstHeaderRow="1" firstDataRow="2" firstDataCol="1"/>
  <pivotFields count="21">
    <pivotField showAll="0"/>
    <pivotField axis="axisRow" showAll="0" sortType="descending">
      <items count="13">
        <item x="7"/>
        <item x="3"/>
        <item x="6"/>
        <item x="9"/>
        <item x="2"/>
        <item x="10"/>
        <item x="4"/>
        <item x="1"/>
        <item x="8"/>
        <item x="5"/>
        <item x="0"/>
        <item x="1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6" count="1" selected="0">
              <x v="1"/>
            </reference>
          </references>
        </pivotArea>
      </autoSortScope>
    </pivotField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Col" showAll="0">
      <items count="3">
        <item h="1" x="0"/>
        <item x="1"/>
        <item t="default"/>
      </items>
    </pivotField>
    <pivotField showAll="0"/>
    <pivotField numFmtId="2" showAll="0"/>
    <pivotField showAll="0"/>
    <pivotField showAll="0"/>
  </pivotFields>
  <rowFields count="1">
    <field x="1"/>
  </rowFields>
  <rowItems count="12">
    <i>
      <x v="4"/>
    </i>
    <i>
      <x v="9"/>
    </i>
    <i>
      <x v="1"/>
    </i>
    <i>
      <x/>
    </i>
    <i>
      <x v="5"/>
    </i>
    <i>
      <x v="7"/>
    </i>
    <i>
      <x v="6"/>
    </i>
    <i>
      <x v="8"/>
    </i>
    <i>
      <x v="2"/>
    </i>
    <i>
      <x v="3"/>
    </i>
    <i>
      <x v="10"/>
    </i>
    <i>
      <x v="11"/>
    </i>
  </rowItems>
  <colFields count="1">
    <field x="16"/>
  </colFields>
  <colItems count="1">
    <i>
      <x v="1"/>
    </i>
  </colItems>
  <dataFields count="1">
    <dataField name="Count of Campaign" fld="12" subtotal="count" baseField="0" baseItem="0"/>
  </dataFields>
  <chartFormats count="1"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CABD0F-0D7E-4A94-A396-A86AEFCCC731}" name="PivotTable3" cacheId="22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C2:D3" firstHeaderRow="1" firstDataRow="1" firstDataCol="1"/>
  <pivotFields count="21"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countASubtotal="1">
      <items count="3">
        <item h="1" x="0"/>
        <item x="1"/>
        <item t="countA"/>
      </items>
    </pivotField>
    <pivotField showAll="0"/>
    <pivotField numFmtId="2" showAll="0"/>
    <pivotField showAll="0"/>
    <pivotField showAll="0"/>
  </pivotFields>
  <rowFields count="1">
    <field x="16"/>
  </rowFields>
  <rowItems count="1">
    <i>
      <x v="1"/>
    </i>
  </rowItems>
  <colItems count="1">
    <i/>
  </colItems>
  <dataFields count="1">
    <dataField name="Count of Campaign" fld="12" subtotal="count" baseField="1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20281D-FED8-4F5E-A4C6-F4929C849550}" name="PivotTable8" cacheId="22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3">
  <location ref="G8:H21" firstHeaderRow="1" firstDataRow="2" firstDataCol="1"/>
  <pivotFields count="21"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axis="axisRow" showAll="0">
      <items count="13">
        <item x="6"/>
        <item x="4"/>
        <item x="10"/>
        <item x="2"/>
        <item x="1"/>
        <item x="3"/>
        <item x="7"/>
        <item x="5"/>
        <item x="9"/>
        <item x="0"/>
        <item x="8"/>
        <item x="11"/>
        <item t="default"/>
      </items>
    </pivotField>
    <pivotField showAll="0"/>
    <pivotField dataField="1" showAll="0"/>
    <pivotField showAll="0"/>
    <pivotField showAll="0"/>
    <pivotField showAll="0"/>
    <pivotField axis="axisCol" showAll="0">
      <items count="3">
        <item h="1" x="0"/>
        <item x="1"/>
        <item t="default"/>
      </items>
    </pivotField>
    <pivotField showAll="0"/>
    <pivotField numFmtId="2" showAll="0"/>
    <pivotField showAll="0"/>
    <pivotField showAll="0"/>
  </pivotFields>
  <rowFields count="1">
    <field x="1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16"/>
  </colFields>
  <colItems count="1">
    <i>
      <x v="1"/>
    </i>
  </colItems>
  <dataFields count="1">
    <dataField name="Count of Campaign" fld="12" subtotal="count" baseField="16" baseItem="0"/>
  </dataFields>
  <chartFormats count="14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376CF7-1C47-4FF5-B8B6-D166ECD4E118}" name="PivotTable7" cacheId="22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">
  <location ref="D18:E21" firstHeaderRow="1" firstDataRow="1" firstDataCol="1"/>
  <pivotFields count="21">
    <pivotField showAll="0"/>
    <pivotField showAll="0"/>
    <pivotField showAll="0"/>
    <pivotField axis="axisRow" showAll="0">
      <items count="5">
        <item h="1" x="0"/>
        <item h="1" x="1"/>
        <item x="2"/>
        <item h="1" x="3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numFmtId="2" showAll="0"/>
    <pivotField showAll="0"/>
    <pivotField showAll="0"/>
  </pivotFields>
  <rowFields count="2">
    <field x="3"/>
    <field x="16"/>
  </rowFields>
  <rowItems count="3">
    <i>
      <x v="2"/>
    </i>
    <i r="1">
      <x/>
    </i>
    <i r="1">
      <x v="1"/>
    </i>
  </rowItems>
  <colItems count="1">
    <i/>
  </colItems>
  <dataFields count="1">
    <dataField name="Count of Campaign" fld="12" subtotal="count" baseField="0" baseItem="0"/>
  </dataFields>
  <chartFormats count="3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16" count="1" selected="0">
            <x v="0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50A11BF-B0D3-4A7E-9D5D-34457447F215}" autoFormatId="16" applyNumberFormats="0" applyBorderFormats="0" applyFontFormats="0" applyPatternFormats="0" applyAlignmentFormats="0" applyWidthHeightFormats="0">
  <queryTableRefresh nextId="24" unboundColumnsRight="3">
    <queryTableFields count="20">
      <queryTableField id="1" name="age" tableColumnId="1"/>
      <queryTableField id="2" name="job" tableColumnId="2"/>
      <queryTableField id="3" name="marital" tableColumnId="3"/>
      <queryTableField id="4" name="education" tableColumnId="4"/>
      <queryTableField id="5" name="default" tableColumnId="5"/>
      <queryTableField id="6" name="balance" tableColumnId="6"/>
      <queryTableField id="7" name="housing" tableColumnId="7"/>
      <queryTableField id="8" name="loan" tableColumnId="8"/>
      <queryTableField id="9" name="contact" tableColumnId="9"/>
      <queryTableField id="10" name="day" tableColumnId="10"/>
      <queryTableField id="11" name="month" tableColumnId="11"/>
      <queryTableField id="12" name="duration" tableColumnId="12"/>
      <queryTableField id="13" name="campaign" tableColumnId="13"/>
      <queryTableField id="14" name="pdays" tableColumnId="14"/>
      <queryTableField id="15" name="previous" tableColumnId="15"/>
      <queryTableField id="16" name="poutcome" tableColumnId="16"/>
      <queryTableField id="17" name="y" tableColumnId="17"/>
      <queryTableField id="20" dataBound="0" tableColumnId="18"/>
      <queryTableField id="22" dataBound="0" tableColumnId="20"/>
      <queryTableField id="23" dataBound="0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740B2E-AEBD-41D7-9307-CE9D4F80FA06}" name="bank" displayName="bank" ref="A1:T4522" tableType="queryTable" totalsRowShown="0">
  <autoFilter ref="A1:T4522" xr:uid="{CA740B2E-AEBD-41D7-9307-CE9D4F80FA06}"/>
  <tableColumns count="20">
    <tableColumn id="1" xr3:uid="{C53CEE05-C2DA-4CA3-94E6-303C9563E7B2}" uniqueName="1" name="Age" queryTableFieldId="1"/>
    <tableColumn id="2" xr3:uid="{2D9A6487-9FCE-47CF-9485-A649C6FE11FC}" uniqueName="2" name="Job" queryTableFieldId="2" dataDxfId="18"/>
    <tableColumn id="3" xr3:uid="{B189AFB0-7943-4762-9893-4651212155FB}" uniqueName="3" name="Marital" queryTableFieldId="3" dataDxfId="17"/>
    <tableColumn id="4" xr3:uid="{E550D798-1A9D-4B4F-BCF6-7BA479C71F0D}" uniqueName="4" name="Education" queryTableFieldId="4" dataDxfId="16"/>
    <tableColumn id="5" xr3:uid="{672E09CD-5F79-4DFC-BAD8-083A8A050C77}" uniqueName="5" name="Default" queryTableFieldId="5" dataDxfId="15"/>
    <tableColumn id="6" xr3:uid="{719DCA11-9593-4D3F-91AB-D83F69E646B0}" uniqueName="6" name="Balance" queryTableFieldId="6" dataDxfId="14"/>
    <tableColumn id="7" xr3:uid="{98FD25C5-E352-4E43-B3C7-B6FBB895CE73}" uniqueName="7" name="Housing" queryTableFieldId="7" dataDxfId="13"/>
    <tableColumn id="8" xr3:uid="{37DCDF8B-56C2-4CE7-97FB-87513D2FA982}" uniqueName="8" name="Loan" queryTableFieldId="8" dataDxfId="12"/>
    <tableColumn id="9" xr3:uid="{D5993564-CF49-4D34-A19F-503225151BCD}" uniqueName="9" name="Contact" queryTableFieldId="9" dataDxfId="11"/>
    <tableColumn id="10" xr3:uid="{E0F124CD-DA25-48A6-8262-E298BC87DA36}" uniqueName="10" name="Day" queryTableFieldId="10"/>
    <tableColumn id="11" xr3:uid="{6F5E7900-5F12-4732-A0FF-10BA19B27094}" uniqueName="11" name="Month" queryTableFieldId="11" dataDxfId="10"/>
    <tableColumn id="12" xr3:uid="{0BD31ABF-17D6-4837-8373-6B67AA8557A8}" uniqueName="12" name="Duration" queryTableFieldId="12"/>
    <tableColumn id="13" xr3:uid="{FAEC3A79-1559-44C6-97D6-05E135BDF238}" uniqueName="13" name="Campaign" queryTableFieldId="13"/>
    <tableColumn id="14" xr3:uid="{8D1B048B-BA23-48DB-9BEA-0B1B23263806}" uniqueName="14" name="Pdays" queryTableFieldId="14"/>
    <tableColumn id="15" xr3:uid="{4CB49B30-1F4B-4197-A23B-4E2804F58E1D}" uniqueName="15" name="Previous" queryTableFieldId="15"/>
    <tableColumn id="16" xr3:uid="{2BAFE91B-7DF6-481C-AB17-C21D31D6A56B}" uniqueName="16" name="Poutcome" queryTableFieldId="16" dataDxfId="9"/>
    <tableColumn id="17" xr3:uid="{26B0DA85-09B6-4885-A97F-A6924B1F2CC5}" uniqueName="17" name="Y" queryTableFieldId="17" dataDxfId="8"/>
    <tableColumn id="18" xr3:uid="{B18ACA7C-8A08-4845-AC09-7B3D51E4AC4F}" uniqueName="18" name="Balance Group" queryTableFieldId="20" dataDxfId="0">
      <calculatedColumnFormula array="1">_xlfn.IFS(F2 &lt; 1000, "Below 1K", F2 &lt;= 5000, "1K-5K", F2 &lt;= 10000, "5K-10K", F2 &gt; 10000, "10K And Above")</calculatedColumnFormula>
    </tableColumn>
    <tableColumn id="20" xr3:uid="{33E134AF-4CD5-4C2C-834B-FC8EC5D07AAF}" uniqueName="20" name="CALL DURATION" queryTableFieldId="22" dataDxfId="4">
      <calculatedColumnFormula array="1">_xlfn.IFS(L2 &lt; 180, "Less Than 3mins", L2 &lt;= 360, "3-6mins", L2 &lt;= 540, "6-9mins", L2 &lt;=720, "9-12mins", L2&lt;=900, "12-15mins",  L2&lt;=1080,"15-18mins", L2&lt;=1260,"18-21mins", L2&gt;=1260, "21mins And Above")</calculatedColumnFormula>
    </tableColumn>
    <tableColumn id="21" xr3:uid="{859A4F99-F314-4172-85D6-5B8A47E0C109}" uniqueName="21" name="Period Of Month" queryTableFieldId="23" dataDxfId="3">
      <calculatedColumnFormula>IF(DAY(J2)&lt;=10, "Beginning", IF(DAY(J2)&lt;=20, "Middle", "End"))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3A8BA-FB61-4A81-8F61-95AEAE28DBD3}">
  <dimension ref="A1:T4522"/>
  <sheetViews>
    <sheetView topLeftCell="E1" workbookViewId="0">
      <selection activeCell="P7" sqref="P7"/>
    </sheetView>
  </sheetViews>
  <sheetFormatPr defaultRowHeight="14.5" x14ac:dyDescent="0.35"/>
  <cols>
    <col min="1" max="1" width="6" bestFit="1" customWidth="1"/>
    <col min="2" max="2" width="12.6328125" bestFit="1" customWidth="1"/>
    <col min="3" max="3" width="9.08984375" bestFit="1" customWidth="1"/>
    <col min="4" max="4" width="11.453125" bestFit="1" customWidth="1"/>
    <col min="5" max="5" width="9.08984375" bestFit="1" customWidth="1"/>
    <col min="6" max="6" width="11.54296875" bestFit="1" customWidth="1"/>
    <col min="7" max="7" width="9.6328125" bestFit="1" customWidth="1"/>
    <col min="8" max="8" width="6.7265625" bestFit="1" customWidth="1"/>
    <col min="9" max="9" width="9.36328125" bestFit="1" customWidth="1"/>
    <col min="10" max="10" width="6.08984375" bestFit="1" customWidth="1"/>
    <col min="12" max="12" width="9.7265625" customWidth="1"/>
    <col min="13" max="13" width="11.08984375" bestFit="1" customWidth="1"/>
    <col min="14" max="14" width="8" bestFit="1" customWidth="1"/>
    <col min="15" max="15" width="10.26953125" bestFit="1" customWidth="1"/>
    <col min="16" max="16" width="11.6328125" bestFit="1" customWidth="1"/>
    <col min="17" max="17" width="4" bestFit="1" customWidth="1"/>
    <col min="18" max="18" width="11.90625" customWidth="1"/>
    <col min="19" max="19" width="14.54296875" customWidth="1"/>
    <col min="20" max="20" width="11.6328125" customWidth="1"/>
  </cols>
  <sheetData>
    <row r="1" spans="1:20" x14ac:dyDescent="0.3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s="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107</v>
      </c>
      <c r="S1" t="s">
        <v>95</v>
      </c>
      <c r="T1" t="s">
        <v>108</v>
      </c>
    </row>
    <row r="2" spans="1:20" x14ac:dyDescent="0.35">
      <c r="A2">
        <v>30</v>
      </c>
      <c r="B2" t="s">
        <v>0</v>
      </c>
      <c r="C2" t="s">
        <v>1</v>
      </c>
      <c r="D2" t="s">
        <v>2</v>
      </c>
      <c r="E2" t="s">
        <v>3</v>
      </c>
      <c r="F2" s="1">
        <v>1787</v>
      </c>
      <c r="G2" t="s">
        <v>3</v>
      </c>
      <c r="H2" t="s">
        <v>3</v>
      </c>
      <c r="I2" t="s">
        <v>4</v>
      </c>
      <c r="J2">
        <v>19</v>
      </c>
      <c r="K2" t="s">
        <v>5</v>
      </c>
      <c r="L2">
        <v>79</v>
      </c>
      <c r="M2">
        <v>1</v>
      </c>
      <c r="N2">
        <v>-1</v>
      </c>
      <c r="O2">
        <v>0</v>
      </c>
      <c r="P2" t="s">
        <v>6</v>
      </c>
      <c r="Q2" t="s">
        <v>3</v>
      </c>
      <c r="R2" t="str" cm="1">
        <f t="array" ref="R2">_xlfn.IFS(F2 &lt; 1000, "Below 1K", F2 &lt;= 5000, "1K-5K", F2 &lt;= 10000, "5K-10K", F2 &gt; 10000, "10K And Above")</f>
        <v>1K-5K</v>
      </c>
      <c r="S2" s="8" t="str" cm="1">
        <f t="array" ref="S2">_xlfn.IFS(L2 &lt; 180, "Less Than 3mins", L2 &lt;= 360, "3-6mins", L2 &lt;= 540, "6-9mins", L2 &lt;=720, "9-12mins", L2&lt;=900, "12-15mins",  L2&lt;=1080,"15-18mins", L2&lt;=1260,"18-21mins", L2&gt;=1260, "21mins And Above")</f>
        <v>Less Than 3mins</v>
      </c>
      <c r="T2" s="8" t="str">
        <f t="shared" ref="T2:T65" si="0">IF(DAY(J2)&lt;=10, "Beginning", IF(DAY(J2)&lt;=20, "Middle", "End"))</f>
        <v>Middle</v>
      </c>
    </row>
    <row r="3" spans="1:20" x14ac:dyDescent="0.35">
      <c r="A3">
        <v>33</v>
      </c>
      <c r="B3" t="s">
        <v>7</v>
      </c>
      <c r="C3" t="s">
        <v>1</v>
      </c>
      <c r="D3" t="s">
        <v>8</v>
      </c>
      <c r="E3" t="s">
        <v>3</v>
      </c>
      <c r="F3" s="1">
        <v>4789</v>
      </c>
      <c r="G3" t="s">
        <v>9</v>
      </c>
      <c r="H3" t="s">
        <v>9</v>
      </c>
      <c r="I3" t="s">
        <v>4</v>
      </c>
      <c r="J3">
        <v>11</v>
      </c>
      <c r="K3" t="s">
        <v>10</v>
      </c>
      <c r="L3">
        <v>220</v>
      </c>
      <c r="M3">
        <v>1</v>
      </c>
      <c r="N3">
        <v>339</v>
      </c>
      <c r="O3">
        <v>4</v>
      </c>
      <c r="P3" t="s">
        <v>11</v>
      </c>
      <c r="Q3" t="s">
        <v>3</v>
      </c>
      <c r="R3" t="str" cm="1">
        <f t="array" ref="R3">_xlfn.IFS(F3 &lt; 1000, "Below 1K", F3 &lt;= 5000, "1K-5K", F3 &lt;= 10000, "5K-10K", F3 &gt; 10000, "10K And Above")</f>
        <v>1K-5K</v>
      </c>
      <c r="S3" s="8" t="str" cm="1">
        <f t="array" ref="S3">_xlfn.IFS(L3 &lt; 180, "Less Than 3mins", L3 &lt;= 360, "3-6mins", L3 &lt;= 540, "6-9mins", L3 &lt;=720, "9-12mins", L3&lt;=900, "12-15mins",  L3&lt;=1080,"15-18mins", L3&lt;=1260,"18-21mins", L3&gt;=1260, "21mins And Above")</f>
        <v>3-6mins</v>
      </c>
      <c r="T3" s="8" t="str">
        <f t="shared" si="0"/>
        <v>Middle</v>
      </c>
    </row>
    <row r="4" spans="1:20" x14ac:dyDescent="0.35">
      <c r="A4">
        <v>35</v>
      </c>
      <c r="B4" t="s">
        <v>12</v>
      </c>
      <c r="C4" t="s">
        <v>13</v>
      </c>
      <c r="D4" t="s">
        <v>14</v>
      </c>
      <c r="E4" t="s">
        <v>3</v>
      </c>
      <c r="F4" s="1">
        <v>1350</v>
      </c>
      <c r="G4" t="s">
        <v>9</v>
      </c>
      <c r="H4" t="s">
        <v>3</v>
      </c>
      <c r="I4" t="s">
        <v>4</v>
      </c>
      <c r="J4">
        <v>16</v>
      </c>
      <c r="K4" t="s">
        <v>15</v>
      </c>
      <c r="L4">
        <v>185</v>
      </c>
      <c r="M4">
        <v>1</v>
      </c>
      <c r="N4">
        <v>330</v>
      </c>
      <c r="O4">
        <v>1</v>
      </c>
      <c r="P4" t="s">
        <v>11</v>
      </c>
      <c r="Q4" t="s">
        <v>3</v>
      </c>
      <c r="R4" t="str" cm="1">
        <f t="array" ref="R4">_xlfn.IFS(F4 &lt; 1000, "Below 1K", F4 &lt;= 5000, "1K-5K", F4 &lt;= 10000, "5K-10K", F4 &gt; 10000, "10K And Above")</f>
        <v>1K-5K</v>
      </c>
      <c r="S4" s="8" t="str" cm="1">
        <f t="array" ref="S4">_xlfn.IFS(L4 &lt; 180, "Less Than 3mins", L4 &lt;= 360, "3-6mins", L4 &lt;= 540, "6-9mins", L4 &lt;=720, "9-12mins", L4&lt;=900, "12-15mins",  L4&lt;=1080,"15-18mins", L4&lt;=1260,"18-21mins", L4&gt;=1260, "21mins And Above")</f>
        <v>3-6mins</v>
      </c>
      <c r="T4" s="8" t="str">
        <f t="shared" si="0"/>
        <v>Middle</v>
      </c>
    </row>
    <row r="5" spans="1:20" x14ac:dyDescent="0.35">
      <c r="A5">
        <v>30</v>
      </c>
      <c r="B5" t="s">
        <v>12</v>
      </c>
      <c r="C5" t="s">
        <v>1</v>
      </c>
      <c r="D5" t="s">
        <v>14</v>
      </c>
      <c r="E5" t="s">
        <v>3</v>
      </c>
      <c r="F5" s="1">
        <v>1476</v>
      </c>
      <c r="G5" t="s">
        <v>9</v>
      </c>
      <c r="H5" t="s">
        <v>9</v>
      </c>
      <c r="I5" t="s">
        <v>6</v>
      </c>
      <c r="J5">
        <v>3</v>
      </c>
      <c r="K5" t="s">
        <v>16</v>
      </c>
      <c r="L5">
        <v>199</v>
      </c>
      <c r="M5">
        <v>4</v>
      </c>
      <c r="N5">
        <v>-1</v>
      </c>
      <c r="O5">
        <v>0</v>
      </c>
      <c r="P5" t="s">
        <v>6</v>
      </c>
      <c r="Q5" t="s">
        <v>3</v>
      </c>
      <c r="R5" t="str" cm="1">
        <f t="array" ref="R5">_xlfn.IFS(F5 &lt; 1000, "Below 1K", F5 &lt;= 5000, "1K-5K", F5 &lt;= 10000, "5K-10K", F5 &gt; 10000, "10K And Above")</f>
        <v>1K-5K</v>
      </c>
      <c r="S5" s="8" t="str" cm="1">
        <f t="array" ref="S5">_xlfn.IFS(L5 &lt; 180, "Less Than 3mins", L5 &lt;= 360, "3-6mins", L5 &lt;= 540, "6-9mins", L5 &lt;=720, "9-12mins", L5&lt;=900, "12-15mins",  L5&lt;=1080,"15-18mins", L5&lt;=1260,"18-21mins", L5&gt;=1260, "21mins And Above")</f>
        <v>3-6mins</v>
      </c>
      <c r="T5" s="8" t="str">
        <f t="shared" si="0"/>
        <v>Beginning</v>
      </c>
    </row>
    <row r="6" spans="1:20" x14ac:dyDescent="0.35">
      <c r="A6">
        <v>59</v>
      </c>
      <c r="B6" t="s">
        <v>17</v>
      </c>
      <c r="C6" t="s">
        <v>1</v>
      </c>
      <c r="D6" t="s">
        <v>8</v>
      </c>
      <c r="E6" t="s">
        <v>3</v>
      </c>
      <c r="F6" s="1">
        <v>0</v>
      </c>
      <c r="G6" t="s">
        <v>9</v>
      </c>
      <c r="H6" t="s">
        <v>3</v>
      </c>
      <c r="I6" t="s">
        <v>6</v>
      </c>
      <c r="J6">
        <v>5</v>
      </c>
      <c r="K6" t="s">
        <v>10</v>
      </c>
      <c r="L6">
        <v>226</v>
      </c>
      <c r="M6">
        <v>1</v>
      </c>
      <c r="N6">
        <v>-1</v>
      </c>
      <c r="O6">
        <v>0</v>
      </c>
      <c r="P6" t="s">
        <v>6</v>
      </c>
      <c r="Q6" t="s">
        <v>3</v>
      </c>
      <c r="R6" t="str" cm="1">
        <f t="array" ref="R6">_xlfn.IFS(F6 &lt; 1000, "Below 1K", F6 &lt;= 5000, "1K-5K", F6 &lt;= 10000, "5K-10K", F6 &gt; 10000, "10K And Above")</f>
        <v>Below 1K</v>
      </c>
      <c r="S6" s="8" t="str" cm="1">
        <f t="array" ref="S6">_xlfn.IFS(L6 &lt; 180, "Less Than 3mins", L6 &lt;= 360, "3-6mins", L6 &lt;= 540, "6-9mins", L6 &lt;=720, "9-12mins", L6&lt;=900, "12-15mins",  L6&lt;=1080,"15-18mins", L6&lt;=1260,"18-21mins", L6&gt;=1260, "21mins And Above")</f>
        <v>3-6mins</v>
      </c>
      <c r="T6" s="8" t="str">
        <f t="shared" si="0"/>
        <v>Beginning</v>
      </c>
    </row>
    <row r="7" spans="1:20" x14ac:dyDescent="0.35">
      <c r="A7">
        <v>35</v>
      </c>
      <c r="B7" t="s">
        <v>12</v>
      </c>
      <c r="C7" t="s">
        <v>13</v>
      </c>
      <c r="D7" t="s">
        <v>14</v>
      </c>
      <c r="E7" t="s">
        <v>3</v>
      </c>
      <c r="F7" s="1">
        <v>747</v>
      </c>
      <c r="G7" t="s">
        <v>3</v>
      </c>
      <c r="H7" t="s">
        <v>3</v>
      </c>
      <c r="I7" t="s">
        <v>4</v>
      </c>
      <c r="J7">
        <v>23</v>
      </c>
      <c r="K7" t="s">
        <v>18</v>
      </c>
      <c r="L7">
        <v>141</v>
      </c>
      <c r="M7">
        <v>2</v>
      </c>
      <c r="N7">
        <v>176</v>
      </c>
      <c r="O7">
        <v>3</v>
      </c>
      <c r="P7" t="s">
        <v>11</v>
      </c>
      <c r="Q7" t="s">
        <v>3</v>
      </c>
      <c r="R7" t="str" cm="1">
        <f t="array" ref="R7">_xlfn.IFS(F7 &lt; 1000, "Below 1K", F7 &lt;= 5000, "1K-5K", F7 &lt;= 10000, "5K-10K", F7 &gt; 10000, "10K And Above")</f>
        <v>Below 1K</v>
      </c>
      <c r="S7" s="8" t="str" cm="1">
        <f t="array" ref="S7">_xlfn.IFS(L7 &lt; 180, "Less Than 3mins", L7 &lt;= 360, "3-6mins", L7 &lt;= 540, "6-9mins", L7 &lt;=720, "9-12mins", L7&lt;=900, "12-15mins",  L7&lt;=1080,"15-18mins", L7&lt;=1260,"18-21mins", L7&gt;=1260, "21mins And Above")</f>
        <v>Less Than 3mins</v>
      </c>
      <c r="T7" s="8" t="str">
        <f t="shared" si="0"/>
        <v>End</v>
      </c>
    </row>
    <row r="8" spans="1:20" x14ac:dyDescent="0.35">
      <c r="A8">
        <v>36</v>
      </c>
      <c r="B8" t="s">
        <v>19</v>
      </c>
      <c r="C8" t="s">
        <v>1</v>
      </c>
      <c r="D8" t="s">
        <v>14</v>
      </c>
      <c r="E8" t="s">
        <v>3</v>
      </c>
      <c r="F8" s="1">
        <v>307</v>
      </c>
      <c r="G8" t="s">
        <v>9</v>
      </c>
      <c r="H8" t="s">
        <v>3</v>
      </c>
      <c r="I8" t="s">
        <v>4</v>
      </c>
      <c r="J8">
        <v>14</v>
      </c>
      <c r="K8" t="s">
        <v>10</v>
      </c>
      <c r="L8">
        <v>341</v>
      </c>
      <c r="M8">
        <v>1</v>
      </c>
      <c r="N8">
        <v>330</v>
      </c>
      <c r="O8">
        <v>2</v>
      </c>
      <c r="P8" t="s">
        <v>20</v>
      </c>
      <c r="Q8" t="s">
        <v>3</v>
      </c>
      <c r="R8" t="str" cm="1">
        <f t="array" ref="R8">_xlfn.IFS(F8 &lt; 1000, "Below 1K", F8 &lt;= 5000, "1K-5K", F8 &lt;= 10000, "5K-10K", F8 &gt; 10000, "10K And Above")</f>
        <v>Below 1K</v>
      </c>
      <c r="S8" s="8" t="str" cm="1">
        <f t="array" ref="S8">_xlfn.IFS(L8 &lt; 180, "Less Than 3mins", L8 &lt;= 360, "3-6mins", L8 &lt;= 540, "6-9mins", L8 &lt;=720, "9-12mins", L8&lt;=900, "12-15mins",  L8&lt;=1080,"15-18mins", L8&lt;=1260,"18-21mins", L8&gt;=1260, "21mins And Above")</f>
        <v>3-6mins</v>
      </c>
      <c r="T8" s="8" t="str">
        <f t="shared" si="0"/>
        <v>Middle</v>
      </c>
    </row>
    <row r="9" spans="1:20" x14ac:dyDescent="0.35">
      <c r="A9">
        <v>39</v>
      </c>
      <c r="B9" t="s">
        <v>21</v>
      </c>
      <c r="C9" t="s">
        <v>1</v>
      </c>
      <c r="D9" t="s">
        <v>8</v>
      </c>
      <c r="E9" t="s">
        <v>3</v>
      </c>
      <c r="F9" s="1">
        <v>147</v>
      </c>
      <c r="G9" t="s">
        <v>9</v>
      </c>
      <c r="H9" t="s">
        <v>3</v>
      </c>
      <c r="I9" t="s">
        <v>4</v>
      </c>
      <c r="J9">
        <v>6</v>
      </c>
      <c r="K9" t="s">
        <v>10</v>
      </c>
      <c r="L9">
        <v>151</v>
      </c>
      <c r="M9">
        <v>2</v>
      </c>
      <c r="N9">
        <v>-1</v>
      </c>
      <c r="O9">
        <v>0</v>
      </c>
      <c r="P9" t="s">
        <v>6</v>
      </c>
      <c r="Q9" t="s">
        <v>3</v>
      </c>
      <c r="R9" t="str" cm="1">
        <f t="array" ref="R9">_xlfn.IFS(F9 &lt; 1000, "Below 1K", F9 &lt;= 5000, "1K-5K", F9 &lt;= 10000, "5K-10K", F9 &gt; 10000, "10K And Above")</f>
        <v>Below 1K</v>
      </c>
      <c r="S9" s="8" t="str" cm="1">
        <f t="array" ref="S9">_xlfn.IFS(L9 &lt; 180, "Less Than 3mins", L9 &lt;= 360, "3-6mins", L9 &lt;= 540, "6-9mins", L9 &lt;=720, "9-12mins", L9&lt;=900, "12-15mins",  L9&lt;=1080,"15-18mins", L9&lt;=1260,"18-21mins", L9&gt;=1260, "21mins And Above")</f>
        <v>Less Than 3mins</v>
      </c>
      <c r="T9" s="8" t="str">
        <f t="shared" si="0"/>
        <v>Beginning</v>
      </c>
    </row>
    <row r="10" spans="1:20" x14ac:dyDescent="0.35">
      <c r="A10">
        <v>41</v>
      </c>
      <c r="B10" t="s">
        <v>22</v>
      </c>
      <c r="C10" t="s">
        <v>1</v>
      </c>
      <c r="D10" t="s">
        <v>14</v>
      </c>
      <c r="E10" t="s">
        <v>3</v>
      </c>
      <c r="F10" s="1">
        <v>221</v>
      </c>
      <c r="G10" t="s">
        <v>9</v>
      </c>
      <c r="H10" t="s">
        <v>3</v>
      </c>
      <c r="I10" t="s">
        <v>6</v>
      </c>
      <c r="J10">
        <v>14</v>
      </c>
      <c r="K10" t="s">
        <v>10</v>
      </c>
      <c r="L10">
        <v>57</v>
      </c>
      <c r="M10">
        <v>2</v>
      </c>
      <c r="N10">
        <v>-1</v>
      </c>
      <c r="O10">
        <v>0</v>
      </c>
      <c r="P10" t="s">
        <v>6</v>
      </c>
      <c r="Q10" t="s">
        <v>3</v>
      </c>
      <c r="R10" t="str" cm="1">
        <f t="array" ref="R10">_xlfn.IFS(F10 &lt; 1000, "Below 1K", F10 &lt;= 5000, "1K-5K", F10 &lt;= 10000, "5K-10K", F10 &gt; 10000, "10K And Above")</f>
        <v>Below 1K</v>
      </c>
      <c r="S10" s="8" t="str" cm="1">
        <f t="array" ref="S10">_xlfn.IFS(L10 &lt; 180, "Less Than 3mins", L10 &lt;= 360, "3-6mins", L10 &lt;= 540, "6-9mins", L10 &lt;=720, "9-12mins", L10&lt;=900, "12-15mins",  L10&lt;=1080,"15-18mins", L10&lt;=1260,"18-21mins", L10&gt;=1260, "21mins And Above")</f>
        <v>Less Than 3mins</v>
      </c>
      <c r="T10" s="8" t="str">
        <f t="shared" si="0"/>
        <v>Middle</v>
      </c>
    </row>
    <row r="11" spans="1:20" x14ac:dyDescent="0.35">
      <c r="A11">
        <v>43</v>
      </c>
      <c r="B11" t="s">
        <v>7</v>
      </c>
      <c r="C11" t="s">
        <v>1</v>
      </c>
      <c r="D11" t="s">
        <v>2</v>
      </c>
      <c r="E11" t="s">
        <v>3</v>
      </c>
      <c r="F11" s="1">
        <v>-88</v>
      </c>
      <c r="G11" t="s">
        <v>9</v>
      </c>
      <c r="H11" t="s">
        <v>9</v>
      </c>
      <c r="I11" t="s">
        <v>4</v>
      </c>
      <c r="J11">
        <v>17</v>
      </c>
      <c r="K11" t="s">
        <v>15</v>
      </c>
      <c r="L11">
        <v>313</v>
      </c>
      <c r="M11">
        <v>1</v>
      </c>
      <c r="N11">
        <v>147</v>
      </c>
      <c r="O11">
        <v>2</v>
      </c>
      <c r="P11" t="s">
        <v>11</v>
      </c>
      <c r="Q11" t="s">
        <v>3</v>
      </c>
      <c r="R11" t="str" cm="1">
        <f t="array" ref="R11">_xlfn.IFS(F11 &lt; 1000, "Below 1K", F11 &lt;= 5000, "1K-5K", F11 &lt;= 10000, "5K-10K", F11 &gt; 10000, "10K And Above")</f>
        <v>Below 1K</v>
      </c>
      <c r="S11" s="8" t="str" cm="1">
        <f t="array" ref="S11">_xlfn.IFS(L11 &lt; 180, "Less Than 3mins", L11 &lt;= 360, "3-6mins", L11 &lt;= 540, "6-9mins", L11 &lt;=720, "9-12mins", L11&lt;=900, "12-15mins",  L11&lt;=1080,"15-18mins", L11&lt;=1260,"18-21mins", L11&gt;=1260, "21mins And Above")</f>
        <v>3-6mins</v>
      </c>
      <c r="T11" s="8" t="str">
        <f t="shared" si="0"/>
        <v>Middle</v>
      </c>
    </row>
    <row r="12" spans="1:20" x14ac:dyDescent="0.35">
      <c r="A12">
        <v>39</v>
      </c>
      <c r="B12" t="s">
        <v>7</v>
      </c>
      <c r="C12" t="s">
        <v>1</v>
      </c>
      <c r="D12" t="s">
        <v>8</v>
      </c>
      <c r="E12" t="s">
        <v>3</v>
      </c>
      <c r="F12" s="1">
        <v>9374</v>
      </c>
      <c r="G12" t="s">
        <v>9</v>
      </c>
      <c r="H12" t="s">
        <v>3</v>
      </c>
      <c r="I12" t="s">
        <v>6</v>
      </c>
      <c r="J12">
        <v>20</v>
      </c>
      <c r="K12" t="s">
        <v>10</v>
      </c>
      <c r="L12">
        <v>273</v>
      </c>
      <c r="M12">
        <v>1</v>
      </c>
      <c r="N12">
        <v>-1</v>
      </c>
      <c r="O12">
        <v>0</v>
      </c>
      <c r="P12" t="s">
        <v>6</v>
      </c>
      <c r="Q12" t="s">
        <v>3</v>
      </c>
      <c r="R12" t="str" cm="1">
        <f t="array" ref="R12">_xlfn.IFS(F12 &lt; 1000, "Below 1K", F12 &lt;= 5000, "1K-5K", F12 &lt;= 10000, "5K-10K", F12 &gt; 10000, "10K And Above")</f>
        <v>5K-10K</v>
      </c>
      <c r="S12" s="8" t="str" cm="1">
        <f t="array" ref="S12">_xlfn.IFS(L12 &lt; 180, "Less Than 3mins", L12 &lt;= 360, "3-6mins", L12 &lt;= 540, "6-9mins", L12 &lt;=720, "9-12mins", L12&lt;=900, "12-15mins",  L12&lt;=1080,"15-18mins", L12&lt;=1260,"18-21mins", L12&gt;=1260, "21mins And Above")</f>
        <v>3-6mins</v>
      </c>
      <c r="T12" s="8" t="str">
        <f t="shared" si="0"/>
        <v>Middle</v>
      </c>
    </row>
    <row r="13" spans="1:20" x14ac:dyDescent="0.35">
      <c r="A13">
        <v>43</v>
      </c>
      <c r="B13" t="s">
        <v>23</v>
      </c>
      <c r="C13" t="s">
        <v>1</v>
      </c>
      <c r="D13" t="s">
        <v>8</v>
      </c>
      <c r="E13" t="s">
        <v>3</v>
      </c>
      <c r="F13" s="1">
        <v>264</v>
      </c>
      <c r="G13" t="s">
        <v>9</v>
      </c>
      <c r="H13" t="s">
        <v>3</v>
      </c>
      <c r="I13" t="s">
        <v>4</v>
      </c>
      <c r="J13">
        <v>17</v>
      </c>
      <c r="K13" t="s">
        <v>15</v>
      </c>
      <c r="L13">
        <v>113</v>
      </c>
      <c r="M13">
        <v>2</v>
      </c>
      <c r="N13">
        <v>-1</v>
      </c>
      <c r="O13">
        <v>0</v>
      </c>
      <c r="P13" t="s">
        <v>6</v>
      </c>
      <c r="Q13" t="s">
        <v>3</v>
      </c>
      <c r="R13" t="str" cm="1">
        <f t="array" ref="R13">_xlfn.IFS(F13 &lt; 1000, "Below 1K", F13 &lt;= 5000, "1K-5K", F13 &lt;= 10000, "5K-10K", F13 &gt; 10000, "10K And Above")</f>
        <v>Below 1K</v>
      </c>
      <c r="S13" s="8" t="str" cm="1">
        <f t="array" ref="S13">_xlfn.IFS(L13 &lt; 180, "Less Than 3mins", L13 &lt;= 360, "3-6mins", L13 &lt;= 540, "6-9mins", L13 &lt;=720, "9-12mins", L13&lt;=900, "12-15mins",  L13&lt;=1080,"15-18mins", L13&lt;=1260,"18-21mins", L13&gt;=1260, "21mins And Above")</f>
        <v>Less Than 3mins</v>
      </c>
      <c r="T13" s="8" t="str">
        <f t="shared" si="0"/>
        <v>Middle</v>
      </c>
    </row>
    <row r="14" spans="1:20" x14ac:dyDescent="0.35">
      <c r="A14">
        <v>36</v>
      </c>
      <c r="B14" t="s">
        <v>21</v>
      </c>
      <c r="C14" t="s">
        <v>1</v>
      </c>
      <c r="D14" t="s">
        <v>14</v>
      </c>
      <c r="E14" t="s">
        <v>3</v>
      </c>
      <c r="F14" s="1">
        <v>1109</v>
      </c>
      <c r="G14" t="s">
        <v>3</v>
      </c>
      <c r="H14" t="s">
        <v>3</v>
      </c>
      <c r="I14" t="s">
        <v>4</v>
      </c>
      <c r="J14">
        <v>13</v>
      </c>
      <c r="K14" t="s">
        <v>24</v>
      </c>
      <c r="L14">
        <v>328</v>
      </c>
      <c r="M14">
        <v>2</v>
      </c>
      <c r="N14">
        <v>-1</v>
      </c>
      <c r="O14">
        <v>0</v>
      </c>
      <c r="P14" t="s">
        <v>6</v>
      </c>
      <c r="Q14" t="s">
        <v>3</v>
      </c>
      <c r="R14" t="str" cm="1">
        <f t="array" ref="R14">_xlfn.IFS(F14 &lt; 1000, "Below 1K", F14 &lt;= 5000, "1K-5K", F14 &lt;= 10000, "5K-10K", F14 &gt; 10000, "10K And Above")</f>
        <v>1K-5K</v>
      </c>
      <c r="S14" s="8" t="str" cm="1">
        <f t="array" ref="S14">_xlfn.IFS(L14 &lt; 180, "Less Than 3mins", L14 &lt;= 360, "3-6mins", L14 &lt;= 540, "6-9mins", L14 &lt;=720, "9-12mins", L14&lt;=900, "12-15mins",  L14&lt;=1080,"15-18mins", L14&lt;=1260,"18-21mins", L14&gt;=1260, "21mins And Above")</f>
        <v>3-6mins</v>
      </c>
      <c r="T14" s="8" t="str">
        <f t="shared" si="0"/>
        <v>Middle</v>
      </c>
    </row>
    <row r="15" spans="1:20" x14ac:dyDescent="0.35">
      <c r="A15">
        <v>20</v>
      </c>
      <c r="B15" t="s">
        <v>25</v>
      </c>
      <c r="C15" t="s">
        <v>13</v>
      </c>
      <c r="D15" t="s">
        <v>8</v>
      </c>
      <c r="E15" t="s">
        <v>3</v>
      </c>
      <c r="F15" s="1">
        <v>502</v>
      </c>
      <c r="G15" t="s">
        <v>3</v>
      </c>
      <c r="H15" t="s">
        <v>3</v>
      </c>
      <c r="I15" t="s">
        <v>4</v>
      </c>
      <c r="J15">
        <v>30</v>
      </c>
      <c r="K15" t="s">
        <v>15</v>
      </c>
      <c r="L15">
        <v>261</v>
      </c>
      <c r="M15">
        <v>1</v>
      </c>
      <c r="N15">
        <v>-1</v>
      </c>
      <c r="O15">
        <v>0</v>
      </c>
      <c r="P15" t="s">
        <v>6</v>
      </c>
      <c r="Q15" t="s">
        <v>9</v>
      </c>
      <c r="R15" t="str" cm="1">
        <f t="array" ref="R15">_xlfn.IFS(F15 &lt; 1000, "Below 1K", F15 &lt;= 5000, "1K-5K", F15 &lt;= 10000, "5K-10K", F15 &gt; 10000, "10K And Above")</f>
        <v>Below 1K</v>
      </c>
      <c r="S15" s="8" t="str" cm="1">
        <f t="array" ref="S15">_xlfn.IFS(L15 &lt; 180, "Less Than 3mins", L15 &lt;= 360, "3-6mins", L15 &lt;= 540, "6-9mins", L15 &lt;=720, "9-12mins", L15&lt;=900, "12-15mins",  L15&lt;=1080,"15-18mins", L15&lt;=1260,"18-21mins", L15&gt;=1260, "21mins And Above")</f>
        <v>3-6mins</v>
      </c>
      <c r="T15" s="8" t="str">
        <f t="shared" si="0"/>
        <v>End</v>
      </c>
    </row>
    <row r="16" spans="1:20" x14ac:dyDescent="0.35">
      <c r="A16">
        <v>31</v>
      </c>
      <c r="B16" t="s">
        <v>17</v>
      </c>
      <c r="C16" t="s">
        <v>1</v>
      </c>
      <c r="D16" t="s">
        <v>8</v>
      </c>
      <c r="E16" t="s">
        <v>3</v>
      </c>
      <c r="F16" s="1">
        <v>360</v>
      </c>
      <c r="G16" t="s">
        <v>9</v>
      </c>
      <c r="H16" t="s">
        <v>9</v>
      </c>
      <c r="I16" t="s">
        <v>4</v>
      </c>
      <c r="J16">
        <v>29</v>
      </c>
      <c r="K16" t="s">
        <v>26</v>
      </c>
      <c r="L16">
        <v>89</v>
      </c>
      <c r="M16">
        <v>1</v>
      </c>
      <c r="N16">
        <v>241</v>
      </c>
      <c r="O16">
        <v>1</v>
      </c>
      <c r="P16" t="s">
        <v>11</v>
      </c>
      <c r="Q16" t="s">
        <v>3</v>
      </c>
      <c r="R16" t="str" cm="1">
        <f t="array" ref="R16">_xlfn.IFS(F16 &lt; 1000, "Below 1K", F16 &lt;= 5000, "1K-5K", F16 &lt;= 10000, "5K-10K", F16 &gt; 10000, "10K And Above")</f>
        <v>Below 1K</v>
      </c>
      <c r="S16" s="8" t="str" cm="1">
        <f t="array" ref="S16">_xlfn.IFS(L16 &lt; 180, "Less Than 3mins", L16 &lt;= 360, "3-6mins", L16 &lt;= 540, "6-9mins", L16 &lt;=720, "9-12mins", L16&lt;=900, "12-15mins",  L16&lt;=1080,"15-18mins", L16&lt;=1260,"18-21mins", L16&gt;=1260, "21mins And Above")</f>
        <v>Less Than 3mins</v>
      </c>
      <c r="T16" s="8" t="str">
        <f t="shared" si="0"/>
        <v>End</v>
      </c>
    </row>
    <row r="17" spans="1:20" x14ac:dyDescent="0.35">
      <c r="A17">
        <v>40</v>
      </c>
      <c r="B17" t="s">
        <v>12</v>
      </c>
      <c r="C17" t="s">
        <v>1</v>
      </c>
      <c r="D17" t="s">
        <v>14</v>
      </c>
      <c r="E17" t="s">
        <v>3</v>
      </c>
      <c r="F17" s="1">
        <v>194</v>
      </c>
      <c r="G17" t="s">
        <v>3</v>
      </c>
      <c r="H17" t="s">
        <v>9</v>
      </c>
      <c r="I17" t="s">
        <v>4</v>
      </c>
      <c r="J17">
        <v>29</v>
      </c>
      <c r="K17" t="s">
        <v>24</v>
      </c>
      <c r="L17">
        <v>189</v>
      </c>
      <c r="M17">
        <v>2</v>
      </c>
      <c r="N17">
        <v>-1</v>
      </c>
      <c r="O17">
        <v>0</v>
      </c>
      <c r="P17" t="s">
        <v>6</v>
      </c>
      <c r="Q17" t="s">
        <v>3</v>
      </c>
      <c r="R17" t="str" cm="1">
        <f t="array" ref="R17">_xlfn.IFS(F17 &lt; 1000, "Below 1K", F17 &lt;= 5000, "1K-5K", F17 &lt;= 10000, "5K-10K", F17 &gt; 10000, "10K And Above")</f>
        <v>Below 1K</v>
      </c>
      <c r="S17" s="8" t="str" cm="1">
        <f t="array" ref="S17">_xlfn.IFS(L17 &lt; 180, "Less Than 3mins", L17 &lt;= 360, "3-6mins", L17 &lt;= 540, "6-9mins", L17 &lt;=720, "9-12mins", L17&lt;=900, "12-15mins",  L17&lt;=1080,"15-18mins", L17&lt;=1260,"18-21mins", L17&gt;=1260, "21mins And Above")</f>
        <v>3-6mins</v>
      </c>
      <c r="T17" s="8" t="str">
        <f t="shared" si="0"/>
        <v>End</v>
      </c>
    </row>
    <row r="18" spans="1:20" x14ac:dyDescent="0.35">
      <c r="A18">
        <v>56</v>
      </c>
      <c r="B18" t="s">
        <v>21</v>
      </c>
      <c r="C18" t="s">
        <v>1</v>
      </c>
      <c r="D18" t="s">
        <v>8</v>
      </c>
      <c r="E18" t="s">
        <v>3</v>
      </c>
      <c r="F18" s="1">
        <v>4073</v>
      </c>
      <c r="G18" t="s">
        <v>3</v>
      </c>
      <c r="H18" t="s">
        <v>3</v>
      </c>
      <c r="I18" t="s">
        <v>4</v>
      </c>
      <c r="J18">
        <v>27</v>
      </c>
      <c r="K18" t="s">
        <v>24</v>
      </c>
      <c r="L18">
        <v>239</v>
      </c>
      <c r="M18">
        <v>5</v>
      </c>
      <c r="N18">
        <v>-1</v>
      </c>
      <c r="O18">
        <v>0</v>
      </c>
      <c r="P18" t="s">
        <v>6</v>
      </c>
      <c r="Q18" t="s">
        <v>3</v>
      </c>
      <c r="R18" t="str" cm="1">
        <f t="array" ref="R18">_xlfn.IFS(F18 &lt; 1000, "Below 1K", F18 &lt;= 5000, "1K-5K", F18 &lt;= 10000, "5K-10K", F18 &gt; 10000, "10K And Above")</f>
        <v>1K-5K</v>
      </c>
      <c r="S18" s="8" t="str" cm="1">
        <f t="array" ref="S18">_xlfn.IFS(L18 &lt; 180, "Less Than 3mins", L18 &lt;= 360, "3-6mins", L18 &lt;= 540, "6-9mins", L18 &lt;=720, "9-12mins", L18&lt;=900, "12-15mins",  L18&lt;=1080,"15-18mins", L18&lt;=1260,"18-21mins", L18&gt;=1260, "21mins And Above")</f>
        <v>3-6mins</v>
      </c>
      <c r="T18" s="8" t="str">
        <f t="shared" si="0"/>
        <v>End</v>
      </c>
    </row>
    <row r="19" spans="1:20" x14ac:dyDescent="0.35">
      <c r="A19">
        <v>37</v>
      </c>
      <c r="B19" t="s">
        <v>23</v>
      </c>
      <c r="C19" t="s">
        <v>13</v>
      </c>
      <c r="D19" t="s">
        <v>14</v>
      </c>
      <c r="E19" t="s">
        <v>3</v>
      </c>
      <c r="F19" s="1">
        <v>2317</v>
      </c>
      <c r="G19" t="s">
        <v>9</v>
      </c>
      <c r="H19" t="s">
        <v>3</v>
      </c>
      <c r="I19" t="s">
        <v>4</v>
      </c>
      <c r="J19">
        <v>20</v>
      </c>
      <c r="K19" t="s">
        <v>15</v>
      </c>
      <c r="L19">
        <v>114</v>
      </c>
      <c r="M19">
        <v>1</v>
      </c>
      <c r="N19">
        <v>152</v>
      </c>
      <c r="O19">
        <v>2</v>
      </c>
      <c r="P19" t="s">
        <v>11</v>
      </c>
      <c r="Q19" t="s">
        <v>3</v>
      </c>
      <c r="R19" t="str" cm="1">
        <f t="array" ref="R19">_xlfn.IFS(F19 &lt; 1000, "Below 1K", F19 &lt;= 5000, "1K-5K", F19 &lt;= 10000, "5K-10K", F19 &gt; 10000, "10K And Above")</f>
        <v>1K-5K</v>
      </c>
      <c r="S19" s="8" t="str" cm="1">
        <f t="array" ref="S19">_xlfn.IFS(L19 &lt; 180, "Less Than 3mins", L19 &lt;= 360, "3-6mins", L19 &lt;= 540, "6-9mins", L19 &lt;=720, "9-12mins", L19&lt;=900, "12-15mins",  L19&lt;=1080,"15-18mins", L19&lt;=1260,"18-21mins", L19&gt;=1260, "21mins And Above")</f>
        <v>Less Than 3mins</v>
      </c>
      <c r="T19" s="8" t="str">
        <f t="shared" si="0"/>
        <v>Middle</v>
      </c>
    </row>
    <row r="20" spans="1:20" x14ac:dyDescent="0.35">
      <c r="A20">
        <v>25</v>
      </c>
      <c r="B20" t="s">
        <v>17</v>
      </c>
      <c r="C20" t="s">
        <v>13</v>
      </c>
      <c r="D20" t="s">
        <v>2</v>
      </c>
      <c r="E20" t="s">
        <v>3</v>
      </c>
      <c r="F20" s="1">
        <v>-221</v>
      </c>
      <c r="G20" t="s">
        <v>9</v>
      </c>
      <c r="H20" t="s">
        <v>3</v>
      </c>
      <c r="I20" t="s">
        <v>6</v>
      </c>
      <c r="J20">
        <v>23</v>
      </c>
      <c r="K20" t="s">
        <v>10</v>
      </c>
      <c r="L20">
        <v>250</v>
      </c>
      <c r="M20">
        <v>1</v>
      </c>
      <c r="N20">
        <v>-1</v>
      </c>
      <c r="O20">
        <v>0</v>
      </c>
      <c r="P20" t="s">
        <v>6</v>
      </c>
      <c r="Q20" t="s">
        <v>3</v>
      </c>
      <c r="R20" t="str" cm="1">
        <f t="array" ref="R20">_xlfn.IFS(F20 &lt; 1000, "Below 1K", F20 &lt;= 5000, "1K-5K", F20 &lt;= 10000, "5K-10K", F20 &gt; 10000, "10K And Above")</f>
        <v>Below 1K</v>
      </c>
      <c r="S20" s="8" t="str" cm="1">
        <f t="array" ref="S20">_xlfn.IFS(L20 &lt; 180, "Less Than 3mins", L20 &lt;= 360, "3-6mins", L20 &lt;= 540, "6-9mins", L20 &lt;=720, "9-12mins", L20&lt;=900, "12-15mins",  L20&lt;=1080,"15-18mins", L20&lt;=1260,"18-21mins", L20&gt;=1260, "21mins And Above")</f>
        <v>3-6mins</v>
      </c>
      <c r="T20" s="8" t="str">
        <f t="shared" si="0"/>
        <v>End</v>
      </c>
    </row>
    <row r="21" spans="1:20" x14ac:dyDescent="0.35">
      <c r="A21">
        <v>31</v>
      </c>
      <c r="B21" t="s">
        <v>7</v>
      </c>
      <c r="C21" t="s">
        <v>1</v>
      </c>
      <c r="D21" t="s">
        <v>8</v>
      </c>
      <c r="E21" t="s">
        <v>3</v>
      </c>
      <c r="F21" s="1">
        <v>132</v>
      </c>
      <c r="G21" t="s">
        <v>3</v>
      </c>
      <c r="H21" t="s">
        <v>3</v>
      </c>
      <c r="I21" t="s">
        <v>4</v>
      </c>
      <c r="J21">
        <v>7</v>
      </c>
      <c r="K21" t="s">
        <v>27</v>
      </c>
      <c r="L21">
        <v>148</v>
      </c>
      <c r="M21">
        <v>1</v>
      </c>
      <c r="N21">
        <v>152</v>
      </c>
      <c r="O21">
        <v>1</v>
      </c>
      <c r="P21" t="s">
        <v>20</v>
      </c>
      <c r="Q21" t="s">
        <v>3</v>
      </c>
      <c r="R21" t="str" cm="1">
        <f t="array" ref="R21">_xlfn.IFS(F21 &lt; 1000, "Below 1K", F21 &lt;= 5000, "1K-5K", F21 &lt;= 10000, "5K-10K", F21 &gt; 10000, "10K And Above")</f>
        <v>Below 1K</v>
      </c>
      <c r="S21" s="8" t="str" cm="1">
        <f t="array" ref="S21">_xlfn.IFS(L21 &lt; 180, "Less Than 3mins", L21 &lt;= 360, "3-6mins", L21 &lt;= 540, "6-9mins", L21 &lt;=720, "9-12mins", L21&lt;=900, "12-15mins",  L21&lt;=1080,"15-18mins", L21&lt;=1260,"18-21mins", L21&gt;=1260, "21mins And Above")</f>
        <v>Less Than 3mins</v>
      </c>
      <c r="T21" s="8" t="str">
        <f t="shared" si="0"/>
        <v>Beginning</v>
      </c>
    </row>
    <row r="22" spans="1:20" x14ac:dyDescent="0.35">
      <c r="A22">
        <v>38</v>
      </c>
      <c r="B22" t="s">
        <v>12</v>
      </c>
      <c r="C22" t="s">
        <v>28</v>
      </c>
      <c r="D22" t="s">
        <v>6</v>
      </c>
      <c r="E22" t="s">
        <v>3</v>
      </c>
      <c r="F22" s="1">
        <v>0</v>
      </c>
      <c r="G22" t="s">
        <v>9</v>
      </c>
      <c r="H22" t="s">
        <v>3</v>
      </c>
      <c r="I22" t="s">
        <v>4</v>
      </c>
      <c r="J22">
        <v>18</v>
      </c>
      <c r="K22" t="s">
        <v>29</v>
      </c>
      <c r="L22">
        <v>96</v>
      </c>
      <c r="M22">
        <v>2</v>
      </c>
      <c r="N22">
        <v>-1</v>
      </c>
      <c r="O22">
        <v>0</v>
      </c>
      <c r="P22" t="s">
        <v>6</v>
      </c>
      <c r="Q22" t="s">
        <v>3</v>
      </c>
      <c r="R22" t="str" cm="1">
        <f t="array" ref="R22">_xlfn.IFS(F22 &lt; 1000, "Below 1K", F22 &lt;= 5000, "1K-5K", F22 &lt;= 10000, "5K-10K", F22 &gt; 10000, "10K And Above")</f>
        <v>Below 1K</v>
      </c>
      <c r="S22" s="8" t="str" cm="1">
        <f t="array" ref="S22">_xlfn.IFS(L22 &lt; 180, "Less Than 3mins", L22 &lt;= 360, "3-6mins", L22 &lt;= 540, "6-9mins", L22 &lt;=720, "9-12mins", L22&lt;=900, "12-15mins",  L22&lt;=1080,"15-18mins", L22&lt;=1260,"18-21mins", L22&gt;=1260, "21mins And Above")</f>
        <v>Less Than 3mins</v>
      </c>
      <c r="T22" s="8" t="str">
        <f t="shared" si="0"/>
        <v>Middle</v>
      </c>
    </row>
    <row r="23" spans="1:20" x14ac:dyDescent="0.35">
      <c r="A23">
        <v>42</v>
      </c>
      <c r="B23" t="s">
        <v>12</v>
      </c>
      <c r="C23" t="s">
        <v>28</v>
      </c>
      <c r="D23" t="s">
        <v>14</v>
      </c>
      <c r="E23" t="s">
        <v>3</v>
      </c>
      <c r="F23" s="1">
        <v>16</v>
      </c>
      <c r="G23" t="s">
        <v>3</v>
      </c>
      <c r="H23" t="s">
        <v>3</v>
      </c>
      <c r="I23" t="s">
        <v>4</v>
      </c>
      <c r="J23">
        <v>19</v>
      </c>
      <c r="K23" t="s">
        <v>29</v>
      </c>
      <c r="L23">
        <v>140</v>
      </c>
      <c r="M23">
        <v>3</v>
      </c>
      <c r="N23">
        <v>-1</v>
      </c>
      <c r="O23">
        <v>0</v>
      </c>
      <c r="P23" t="s">
        <v>6</v>
      </c>
      <c r="Q23" t="s">
        <v>3</v>
      </c>
      <c r="R23" t="str" cm="1">
        <f t="array" ref="R23">_xlfn.IFS(F23 &lt; 1000, "Below 1K", F23 &lt;= 5000, "1K-5K", F23 &lt;= 10000, "5K-10K", F23 &gt; 10000, "10K And Above")</f>
        <v>Below 1K</v>
      </c>
      <c r="S23" s="8" t="str" cm="1">
        <f t="array" ref="S23">_xlfn.IFS(L23 &lt; 180, "Less Than 3mins", L23 &lt;= 360, "3-6mins", L23 &lt;= 540, "6-9mins", L23 &lt;=720, "9-12mins", L23&lt;=900, "12-15mins",  L23&lt;=1080,"15-18mins", L23&lt;=1260,"18-21mins", L23&gt;=1260, "21mins And Above")</f>
        <v>Less Than 3mins</v>
      </c>
      <c r="T23" s="8" t="str">
        <f t="shared" si="0"/>
        <v>Middle</v>
      </c>
    </row>
    <row r="24" spans="1:20" x14ac:dyDescent="0.35">
      <c r="A24">
        <v>44</v>
      </c>
      <c r="B24" t="s">
        <v>7</v>
      </c>
      <c r="C24" t="s">
        <v>13</v>
      </c>
      <c r="D24" t="s">
        <v>8</v>
      </c>
      <c r="E24" t="s">
        <v>3</v>
      </c>
      <c r="F24" s="1">
        <v>106</v>
      </c>
      <c r="G24" t="s">
        <v>3</v>
      </c>
      <c r="H24" t="s">
        <v>3</v>
      </c>
      <c r="I24" t="s">
        <v>6</v>
      </c>
      <c r="J24">
        <v>12</v>
      </c>
      <c r="K24" t="s">
        <v>16</v>
      </c>
      <c r="L24">
        <v>109</v>
      </c>
      <c r="M24">
        <v>2</v>
      </c>
      <c r="N24">
        <v>-1</v>
      </c>
      <c r="O24">
        <v>0</v>
      </c>
      <c r="P24" t="s">
        <v>6</v>
      </c>
      <c r="Q24" t="s">
        <v>3</v>
      </c>
      <c r="R24" t="str" cm="1">
        <f t="array" ref="R24">_xlfn.IFS(F24 &lt; 1000, "Below 1K", F24 &lt;= 5000, "1K-5K", F24 &lt;= 10000, "5K-10K", F24 &gt; 10000, "10K And Above")</f>
        <v>Below 1K</v>
      </c>
      <c r="S24" s="8" t="str" cm="1">
        <f t="array" ref="S24">_xlfn.IFS(L24 &lt; 180, "Less Than 3mins", L24 &lt;= 360, "3-6mins", L24 &lt;= 540, "6-9mins", L24 &lt;=720, "9-12mins", L24&lt;=900, "12-15mins",  L24&lt;=1080,"15-18mins", L24&lt;=1260,"18-21mins", L24&gt;=1260, "21mins And Above")</f>
        <v>Less Than 3mins</v>
      </c>
      <c r="T24" s="8" t="str">
        <f t="shared" si="0"/>
        <v>Middle</v>
      </c>
    </row>
    <row r="25" spans="1:20" x14ac:dyDescent="0.35">
      <c r="A25">
        <v>44</v>
      </c>
      <c r="B25" t="s">
        <v>22</v>
      </c>
      <c r="C25" t="s">
        <v>1</v>
      </c>
      <c r="D25" t="s">
        <v>8</v>
      </c>
      <c r="E25" t="s">
        <v>3</v>
      </c>
      <c r="F25" s="1">
        <v>93</v>
      </c>
      <c r="G25" t="s">
        <v>3</v>
      </c>
      <c r="H25" t="s">
        <v>3</v>
      </c>
      <c r="I25" t="s">
        <v>4</v>
      </c>
      <c r="J25">
        <v>7</v>
      </c>
      <c r="K25" t="s">
        <v>27</v>
      </c>
      <c r="L25">
        <v>125</v>
      </c>
      <c r="M25">
        <v>2</v>
      </c>
      <c r="N25">
        <v>-1</v>
      </c>
      <c r="O25">
        <v>0</v>
      </c>
      <c r="P25" t="s">
        <v>6</v>
      </c>
      <c r="Q25" t="s">
        <v>3</v>
      </c>
      <c r="R25" t="str" cm="1">
        <f t="array" ref="R25">_xlfn.IFS(F25 &lt; 1000, "Below 1K", F25 &lt;= 5000, "1K-5K", F25 &lt;= 10000, "5K-10K", F25 &gt; 10000, "10K And Above")</f>
        <v>Below 1K</v>
      </c>
      <c r="S25" s="8" t="str" cm="1">
        <f t="array" ref="S25">_xlfn.IFS(L25 &lt; 180, "Less Than 3mins", L25 &lt;= 360, "3-6mins", L25 &lt;= 540, "6-9mins", L25 &lt;=720, "9-12mins", L25&lt;=900, "12-15mins",  L25&lt;=1080,"15-18mins", L25&lt;=1260,"18-21mins", L25&gt;=1260, "21mins And Above")</f>
        <v>Less Than 3mins</v>
      </c>
      <c r="T25" s="8" t="str">
        <f t="shared" si="0"/>
        <v>Beginning</v>
      </c>
    </row>
    <row r="26" spans="1:20" x14ac:dyDescent="0.35">
      <c r="A26">
        <v>26</v>
      </c>
      <c r="B26" t="s">
        <v>30</v>
      </c>
      <c r="C26" t="s">
        <v>1</v>
      </c>
      <c r="D26" t="s">
        <v>14</v>
      </c>
      <c r="E26" t="s">
        <v>3</v>
      </c>
      <c r="F26" s="1">
        <v>543</v>
      </c>
      <c r="G26" t="s">
        <v>3</v>
      </c>
      <c r="H26" t="s">
        <v>3</v>
      </c>
      <c r="I26" t="s">
        <v>4</v>
      </c>
      <c r="J26">
        <v>30</v>
      </c>
      <c r="K26" t="s">
        <v>26</v>
      </c>
      <c r="L26">
        <v>169</v>
      </c>
      <c r="M26">
        <v>3</v>
      </c>
      <c r="N26">
        <v>-1</v>
      </c>
      <c r="O26">
        <v>0</v>
      </c>
      <c r="P26" t="s">
        <v>6</v>
      </c>
      <c r="Q26" t="s">
        <v>3</v>
      </c>
      <c r="R26" t="str" cm="1">
        <f t="array" ref="R26">_xlfn.IFS(F26 &lt; 1000, "Below 1K", F26 &lt;= 5000, "1K-5K", F26 &lt;= 10000, "5K-10K", F26 &gt; 10000, "10K And Above")</f>
        <v>Below 1K</v>
      </c>
      <c r="S26" s="8" t="str" cm="1">
        <f t="array" ref="S26">_xlfn.IFS(L26 &lt; 180, "Less Than 3mins", L26 &lt;= 360, "3-6mins", L26 &lt;= 540, "6-9mins", L26 &lt;=720, "9-12mins", L26&lt;=900, "12-15mins",  L26&lt;=1080,"15-18mins", L26&lt;=1260,"18-21mins", L26&gt;=1260, "21mins And Above")</f>
        <v>Less Than 3mins</v>
      </c>
      <c r="T26" s="8" t="str">
        <f t="shared" si="0"/>
        <v>End</v>
      </c>
    </row>
    <row r="27" spans="1:20" x14ac:dyDescent="0.35">
      <c r="A27">
        <v>41</v>
      </c>
      <c r="B27" t="s">
        <v>12</v>
      </c>
      <c r="C27" t="s">
        <v>1</v>
      </c>
      <c r="D27" t="s">
        <v>14</v>
      </c>
      <c r="E27" t="s">
        <v>3</v>
      </c>
      <c r="F27" s="1">
        <v>5883</v>
      </c>
      <c r="G27" t="s">
        <v>3</v>
      </c>
      <c r="H27" t="s">
        <v>3</v>
      </c>
      <c r="I27" t="s">
        <v>4</v>
      </c>
      <c r="J27">
        <v>20</v>
      </c>
      <c r="K27" t="s">
        <v>29</v>
      </c>
      <c r="L27">
        <v>182</v>
      </c>
      <c r="M27">
        <v>2</v>
      </c>
      <c r="N27">
        <v>-1</v>
      </c>
      <c r="O27">
        <v>0</v>
      </c>
      <c r="P27" t="s">
        <v>6</v>
      </c>
      <c r="Q27" t="s">
        <v>3</v>
      </c>
      <c r="R27" t="str" cm="1">
        <f t="array" ref="R27">_xlfn.IFS(F27 &lt; 1000, "Below 1K", F27 &lt;= 5000, "1K-5K", F27 &lt;= 10000, "5K-10K", F27 &gt; 10000, "10K And Above")</f>
        <v>5K-10K</v>
      </c>
      <c r="S27" s="8" t="str" cm="1">
        <f t="array" ref="S27">_xlfn.IFS(L27 &lt; 180, "Less Than 3mins", L27 &lt;= 360, "3-6mins", L27 &lt;= 540, "6-9mins", L27 &lt;=720, "9-12mins", L27&lt;=900, "12-15mins",  L27&lt;=1080,"15-18mins", L27&lt;=1260,"18-21mins", L27&gt;=1260, "21mins And Above")</f>
        <v>3-6mins</v>
      </c>
      <c r="T27" s="8" t="str">
        <f t="shared" si="0"/>
        <v>Middle</v>
      </c>
    </row>
    <row r="28" spans="1:20" x14ac:dyDescent="0.35">
      <c r="A28">
        <v>55</v>
      </c>
      <c r="B28" t="s">
        <v>17</v>
      </c>
      <c r="C28" t="s">
        <v>1</v>
      </c>
      <c r="D28" t="s">
        <v>2</v>
      </c>
      <c r="E28" t="s">
        <v>3</v>
      </c>
      <c r="F28" s="1">
        <v>627</v>
      </c>
      <c r="G28" t="s">
        <v>9</v>
      </c>
      <c r="H28" t="s">
        <v>3</v>
      </c>
      <c r="I28" t="s">
        <v>6</v>
      </c>
      <c r="J28">
        <v>5</v>
      </c>
      <c r="K28" t="s">
        <v>10</v>
      </c>
      <c r="L28">
        <v>247</v>
      </c>
      <c r="M28">
        <v>1</v>
      </c>
      <c r="N28">
        <v>-1</v>
      </c>
      <c r="O28">
        <v>0</v>
      </c>
      <c r="P28" t="s">
        <v>6</v>
      </c>
      <c r="Q28" t="s">
        <v>3</v>
      </c>
      <c r="R28" t="str" cm="1">
        <f t="array" ref="R28">_xlfn.IFS(F28 &lt; 1000, "Below 1K", F28 &lt;= 5000, "1K-5K", F28 &lt;= 10000, "5K-10K", F28 &gt; 10000, "10K And Above")</f>
        <v>Below 1K</v>
      </c>
      <c r="S28" s="8" t="str" cm="1">
        <f t="array" ref="S28">_xlfn.IFS(L28 &lt; 180, "Less Than 3mins", L28 &lt;= 360, "3-6mins", L28 &lt;= 540, "6-9mins", L28 &lt;=720, "9-12mins", L28&lt;=900, "12-15mins",  L28&lt;=1080,"15-18mins", L28&lt;=1260,"18-21mins", L28&gt;=1260, "21mins And Above")</f>
        <v>3-6mins</v>
      </c>
      <c r="T28" s="8" t="str">
        <f t="shared" si="0"/>
        <v>Beginning</v>
      </c>
    </row>
    <row r="29" spans="1:20" x14ac:dyDescent="0.35">
      <c r="A29">
        <v>67</v>
      </c>
      <c r="B29" t="s">
        <v>31</v>
      </c>
      <c r="C29" t="s">
        <v>1</v>
      </c>
      <c r="D29" t="s">
        <v>6</v>
      </c>
      <c r="E29" t="s">
        <v>3</v>
      </c>
      <c r="F29" s="1">
        <v>696</v>
      </c>
      <c r="G29" t="s">
        <v>3</v>
      </c>
      <c r="H29" t="s">
        <v>3</v>
      </c>
      <c r="I29" t="s">
        <v>32</v>
      </c>
      <c r="J29">
        <v>17</v>
      </c>
      <c r="K29" t="s">
        <v>24</v>
      </c>
      <c r="L29">
        <v>119</v>
      </c>
      <c r="M29">
        <v>1</v>
      </c>
      <c r="N29">
        <v>105</v>
      </c>
      <c r="O29">
        <v>2</v>
      </c>
      <c r="P29" t="s">
        <v>11</v>
      </c>
      <c r="Q29" t="s">
        <v>3</v>
      </c>
      <c r="R29" t="str" cm="1">
        <f t="array" ref="R29">_xlfn.IFS(F29 &lt; 1000, "Below 1K", F29 &lt;= 5000, "1K-5K", F29 &lt;= 10000, "5K-10K", F29 &gt; 10000, "10K And Above")</f>
        <v>Below 1K</v>
      </c>
      <c r="S29" s="8" t="str" cm="1">
        <f t="array" ref="S29">_xlfn.IFS(L29 &lt; 180, "Less Than 3mins", L29 &lt;= 360, "3-6mins", L29 &lt;= 540, "6-9mins", L29 &lt;=720, "9-12mins", L29&lt;=900, "12-15mins",  L29&lt;=1080,"15-18mins", L29&lt;=1260,"18-21mins", L29&gt;=1260, "21mins And Above")</f>
        <v>Less Than 3mins</v>
      </c>
      <c r="T29" s="8" t="str">
        <f t="shared" si="0"/>
        <v>Middle</v>
      </c>
    </row>
    <row r="30" spans="1:20" x14ac:dyDescent="0.35">
      <c r="A30">
        <v>56</v>
      </c>
      <c r="B30" t="s">
        <v>19</v>
      </c>
      <c r="C30" t="s">
        <v>1</v>
      </c>
      <c r="D30" t="s">
        <v>8</v>
      </c>
      <c r="E30" t="s">
        <v>3</v>
      </c>
      <c r="F30" s="1">
        <v>784</v>
      </c>
      <c r="G30" t="s">
        <v>3</v>
      </c>
      <c r="H30" t="s">
        <v>9</v>
      </c>
      <c r="I30" t="s">
        <v>4</v>
      </c>
      <c r="J30">
        <v>30</v>
      </c>
      <c r="K30" t="s">
        <v>27</v>
      </c>
      <c r="L30">
        <v>149</v>
      </c>
      <c r="M30">
        <v>2</v>
      </c>
      <c r="N30">
        <v>-1</v>
      </c>
      <c r="O30">
        <v>0</v>
      </c>
      <c r="P30" t="s">
        <v>6</v>
      </c>
      <c r="Q30" t="s">
        <v>3</v>
      </c>
      <c r="R30" t="str" cm="1">
        <f t="array" ref="R30">_xlfn.IFS(F30 &lt; 1000, "Below 1K", F30 &lt;= 5000, "1K-5K", F30 &lt;= 10000, "5K-10K", F30 &gt; 10000, "10K And Above")</f>
        <v>Below 1K</v>
      </c>
      <c r="S30" s="8" t="str" cm="1">
        <f t="array" ref="S30">_xlfn.IFS(L30 &lt; 180, "Less Than 3mins", L30 &lt;= 360, "3-6mins", L30 &lt;= 540, "6-9mins", L30 &lt;=720, "9-12mins", L30&lt;=900, "12-15mins",  L30&lt;=1080,"15-18mins", L30&lt;=1260,"18-21mins", L30&gt;=1260, "21mins And Above")</f>
        <v>Less Than 3mins</v>
      </c>
      <c r="T30" s="8" t="str">
        <f t="shared" si="0"/>
        <v>End</v>
      </c>
    </row>
    <row r="31" spans="1:20" x14ac:dyDescent="0.35">
      <c r="A31">
        <v>53</v>
      </c>
      <c r="B31" t="s">
        <v>23</v>
      </c>
      <c r="C31" t="s">
        <v>1</v>
      </c>
      <c r="D31" t="s">
        <v>8</v>
      </c>
      <c r="E31" t="s">
        <v>3</v>
      </c>
      <c r="F31" s="1">
        <v>105</v>
      </c>
      <c r="G31" t="s">
        <v>3</v>
      </c>
      <c r="H31" t="s">
        <v>9</v>
      </c>
      <c r="I31" t="s">
        <v>4</v>
      </c>
      <c r="J31">
        <v>21</v>
      </c>
      <c r="K31" t="s">
        <v>24</v>
      </c>
      <c r="L31">
        <v>74</v>
      </c>
      <c r="M31">
        <v>2</v>
      </c>
      <c r="N31">
        <v>-1</v>
      </c>
      <c r="O31">
        <v>0</v>
      </c>
      <c r="P31" t="s">
        <v>6</v>
      </c>
      <c r="Q31" t="s">
        <v>3</v>
      </c>
      <c r="R31" t="str" cm="1">
        <f t="array" ref="R31">_xlfn.IFS(F31 &lt; 1000, "Below 1K", F31 &lt;= 5000, "1K-5K", F31 &lt;= 10000, "5K-10K", F31 &gt; 10000, "10K And Above")</f>
        <v>Below 1K</v>
      </c>
      <c r="S31" s="8" t="str" cm="1">
        <f t="array" ref="S31">_xlfn.IFS(L31 &lt; 180, "Less Than 3mins", L31 &lt;= 360, "3-6mins", L31 &lt;= 540, "6-9mins", L31 &lt;=720, "9-12mins", L31&lt;=900, "12-15mins",  L31&lt;=1080,"15-18mins", L31&lt;=1260,"18-21mins", L31&gt;=1260, "21mins And Above")</f>
        <v>Less Than 3mins</v>
      </c>
      <c r="T31" s="8" t="str">
        <f t="shared" si="0"/>
        <v>End</v>
      </c>
    </row>
    <row r="32" spans="1:20" x14ac:dyDescent="0.35">
      <c r="A32">
        <v>68</v>
      </c>
      <c r="B32" t="s">
        <v>31</v>
      </c>
      <c r="C32" t="s">
        <v>28</v>
      </c>
      <c r="D32" t="s">
        <v>8</v>
      </c>
      <c r="E32" t="s">
        <v>3</v>
      </c>
      <c r="F32" s="1">
        <v>4189</v>
      </c>
      <c r="G32" t="s">
        <v>3</v>
      </c>
      <c r="H32" t="s">
        <v>3</v>
      </c>
      <c r="I32" t="s">
        <v>32</v>
      </c>
      <c r="J32">
        <v>14</v>
      </c>
      <c r="K32" t="s">
        <v>27</v>
      </c>
      <c r="L32">
        <v>897</v>
      </c>
      <c r="M32">
        <v>2</v>
      </c>
      <c r="N32">
        <v>-1</v>
      </c>
      <c r="O32">
        <v>0</v>
      </c>
      <c r="P32" t="s">
        <v>6</v>
      </c>
      <c r="Q32" t="s">
        <v>9</v>
      </c>
      <c r="R32" t="str" cm="1">
        <f t="array" ref="R32">_xlfn.IFS(F32 &lt; 1000, "Below 1K", F32 &lt;= 5000, "1K-5K", F32 &lt;= 10000, "5K-10K", F32 &gt; 10000, "10K And Above")</f>
        <v>1K-5K</v>
      </c>
      <c r="S32" s="8" t="str" cm="1">
        <f t="array" ref="S32">_xlfn.IFS(L32 &lt; 180, "Less Than 3mins", L32 &lt;= 360, "3-6mins", L32 &lt;= 540, "6-9mins", L32 &lt;=720, "9-12mins", L32&lt;=900, "12-15mins",  L32&lt;=1080,"15-18mins", L32&lt;=1260,"18-21mins", L32&gt;=1260, "21mins And Above")</f>
        <v>12-15mins</v>
      </c>
      <c r="T32" s="8" t="str">
        <f t="shared" si="0"/>
        <v>Middle</v>
      </c>
    </row>
    <row r="33" spans="1:20" x14ac:dyDescent="0.35">
      <c r="A33">
        <v>31</v>
      </c>
      <c r="B33" t="s">
        <v>21</v>
      </c>
      <c r="C33" t="s">
        <v>1</v>
      </c>
      <c r="D33" t="s">
        <v>8</v>
      </c>
      <c r="E33" t="s">
        <v>3</v>
      </c>
      <c r="F33" s="1">
        <v>171</v>
      </c>
      <c r="G33" t="s">
        <v>3</v>
      </c>
      <c r="H33" t="s">
        <v>3</v>
      </c>
      <c r="I33" t="s">
        <v>4</v>
      </c>
      <c r="J33">
        <v>27</v>
      </c>
      <c r="K33" t="s">
        <v>24</v>
      </c>
      <c r="L33">
        <v>81</v>
      </c>
      <c r="M33">
        <v>3</v>
      </c>
      <c r="N33">
        <v>-1</v>
      </c>
      <c r="O33">
        <v>0</v>
      </c>
      <c r="P33" t="s">
        <v>6</v>
      </c>
      <c r="Q33" t="s">
        <v>3</v>
      </c>
      <c r="R33" t="str" cm="1">
        <f t="array" ref="R33">_xlfn.IFS(F33 &lt; 1000, "Below 1K", F33 &lt;= 5000, "1K-5K", F33 &lt;= 10000, "5K-10K", F33 &gt; 10000, "10K And Above")</f>
        <v>Below 1K</v>
      </c>
      <c r="S33" s="8" t="str" cm="1">
        <f t="array" ref="S33">_xlfn.IFS(L33 &lt; 180, "Less Than 3mins", L33 &lt;= 360, "3-6mins", L33 &lt;= 540, "6-9mins", L33 &lt;=720, "9-12mins", L33&lt;=900, "12-15mins",  L33&lt;=1080,"15-18mins", L33&lt;=1260,"18-21mins", L33&gt;=1260, "21mins And Above")</f>
        <v>Less Than 3mins</v>
      </c>
      <c r="T33" s="8" t="str">
        <f t="shared" si="0"/>
        <v>End</v>
      </c>
    </row>
    <row r="34" spans="1:20" x14ac:dyDescent="0.35">
      <c r="A34">
        <v>59</v>
      </c>
      <c r="B34" t="s">
        <v>12</v>
      </c>
      <c r="C34" t="s">
        <v>1</v>
      </c>
      <c r="D34" t="s">
        <v>8</v>
      </c>
      <c r="E34" t="s">
        <v>3</v>
      </c>
      <c r="F34" s="1">
        <v>42</v>
      </c>
      <c r="G34" t="s">
        <v>3</v>
      </c>
      <c r="H34" t="s">
        <v>3</v>
      </c>
      <c r="I34" t="s">
        <v>4</v>
      </c>
      <c r="J34">
        <v>21</v>
      </c>
      <c r="K34" t="s">
        <v>29</v>
      </c>
      <c r="L34">
        <v>40</v>
      </c>
      <c r="M34">
        <v>1</v>
      </c>
      <c r="N34">
        <v>-1</v>
      </c>
      <c r="O34">
        <v>0</v>
      </c>
      <c r="P34" t="s">
        <v>6</v>
      </c>
      <c r="Q34" t="s">
        <v>3</v>
      </c>
      <c r="R34" t="str" cm="1">
        <f t="array" ref="R34">_xlfn.IFS(F34 &lt; 1000, "Below 1K", F34 &lt;= 5000, "1K-5K", F34 &lt;= 10000, "5K-10K", F34 &gt; 10000, "10K And Above")</f>
        <v>Below 1K</v>
      </c>
      <c r="S34" s="8" t="str" cm="1">
        <f t="array" ref="S34">_xlfn.IFS(L34 &lt; 180, "Less Than 3mins", L34 &lt;= 360, "3-6mins", L34 &lt;= 540, "6-9mins", L34 &lt;=720, "9-12mins", L34&lt;=900, "12-15mins",  L34&lt;=1080,"15-18mins", L34&lt;=1260,"18-21mins", L34&gt;=1260, "21mins And Above")</f>
        <v>Less Than 3mins</v>
      </c>
      <c r="T34" s="8" t="str">
        <f t="shared" si="0"/>
        <v>End</v>
      </c>
    </row>
    <row r="35" spans="1:20" x14ac:dyDescent="0.35">
      <c r="A35">
        <v>32</v>
      </c>
      <c r="B35" t="s">
        <v>12</v>
      </c>
      <c r="C35" t="s">
        <v>13</v>
      </c>
      <c r="D35" t="s">
        <v>14</v>
      </c>
      <c r="E35" t="s">
        <v>3</v>
      </c>
      <c r="F35" s="1">
        <v>2536</v>
      </c>
      <c r="G35" t="s">
        <v>9</v>
      </c>
      <c r="H35" t="s">
        <v>3</v>
      </c>
      <c r="I35" t="s">
        <v>4</v>
      </c>
      <c r="J35">
        <v>26</v>
      </c>
      <c r="K35" t="s">
        <v>24</v>
      </c>
      <c r="L35">
        <v>958</v>
      </c>
      <c r="M35">
        <v>6</v>
      </c>
      <c r="N35">
        <v>-1</v>
      </c>
      <c r="O35">
        <v>0</v>
      </c>
      <c r="P35" t="s">
        <v>6</v>
      </c>
      <c r="Q35" t="s">
        <v>9</v>
      </c>
      <c r="R35" t="str" cm="1">
        <f t="array" ref="R35">_xlfn.IFS(F35 &lt; 1000, "Below 1K", F35 &lt;= 5000, "1K-5K", F35 &lt;= 10000, "5K-10K", F35 &gt; 10000, "10K And Above")</f>
        <v>1K-5K</v>
      </c>
      <c r="S35" s="8" t="str" cm="1">
        <f t="array" ref="S35">_xlfn.IFS(L35 &lt; 180, "Less Than 3mins", L35 &lt;= 360, "3-6mins", L35 &lt;= 540, "6-9mins", L35 &lt;=720, "9-12mins", L35&lt;=900, "12-15mins",  L35&lt;=1080,"15-18mins", L35&lt;=1260,"18-21mins", L35&gt;=1260, "21mins And Above")</f>
        <v>15-18mins</v>
      </c>
      <c r="T35" s="8" t="str">
        <f t="shared" si="0"/>
        <v>End</v>
      </c>
    </row>
    <row r="36" spans="1:20" x14ac:dyDescent="0.35">
      <c r="A36">
        <v>49</v>
      </c>
      <c r="B36" t="s">
        <v>21</v>
      </c>
      <c r="C36" t="s">
        <v>1</v>
      </c>
      <c r="D36" t="s">
        <v>14</v>
      </c>
      <c r="E36" t="s">
        <v>3</v>
      </c>
      <c r="F36" s="1">
        <v>1235</v>
      </c>
      <c r="G36" t="s">
        <v>3</v>
      </c>
      <c r="H36" t="s">
        <v>3</v>
      </c>
      <c r="I36" t="s">
        <v>4</v>
      </c>
      <c r="J36">
        <v>13</v>
      </c>
      <c r="K36" t="s">
        <v>24</v>
      </c>
      <c r="L36">
        <v>354</v>
      </c>
      <c r="M36">
        <v>3</v>
      </c>
      <c r="N36">
        <v>-1</v>
      </c>
      <c r="O36">
        <v>0</v>
      </c>
      <c r="P36" t="s">
        <v>6</v>
      </c>
      <c r="Q36" t="s">
        <v>9</v>
      </c>
      <c r="R36" t="str" cm="1">
        <f t="array" ref="R36">_xlfn.IFS(F36 &lt; 1000, "Below 1K", F36 &lt;= 5000, "1K-5K", F36 &lt;= 10000, "5K-10K", F36 &gt; 10000, "10K And Above")</f>
        <v>1K-5K</v>
      </c>
      <c r="S36" s="8" t="str" cm="1">
        <f t="array" ref="S36">_xlfn.IFS(L36 &lt; 180, "Less Than 3mins", L36 &lt;= 360, "3-6mins", L36 &lt;= 540, "6-9mins", L36 &lt;=720, "9-12mins", L36&lt;=900, "12-15mins",  L36&lt;=1080,"15-18mins", L36&lt;=1260,"18-21mins", L36&gt;=1260, "21mins And Above")</f>
        <v>3-6mins</v>
      </c>
      <c r="T36" s="8" t="str">
        <f t="shared" si="0"/>
        <v>Middle</v>
      </c>
    </row>
    <row r="37" spans="1:20" x14ac:dyDescent="0.35">
      <c r="A37">
        <v>42</v>
      </c>
      <c r="B37" t="s">
        <v>23</v>
      </c>
      <c r="C37" t="s">
        <v>28</v>
      </c>
      <c r="D37" t="s">
        <v>8</v>
      </c>
      <c r="E37" t="s">
        <v>3</v>
      </c>
      <c r="F37" s="1">
        <v>1811</v>
      </c>
      <c r="G37" t="s">
        <v>9</v>
      </c>
      <c r="H37" t="s">
        <v>3</v>
      </c>
      <c r="I37" t="s">
        <v>6</v>
      </c>
      <c r="J37">
        <v>14</v>
      </c>
      <c r="K37" t="s">
        <v>10</v>
      </c>
      <c r="L37">
        <v>150</v>
      </c>
      <c r="M37">
        <v>1</v>
      </c>
      <c r="N37">
        <v>-1</v>
      </c>
      <c r="O37">
        <v>0</v>
      </c>
      <c r="P37" t="s">
        <v>6</v>
      </c>
      <c r="Q37" t="s">
        <v>3</v>
      </c>
      <c r="R37" t="str" cm="1">
        <f t="array" ref="R37">_xlfn.IFS(F37 &lt; 1000, "Below 1K", F37 &lt;= 5000, "1K-5K", F37 &lt;= 10000, "5K-10K", F37 &gt; 10000, "10K And Above")</f>
        <v>1K-5K</v>
      </c>
      <c r="S37" s="8" t="str" cm="1">
        <f t="array" ref="S37">_xlfn.IFS(L37 &lt; 180, "Less Than 3mins", L37 &lt;= 360, "3-6mins", L37 &lt;= 540, "6-9mins", L37 &lt;=720, "9-12mins", L37&lt;=900, "12-15mins",  L37&lt;=1080,"15-18mins", L37&lt;=1260,"18-21mins", L37&gt;=1260, "21mins And Above")</f>
        <v>Less Than 3mins</v>
      </c>
      <c r="T37" s="8" t="str">
        <f t="shared" si="0"/>
        <v>Middle</v>
      </c>
    </row>
    <row r="38" spans="1:20" x14ac:dyDescent="0.35">
      <c r="A38">
        <v>78</v>
      </c>
      <c r="B38" t="s">
        <v>31</v>
      </c>
      <c r="C38" t="s">
        <v>28</v>
      </c>
      <c r="D38" t="s">
        <v>2</v>
      </c>
      <c r="E38" t="s">
        <v>3</v>
      </c>
      <c r="F38" s="1">
        <v>229</v>
      </c>
      <c r="G38" t="s">
        <v>3</v>
      </c>
      <c r="H38" t="s">
        <v>3</v>
      </c>
      <c r="I38" t="s">
        <v>32</v>
      </c>
      <c r="J38">
        <v>22</v>
      </c>
      <c r="K38" t="s">
        <v>5</v>
      </c>
      <c r="L38">
        <v>97</v>
      </c>
      <c r="M38">
        <v>1</v>
      </c>
      <c r="N38">
        <v>-1</v>
      </c>
      <c r="O38">
        <v>0</v>
      </c>
      <c r="P38" t="s">
        <v>6</v>
      </c>
      <c r="Q38" t="s">
        <v>9</v>
      </c>
      <c r="R38" t="str" cm="1">
        <f t="array" ref="R38">_xlfn.IFS(F38 &lt; 1000, "Below 1K", F38 &lt;= 5000, "1K-5K", F38 &lt;= 10000, "5K-10K", F38 &gt; 10000, "10K And Above")</f>
        <v>Below 1K</v>
      </c>
      <c r="S38" s="8" t="str" cm="1">
        <f t="array" ref="S38">_xlfn.IFS(L38 &lt; 180, "Less Than 3mins", L38 &lt;= 360, "3-6mins", L38 &lt;= 540, "6-9mins", L38 &lt;=720, "9-12mins", L38&lt;=900, "12-15mins",  L38&lt;=1080,"15-18mins", L38&lt;=1260,"18-21mins", L38&gt;=1260, "21mins And Above")</f>
        <v>Less Than 3mins</v>
      </c>
      <c r="T38" s="8" t="str">
        <f t="shared" si="0"/>
        <v>End</v>
      </c>
    </row>
    <row r="39" spans="1:20" x14ac:dyDescent="0.35">
      <c r="A39">
        <v>32</v>
      </c>
      <c r="B39" t="s">
        <v>17</v>
      </c>
      <c r="C39" t="s">
        <v>1</v>
      </c>
      <c r="D39" t="s">
        <v>8</v>
      </c>
      <c r="E39" t="s">
        <v>3</v>
      </c>
      <c r="F39" s="1">
        <v>2089</v>
      </c>
      <c r="G39" t="s">
        <v>9</v>
      </c>
      <c r="H39" t="s">
        <v>3</v>
      </c>
      <c r="I39" t="s">
        <v>4</v>
      </c>
      <c r="J39">
        <v>14</v>
      </c>
      <c r="K39" t="s">
        <v>29</v>
      </c>
      <c r="L39">
        <v>132</v>
      </c>
      <c r="M39">
        <v>1</v>
      </c>
      <c r="N39">
        <v>-1</v>
      </c>
      <c r="O39">
        <v>0</v>
      </c>
      <c r="P39" t="s">
        <v>6</v>
      </c>
      <c r="Q39" t="s">
        <v>9</v>
      </c>
      <c r="R39" t="str" cm="1">
        <f t="array" ref="R39">_xlfn.IFS(F39 &lt; 1000, "Below 1K", F39 &lt;= 5000, "1K-5K", F39 &lt;= 10000, "5K-10K", F39 &gt; 10000, "10K And Above")</f>
        <v>1K-5K</v>
      </c>
      <c r="S39" s="8" t="str" cm="1">
        <f t="array" ref="S39">_xlfn.IFS(L39 &lt; 180, "Less Than 3mins", L39 &lt;= 360, "3-6mins", L39 &lt;= 540, "6-9mins", L39 &lt;=720, "9-12mins", L39&lt;=900, "12-15mins",  L39&lt;=1080,"15-18mins", L39&lt;=1260,"18-21mins", L39&gt;=1260, "21mins And Above")</f>
        <v>Less Than 3mins</v>
      </c>
      <c r="T39" s="8" t="str">
        <f t="shared" si="0"/>
        <v>Middle</v>
      </c>
    </row>
    <row r="40" spans="1:20" x14ac:dyDescent="0.35">
      <c r="A40">
        <v>33</v>
      </c>
      <c r="B40" t="s">
        <v>12</v>
      </c>
      <c r="C40" t="s">
        <v>1</v>
      </c>
      <c r="D40" t="s">
        <v>8</v>
      </c>
      <c r="E40" t="s">
        <v>3</v>
      </c>
      <c r="F40" s="1">
        <v>3935</v>
      </c>
      <c r="G40" t="s">
        <v>9</v>
      </c>
      <c r="H40" t="s">
        <v>3</v>
      </c>
      <c r="I40" t="s">
        <v>4</v>
      </c>
      <c r="J40">
        <v>6</v>
      </c>
      <c r="K40" t="s">
        <v>10</v>
      </c>
      <c r="L40">
        <v>765</v>
      </c>
      <c r="M40">
        <v>1</v>
      </c>
      <c r="N40">
        <v>342</v>
      </c>
      <c r="O40">
        <v>2</v>
      </c>
      <c r="P40" t="s">
        <v>11</v>
      </c>
      <c r="Q40" t="s">
        <v>9</v>
      </c>
      <c r="R40" t="str" cm="1">
        <f t="array" ref="R40">_xlfn.IFS(F40 &lt; 1000, "Below 1K", F40 &lt;= 5000, "1K-5K", F40 &lt;= 10000, "5K-10K", F40 &gt; 10000, "10K And Above")</f>
        <v>1K-5K</v>
      </c>
      <c r="S40" s="8" t="str" cm="1">
        <f t="array" ref="S40">_xlfn.IFS(L40 &lt; 180, "Less Than 3mins", L40 &lt;= 360, "3-6mins", L40 &lt;= 540, "6-9mins", L40 &lt;=720, "9-12mins", L40&lt;=900, "12-15mins",  L40&lt;=1080,"15-18mins", L40&lt;=1260,"18-21mins", L40&gt;=1260, "21mins And Above")</f>
        <v>12-15mins</v>
      </c>
      <c r="T40" s="8" t="str">
        <f t="shared" si="0"/>
        <v>Beginning</v>
      </c>
    </row>
    <row r="41" spans="1:20" x14ac:dyDescent="0.35">
      <c r="A41">
        <v>23</v>
      </c>
      <c r="B41" t="s">
        <v>7</v>
      </c>
      <c r="C41" t="s">
        <v>13</v>
      </c>
      <c r="D41" t="s">
        <v>14</v>
      </c>
      <c r="E41" t="s">
        <v>3</v>
      </c>
      <c r="F41" s="1">
        <v>363</v>
      </c>
      <c r="G41" t="s">
        <v>9</v>
      </c>
      <c r="H41" t="s">
        <v>3</v>
      </c>
      <c r="I41" t="s">
        <v>6</v>
      </c>
      <c r="J41">
        <v>30</v>
      </c>
      <c r="K41" t="s">
        <v>10</v>
      </c>
      <c r="L41">
        <v>16</v>
      </c>
      <c r="M41">
        <v>18</v>
      </c>
      <c r="N41">
        <v>-1</v>
      </c>
      <c r="O41">
        <v>0</v>
      </c>
      <c r="P41" t="s">
        <v>6</v>
      </c>
      <c r="Q41" t="s">
        <v>3</v>
      </c>
      <c r="R41" t="str" cm="1">
        <f t="array" ref="R41">_xlfn.IFS(F41 &lt; 1000, "Below 1K", F41 &lt;= 5000, "1K-5K", F41 &lt;= 10000, "5K-10K", F41 &gt; 10000, "10K And Above")</f>
        <v>Below 1K</v>
      </c>
      <c r="S41" s="8" t="str" cm="1">
        <f t="array" ref="S41">_xlfn.IFS(L41 &lt; 180, "Less Than 3mins", L41 &lt;= 360, "3-6mins", L41 &lt;= 540, "6-9mins", L41 &lt;=720, "9-12mins", L41&lt;=900, "12-15mins",  L41&lt;=1080,"15-18mins", L41&lt;=1260,"18-21mins", L41&gt;=1260, "21mins And Above")</f>
        <v>Less Than 3mins</v>
      </c>
      <c r="T41" s="8" t="str">
        <f t="shared" si="0"/>
        <v>End</v>
      </c>
    </row>
    <row r="42" spans="1:20" x14ac:dyDescent="0.35">
      <c r="A42">
        <v>38</v>
      </c>
      <c r="B42" t="s">
        <v>12</v>
      </c>
      <c r="C42" t="s">
        <v>13</v>
      </c>
      <c r="D42" t="s">
        <v>14</v>
      </c>
      <c r="E42" t="s">
        <v>3</v>
      </c>
      <c r="F42" s="1">
        <v>11971</v>
      </c>
      <c r="G42" t="s">
        <v>9</v>
      </c>
      <c r="H42" t="s">
        <v>3</v>
      </c>
      <c r="I42" t="s">
        <v>6</v>
      </c>
      <c r="J42">
        <v>17</v>
      </c>
      <c r="K42" t="s">
        <v>29</v>
      </c>
      <c r="L42">
        <v>609</v>
      </c>
      <c r="M42">
        <v>2</v>
      </c>
      <c r="N42">
        <v>101</v>
      </c>
      <c r="O42">
        <v>3</v>
      </c>
      <c r="P42" t="s">
        <v>11</v>
      </c>
      <c r="Q42" t="s">
        <v>3</v>
      </c>
      <c r="R42" t="str" cm="1">
        <f t="array" ref="R42">_xlfn.IFS(F42 &lt; 1000, "Below 1K", F42 &lt;= 5000, "1K-5K", F42 &lt;= 10000, "5K-10K", F42 &gt; 10000, "10K And Above")</f>
        <v>10K And Above</v>
      </c>
      <c r="S42" s="8" t="str" cm="1">
        <f t="array" ref="S42">_xlfn.IFS(L42 &lt; 180, "Less Than 3mins", L42 &lt;= 360, "3-6mins", L42 &lt;= 540, "6-9mins", L42 &lt;=720, "9-12mins", L42&lt;=900, "12-15mins",  L42&lt;=1080,"15-18mins", L42&lt;=1260,"18-21mins", L42&gt;=1260, "21mins And Above")</f>
        <v>9-12mins</v>
      </c>
      <c r="T42" s="8" t="str">
        <f t="shared" si="0"/>
        <v>Middle</v>
      </c>
    </row>
    <row r="43" spans="1:20" x14ac:dyDescent="0.35">
      <c r="A43">
        <v>36</v>
      </c>
      <c r="B43" t="s">
        <v>12</v>
      </c>
      <c r="C43" t="s">
        <v>13</v>
      </c>
      <c r="D43" t="s">
        <v>14</v>
      </c>
      <c r="E43" t="s">
        <v>3</v>
      </c>
      <c r="F43" s="1">
        <v>553</v>
      </c>
      <c r="G43" t="s">
        <v>3</v>
      </c>
      <c r="H43" t="s">
        <v>3</v>
      </c>
      <c r="I43" t="s">
        <v>4</v>
      </c>
      <c r="J43">
        <v>11</v>
      </c>
      <c r="K43" t="s">
        <v>24</v>
      </c>
      <c r="L43">
        <v>106</v>
      </c>
      <c r="M43">
        <v>2</v>
      </c>
      <c r="N43">
        <v>-1</v>
      </c>
      <c r="O43">
        <v>0</v>
      </c>
      <c r="P43" t="s">
        <v>6</v>
      </c>
      <c r="Q43" t="s">
        <v>3</v>
      </c>
      <c r="R43" t="str" cm="1">
        <f t="array" ref="R43">_xlfn.IFS(F43 &lt; 1000, "Below 1K", F43 &lt;= 5000, "1K-5K", F43 &lt;= 10000, "5K-10K", F43 &gt; 10000, "10K And Above")</f>
        <v>Below 1K</v>
      </c>
      <c r="S43" s="8" t="str" cm="1">
        <f t="array" ref="S43">_xlfn.IFS(L43 &lt; 180, "Less Than 3mins", L43 &lt;= 360, "3-6mins", L43 &lt;= 540, "6-9mins", L43 &lt;=720, "9-12mins", L43&lt;=900, "12-15mins",  L43&lt;=1080,"15-18mins", L43&lt;=1260,"18-21mins", L43&gt;=1260, "21mins And Above")</f>
        <v>Less Than 3mins</v>
      </c>
      <c r="T43" s="8" t="str">
        <f t="shared" si="0"/>
        <v>Middle</v>
      </c>
    </row>
    <row r="44" spans="1:20" x14ac:dyDescent="0.35">
      <c r="A44">
        <v>52</v>
      </c>
      <c r="B44" t="s">
        <v>17</v>
      </c>
      <c r="C44" t="s">
        <v>1</v>
      </c>
      <c r="D44" t="s">
        <v>8</v>
      </c>
      <c r="E44" t="s">
        <v>3</v>
      </c>
      <c r="F44" s="1">
        <v>1117</v>
      </c>
      <c r="G44" t="s">
        <v>9</v>
      </c>
      <c r="H44" t="s">
        <v>3</v>
      </c>
      <c r="I44" t="s">
        <v>4</v>
      </c>
      <c r="J44">
        <v>13</v>
      </c>
      <c r="K44" t="s">
        <v>10</v>
      </c>
      <c r="L44">
        <v>365</v>
      </c>
      <c r="M44">
        <v>1</v>
      </c>
      <c r="N44">
        <v>-1</v>
      </c>
      <c r="O44">
        <v>0</v>
      </c>
      <c r="P44" t="s">
        <v>6</v>
      </c>
      <c r="Q44" t="s">
        <v>3</v>
      </c>
      <c r="R44" t="str" cm="1">
        <f t="array" ref="R44">_xlfn.IFS(F44 &lt; 1000, "Below 1K", F44 &lt;= 5000, "1K-5K", F44 &lt;= 10000, "5K-10K", F44 &gt; 10000, "10K And Above")</f>
        <v>1K-5K</v>
      </c>
      <c r="S44" s="8" t="str" cm="1">
        <f t="array" ref="S44">_xlfn.IFS(L44 &lt; 180, "Less Than 3mins", L44 &lt;= 360, "3-6mins", L44 &lt;= 540, "6-9mins", L44 &lt;=720, "9-12mins", L44&lt;=900, "12-15mins",  L44&lt;=1080,"15-18mins", L44&lt;=1260,"18-21mins", L44&gt;=1260, "21mins And Above")</f>
        <v>6-9mins</v>
      </c>
      <c r="T44" s="8" t="str">
        <f t="shared" si="0"/>
        <v>Middle</v>
      </c>
    </row>
    <row r="45" spans="1:20" x14ac:dyDescent="0.35">
      <c r="A45">
        <v>32</v>
      </c>
      <c r="B45" t="s">
        <v>21</v>
      </c>
      <c r="C45" t="s">
        <v>1</v>
      </c>
      <c r="D45" t="s">
        <v>14</v>
      </c>
      <c r="E45" t="s">
        <v>3</v>
      </c>
      <c r="F45" s="1">
        <v>396</v>
      </c>
      <c r="G45" t="s">
        <v>9</v>
      </c>
      <c r="H45" t="s">
        <v>3</v>
      </c>
      <c r="I45" t="s">
        <v>4</v>
      </c>
      <c r="J45">
        <v>13</v>
      </c>
      <c r="K45" t="s">
        <v>10</v>
      </c>
      <c r="L45">
        <v>205</v>
      </c>
      <c r="M45">
        <v>3</v>
      </c>
      <c r="N45">
        <v>-1</v>
      </c>
      <c r="O45">
        <v>0</v>
      </c>
      <c r="P45" t="s">
        <v>6</v>
      </c>
      <c r="Q45" t="s">
        <v>3</v>
      </c>
      <c r="R45" t="str" cm="1">
        <f t="array" ref="R45">_xlfn.IFS(F45 &lt; 1000, "Below 1K", F45 &lt;= 5000, "1K-5K", F45 &lt;= 10000, "5K-10K", F45 &gt; 10000, "10K And Above")</f>
        <v>Below 1K</v>
      </c>
      <c r="S45" s="8" t="str" cm="1">
        <f t="array" ref="S45">_xlfn.IFS(L45 &lt; 180, "Less Than 3mins", L45 &lt;= 360, "3-6mins", L45 &lt;= 540, "6-9mins", L45 &lt;=720, "9-12mins", L45&lt;=900, "12-15mins",  L45&lt;=1080,"15-18mins", L45&lt;=1260,"18-21mins", L45&gt;=1260, "21mins And Above")</f>
        <v>3-6mins</v>
      </c>
      <c r="T45" s="8" t="str">
        <f t="shared" si="0"/>
        <v>Middle</v>
      </c>
    </row>
    <row r="46" spans="1:20" x14ac:dyDescent="0.35">
      <c r="A46">
        <v>32</v>
      </c>
      <c r="B46" t="s">
        <v>21</v>
      </c>
      <c r="C46" t="s">
        <v>13</v>
      </c>
      <c r="D46" t="s">
        <v>14</v>
      </c>
      <c r="E46" t="s">
        <v>3</v>
      </c>
      <c r="F46" s="1">
        <v>2204</v>
      </c>
      <c r="G46" t="s">
        <v>9</v>
      </c>
      <c r="H46" t="s">
        <v>3</v>
      </c>
      <c r="I46" t="s">
        <v>4</v>
      </c>
      <c r="J46">
        <v>21</v>
      </c>
      <c r="K46" t="s">
        <v>29</v>
      </c>
      <c r="L46">
        <v>11</v>
      </c>
      <c r="M46">
        <v>4</v>
      </c>
      <c r="N46">
        <v>-1</v>
      </c>
      <c r="O46">
        <v>0</v>
      </c>
      <c r="P46" t="s">
        <v>6</v>
      </c>
      <c r="Q46" t="s">
        <v>3</v>
      </c>
      <c r="R46" t="str" cm="1">
        <f t="array" ref="R46">_xlfn.IFS(F46 &lt; 1000, "Below 1K", F46 &lt;= 5000, "1K-5K", F46 &lt;= 10000, "5K-10K", F46 &gt; 10000, "10K And Above")</f>
        <v>1K-5K</v>
      </c>
      <c r="S46" s="8" t="str" cm="1">
        <f t="array" ref="S46">_xlfn.IFS(L46 &lt; 180, "Less Than 3mins", L46 &lt;= 360, "3-6mins", L46 &lt;= 540, "6-9mins", L46 &lt;=720, "9-12mins", L46&lt;=900, "12-15mins",  L46&lt;=1080,"15-18mins", L46&lt;=1260,"18-21mins", L46&gt;=1260, "21mins And Above")</f>
        <v>Less Than 3mins</v>
      </c>
      <c r="T46" s="8" t="str">
        <f t="shared" si="0"/>
        <v>End</v>
      </c>
    </row>
    <row r="47" spans="1:20" x14ac:dyDescent="0.35">
      <c r="A47">
        <v>34</v>
      </c>
      <c r="B47" t="s">
        <v>12</v>
      </c>
      <c r="C47" t="s">
        <v>13</v>
      </c>
      <c r="D47" t="s">
        <v>14</v>
      </c>
      <c r="E47" t="s">
        <v>3</v>
      </c>
      <c r="F47" s="1">
        <v>872</v>
      </c>
      <c r="G47" t="s">
        <v>9</v>
      </c>
      <c r="H47" t="s">
        <v>3</v>
      </c>
      <c r="I47" t="s">
        <v>6</v>
      </c>
      <c r="J47">
        <v>7</v>
      </c>
      <c r="K47" t="s">
        <v>10</v>
      </c>
      <c r="L47">
        <v>105</v>
      </c>
      <c r="M47">
        <v>2</v>
      </c>
      <c r="N47">
        <v>-1</v>
      </c>
      <c r="O47">
        <v>0</v>
      </c>
      <c r="P47" t="s">
        <v>6</v>
      </c>
      <c r="Q47" t="s">
        <v>3</v>
      </c>
      <c r="R47" t="str" cm="1">
        <f t="array" ref="R47">_xlfn.IFS(F47 &lt; 1000, "Below 1K", F47 &lt;= 5000, "1K-5K", F47 &lt;= 10000, "5K-10K", F47 &gt; 10000, "10K And Above")</f>
        <v>Below 1K</v>
      </c>
      <c r="S47" s="8" t="str" cm="1">
        <f t="array" ref="S47">_xlfn.IFS(L47 &lt; 180, "Less Than 3mins", L47 &lt;= 360, "3-6mins", L47 &lt;= 540, "6-9mins", L47 &lt;=720, "9-12mins", L47&lt;=900, "12-15mins",  L47&lt;=1080,"15-18mins", L47&lt;=1260,"18-21mins", L47&gt;=1260, "21mins And Above")</f>
        <v>Less Than 3mins</v>
      </c>
      <c r="T47" s="8" t="str">
        <f t="shared" si="0"/>
        <v>Beginning</v>
      </c>
    </row>
    <row r="48" spans="1:20" x14ac:dyDescent="0.35">
      <c r="A48">
        <v>55</v>
      </c>
      <c r="B48" t="s">
        <v>17</v>
      </c>
      <c r="C48" t="s">
        <v>1</v>
      </c>
      <c r="D48" t="s">
        <v>2</v>
      </c>
      <c r="E48" t="s">
        <v>3</v>
      </c>
      <c r="F48" s="1">
        <v>145</v>
      </c>
      <c r="G48" t="s">
        <v>3</v>
      </c>
      <c r="H48" t="s">
        <v>3</v>
      </c>
      <c r="I48" t="s">
        <v>32</v>
      </c>
      <c r="J48">
        <v>2</v>
      </c>
      <c r="K48" t="s">
        <v>18</v>
      </c>
      <c r="L48">
        <v>59</v>
      </c>
      <c r="M48">
        <v>3</v>
      </c>
      <c r="N48">
        <v>5</v>
      </c>
      <c r="O48">
        <v>2</v>
      </c>
      <c r="P48" t="s">
        <v>20</v>
      </c>
      <c r="Q48" t="s">
        <v>3</v>
      </c>
      <c r="R48" t="str" cm="1">
        <f t="array" ref="R48">_xlfn.IFS(F48 &lt; 1000, "Below 1K", F48 &lt;= 5000, "1K-5K", F48 &lt;= 10000, "5K-10K", F48 &gt; 10000, "10K And Above")</f>
        <v>Below 1K</v>
      </c>
      <c r="S48" s="8" t="str" cm="1">
        <f t="array" ref="S48">_xlfn.IFS(L48 &lt; 180, "Less Than 3mins", L48 &lt;= 360, "3-6mins", L48 &lt;= 540, "6-9mins", L48 &lt;=720, "9-12mins", L48&lt;=900, "12-15mins",  L48&lt;=1080,"15-18mins", L48&lt;=1260,"18-21mins", L48&gt;=1260, "21mins And Above")</f>
        <v>Less Than 3mins</v>
      </c>
      <c r="T48" s="8" t="str">
        <f t="shared" si="0"/>
        <v>Beginning</v>
      </c>
    </row>
    <row r="49" spans="1:20" x14ac:dyDescent="0.35">
      <c r="A49">
        <v>26</v>
      </c>
      <c r="B49" t="s">
        <v>17</v>
      </c>
      <c r="C49" t="s">
        <v>1</v>
      </c>
      <c r="D49" t="s">
        <v>2</v>
      </c>
      <c r="E49" t="s">
        <v>3</v>
      </c>
      <c r="F49" s="1">
        <v>0</v>
      </c>
      <c r="G49" t="s">
        <v>9</v>
      </c>
      <c r="H49" t="s">
        <v>3</v>
      </c>
      <c r="I49" t="s">
        <v>6</v>
      </c>
      <c r="J49">
        <v>21</v>
      </c>
      <c r="K49" t="s">
        <v>10</v>
      </c>
      <c r="L49">
        <v>425</v>
      </c>
      <c r="M49">
        <v>1</v>
      </c>
      <c r="N49">
        <v>-1</v>
      </c>
      <c r="O49">
        <v>0</v>
      </c>
      <c r="P49" t="s">
        <v>6</v>
      </c>
      <c r="Q49" t="s">
        <v>3</v>
      </c>
      <c r="R49" t="str" cm="1">
        <f t="array" ref="R49">_xlfn.IFS(F49 &lt; 1000, "Below 1K", F49 &lt;= 5000, "1K-5K", F49 &lt;= 10000, "5K-10K", F49 &gt; 10000, "10K And Above")</f>
        <v>Below 1K</v>
      </c>
      <c r="S49" s="8" t="str" cm="1">
        <f t="array" ref="S49">_xlfn.IFS(L49 &lt; 180, "Less Than 3mins", L49 &lt;= 360, "3-6mins", L49 &lt;= 540, "6-9mins", L49 &lt;=720, "9-12mins", L49&lt;=900, "12-15mins",  L49&lt;=1080,"15-18mins", L49&lt;=1260,"18-21mins", L49&gt;=1260, "21mins And Above")</f>
        <v>6-9mins</v>
      </c>
      <c r="T49" s="8" t="str">
        <f t="shared" si="0"/>
        <v>End</v>
      </c>
    </row>
    <row r="50" spans="1:20" x14ac:dyDescent="0.35">
      <c r="A50">
        <v>32</v>
      </c>
      <c r="B50" t="s">
        <v>22</v>
      </c>
      <c r="C50" t="s">
        <v>13</v>
      </c>
      <c r="D50" t="s">
        <v>2</v>
      </c>
      <c r="E50" t="s">
        <v>9</v>
      </c>
      <c r="F50" s="1">
        <v>-849</v>
      </c>
      <c r="G50" t="s">
        <v>9</v>
      </c>
      <c r="H50" t="s">
        <v>9</v>
      </c>
      <c r="I50" t="s">
        <v>4</v>
      </c>
      <c r="J50">
        <v>4</v>
      </c>
      <c r="K50" t="s">
        <v>18</v>
      </c>
      <c r="L50">
        <v>204</v>
      </c>
      <c r="M50">
        <v>1</v>
      </c>
      <c r="N50">
        <v>-1</v>
      </c>
      <c r="O50">
        <v>0</v>
      </c>
      <c r="P50" t="s">
        <v>6</v>
      </c>
      <c r="Q50" t="s">
        <v>3</v>
      </c>
      <c r="R50" t="str" cm="1">
        <f t="array" ref="R50">_xlfn.IFS(F50 &lt; 1000, "Below 1K", F50 &lt;= 5000, "1K-5K", F50 &lt;= 10000, "5K-10K", F50 &gt; 10000, "10K And Above")</f>
        <v>Below 1K</v>
      </c>
      <c r="S50" s="8" t="str" cm="1">
        <f t="array" ref="S50">_xlfn.IFS(L50 &lt; 180, "Less Than 3mins", L50 &lt;= 360, "3-6mins", L50 &lt;= 540, "6-9mins", L50 &lt;=720, "9-12mins", L50&lt;=900, "12-15mins",  L50&lt;=1080,"15-18mins", L50&lt;=1260,"18-21mins", L50&gt;=1260, "21mins And Above")</f>
        <v>3-6mins</v>
      </c>
      <c r="T50" s="8" t="str">
        <f t="shared" si="0"/>
        <v>Beginning</v>
      </c>
    </row>
    <row r="51" spans="1:20" x14ac:dyDescent="0.35">
      <c r="A51">
        <v>61</v>
      </c>
      <c r="B51" t="s">
        <v>23</v>
      </c>
      <c r="C51" t="s">
        <v>1</v>
      </c>
      <c r="D51" t="s">
        <v>6</v>
      </c>
      <c r="E51" t="s">
        <v>3</v>
      </c>
      <c r="F51" s="1">
        <v>4629</v>
      </c>
      <c r="G51" t="s">
        <v>9</v>
      </c>
      <c r="H51" t="s">
        <v>3</v>
      </c>
      <c r="I51" t="s">
        <v>4</v>
      </c>
      <c r="J51">
        <v>27</v>
      </c>
      <c r="K51" t="s">
        <v>26</v>
      </c>
      <c r="L51">
        <v>181</v>
      </c>
      <c r="M51">
        <v>1</v>
      </c>
      <c r="N51">
        <v>92</v>
      </c>
      <c r="O51">
        <v>1</v>
      </c>
      <c r="P51" t="s">
        <v>33</v>
      </c>
      <c r="Q51" t="s">
        <v>9</v>
      </c>
      <c r="R51" t="str" cm="1">
        <f t="array" ref="R51">_xlfn.IFS(F51 &lt; 1000, "Below 1K", F51 &lt;= 5000, "1K-5K", F51 &lt;= 10000, "5K-10K", F51 &gt; 10000, "10K And Above")</f>
        <v>1K-5K</v>
      </c>
      <c r="S51" s="8" t="str" cm="1">
        <f t="array" ref="S51">_xlfn.IFS(L51 &lt; 180, "Less Than 3mins", L51 &lt;= 360, "3-6mins", L51 &lt;= 540, "6-9mins", L51 &lt;=720, "9-12mins", L51&lt;=900, "12-15mins",  L51&lt;=1080,"15-18mins", L51&lt;=1260,"18-21mins", L51&gt;=1260, "21mins And Above")</f>
        <v>3-6mins</v>
      </c>
      <c r="T51" s="8" t="str">
        <f t="shared" si="0"/>
        <v>End</v>
      </c>
    </row>
    <row r="52" spans="1:20" x14ac:dyDescent="0.35">
      <c r="A52">
        <v>45</v>
      </c>
      <c r="B52" t="s">
        <v>17</v>
      </c>
      <c r="C52" t="s">
        <v>28</v>
      </c>
      <c r="D52" t="s">
        <v>2</v>
      </c>
      <c r="E52" t="s">
        <v>3</v>
      </c>
      <c r="F52" s="1">
        <v>844</v>
      </c>
      <c r="G52" t="s">
        <v>3</v>
      </c>
      <c r="H52" t="s">
        <v>3</v>
      </c>
      <c r="I52" t="s">
        <v>6</v>
      </c>
      <c r="J52">
        <v>5</v>
      </c>
      <c r="K52" t="s">
        <v>16</v>
      </c>
      <c r="L52">
        <v>1018</v>
      </c>
      <c r="M52">
        <v>3</v>
      </c>
      <c r="N52">
        <v>-1</v>
      </c>
      <c r="O52">
        <v>0</v>
      </c>
      <c r="P52" t="s">
        <v>6</v>
      </c>
      <c r="Q52" t="s">
        <v>9</v>
      </c>
      <c r="R52" t="str" cm="1">
        <f t="array" ref="R52">_xlfn.IFS(F52 &lt; 1000, "Below 1K", F52 &lt;= 5000, "1K-5K", F52 &lt;= 10000, "5K-10K", F52 &gt; 10000, "10K And Above")</f>
        <v>Below 1K</v>
      </c>
      <c r="S52" s="8" t="str" cm="1">
        <f t="array" ref="S52">_xlfn.IFS(L52 &lt; 180, "Less Than 3mins", L52 &lt;= 360, "3-6mins", L52 &lt;= 540, "6-9mins", L52 &lt;=720, "9-12mins", L52&lt;=900, "12-15mins",  L52&lt;=1080,"15-18mins", L52&lt;=1260,"18-21mins", L52&gt;=1260, "21mins And Above")</f>
        <v>15-18mins</v>
      </c>
      <c r="T52" s="8" t="str">
        <f t="shared" si="0"/>
        <v>Beginning</v>
      </c>
    </row>
    <row r="53" spans="1:20" x14ac:dyDescent="0.35">
      <c r="A53">
        <v>37</v>
      </c>
      <c r="B53" t="s">
        <v>21</v>
      </c>
      <c r="C53" t="s">
        <v>13</v>
      </c>
      <c r="D53" t="s">
        <v>8</v>
      </c>
      <c r="E53" t="s">
        <v>3</v>
      </c>
      <c r="F53" s="1">
        <v>228</v>
      </c>
      <c r="G53" t="s">
        <v>9</v>
      </c>
      <c r="H53" t="s">
        <v>3</v>
      </c>
      <c r="I53" t="s">
        <v>4</v>
      </c>
      <c r="J53">
        <v>20</v>
      </c>
      <c r="K53" t="s">
        <v>24</v>
      </c>
      <c r="L53">
        <v>1740</v>
      </c>
      <c r="M53">
        <v>2</v>
      </c>
      <c r="N53">
        <v>-1</v>
      </c>
      <c r="O53">
        <v>0</v>
      </c>
      <c r="P53" t="s">
        <v>6</v>
      </c>
      <c r="Q53" t="s">
        <v>3</v>
      </c>
      <c r="R53" t="str" cm="1">
        <f t="array" ref="R53">_xlfn.IFS(F53 &lt; 1000, "Below 1K", F53 &lt;= 5000, "1K-5K", F53 &lt;= 10000, "5K-10K", F53 &gt; 10000, "10K And Above")</f>
        <v>Below 1K</v>
      </c>
      <c r="S53" s="8" t="str" cm="1">
        <f t="array" ref="S53">_xlfn.IFS(L53 &lt; 180, "Less Than 3mins", L53 &lt;= 360, "3-6mins", L53 &lt;= 540, "6-9mins", L53 &lt;=720, "9-12mins", L53&lt;=900, "12-15mins",  L53&lt;=1080,"15-18mins", L53&lt;=1260,"18-21mins", L53&gt;=1260, "21mins And Above")</f>
        <v>21mins And Above</v>
      </c>
      <c r="T53" s="8" t="str">
        <f t="shared" si="0"/>
        <v>Middle</v>
      </c>
    </row>
    <row r="54" spans="1:20" x14ac:dyDescent="0.35">
      <c r="A54">
        <v>38</v>
      </c>
      <c r="B54" t="s">
        <v>21</v>
      </c>
      <c r="C54" t="s">
        <v>13</v>
      </c>
      <c r="D54" t="s">
        <v>8</v>
      </c>
      <c r="E54" t="s">
        <v>3</v>
      </c>
      <c r="F54" s="1">
        <v>50</v>
      </c>
      <c r="G54" t="s">
        <v>3</v>
      </c>
      <c r="H54" t="s">
        <v>3</v>
      </c>
      <c r="I54" t="s">
        <v>4</v>
      </c>
      <c r="J54">
        <v>29</v>
      </c>
      <c r="K54" t="s">
        <v>24</v>
      </c>
      <c r="L54">
        <v>98</v>
      </c>
      <c r="M54">
        <v>2</v>
      </c>
      <c r="N54">
        <v>-1</v>
      </c>
      <c r="O54">
        <v>0</v>
      </c>
      <c r="P54" t="s">
        <v>6</v>
      </c>
      <c r="Q54" t="s">
        <v>3</v>
      </c>
      <c r="R54" t="str" cm="1">
        <f t="array" ref="R54">_xlfn.IFS(F54 &lt; 1000, "Below 1K", F54 &lt;= 5000, "1K-5K", F54 &lt;= 10000, "5K-10K", F54 &gt; 10000, "10K And Above")</f>
        <v>Below 1K</v>
      </c>
      <c r="S54" s="8" t="str" cm="1">
        <f t="array" ref="S54">_xlfn.IFS(L54 &lt; 180, "Less Than 3mins", L54 &lt;= 360, "3-6mins", L54 &lt;= 540, "6-9mins", L54 &lt;=720, "9-12mins", L54&lt;=900, "12-15mins",  L54&lt;=1080,"15-18mins", L54&lt;=1260,"18-21mins", L54&gt;=1260, "21mins And Above")</f>
        <v>Less Than 3mins</v>
      </c>
      <c r="T54" s="8" t="str">
        <f t="shared" si="0"/>
        <v>End</v>
      </c>
    </row>
    <row r="55" spans="1:20" x14ac:dyDescent="0.35">
      <c r="A55">
        <v>34</v>
      </c>
      <c r="B55" t="s">
        <v>21</v>
      </c>
      <c r="C55" t="s">
        <v>1</v>
      </c>
      <c r="D55" t="s">
        <v>14</v>
      </c>
      <c r="E55" t="s">
        <v>3</v>
      </c>
      <c r="F55" s="1">
        <v>1539</v>
      </c>
      <c r="G55" t="s">
        <v>9</v>
      </c>
      <c r="H55" t="s">
        <v>3</v>
      </c>
      <c r="I55" t="s">
        <v>4</v>
      </c>
      <c r="J55">
        <v>15</v>
      </c>
      <c r="K55" t="s">
        <v>16</v>
      </c>
      <c r="L55">
        <v>441</v>
      </c>
      <c r="M55">
        <v>1</v>
      </c>
      <c r="N55">
        <v>56</v>
      </c>
      <c r="O55">
        <v>1</v>
      </c>
      <c r="P55" t="s">
        <v>20</v>
      </c>
      <c r="Q55" t="s">
        <v>9</v>
      </c>
      <c r="R55" t="str" cm="1">
        <f t="array" ref="R55">_xlfn.IFS(F55 &lt; 1000, "Below 1K", F55 &lt;= 5000, "1K-5K", F55 &lt;= 10000, "5K-10K", F55 &gt; 10000, "10K And Above")</f>
        <v>1K-5K</v>
      </c>
      <c r="S55" s="8" t="str" cm="1">
        <f t="array" ref="S55">_xlfn.IFS(L55 &lt; 180, "Less Than 3mins", L55 &lt;= 360, "3-6mins", L55 &lt;= 540, "6-9mins", L55 &lt;=720, "9-12mins", L55&lt;=900, "12-15mins",  L55&lt;=1080,"15-18mins", L55&lt;=1260,"18-21mins", L55&gt;=1260, "21mins And Above")</f>
        <v>6-9mins</v>
      </c>
      <c r="T55" s="8" t="str">
        <f t="shared" si="0"/>
        <v>Middle</v>
      </c>
    </row>
    <row r="56" spans="1:20" x14ac:dyDescent="0.35">
      <c r="A56">
        <v>53</v>
      </c>
      <c r="B56" t="s">
        <v>17</v>
      </c>
      <c r="C56" t="s">
        <v>1</v>
      </c>
      <c r="D56" t="s">
        <v>8</v>
      </c>
      <c r="E56" t="s">
        <v>3</v>
      </c>
      <c r="F56" s="1">
        <v>2231</v>
      </c>
      <c r="G56" t="s">
        <v>9</v>
      </c>
      <c r="H56" t="s">
        <v>3</v>
      </c>
      <c r="I56" t="s">
        <v>4</v>
      </c>
      <c r="J56">
        <v>14</v>
      </c>
      <c r="K56" t="s">
        <v>27</v>
      </c>
      <c r="L56">
        <v>272</v>
      </c>
      <c r="M56">
        <v>3</v>
      </c>
      <c r="N56">
        <v>-1</v>
      </c>
      <c r="O56">
        <v>0</v>
      </c>
      <c r="P56" t="s">
        <v>6</v>
      </c>
      <c r="Q56" t="s">
        <v>3</v>
      </c>
      <c r="R56" t="str" cm="1">
        <f t="array" ref="R56">_xlfn.IFS(F56 &lt; 1000, "Below 1K", F56 &lt;= 5000, "1K-5K", F56 &lt;= 10000, "5K-10K", F56 &gt; 10000, "10K And Above")</f>
        <v>1K-5K</v>
      </c>
      <c r="S56" s="8" t="str" cm="1">
        <f t="array" ref="S56">_xlfn.IFS(L56 &lt; 180, "Less Than 3mins", L56 &lt;= 360, "3-6mins", L56 &lt;= 540, "6-9mins", L56 &lt;=720, "9-12mins", L56&lt;=900, "12-15mins",  L56&lt;=1080,"15-18mins", L56&lt;=1260,"18-21mins", L56&gt;=1260, "21mins And Above")</f>
        <v>3-6mins</v>
      </c>
      <c r="T56" s="8" t="str">
        <f t="shared" si="0"/>
        <v>Middle</v>
      </c>
    </row>
    <row r="57" spans="1:20" x14ac:dyDescent="0.35">
      <c r="A57">
        <v>48</v>
      </c>
      <c r="B57" t="s">
        <v>23</v>
      </c>
      <c r="C57" t="s">
        <v>1</v>
      </c>
      <c r="D57" t="s">
        <v>8</v>
      </c>
      <c r="E57" t="s">
        <v>3</v>
      </c>
      <c r="F57" s="1">
        <v>3064</v>
      </c>
      <c r="G57" t="s">
        <v>9</v>
      </c>
      <c r="H57" t="s">
        <v>3</v>
      </c>
      <c r="I57" t="s">
        <v>32</v>
      </c>
      <c r="J57">
        <v>15</v>
      </c>
      <c r="K57" t="s">
        <v>27</v>
      </c>
      <c r="L57">
        <v>159</v>
      </c>
      <c r="M57">
        <v>2</v>
      </c>
      <c r="N57">
        <v>-1</v>
      </c>
      <c r="O57">
        <v>0</v>
      </c>
      <c r="P57" t="s">
        <v>6</v>
      </c>
      <c r="Q57" t="s">
        <v>3</v>
      </c>
      <c r="R57" t="str" cm="1">
        <f t="array" ref="R57">_xlfn.IFS(F57 &lt; 1000, "Below 1K", F57 &lt;= 5000, "1K-5K", F57 &lt;= 10000, "5K-10K", F57 &gt; 10000, "10K And Above")</f>
        <v>1K-5K</v>
      </c>
      <c r="S57" s="8" t="str" cm="1">
        <f t="array" ref="S57">_xlfn.IFS(L57 &lt; 180, "Less Than 3mins", L57 &lt;= 360, "3-6mins", L57 &lt;= 540, "6-9mins", L57 &lt;=720, "9-12mins", L57&lt;=900, "12-15mins",  L57&lt;=1080,"15-18mins", L57&lt;=1260,"18-21mins", L57&gt;=1260, "21mins And Above")</f>
        <v>Less Than 3mins</v>
      </c>
      <c r="T57" s="8" t="str">
        <f t="shared" si="0"/>
        <v>Middle</v>
      </c>
    </row>
    <row r="58" spans="1:20" x14ac:dyDescent="0.35">
      <c r="A58">
        <v>57</v>
      </c>
      <c r="B58" t="s">
        <v>12</v>
      </c>
      <c r="C58" t="s">
        <v>1</v>
      </c>
      <c r="D58" t="s">
        <v>8</v>
      </c>
      <c r="E58" t="s">
        <v>3</v>
      </c>
      <c r="F58" s="1">
        <v>82</v>
      </c>
      <c r="G58" t="s">
        <v>3</v>
      </c>
      <c r="H58" t="s">
        <v>9</v>
      </c>
      <c r="I58" t="s">
        <v>32</v>
      </c>
      <c r="J58">
        <v>4</v>
      </c>
      <c r="K58" t="s">
        <v>18</v>
      </c>
      <c r="L58">
        <v>140</v>
      </c>
      <c r="M58">
        <v>1</v>
      </c>
      <c r="N58">
        <v>-1</v>
      </c>
      <c r="O58">
        <v>0</v>
      </c>
      <c r="P58" t="s">
        <v>6</v>
      </c>
      <c r="Q58" t="s">
        <v>3</v>
      </c>
      <c r="R58" t="str" cm="1">
        <f t="array" ref="R58">_xlfn.IFS(F58 &lt; 1000, "Below 1K", F58 &lt;= 5000, "1K-5K", F58 &lt;= 10000, "5K-10K", F58 &gt; 10000, "10K And Above")</f>
        <v>Below 1K</v>
      </c>
      <c r="S58" s="8" t="str" cm="1">
        <f t="array" ref="S58">_xlfn.IFS(L58 &lt; 180, "Less Than 3mins", L58 &lt;= 360, "3-6mins", L58 &lt;= 540, "6-9mins", L58 &lt;=720, "9-12mins", L58&lt;=900, "12-15mins",  L58&lt;=1080,"15-18mins", L58&lt;=1260,"18-21mins", L58&gt;=1260, "21mins And Above")</f>
        <v>Less Than 3mins</v>
      </c>
      <c r="T58" s="8" t="str">
        <f t="shared" si="0"/>
        <v>Beginning</v>
      </c>
    </row>
    <row r="59" spans="1:20" x14ac:dyDescent="0.35">
      <c r="A59">
        <v>33</v>
      </c>
      <c r="B59" t="s">
        <v>19</v>
      </c>
      <c r="C59" t="s">
        <v>13</v>
      </c>
      <c r="D59" t="s">
        <v>14</v>
      </c>
      <c r="E59" t="s">
        <v>3</v>
      </c>
      <c r="F59" s="1">
        <v>2155</v>
      </c>
      <c r="G59" t="s">
        <v>3</v>
      </c>
      <c r="H59" t="s">
        <v>3</v>
      </c>
      <c r="I59" t="s">
        <v>4</v>
      </c>
      <c r="J59">
        <v>17</v>
      </c>
      <c r="K59" t="s">
        <v>29</v>
      </c>
      <c r="L59">
        <v>295</v>
      </c>
      <c r="M59">
        <v>1</v>
      </c>
      <c r="N59">
        <v>-1</v>
      </c>
      <c r="O59">
        <v>0</v>
      </c>
      <c r="P59" t="s">
        <v>6</v>
      </c>
      <c r="Q59" t="s">
        <v>3</v>
      </c>
      <c r="R59" t="str" cm="1">
        <f t="array" ref="R59">_xlfn.IFS(F59 &lt; 1000, "Below 1K", F59 &lt;= 5000, "1K-5K", F59 &lt;= 10000, "5K-10K", F59 &gt; 10000, "10K And Above")</f>
        <v>1K-5K</v>
      </c>
      <c r="S59" s="8" t="str" cm="1">
        <f t="array" ref="S59">_xlfn.IFS(L59 &lt; 180, "Less Than 3mins", L59 &lt;= 360, "3-6mins", L59 &lt;= 540, "6-9mins", L59 &lt;=720, "9-12mins", L59&lt;=900, "12-15mins",  L59&lt;=1080,"15-18mins", L59&lt;=1260,"18-21mins", L59&gt;=1260, "21mins And Above")</f>
        <v>3-6mins</v>
      </c>
      <c r="T59" s="8" t="str">
        <f t="shared" si="0"/>
        <v>Middle</v>
      </c>
    </row>
    <row r="60" spans="1:20" x14ac:dyDescent="0.35">
      <c r="A60">
        <v>36</v>
      </c>
      <c r="B60" t="s">
        <v>31</v>
      </c>
      <c r="C60" t="s">
        <v>13</v>
      </c>
      <c r="D60" t="s">
        <v>8</v>
      </c>
      <c r="E60" t="s">
        <v>3</v>
      </c>
      <c r="F60" s="1">
        <v>101</v>
      </c>
      <c r="G60" t="s">
        <v>9</v>
      </c>
      <c r="H60" t="s">
        <v>9</v>
      </c>
      <c r="I60" t="s">
        <v>6</v>
      </c>
      <c r="J60">
        <v>26</v>
      </c>
      <c r="K60" t="s">
        <v>10</v>
      </c>
      <c r="L60">
        <v>314</v>
      </c>
      <c r="M60">
        <v>1</v>
      </c>
      <c r="N60">
        <v>-1</v>
      </c>
      <c r="O60">
        <v>0</v>
      </c>
      <c r="P60" t="s">
        <v>6</v>
      </c>
      <c r="Q60" t="s">
        <v>3</v>
      </c>
      <c r="R60" t="str" cm="1">
        <f t="array" ref="R60">_xlfn.IFS(F60 &lt; 1000, "Below 1K", F60 &lt;= 5000, "1K-5K", F60 &lt;= 10000, "5K-10K", F60 &gt; 10000, "10K And Above")</f>
        <v>Below 1K</v>
      </c>
      <c r="S60" s="8" t="str" cm="1">
        <f t="array" ref="S60">_xlfn.IFS(L60 &lt; 180, "Less Than 3mins", L60 &lt;= 360, "3-6mins", L60 &lt;= 540, "6-9mins", L60 &lt;=720, "9-12mins", L60&lt;=900, "12-15mins",  L60&lt;=1080,"15-18mins", L60&lt;=1260,"18-21mins", L60&gt;=1260, "21mins And Above")</f>
        <v>3-6mins</v>
      </c>
      <c r="T60" s="8" t="str">
        <f t="shared" si="0"/>
        <v>End</v>
      </c>
    </row>
    <row r="61" spans="1:20" x14ac:dyDescent="0.35">
      <c r="A61">
        <v>54</v>
      </c>
      <c r="B61" t="s">
        <v>21</v>
      </c>
      <c r="C61" t="s">
        <v>28</v>
      </c>
      <c r="D61" t="s">
        <v>8</v>
      </c>
      <c r="E61" t="s">
        <v>3</v>
      </c>
      <c r="F61" s="1">
        <v>784</v>
      </c>
      <c r="G61" t="s">
        <v>9</v>
      </c>
      <c r="H61" t="s">
        <v>9</v>
      </c>
      <c r="I61" t="s">
        <v>6</v>
      </c>
      <c r="J61">
        <v>15</v>
      </c>
      <c r="K61" t="s">
        <v>10</v>
      </c>
      <c r="L61">
        <v>579</v>
      </c>
      <c r="M61">
        <v>1</v>
      </c>
      <c r="N61">
        <v>-1</v>
      </c>
      <c r="O61">
        <v>0</v>
      </c>
      <c r="P61" t="s">
        <v>6</v>
      </c>
      <c r="Q61" t="s">
        <v>3</v>
      </c>
      <c r="R61" t="str" cm="1">
        <f t="array" ref="R61">_xlfn.IFS(F61 &lt; 1000, "Below 1K", F61 &lt;= 5000, "1K-5K", F61 &lt;= 10000, "5K-10K", F61 &gt; 10000, "10K And Above")</f>
        <v>Below 1K</v>
      </c>
      <c r="S61" s="8" t="str" cm="1">
        <f t="array" ref="S61">_xlfn.IFS(L61 &lt; 180, "Less Than 3mins", L61 &lt;= 360, "3-6mins", L61 &lt;= 540, "6-9mins", L61 &lt;=720, "9-12mins", L61&lt;=900, "12-15mins",  L61&lt;=1080,"15-18mins", L61&lt;=1260,"18-21mins", L61&gt;=1260, "21mins And Above")</f>
        <v>9-12mins</v>
      </c>
      <c r="T61" s="8" t="str">
        <f t="shared" si="0"/>
        <v>Middle</v>
      </c>
    </row>
    <row r="62" spans="1:20" x14ac:dyDescent="0.35">
      <c r="A62">
        <v>41</v>
      </c>
      <c r="B62" t="s">
        <v>17</v>
      </c>
      <c r="C62" t="s">
        <v>1</v>
      </c>
      <c r="D62" t="s">
        <v>2</v>
      </c>
      <c r="E62" t="s">
        <v>3</v>
      </c>
      <c r="F62" s="1">
        <v>-516</v>
      </c>
      <c r="G62" t="s">
        <v>3</v>
      </c>
      <c r="H62" t="s">
        <v>9</v>
      </c>
      <c r="I62" t="s">
        <v>32</v>
      </c>
      <c r="J62">
        <v>8</v>
      </c>
      <c r="K62" t="s">
        <v>27</v>
      </c>
      <c r="L62">
        <v>554</v>
      </c>
      <c r="M62">
        <v>3</v>
      </c>
      <c r="N62">
        <v>-1</v>
      </c>
      <c r="O62">
        <v>0</v>
      </c>
      <c r="P62" t="s">
        <v>6</v>
      </c>
      <c r="Q62" t="s">
        <v>3</v>
      </c>
      <c r="R62" t="str" cm="1">
        <f t="array" ref="R62">_xlfn.IFS(F62 &lt; 1000, "Below 1K", F62 &lt;= 5000, "1K-5K", F62 &lt;= 10000, "5K-10K", F62 &gt; 10000, "10K And Above")</f>
        <v>Below 1K</v>
      </c>
      <c r="S62" s="8" t="str" cm="1">
        <f t="array" ref="S62">_xlfn.IFS(L62 &lt; 180, "Less Than 3mins", L62 &lt;= 360, "3-6mins", L62 &lt;= 540, "6-9mins", L62 &lt;=720, "9-12mins", L62&lt;=900, "12-15mins",  L62&lt;=1080,"15-18mins", L62&lt;=1260,"18-21mins", L62&gt;=1260, "21mins And Above")</f>
        <v>9-12mins</v>
      </c>
      <c r="T62" s="8" t="str">
        <f t="shared" si="0"/>
        <v>Beginning</v>
      </c>
    </row>
    <row r="63" spans="1:20" x14ac:dyDescent="0.35">
      <c r="A63">
        <v>63</v>
      </c>
      <c r="B63" t="s">
        <v>31</v>
      </c>
      <c r="C63" t="s">
        <v>1</v>
      </c>
      <c r="D63" t="s">
        <v>8</v>
      </c>
      <c r="E63" t="s">
        <v>3</v>
      </c>
      <c r="F63" s="1">
        <v>415</v>
      </c>
      <c r="G63" t="s">
        <v>9</v>
      </c>
      <c r="H63" t="s">
        <v>3</v>
      </c>
      <c r="I63" t="s">
        <v>4</v>
      </c>
      <c r="J63">
        <v>7</v>
      </c>
      <c r="K63" t="s">
        <v>5</v>
      </c>
      <c r="L63">
        <v>323</v>
      </c>
      <c r="M63">
        <v>1</v>
      </c>
      <c r="N63">
        <v>-1</v>
      </c>
      <c r="O63">
        <v>0</v>
      </c>
      <c r="P63" t="s">
        <v>6</v>
      </c>
      <c r="Q63" t="s">
        <v>3</v>
      </c>
      <c r="R63" t="str" cm="1">
        <f t="array" ref="R63">_xlfn.IFS(F63 &lt; 1000, "Below 1K", F63 &lt;= 5000, "1K-5K", F63 &lt;= 10000, "5K-10K", F63 &gt; 10000, "10K And Above")</f>
        <v>Below 1K</v>
      </c>
      <c r="S63" s="8" t="str" cm="1">
        <f t="array" ref="S63">_xlfn.IFS(L63 &lt; 180, "Less Than 3mins", L63 &lt;= 360, "3-6mins", L63 &lt;= 540, "6-9mins", L63 &lt;=720, "9-12mins", L63&lt;=900, "12-15mins",  L63&lt;=1080,"15-18mins", L63&lt;=1260,"18-21mins", L63&gt;=1260, "21mins And Above")</f>
        <v>3-6mins</v>
      </c>
      <c r="T63" s="8" t="str">
        <f t="shared" si="0"/>
        <v>Beginning</v>
      </c>
    </row>
    <row r="64" spans="1:20" x14ac:dyDescent="0.35">
      <c r="A64">
        <v>48</v>
      </c>
      <c r="B64" t="s">
        <v>12</v>
      </c>
      <c r="C64" t="s">
        <v>1</v>
      </c>
      <c r="D64" t="s">
        <v>14</v>
      </c>
      <c r="E64" t="s">
        <v>3</v>
      </c>
      <c r="F64" s="1">
        <v>5887</v>
      </c>
      <c r="G64" t="s">
        <v>3</v>
      </c>
      <c r="H64" t="s">
        <v>3</v>
      </c>
      <c r="I64" t="s">
        <v>4</v>
      </c>
      <c r="J64">
        <v>13</v>
      </c>
      <c r="K64" t="s">
        <v>24</v>
      </c>
      <c r="L64">
        <v>227</v>
      </c>
      <c r="M64">
        <v>2</v>
      </c>
      <c r="N64">
        <v>-1</v>
      </c>
      <c r="O64">
        <v>0</v>
      </c>
      <c r="P64" t="s">
        <v>6</v>
      </c>
      <c r="Q64" t="s">
        <v>3</v>
      </c>
      <c r="R64" t="str" cm="1">
        <f t="array" ref="R64">_xlfn.IFS(F64 &lt; 1000, "Below 1K", F64 &lt;= 5000, "1K-5K", F64 &lt;= 10000, "5K-10K", F64 &gt; 10000, "10K And Above")</f>
        <v>5K-10K</v>
      </c>
      <c r="S64" s="8" t="str" cm="1">
        <f t="array" ref="S64">_xlfn.IFS(L64 &lt; 180, "Less Than 3mins", L64 &lt;= 360, "3-6mins", L64 &lt;= 540, "6-9mins", L64 &lt;=720, "9-12mins", L64&lt;=900, "12-15mins",  L64&lt;=1080,"15-18mins", L64&lt;=1260,"18-21mins", L64&gt;=1260, "21mins And Above")</f>
        <v>3-6mins</v>
      </c>
      <c r="T64" s="8" t="str">
        <f t="shared" si="0"/>
        <v>Middle</v>
      </c>
    </row>
    <row r="65" spans="1:20" x14ac:dyDescent="0.35">
      <c r="A65">
        <v>48</v>
      </c>
      <c r="B65" t="s">
        <v>7</v>
      </c>
      <c r="C65" t="s">
        <v>1</v>
      </c>
      <c r="D65" t="s">
        <v>8</v>
      </c>
      <c r="E65" t="s">
        <v>3</v>
      </c>
      <c r="F65" s="1">
        <v>1355</v>
      </c>
      <c r="G65" t="s">
        <v>3</v>
      </c>
      <c r="H65" t="s">
        <v>3</v>
      </c>
      <c r="I65" t="s">
        <v>4</v>
      </c>
      <c r="J65">
        <v>4</v>
      </c>
      <c r="K65" t="s">
        <v>27</v>
      </c>
      <c r="L65">
        <v>134</v>
      </c>
      <c r="M65">
        <v>2</v>
      </c>
      <c r="N65">
        <v>-1</v>
      </c>
      <c r="O65">
        <v>0</v>
      </c>
      <c r="P65" t="s">
        <v>6</v>
      </c>
      <c r="Q65" t="s">
        <v>3</v>
      </c>
      <c r="R65" t="str" cm="1">
        <f t="array" ref="R65">_xlfn.IFS(F65 &lt; 1000, "Below 1K", F65 &lt;= 5000, "1K-5K", F65 &lt;= 10000, "5K-10K", F65 &gt; 10000, "10K And Above")</f>
        <v>1K-5K</v>
      </c>
      <c r="S65" s="8" t="str" cm="1">
        <f t="array" ref="S65">_xlfn.IFS(L65 &lt; 180, "Less Than 3mins", L65 &lt;= 360, "3-6mins", L65 &lt;= 540, "6-9mins", L65 &lt;=720, "9-12mins", L65&lt;=900, "12-15mins",  L65&lt;=1080,"15-18mins", L65&lt;=1260,"18-21mins", L65&gt;=1260, "21mins And Above")</f>
        <v>Less Than 3mins</v>
      </c>
      <c r="T65" s="8" t="str">
        <f t="shared" si="0"/>
        <v>Beginning</v>
      </c>
    </row>
    <row r="66" spans="1:20" x14ac:dyDescent="0.35">
      <c r="A66">
        <v>56</v>
      </c>
      <c r="B66" t="s">
        <v>23</v>
      </c>
      <c r="C66" t="s">
        <v>1</v>
      </c>
      <c r="D66" t="s">
        <v>8</v>
      </c>
      <c r="E66" t="s">
        <v>3</v>
      </c>
      <c r="F66" s="1">
        <v>16873</v>
      </c>
      <c r="G66" t="s">
        <v>3</v>
      </c>
      <c r="H66" t="s">
        <v>3</v>
      </c>
      <c r="I66" t="s">
        <v>4</v>
      </c>
      <c r="J66">
        <v>7</v>
      </c>
      <c r="K66" t="s">
        <v>5</v>
      </c>
      <c r="L66">
        <v>223</v>
      </c>
      <c r="M66">
        <v>1</v>
      </c>
      <c r="N66">
        <v>-1</v>
      </c>
      <c r="O66">
        <v>0</v>
      </c>
      <c r="P66" t="s">
        <v>6</v>
      </c>
      <c r="Q66" t="s">
        <v>3</v>
      </c>
      <c r="R66" t="str" cm="1">
        <f t="array" ref="R66">_xlfn.IFS(F66 &lt; 1000, "Below 1K", F66 &lt;= 5000, "1K-5K", F66 &lt;= 10000, "5K-10K", F66 &gt; 10000, "10K And Above")</f>
        <v>10K And Above</v>
      </c>
      <c r="S66" s="8" t="str" cm="1">
        <f t="array" ref="S66">_xlfn.IFS(L66 &lt; 180, "Less Than 3mins", L66 &lt;= 360, "3-6mins", L66 &lt;= 540, "6-9mins", L66 &lt;=720, "9-12mins", L66&lt;=900, "12-15mins",  L66&lt;=1080,"15-18mins", L66&lt;=1260,"18-21mins", L66&gt;=1260, "21mins And Above")</f>
        <v>3-6mins</v>
      </c>
      <c r="T66" s="8" t="str">
        <f t="shared" ref="T66:T129" si="1">IF(DAY(J66)&lt;=10, "Beginning", IF(DAY(J66)&lt;=20, "Middle", "End"))</f>
        <v>Beginning</v>
      </c>
    </row>
    <row r="67" spans="1:20" x14ac:dyDescent="0.35">
      <c r="A67">
        <v>51</v>
      </c>
      <c r="B67" t="s">
        <v>17</v>
      </c>
      <c r="C67" t="s">
        <v>28</v>
      </c>
      <c r="D67" t="s">
        <v>8</v>
      </c>
      <c r="E67" t="s">
        <v>3</v>
      </c>
      <c r="F67" s="1">
        <v>203</v>
      </c>
      <c r="G67" t="s">
        <v>9</v>
      </c>
      <c r="H67" t="s">
        <v>3</v>
      </c>
      <c r="I67" t="s">
        <v>4</v>
      </c>
      <c r="J67">
        <v>8</v>
      </c>
      <c r="K67" t="s">
        <v>10</v>
      </c>
      <c r="L67">
        <v>134</v>
      </c>
      <c r="M67">
        <v>1</v>
      </c>
      <c r="N67">
        <v>170</v>
      </c>
      <c r="O67">
        <v>5</v>
      </c>
      <c r="P67" t="s">
        <v>11</v>
      </c>
      <c r="Q67" t="s">
        <v>3</v>
      </c>
      <c r="R67" t="str" cm="1">
        <f t="array" ref="R67">_xlfn.IFS(F67 &lt; 1000, "Below 1K", F67 &lt;= 5000, "1K-5K", F67 &lt;= 10000, "5K-10K", F67 &gt; 10000, "10K And Above")</f>
        <v>Below 1K</v>
      </c>
      <c r="S67" s="8" t="str" cm="1">
        <f t="array" ref="S67">_xlfn.IFS(L67 &lt; 180, "Less Than 3mins", L67 &lt;= 360, "3-6mins", L67 &lt;= 540, "6-9mins", L67 &lt;=720, "9-12mins", L67&lt;=900, "12-15mins",  L67&lt;=1080,"15-18mins", L67&lt;=1260,"18-21mins", L67&gt;=1260, "21mins And Above")</f>
        <v>Less Than 3mins</v>
      </c>
      <c r="T67" s="8" t="str">
        <f t="shared" si="1"/>
        <v>Beginning</v>
      </c>
    </row>
    <row r="68" spans="1:20" x14ac:dyDescent="0.35">
      <c r="A68">
        <v>31</v>
      </c>
      <c r="B68" t="s">
        <v>7</v>
      </c>
      <c r="C68" t="s">
        <v>1</v>
      </c>
      <c r="D68" t="s">
        <v>8</v>
      </c>
      <c r="E68" t="s">
        <v>3</v>
      </c>
      <c r="F68" s="1">
        <v>338</v>
      </c>
      <c r="G68" t="s">
        <v>9</v>
      </c>
      <c r="H68" t="s">
        <v>3</v>
      </c>
      <c r="I68" t="s">
        <v>4</v>
      </c>
      <c r="J68">
        <v>28</v>
      </c>
      <c r="K68" t="s">
        <v>26</v>
      </c>
      <c r="L68">
        <v>155</v>
      </c>
      <c r="M68">
        <v>1</v>
      </c>
      <c r="N68">
        <v>-1</v>
      </c>
      <c r="O68">
        <v>0</v>
      </c>
      <c r="P68" t="s">
        <v>6</v>
      </c>
      <c r="Q68" t="s">
        <v>3</v>
      </c>
      <c r="R68" t="str" cm="1">
        <f t="array" ref="R68">_xlfn.IFS(F68 &lt; 1000, "Below 1K", F68 &lt;= 5000, "1K-5K", F68 &lt;= 10000, "5K-10K", F68 &gt; 10000, "10K And Above")</f>
        <v>Below 1K</v>
      </c>
      <c r="S68" s="8" t="str" cm="1">
        <f t="array" ref="S68">_xlfn.IFS(L68 &lt; 180, "Less Than 3mins", L68 &lt;= 360, "3-6mins", L68 &lt;= 540, "6-9mins", L68 &lt;=720, "9-12mins", L68&lt;=900, "12-15mins",  L68&lt;=1080,"15-18mins", L68&lt;=1260,"18-21mins", L68&gt;=1260, "21mins And Above")</f>
        <v>Less Than 3mins</v>
      </c>
      <c r="T68" s="8" t="str">
        <f t="shared" si="1"/>
        <v>End</v>
      </c>
    </row>
    <row r="69" spans="1:20" x14ac:dyDescent="0.35">
      <c r="A69">
        <v>29</v>
      </c>
      <c r="B69" t="s">
        <v>21</v>
      </c>
      <c r="C69" t="s">
        <v>1</v>
      </c>
      <c r="D69" t="s">
        <v>8</v>
      </c>
      <c r="E69" t="s">
        <v>3</v>
      </c>
      <c r="F69" s="1">
        <v>444</v>
      </c>
      <c r="G69" t="s">
        <v>9</v>
      </c>
      <c r="H69" t="s">
        <v>3</v>
      </c>
      <c r="I69" t="s">
        <v>4</v>
      </c>
      <c r="J69">
        <v>21</v>
      </c>
      <c r="K69" t="s">
        <v>27</v>
      </c>
      <c r="L69">
        <v>130</v>
      </c>
      <c r="M69">
        <v>4</v>
      </c>
      <c r="N69">
        <v>-1</v>
      </c>
      <c r="O69">
        <v>0</v>
      </c>
      <c r="P69" t="s">
        <v>6</v>
      </c>
      <c r="Q69" t="s">
        <v>3</v>
      </c>
      <c r="R69" t="str" cm="1">
        <f t="array" ref="R69">_xlfn.IFS(F69 &lt; 1000, "Below 1K", F69 &lt;= 5000, "1K-5K", F69 &lt;= 10000, "5K-10K", F69 &gt; 10000, "10K And Above")</f>
        <v>Below 1K</v>
      </c>
      <c r="S69" s="8" t="str" cm="1">
        <f t="array" ref="S69">_xlfn.IFS(L69 &lt; 180, "Less Than 3mins", L69 &lt;= 360, "3-6mins", L69 &lt;= 540, "6-9mins", L69 &lt;=720, "9-12mins", L69&lt;=900, "12-15mins",  L69&lt;=1080,"15-18mins", L69&lt;=1260,"18-21mins", L69&gt;=1260, "21mins And Above")</f>
        <v>Less Than 3mins</v>
      </c>
      <c r="T69" s="8" t="str">
        <f t="shared" si="1"/>
        <v>End</v>
      </c>
    </row>
    <row r="70" spans="1:20" x14ac:dyDescent="0.35">
      <c r="A70">
        <v>41</v>
      </c>
      <c r="B70" t="s">
        <v>12</v>
      </c>
      <c r="C70" t="s">
        <v>1</v>
      </c>
      <c r="D70" t="s">
        <v>8</v>
      </c>
      <c r="E70" t="s">
        <v>3</v>
      </c>
      <c r="F70" s="1">
        <v>0</v>
      </c>
      <c r="G70" t="s">
        <v>3</v>
      </c>
      <c r="H70" t="s">
        <v>9</v>
      </c>
      <c r="I70" t="s">
        <v>4</v>
      </c>
      <c r="J70">
        <v>7</v>
      </c>
      <c r="K70" t="s">
        <v>27</v>
      </c>
      <c r="L70">
        <v>630</v>
      </c>
      <c r="M70">
        <v>3</v>
      </c>
      <c r="N70">
        <v>-1</v>
      </c>
      <c r="O70">
        <v>0</v>
      </c>
      <c r="P70" t="s">
        <v>6</v>
      </c>
      <c r="Q70" t="s">
        <v>3</v>
      </c>
      <c r="R70" t="str" cm="1">
        <f t="array" ref="R70">_xlfn.IFS(F70 &lt; 1000, "Below 1K", F70 &lt;= 5000, "1K-5K", F70 &lt;= 10000, "5K-10K", F70 &gt; 10000, "10K And Above")</f>
        <v>Below 1K</v>
      </c>
      <c r="S70" s="8" t="str" cm="1">
        <f t="array" ref="S70">_xlfn.IFS(L70 &lt; 180, "Less Than 3mins", L70 &lt;= 360, "3-6mins", L70 &lt;= 540, "6-9mins", L70 &lt;=720, "9-12mins", L70&lt;=900, "12-15mins",  L70&lt;=1080,"15-18mins", L70&lt;=1260,"18-21mins", L70&gt;=1260, "21mins And Above")</f>
        <v>9-12mins</v>
      </c>
      <c r="T70" s="8" t="str">
        <f t="shared" si="1"/>
        <v>Beginning</v>
      </c>
    </row>
    <row r="71" spans="1:20" x14ac:dyDescent="0.35">
      <c r="A71">
        <v>32</v>
      </c>
      <c r="B71" t="s">
        <v>21</v>
      </c>
      <c r="C71" t="s">
        <v>13</v>
      </c>
      <c r="D71" t="s">
        <v>14</v>
      </c>
      <c r="E71" t="s">
        <v>3</v>
      </c>
      <c r="F71" s="1">
        <v>360</v>
      </c>
      <c r="G71" t="s">
        <v>3</v>
      </c>
      <c r="H71" t="s">
        <v>3</v>
      </c>
      <c r="I71" t="s">
        <v>4</v>
      </c>
      <c r="J71">
        <v>19</v>
      </c>
      <c r="K71" t="s">
        <v>29</v>
      </c>
      <c r="L71">
        <v>164</v>
      </c>
      <c r="M71">
        <v>2</v>
      </c>
      <c r="N71">
        <v>-1</v>
      </c>
      <c r="O71">
        <v>0</v>
      </c>
      <c r="P71" t="s">
        <v>6</v>
      </c>
      <c r="Q71" t="s">
        <v>3</v>
      </c>
      <c r="R71" t="str" cm="1">
        <f t="array" ref="R71">_xlfn.IFS(F71 &lt; 1000, "Below 1K", F71 &lt;= 5000, "1K-5K", F71 &lt;= 10000, "5K-10K", F71 &gt; 10000, "10K And Above")</f>
        <v>Below 1K</v>
      </c>
      <c r="S71" s="8" t="str" cm="1">
        <f t="array" ref="S71">_xlfn.IFS(L71 &lt; 180, "Less Than 3mins", L71 &lt;= 360, "3-6mins", L71 &lt;= 540, "6-9mins", L71 &lt;=720, "9-12mins", L71&lt;=900, "12-15mins",  L71&lt;=1080,"15-18mins", L71&lt;=1260,"18-21mins", L71&gt;=1260, "21mins And Above")</f>
        <v>Less Than 3mins</v>
      </c>
      <c r="T71" s="8" t="str">
        <f t="shared" si="1"/>
        <v>Middle</v>
      </c>
    </row>
    <row r="72" spans="1:20" x14ac:dyDescent="0.35">
      <c r="A72">
        <v>37</v>
      </c>
      <c r="B72" t="s">
        <v>12</v>
      </c>
      <c r="C72" t="s">
        <v>1</v>
      </c>
      <c r="D72" t="s">
        <v>14</v>
      </c>
      <c r="E72" t="s">
        <v>3</v>
      </c>
      <c r="F72" s="1">
        <v>0</v>
      </c>
      <c r="G72" t="s">
        <v>3</v>
      </c>
      <c r="H72" t="s">
        <v>3</v>
      </c>
      <c r="I72" t="s">
        <v>4</v>
      </c>
      <c r="J72">
        <v>16</v>
      </c>
      <c r="K72" t="s">
        <v>27</v>
      </c>
      <c r="L72">
        <v>268</v>
      </c>
      <c r="M72">
        <v>2</v>
      </c>
      <c r="N72">
        <v>182</v>
      </c>
      <c r="O72">
        <v>3</v>
      </c>
      <c r="P72" t="s">
        <v>33</v>
      </c>
      <c r="Q72" t="s">
        <v>9</v>
      </c>
      <c r="R72" t="str" cm="1">
        <f t="array" ref="R72">_xlfn.IFS(F72 &lt; 1000, "Below 1K", F72 &lt;= 5000, "1K-5K", F72 &lt;= 10000, "5K-10K", F72 &gt; 10000, "10K And Above")</f>
        <v>Below 1K</v>
      </c>
      <c r="S72" s="8" t="str" cm="1">
        <f t="array" ref="S72">_xlfn.IFS(L72 &lt; 180, "Less Than 3mins", L72 &lt;= 360, "3-6mins", L72 &lt;= 540, "6-9mins", L72 &lt;=720, "9-12mins", L72&lt;=900, "12-15mins",  L72&lt;=1080,"15-18mins", L72&lt;=1260,"18-21mins", L72&gt;=1260, "21mins And Above")</f>
        <v>3-6mins</v>
      </c>
      <c r="T72" s="8" t="str">
        <f t="shared" si="1"/>
        <v>Middle</v>
      </c>
    </row>
    <row r="73" spans="1:20" x14ac:dyDescent="0.35">
      <c r="A73">
        <v>42</v>
      </c>
      <c r="B73" t="s">
        <v>22</v>
      </c>
      <c r="C73" t="s">
        <v>28</v>
      </c>
      <c r="D73" t="s">
        <v>14</v>
      </c>
      <c r="E73" t="s">
        <v>9</v>
      </c>
      <c r="F73" s="1">
        <v>2</v>
      </c>
      <c r="G73" t="s">
        <v>9</v>
      </c>
      <c r="H73" t="s">
        <v>3</v>
      </c>
      <c r="I73" t="s">
        <v>6</v>
      </c>
      <c r="J73">
        <v>5</v>
      </c>
      <c r="K73" t="s">
        <v>10</v>
      </c>
      <c r="L73">
        <v>380</v>
      </c>
      <c r="M73">
        <v>1</v>
      </c>
      <c r="N73">
        <v>-1</v>
      </c>
      <c r="O73">
        <v>0</v>
      </c>
      <c r="P73" t="s">
        <v>6</v>
      </c>
      <c r="Q73" t="s">
        <v>3</v>
      </c>
      <c r="R73" t="str" cm="1">
        <f t="array" ref="R73">_xlfn.IFS(F73 &lt; 1000, "Below 1K", F73 &lt;= 5000, "1K-5K", F73 &lt;= 10000, "5K-10K", F73 &gt; 10000, "10K And Above")</f>
        <v>Below 1K</v>
      </c>
      <c r="S73" s="8" t="str" cm="1">
        <f t="array" ref="S73">_xlfn.IFS(L73 &lt; 180, "Less Than 3mins", L73 &lt;= 360, "3-6mins", L73 &lt;= 540, "6-9mins", L73 &lt;=720, "9-12mins", L73&lt;=900, "12-15mins",  L73&lt;=1080,"15-18mins", L73&lt;=1260,"18-21mins", L73&gt;=1260, "21mins And Above")</f>
        <v>6-9mins</v>
      </c>
      <c r="T73" s="8" t="str">
        <f t="shared" si="1"/>
        <v>Beginning</v>
      </c>
    </row>
    <row r="74" spans="1:20" x14ac:dyDescent="0.35">
      <c r="A74">
        <v>31</v>
      </c>
      <c r="B74" t="s">
        <v>12</v>
      </c>
      <c r="C74" t="s">
        <v>13</v>
      </c>
      <c r="D74" t="s">
        <v>14</v>
      </c>
      <c r="E74" t="s">
        <v>3</v>
      </c>
      <c r="F74" s="1">
        <v>6248</v>
      </c>
      <c r="G74" t="s">
        <v>9</v>
      </c>
      <c r="H74" t="s">
        <v>3</v>
      </c>
      <c r="I74" t="s">
        <v>6</v>
      </c>
      <c r="J74">
        <v>9</v>
      </c>
      <c r="K74" t="s">
        <v>10</v>
      </c>
      <c r="L74">
        <v>154</v>
      </c>
      <c r="M74">
        <v>2</v>
      </c>
      <c r="N74">
        <v>-1</v>
      </c>
      <c r="O74">
        <v>0</v>
      </c>
      <c r="P74" t="s">
        <v>6</v>
      </c>
      <c r="Q74" t="s">
        <v>3</v>
      </c>
      <c r="R74" t="str" cm="1">
        <f t="array" ref="R74">_xlfn.IFS(F74 &lt; 1000, "Below 1K", F74 &lt;= 5000, "1K-5K", F74 &lt;= 10000, "5K-10K", F74 &gt; 10000, "10K And Above")</f>
        <v>5K-10K</v>
      </c>
      <c r="S74" s="8" t="str" cm="1">
        <f t="array" ref="S74">_xlfn.IFS(L74 &lt; 180, "Less Than 3mins", L74 &lt;= 360, "3-6mins", L74 &lt;= 540, "6-9mins", L74 &lt;=720, "9-12mins", L74&lt;=900, "12-15mins",  L74&lt;=1080,"15-18mins", L74&lt;=1260,"18-21mins", L74&gt;=1260, "21mins And Above")</f>
        <v>Less Than 3mins</v>
      </c>
      <c r="T74" s="8" t="str">
        <f t="shared" si="1"/>
        <v>Beginning</v>
      </c>
    </row>
    <row r="75" spans="1:20" x14ac:dyDescent="0.35">
      <c r="A75">
        <v>41</v>
      </c>
      <c r="B75" t="s">
        <v>7</v>
      </c>
      <c r="C75" t="s">
        <v>1</v>
      </c>
      <c r="D75" t="s">
        <v>14</v>
      </c>
      <c r="E75" t="s">
        <v>3</v>
      </c>
      <c r="F75" s="1">
        <v>412</v>
      </c>
      <c r="G75" t="s">
        <v>9</v>
      </c>
      <c r="H75" t="s">
        <v>3</v>
      </c>
      <c r="I75" t="s">
        <v>6</v>
      </c>
      <c r="J75">
        <v>3</v>
      </c>
      <c r="K75" t="s">
        <v>16</v>
      </c>
      <c r="L75">
        <v>154</v>
      </c>
      <c r="M75">
        <v>5</v>
      </c>
      <c r="N75">
        <v>-1</v>
      </c>
      <c r="O75">
        <v>0</v>
      </c>
      <c r="P75" t="s">
        <v>6</v>
      </c>
      <c r="Q75" t="s">
        <v>3</v>
      </c>
      <c r="R75" t="str" cm="1">
        <f t="array" ref="R75">_xlfn.IFS(F75 &lt; 1000, "Below 1K", F75 &lt;= 5000, "1K-5K", F75 &lt;= 10000, "5K-10K", F75 &gt; 10000, "10K And Above")</f>
        <v>Below 1K</v>
      </c>
      <c r="S75" s="8" t="str" cm="1">
        <f t="array" ref="S75">_xlfn.IFS(L75 &lt; 180, "Less Than 3mins", L75 &lt;= 360, "3-6mins", L75 &lt;= 540, "6-9mins", L75 &lt;=720, "9-12mins", L75&lt;=900, "12-15mins",  L75&lt;=1080,"15-18mins", L75&lt;=1260,"18-21mins", L75&gt;=1260, "21mins And Above")</f>
        <v>Less Than 3mins</v>
      </c>
      <c r="T75" s="8" t="str">
        <f t="shared" si="1"/>
        <v>Beginning</v>
      </c>
    </row>
    <row r="76" spans="1:20" x14ac:dyDescent="0.35">
      <c r="A76">
        <v>56</v>
      </c>
      <c r="B76" t="s">
        <v>31</v>
      </c>
      <c r="C76" t="s">
        <v>1</v>
      </c>
      <c r="D76" t="s">
        <v>8</v>
      </c>
      <c r="E76" t="s">
        <v>3</v>
      </c>
      <c r="F76" s="1">
        <v>344</v>
      </c>
      <c r="G76" t="s">
        <v>9</v>
      </c>
      <c r="H76" t="s">
        <v>3</v>
      </c>
      <c r="I76" t="s">
        <v>6</v>
      </c>
      <c r="J76">
        <v>15</v>
      </c>
      <c r="K76" t="s">
        <v>10</v>
      </c>
      <c r="L76">
        <v>221</v>
      </c>
      <c r="M76">
        <v>1</v>
      </c>
      <c r="N76">
        <v>-1</v>
      </c>
      <c r="O76">
        <v>0</v>
      </c>
      <c r="P76" t="s">
        <v>6</v>
      </c>
      <c r="Q76" t="s">
        <v>3</v>
      </c>
      <c r="R76" t="str" cm="1">
        <f t="array" ref="R76">_xlfn.IFS(F76 &lt; 1000, "Below 1K", F76 &lt;= 5000, "1K-5K", F76 &lt;= 10000, "5K-10K", F76 &gt; 10000, "10K And Above")</f>
        <v>Below 1K</v>
      </c>
      <c r="S76" s="8" t="str" cm="1">
        <f t="array" ref="S76">_xlfn.IFS(L76 &lt; 180, "Less Than 3mins", L76 &lt;= 360, "3-6mins", L76 &lt;= 540, "6-9mins", L76 &lt;=720, "9-12mins", L76&lt;=900, "12-15mins",  L76&lt;=1080,"15-18mins", L76&lt;=1260,"18-21mins", L76&gt;=1260, "21mins And Above")</f>
        <v>3-6mins</v>
      </c>
      <c r="T76" s="8" t="str">
        <f t="shared" si="1"/>
        <v>Middle</v>
      </c>
    </row>
    <row r="77" spans="1:20" x14ac:dyDescent="0.35">
      <c r="A77">
        <v>54</v>
      </c>
      <c r="B77" t="s">
        <v>12</v>
      </c>
      <c r="C77" t="s">
        <v>28</v>
      </c>
      <c r="D77" t="s">
        <v>14</v>
      </c>
      <c r="E77" t="s">
        <v>3</v>
      </c>
      <c r="F77" s="1">
        <v>3222</v>
      </c>
      <c r="G77" t="s">
        <v>3</v>
      </c>
      <c r="H77" t="s">
        <v>3</v>
      </c>
      <c r="I77" t="s">
        <v>4</v>
      </c>
      <c r="J77">
        <v>14</v>
      </c>
      <c r="K77" t="s">
        <v>24</v>
      </c>
      <c r="L77">
        <v>67</v>
      </c>
      <c r="M77">
        <v>2</v>
      </c>
      <c r="N77">
        <v>-1</v>
      </c>
      <c r="O77">
        <v>0</v>
      </c>
      <c r="P77" t="s">
        <v>6</v>
      </c>
      <c r="Q77" t="s">
        <v>3</v>
      </c>
      <c r="R77" t="str" cm="1">
        <f t="array" ref="R77">_xlfn.IFS(F77 &lt; 1000, "Below 1K", F77 &lt;= 5000, "1K-5K", F77 &lt;= 10000, "5K-10K", F77 &gt; 10000, "10K And Above")</f>
        <v>1K-5K</v>
      </c>
      <c r="S77" s="8" t="str" cm="1">
        <f t="array" ref="S77">_xlfn.IFS(L77 &lt; 180, "Less Than 3mins", L77 &lt;= 360, "3-6mins", L77 &lt;= 540, "6-9mins", L77 &lt;=720, "9-12mins", L77&lt;=900, "12-15mins",  L77&lt;=1080,"15-18mins", L77&lt;=1260,"18-21mins", L77&gt;=1260, "21mins And Above")</f>
        <v>Less Than 3mins</v>
      </c>
      <c r="T77" s="8" t="str">
        <f t="shared" si="1"/>
        <v>Middle</v>
      </c>
    </row>
    <row r="78" spans="1:20" x14ac:dyDescent="0.35">
      <c r="A78">
        <v>41</v>
      </c>
      <c r="B78" t="s">
        <v>17</v>
      </c>
      <c r="C78" t="s">
        <v>28</v>
      </c>
      <c r="D78" t="s">
        <v>8</v>
      </c>
      <c r="E78" t="s">
        <v>3</v>
      </c>
      <c r="F78" s="1">
        <v>174</v>
      </c>
      <c r="G78" t="s">
        <v>9</v>
      </c>
      <c r="H78" t="s">
        <v>3</v>
      </c>
      <c r="I78" t="s">
        <v>4</v>
      </c>
      <c r="J78">
        <v>14</v>
      </c>
      <c r="K78" t="s">
        <v>10</v>
      </c>
      <c r="L78">
        <v>367</v>
      </c>
      <c r="M78">
        <v>2</v>
      </c>
      <c r="N78">
        <v>297</v>
      </c>
      <c r="O78">
        <v>1</v>
      </c>
      <c r="P78" t="s">
        <v>20</v>
      </c>
      <c r="Q78" t="s">
        <v>3</v>
      </c>
      <c r="R78" t="str" cm="1">
        <f t="array" ref="R78">_xlfn.IFS(F78 &lt; 1000, "Below 1K", F78 &lt;= 5000, "1K-5K", F78 &lt;= 10000, "5K-10K", F78 &gt; 10000, "10K And Above")</f>
        <v>Below 1K</v>
      </c>
      <c r="S78" s="8" t="str" cm="1">
        <f t="array" ref="S78">_xlfn.IFS(L78 &lt; 180, "Less Than 3mins", L78 &lt;= 360, "3-6mins", L78 &lt;= 540, "6-9mins", L78 &lt;=720, "9-12mins", L78&lt;=900, "12-15mins",  L78&lt;=1080,"15-18mins", L78&lt;=1260,"18-21mins", L78&gt;=1260, "21mins And Above")</f>
        <v>6-9mins</v>
      </c>
      <c r="T78" s="8" t="str">
        <f t="shared" si="1"/>
        <v>Middle</v>
      </c>
    </row>
    <row r="79" spans="1:20" x14ac:dyDescent="0.35">
      <c r="A79">
        <v>40</v>
      </c>
      <c r="B79" t="s">
        <v>21</v>
      </c>
      <c r="C79" t="s">
        <v>13</v>
      </c>
      <c r="D79" t="s">
        <v>8</v>
      </c>
      <c r="E79" t="s">
        <v>3</v>
      </c>
      <c r="F79" s="1">
        <v>591</v>
      </c>
      <c r="G79" t="s">
        <v>3</v>
      </c>
      <c r="H79" t="s">
        <v>9</v>
      </c>
      <c r="I79" t="s">
        <v>4</v>
      </c>
      <c r="J79">
        <v>14</v>
      </c>
      <c r="K79" t="s">
        <v>24</v>
      </c>
      <c r="L79">
        <v>87</v>
      </c>
      <c r="M79">
        <v>6</v>
      </c>
      <c r="N79">
        <v>-1</v>
      </c>
      <c r="O79">
        <v>0</v>
      </c>
      <c r="P79" t="s">
        <v>6</v>
      </c>
      <c r="Q79" t="s">
        <v>3</v>
      </c>
      <c r="R79" t="str" cm="1">
        <f t="array" ref="R79">_xlfn.IFS(F79 &lt; 1000, "Below 1K", F79 &lt;= 5000, "1K-5K", F79 &lt;= 10000, "5K-10K", F79 &gt; 10000, "10K And Above")</f>
        <v>Below 1K</v>
      </c>
      <c r="S79" s="8" t="str" cm="1">
        <f t="array" ref="S79">_xlfn.IFS(L79 &lt; 180, "Less Than 3mins", L79 &lt;= 360, "3-6mins", L79 &lt;= 540, "6-9mins", L79 &lt;=720, "9-12mins", L79&lt;=900, "12-15mins",  L79&lt;=1080,"15-18mins", L79&lt;=1260,"18-21mins", L79&gt;=1260, "21mins And Above")</f>
        <v>Less Than 3mins</v>
      </c>
      <c r="T79" s="8" t="str">
        <f t="shared" si="1"/>
        <v>Middle</v>
      </c>
    </row>
    <row r="80" spans="1:20" x14ac:dyDescent="0.35">
      <c r="A80">
        <v>50</v>
      </c>
      <c r="B80" t="s">
        <v>17</v>
      </c>
      <c r="C80" t="s">
        <v>28</v>
      </c>
      <c r="D80" t="s">
        <v>2</v>
      </c>
      <c r="E80" t="s">
        <v>3</v>
      </c>
      <c r="F80" s="1">
        <v>388</v>
      </c>
      <c r="G80" t="s">
        <v>3</v>
      </c>
      <c r="H80" t="s">
        <v>3</v>
      </c>
      <c r="I80" t="s">
        <v>4</v>
      </c>
      <c r="J80">
        <v>5</v>
      </c>
      <c r="K80" t="s">
        <v>18</v>
      </c>
      <c r="L80">
        <v>701</v>
      </c>
      <c r="M80">
        <v>1</v>
      </c>
      <c r="N80">
        <v>-1</v>
      </c>
      <c r="O80">
        <v>0</v>
      </c>
      <c r="P80" t="s">
        <v>6</v>
      </c>
      <c r="Q80" t="s">
        <v>3</v>
      </c>
      <c r="R80" t="str" cm="1">
        <f t="array" ref="R80">_xlfn.IFS(F80 &lt; 1000, "Below 1K", F80 &lt;= 5000, "1K-5K", F80 &lt;= 10000, "5K-10K", F80 &gt; 10000, "10K And Above")</f>
        <v>Below 1K</v>
      </c>
      <c r="S80" s="8" t="str" cm="1">
        <f t="array" ref="S80">_xlfn.IFS(L80 &lt; 180, "Less Than 3mins", L80 &lt;= 360, "3-6mins", L80 &lt;= 540, "6-9mins", L80 &lt;=720, "9-12mins", L80&lt;=900, "12-15mins",  L80&lt;=1080,"15-18mins", L80&lt;=1260,"18-21mins", L80&gt;=1260, "21mins And Above")</f>
        <v>9-12mins</v>
      </c>
      <c r="T80" s="8" t="str">
        <f t="shared" si="1"/>
        <v>Beginning</v>
      </c>
    </row>
    <row r="81" spans="1:20" x14ac:dyDescent="0.35">
      <c r="A81">
        <v>40</v>
      </c>
      <c r="B81" t="s">
        <v>0</v>
      </c>
      <c r="C81" t="s">
        <v>1</v>
      </c>
      <c r="D81" t="s">
        <v>8</v>
      </c>
      <c r="E81" t="s">
        <v>3</v>
      </c>
      <c r="F81" s="1">
        <v>219</v>
      </c>
      <c r="G81" t="s">
        <v>9</v>
      </c>
      <c r="H81" t="s">
        <v>3</v>
      </c>
      <c r="I81" t="s">
        <v>4</v>
      </c>
      <c r="J81">
        <v>17</v>
      </c>
      <c r="K81" t="s">
        <v>29</v>
      </c>
      <c r="L81">
        <v>204</v>
      </c>
      <c r="M81">
        <v>2</v>
      </c>
      <c r="N81">
        <v>196</v>
      </c>
      <c r="O81">
        <v>1</v>
      </c>
      <c r="P81" t="s">
        <v>11</v>
      </c>
      <c r="Q81" t="s">
        <v>3</v>
      </c>
      <c r="R81" t="str" cm="1">
        <f t="array" ref="R81">_xlfn.IFS(F81 &lt; 1000, "Below 1K", F81 &lt;= 5000, "1K-5K", F81 &lt;= 10000, "5K-10K", F81 &gt; 10000, "10K And Above")</f>
        <v>Below 1K</v>
      </c>
      <c r="S81" s="8" t="str" cm="1">
        <f t="array" ref="S81">_xlfn.IFS(L81 &lt; 180, "Less Than 3mins", L81 &lt;= 360, "3-6mins", L81 &lt;= 540, "6-9mins", L81 &lt;=720, "9-12mins", L81&lt;=900, "12-15mins",  L81&lt;=1080,"15-18mins", L81&lt;=1260,"18-21mins", L81&gt;=1260, "21mins And Above")</f>
        <v>3-6mins</v>
      </c>
      <c r="T81" s="8" t="str">
        <f t="shared" si="1"/>
        <v>Middle</v>
      </c>
    </row>
    <row r="82" spans="1:20" x14ac:dyDescent="0.35">
      <c r="A82">
        <v>27</v>
      </c>
      <c r="B82" t="s">
        <v>23</v>
      </c>
      <c r="C82" t="s">
        <v>28</v>
      </c>
      <c r="D82" t="s">
        <v>8</v>
      </c>
      <c r="E82" t="s">
        <v>3</v>
      </c>
      <c r="F82" s="1">
        <v>451</v>
      </c>
      <c r="G82" t="s">
        <v>9</v>
      </c>
      <c r="H82" t="s">
        <v>3</v>
      </c>
      <c r="I82" t="s">
        <v>4</v>
      </c>
      <c r="J82">
        <v>16</v>
      </c>
      <c r="K82" t="s">
        <v>27</v>
      </c>
      <c r="L82">
        <v>652</v>
      </c>
      <c r="M82">
        <v>1</v>
      </c>
      <c r="N82">
        <v>-1</v>
      </c>
      <c r="O82">
        <v>0</v>
      </c>
      <c r="P82" t="s">
        <v>6</v>
      </c>
      <c r="Q82" t="s">
        <v>9</v>
      </c>
      <c r="R82" t="str" cm="1">
        <f t="array" ref="R82">_xlfn.IFS(F82 &lt; 1000, "Below 1K", F82 &lt;= 5000, "1K-5K", F82 &lt;= 10000, "5K-10K", F82 &gt; 10000, "10K And Above")</f>
        <v>Below 1K</v>
      </c>
      <c r="S82" s="8" t="str" cm="1">
        <f t="array" ref="S82">_xlfn.IFS(L82 &lt; 180, "Less Than 3mins", L82 &lt;= 360, "3-6mins", L82 &lt;= 540, "6-9mins", L82 &lt;=720, "9-12mins", L82&lt;=900, "12-15mins",  L82&lt;=1080,"15-18mins", L82&lt;=1260,"18-21mins", L82&gt;=1260, "21mins And Above")</f>
        <v>9-12mins</v>
      </c>
      <c r="T82" s="8" t="str">
        <f t="shared" si="1"/>
        <v>Middle</v>
      </c>
    </row>
    <row r="83" spans="1:20" x14ac:dyDescent="0.35">
      <c r="A83">
        <v>60</v>
      </c>
      <c r="B83" t="s">
        <v>31</v>
      </c>
      <c r="C83" t="s">
        <v>1</v>
      </c>
      <c r="D83" t="s">
        <v>2</v>
      </c>
      <c r="E83" t="s">
        <v>3</v>
      </c>
      <c r="F83" s="1">
        <v>5</v>
      </c>
      <c r="G83" t="s">
        <v>3</v>
      </c>
      <c r="H83" t="s">
        <v>3</v>
      </c>
      <c r="I83" t="s">
        <v>4</v>
      </c>
      <c r="J83">
        <v>26</v>
      </c>
      <c r="K83" t="s">
        <v>24</v>
      </c>
      <c r="L83">
        <v>63</v>
      </c>
      <c r="M83">
        <v>2</v>
      </c>
      <c r="N83">
        <v>-1</v>
      </c>
      <c r="O83">
        <v>0</v>
      </c>
      <c r="P83" t="s">
        <v>6</v>
      </c>
      <c r="Q83" t="s">
        <v>3</v>
      </c>
      <c r="R83" t="str" cm="1">
        <f t="array" ref="R83">_xlfn.IFS(F83 &lt; 1000, "Below 1K", F83 &lt;= 5000, "1K-5K", F83 &lt;= 10000, "5K-10K", F83 &gt; 10000, "10K And Above")</f>
        <v>Below 1K</v>
      </c>
      <c r="S83" s="8" t="str" cm="1">
        <f t="array" ref="S83">_xlfn.IFS(L83 &lt; 180, "Less Than 3mins", L83 &lt;= 360, "3-6mins", L83 &lt;= 540, "6-9mins", L83 &lt;=720, "9-12mins", L83&lt;=900, "12-15mins",  L83&lt;=1080,"15-18mins", L83&lt;=1260,"18-21mins", L83&gt;=1260, "21mins And Above")</f>
        <v>Less Than 3mins</v>
      </c>
      <c r="T83" s="8" t="str">
        <f t="shared" si="1"/>
        <v>End</v>
      </c>
    </row>
    <row r="84" spans="1:20" x14ac:dyDescent="0.35">
      <c r="A84">
        <v>28</v>
      </c>
      <c r="B84" t="s">
        <v>23</v>
      </c>
      <c r="C84" t="s">
        <v>13</v>
      </c>
      <c r="D84" t="s">
        <v>8</v>
      </c>
      <c r="E84" t="s">
        <v>3</v>
      </c>
      <c r="F84" s="1">
        <v>177</v>
      </c>
      <c r="G84" t="s">
        <v>9</v>
      </c>
      <c r="H84" t="s">
        <v>9</v>
      </c>
      <c r="I84" t="s">
        <v>4</v>
      </c>
      <c r="J84">
        <v>6</v>
      </c>
      <c r="K84" t="s">
        <v>10</v>
      </c>
      <c r="L84">
        <v>150</v>
      </c>
      <c r="M84">
        <v>1</v>
      </c>
      <c r="N84">
        <v>-1</v>
      </c>
      <c r="O84">
        <v>0</v>
      </c>
      <c r="P84" t="s">
        <v>6</v>
      </c>
      <c r="Q84" t="s">
        <v>3</v>
      </c>
      <c r="R84" t="str" cm="1">
        <f t="array" ref="R84">_xlfn.IFS(F84 &lt; 1000, "Below 1K", F84 &lt;= 5000, "1K-5K", F84 &lt;= 10000, "5K-10K", F84 &gt; 10000, "10K And Above")</f>
        <v>Below 1K</v>
      </c>
      <c r="S84" s="8" t="str" cm="1">
        <f t="array" ref="S84">_xlfn.IFS(L84 &lt; 180, "Less Than 3mins", L84 &lt;= 360, "3-6mins", L84 &lt;= 540, "6-9mins", L84 &lt;=720, "9-12mins", L84&lt;=900, "12-15mins",  L84&lt;=1080,"15-18mins", L84&lt;=1260,"18-21mins", L84&gt;=1260, "21mins And Above")</f>
        <v>Less Than 3mins</v>
      </c>
      <c r="T84" s="8" t="str">
        <f t="shared" si="1"/>
        <v>Beginning</v>
      </c>
    </row>
    <row r="85" spans="1:20" x14ac:dyDescent="0.35">
      <c r="A85">
        <v>52</v>
      </c>
      <c r="B85" t="s">
        <v>7</v>
      </c>
      <c r="C85" t="s">
        <v>1</v>
      </c>
      <c r="D85" t="s">
        <v>8</v>
      </c>
      <c r="E85" t="s">
        <v>3</v>
      </c>
      <c r="F85" s="1">
        <v>657</v>
      </c>
      <c r="G85" t="s">
        <v>3</v>
      </c>
      <c r="H85" t="s">
        <v>3</v>
      </c>
      <c r="I85" t="s">
        <v>32</v>
      </c>
      <c r="J85">
        <v>7</v>
      </c>
      <c r="K85" t="s">
        <v>27</v>
      </c>
      <c r="L85">
        <v>398</v>
      </c>
      <c r="M85">
        <v>2</v>
      </c>
      <c r="N85">
        <v>460</v>
      </c>
      <c r="O85">
        <v>2</v>
      </c>
      <c r="P85" t="s">
        <v>11</v>
      </c>
      <c r="Q85" t="s">
        <v>9</v>
      </c>
      <c r="R85" t="str" cm="1">
        <f t="array" ref="R85">_xlfn.IFS(F85 &lt; 1000, "Below 1K", F85 &lt;= 5000, "1K-5K", F85 &lt;= 10000, "5K-10K", F85 &gt; 10000, "10K And Above")</f>
        <v>Below 1K</v>
      </c>
      <c r="S85" s="8" t="str" cm="1">
        <f t="array" ref="S85">_xlfn.IFS(L85 &lt; 180, "Less Than 3mins", L85 &lt;= 360, "3-6mins", L85 &lt;= 540, "6-9mins", L85 &lt;=720, "9-12mins", L85&lt;=900, "12-15mins",  L85&lt;=1080,"15-18mins", L85&lt;=1260,"18-21mins", L85&gt;=1260, "21mins And Above")</f>
        <v>6-9mins</v>
      </c>
      <c r="T85" s="8" t="str">
        <f t="shared" si="1"/>
        <v>Beginning</v>
      </c>
    </row>
    <row r="86" spans="1:20" x14ac:dyDescent="0.35">
      <c r="A86">
        <v>37</v>
      </c>
      <c r="B86" t="s">
        <v>12</v>
      </c>
      <c r="C86" t="s">
        <v>1</v>
      </c>
      <c r="D86" t="s">
        <v>14</v>
      </c>
      <c r="E86" t="s">
        <v>3</v>
      </c>
      <c r="F86" s="1">
        <v>1315</v>
      </c>
      <c r="G86" t="s">
        <v>3</v>
      </c>
      <c r="H86" t="s">
        <v>3</v>
      </c>
      <c r="I86" t="s">
        <v>4</v>
      </c>
      <c r="J86">
        <v>30</v>
      </c>
      <c r="K86" t="s">
        <v>16</v>
      </c>
      <c r="L86">
        <v>224</v>
      </c>
      <c r="M86">
        <v>1</v>
      </c>
      <c r="N86">
        <v>-1</v>
      </c>
      <c r="O86">
        <v>0</v>
      </c>
      <c r="P86" t="s">
        <v>6</v>
      </c>
      <c r="Q86" t="s">
        <v>9</v>
      </c>
      <c r="R86" t="str" cm="1">
        <f t="array" ref="R86">_xlfn.IFS(F86 &lt; 1000, "Below 1K", F86 &lt;= 5000, "1K-5K", F86 &lt;= 10000, "5K-10K", F86 &gt; 10000, "10K And Above")</f>
        <v>1K-5K</v>
      </c>
      <c r="S86" s="8" t="str" cm="1">
        <f t="array" ref="S86">_xlfn.IFS(L86 &lt; 180, "Less Than 3mins", L86 &lt;= 360, "3-6mins", L86 &lt;= 540, "6-9mins", L86 &lt;=720, "9-12mins", L86&lt;=900, "12-15mins",  L86&lt;=1080,"15-18mins", L86&lt;=1260,"18-21mins", L86&gt;=1260, "21mins And Above")</f>
        <v>3-6mins</v>
      </c>
      <c r="T86" s="8" t="str">
        <f t="shared" si="1"/>
        <v>End</v>
      </c>
    </row>
    <row r="87" spans="1:20" x14ac:dyDescent="0.35">
      <c r="A87">
        <v>51</v>
      </c>
      <c r="B87" t="s">
        <v>17</v>
      </c>
      <c r="C87" t="s">
        <v>1</v>
      </c>
      <c r="D87" t="s">
        <v>2</v>
      </c>
      <c r="E87" t="s">
        <v>3</v>
      </c>
      <c r="F87" s="1">
        <v>1466</v>
      </c>
      <c r="G87" t="s">
        <v>9</v>
      </c>
      <c r="H87" t="s">
        <v>3</v>
      </c>
      <c r="I87" t="s">
        <v>6</v>
      </c>
      <c r="J87">
        <v>7</v>
      </c>
      <c r="K87" t="s">
        <v>10</v>
      </c>
      <c r="L87">
        <v>406</v>
      </c>
      <c r="M87">
        <v>2</v>
      </c>
      <c r="N87">
        <v>-1</v>
      </c>
      <c r="O87">
        <v>0</v>
      </c>
      <c r="P87" t="s">
        <v>6</v>
      </c>
      <c r="Q87" t="s">
        <v>3</v>
      </c>
      <c r="R87" t="str" cm="1">
        <f t="array" ref="R87">_xlfn.IFS(F87 &lt; 1000, "Below 1K", F87 &lt;= 5000, "1K-5K", F87 &lt;= 10000, "5K-10K", F87 &gt; 10000, "10K And Above")</f>
        <v>1K-5K</v>
      </c>
      <c r="S87" s="8" t="str" cm="1">
        <f t="array" ref="S87">_xlfn.IFS(L87 &lt; 180, "Less Than 3mins", L87 &lt;= 360, "3-6mins", L87 &lt;= 540, "6-9mins", L87 &lt;=720, "9-12mins", L87&lt;=900, "12-15mins",  L87&lt;=1080,"15-18mins", L87&lt;=1260,"18-21mins", L87&gt;=1260, "21mins And Above")</f>
        <v>6-9mins</v>
      </c>
      <c r="T87" s="8" t="str">
        <f t="shared" si="1"/>
        <v>Beginning</v>
      </c>
    </row>
    <row r="88" spans="1:20" x14ac:dyDescent="0.35">
      <c r="A88">
        <v>41</v>
      </c>
      <c r="B88" t="s">
        <v>21</v>
      </c>
      <c r="C88" t="s">
        <v>13</v>
      </c>
      <c r="D88" t="s">
        <v>8</v>
      </c>
      <c r="E88" t="s">
        <v>3</v>
      </c>
      <c r="F88" s="1">
        <v>879</v>
      </c>
      <c r="G88" t="s">
        <v>3</v>
      </c>
      <c r="H88" t="s">
        <v>9</v>
      </c>
      <c r="I88" t="s">
        <v>4</v>
      </c>
      <c r="J88">
        <v>7</v>
      </c>
      <c r="K88" t="s">
        <v>27</v>
      </c>
      <c r="L88">
        <v>60</v>
      </c>
      <c r="M88">
        <v>4</v>
      </c>
      <c r="N88">
        <v>-1</v>
      </c>
      <c r="O88">
        <v>0</v>
      </c>
      <c r="P88" t="s">
        <v>6</v>
      </c>
      <c r="Q88" t="s">
        <v>3</v>
      </c>
      <c r="R88" t="str" cm="1">
        <f t="array" ref="R88">_xlfn.IFS(F88 &lt; 1000, "Below 1K", F88 &lt;= 5000, "1K-5K", F88 &lt;= 10000, "5K-10K", F88 &gt; 10000, "10K And Above")</f>
        <v>Below 1K</v>
      </c>
      <c r="S88" s="8" t="str" cm="1">
        <f t="array" ref="S88">_xlfn.IFS(L88 &lt; 180, "Less Than 3mins", L88 &lt;= 360, "3-6mins", L88 &lt;= 540, "6-9mins", L88 &lt;=720, "9-12mins", L88&lt;=900, "12-15mins",  L88&lt;=1080,"15-18mins", L88&lt;=1260,"18-21mins", L88&gt;=1260, "21mins And Above")</f>
        <v>Less Than 3mins</v>
      </c>
      <c r="T88" s="8" t="str">
        <f t="shared" si="1"/>
        <v>Beginning</v>
      </c>
    </row>
    <row r="89" spans="1:20" x14ac:dyDescent="0.35">
      <c r="A89">
        <v>35</v>
      </c>
      <c r="B89" t="s">
        <v>17</v>
      </c>
      <c r="C89" t="s">
        <v>13</v>
      </c>
      <c r="D89" t="s">
        <v>2</v>
      </c>
      <c r="E89" t="s">
        <v>3</v>
      </c>
      <c r="F89" s="1">
        <v>293</v>
      </c>
      <c r="G89" t="s">
        <v>9</v>
      </c>
      <c r="H89" t="s">
        <v>3</v>
      </c>
      <c r="I89" t="s">
        <v>6</v>
      </c>
      <c r="J89">
        <v>30</v>
      </c>
      <c r="K89" t="s">
        <v>10</v>
      </c>
      <c r="L89">
        <v>521</v>
      </c>
      <c r="M89">
        <v>2</v>
      </c>
      <c r="N89">
        <v>-1</v>
      </c>
      <c r="O89">
        <v>0</v>
      </c>
      <c r="P89" t="s">
        <v>6</v>
      </c>
      <c r="Q89" t="s">
        <v>3</v>
      </c>
      <c r="R89" t="str" cm="1">
        <f t="array" ref="R89">_xlfn.IFS(F89 &lt; 1000, "Below 1K", F89 &lt;= 5000, "1K-5K", F89 &lt;= 10000, "5K-10K", F89 &gt; 10000, "10K And Above")</f>
        <v>Below 1K</v>
      </c>
      <c r="S89" s="8" t="str" cm="1">
        <f t="array" ref="S89">_xlfn.IFS(L89 &lt; 180, "Less Than 3mins", L89 &lt;= 360, "3-6mins", L89 &lt;= 540, "6-9mins", L89 &lt;=720, "9-12mins", L89&lt;=900, "12-15mins",  L89&lt;=1080,"15-18mins", L89&lt;=1260,"18-21mins", L89&gt;=1260, "21mins And Above")</f>
        <v>6-9mins</v>
      </c>
      <c r="T89" s="8" t="str">
        <f t="shared" si="1"/>
        <v>End</v>
      </c>
    </row>
    <row r="90" spans="1:20" x14ac:dyDescent="0.35">
      <c r="A90">
        <v>38</v>
      </c>
      <c r="B90" t="s">
        <v>23</v>
      </c>
      <c r="C90" t="s">
        <v>1</v>
      </c>
      <c r="D90" t="s">
        <v>8</v>
      </c>
      <c r="E90" t="s">
        <v>3</v>
      </c>
      <c r="F90" s="1">
        <v>424</v>
      </c>
      <c r="G90" t="s">
        <v>9</v>
      </c>
      <c r="H90" t="s">
        <v>3</v>
      </c>
      <c r="I90" t="s">
        <v>4</v>
      </c>
      <c r="J90">
        <v>17</v>
      </c>
      <c r="K90" t="s">
        <v>15</v>
      </c>
      <c r="L90">
        <v>279</v>
      </c>
      <c r="M90">
        <v>1</v>
      </c>
      <c r="N90">
        <v>-1</v>
      </c>
      <c r="O90">
        <v>0</v>
      </c>
      <c r="P90" t="s">
        <v>6</v>
      </c>
      <c r="Q90" t="s">
        <v>3</v>
      </c>
      <c r="R90" t="str" cm="1">
        <f t="array" ref="R90">_xlfn.IFS(F90 &lt; 1000, "Below 1K", F90 &lt;= 5000, "1K-5K", F90 &lt;= 10000, "5K-10K", F90 &gt; 10000, "10K And Above")</f>
        <v>Below 1K</v>
      </c>
      <c r="S90" s="8" t="str" cm="1">
        <f t="array" ref="S90">_xlfn.IFS(L90 &lt; 180, "Less Than 3mins", L90 &lt;= 360, "3-6mins", L90 &lt;= 540, "6-9mins", L90 &lt;=720, "9-12mins", L90&lt;=900, "12-15mins",  L90&lt;=1080,"15-18mins", L90&lt;=1260,"18-21mins", L90&gt;=1260, "21mins And Above")</f>
        <v>3-6mins</v>
      </c>
      <c r="T90" s="8" t="str">
        <f t="shared" si="1"/>
        <v>Middle</v>
      </c>
    </row>
    <row r="91" spans="1:20" x14ac:dyDescent="0.35">
      <c r="A91">
        <v>34</v>
      </c>
      <c r="B91" t="s">
        <v>17</v>
      </c>
      <c r="C91" t="s">
        <v>1</v>
      </c>
      <c r="D91" t="s">
        <v>8</v>
      </c>
      <c r="E91" t="s">
        <v>3</v>
      </c>
      <c r="F91" s="1">
        <v>1831</v>
      </c>
      <c r="G91" t="s">
        <v>9</v>
      </c>
      <c r="H91" t="s">
        <v>3</v>
      </c>
      <c r="I91" t="s">
        <v>6</v>
      </c>
      <c r="J91">
        <v>20</v>
      </c>
      <c r="K91" t="s">
        <v>10</v>
      </c>
      <c r="L91">
        <v>203</v>
      </c>
      <c r="M91">
        <v>2</v>
      </c>
      <c r="N91">
        <v>-1</v>
      </c>
      <c r="O91">
        <v>0</v>
      </c>
      <c r="P91" t="s">
        <v>6</v>
      </c>
      <c r="Q91" t="s">
        <v>3</v>
      </c>
      <c r="R91" t="str" cm="1">
        <f t="array" ref="R91">_xlfn.IFS(F91 &lt; 1000, "Below 1K", F91 &lt;= 5000, "1K-5K", F91 &lt;= 10000, "5K-10K", F91 &gt; 10000, "10K And Above")</f>
        <v>1K-5K</v>
      </c>
      <c r="S91" s="8" t="str" cm="1">
        <f t="array" ref="S91">_xlfn.IFS(L91 &lt; 180, "Less Than 3mins", L91 &lt;= 360, "3-6mins", L91 &lt;= 540, "6-9mins", L91 &lt;=720, "9-12mins", L91&lt;=900, "12-15mins",  L91&lt;=1080,"15-18mins", L91&lt;=1260,"18-21mins", L91&gt;=1260, "21mins And Above")</f>
        <v>3-6mins</v>
      </c>
      <c r="T91" s="8" t="str">
        <f t="shared" si="1"/>
        <v>Middle</v>
      </c>
    </row>
    <row r="92" spans="1:20" x14ac:dyDescent="0.35">
      <c r="A92">
        <v>39</v>
      </c>
      <c r="B92" t="s">
        <v>17</v>
      </c>
      <c r="C92" t="s">
        <v>1</v>
      </c>
      <c r="D92" t="s">
        <v>2</v>
      </c>
      <c r="E92" t="s">
        <v>3</v>
      </c>
      <c r="F92" s="1">
        <v>111</v>
      </c>
      <c r="G92" t="s">
        <v>3</v>
      </c>
      <c r="H92" t="s">
        <v>3</v>
      </c>
      <c r="I92" t="s">
        <v>4</v>
      </c>
      <c r="J92">
        <v>18</v>
      </c>
      <c r="K92" t="s">
        <v>29</v>
      </c>
      <c r="L92">
        <v>201</v>
      </c>
      <c r="M92">
        <v>2</v>
      </c>
      <c r="N92">
        <v>-1</v>
      </c>
      <c r="O92">
        <v>0</v>
      </c>
      <c r="P92" t="s">
        <v>6</v>
      </c>
      <c r="Q92" t="s">
        <v>3</v>
      </c>
      <c r="R92" t="str" cm="1">
        <f t="array" ref="R92">_xlfn.IFS(F92 &lt; 1000, "Below 1K", F92 &lt;= 5000, "1K-5K", F92 &lt;= 10000, "5K-10K", F92 &gt; 10000, "10K And Above")</f>
        <v>Below 1K</v>
      </c>
      <c r="S92" s="8" t="str" cm="1">
        <f t="array" ref="S92">_xlfn.IFS(L92 &lt; 180, "Less Than 3mins", L92 &lt;= 360, "3-6mins", L92 &lt;= 540, "6-9mins", L92 &lt;=720, "9-12mins", L92&lt;=900, "12-15mins",  L92&lt;=1080,"15-18mins", L92&lt;=1260,"18-21mins", L92&gt;=1260, "21mins And Above")</f>
        <v>3-6mins</v>
      </c>
      <c r="T92" s="8" t="str">
        <f t="shared" si="1"/>
        <v>Middle</v>
      </c>
    </row>
    <row r="93" spans="1:20" x14ac:dyDescent="0.35">
      <c r="A93">
        <v>34</v>
      </c>
      <c r="B93" t="s">
        <v>17</v>
      </c>
      <c r="C93" t="s">
        <v>1</v>
      </c>
      <c r="D93" t="s">
        <v>2</v>
      </c>
      <c r="E93" t="s">
        <v>3</v>
      </c>
      <c r="F93" s="1">
        <v>455</v>
      </c>
      <c r="G93" t="s">
        <v>9</v>
      </c>
      <c r="H93" t="s">
        <v>3</v>
      </c>
      <c r="I93" t="s">
        <v>6</v>
      </c>
      <c r="J93">
        <v>20</v>
      </c>
      <c r="K93" t="s">
        <v>16</v>
      </c>
      <c r="L93">
        <v>372</v>
      </c>
      <c r="M93">
        <v>3</v>
      </c>
      <c r="N93">
        <v>-1</v>
      </c>
      <c r="O93">
        <v>0</v>
      </c>
      <c r="P93" t="s">
        <v>6</v>
      </c>
      <c r="Q93" t="s">
        <v>3</v>
      </c>
      <c r="R93" t="str" cm="1">
        <f t="array" ref="R93">_xlfn.IFS(F93 &lt; 1000, "Below 1K", F93 &lt;= 5000, "1K-5K", F93 &lt;= 10000, "5K-10K", F93 &gt; 10000, "10K And Above")</f>
        <v>Below 1K</v>
      </c>
      <c r="S93" s="8" t="str" cm="1">
        <f t="array" ref="S93">_xlfn.IFS(L93 &lt; 180, "Less Than 3mins", L93 &lt;= 360, "3-6mins", L93 &lt;= 540, "6-9mins", L93 &lt;=720, "9-12mins", L93&lt;=900, "12-15mins",  L93&lt;=1080,"15-18mins", L93&lt;=1260,"18-21mins", L93&gt;=1260, "21mins And Above")</f>
        <v>6-9mins</v>
      </c>
      <c r="T93" s="8" t="str">
        <f t="shared" si="1"/>
        <v>Middle</v>
      </c>
    </row>
    <row r="94" spans="1:20" x14ac:dyDescent="0.35">
      <c r="A94">
        <v>27</v>
      </c>
      <c r="B94" t="s">
        <v>7</v>
      </c>
      <c r="C94" t="s">
        <v>13</v>
      </c>
      <c r="D94" t="s">
        <v>8</v>
      </c>
      <c r="E94" t="s">
        <v>3</v>
      </c>
      <c r="F94" s="1">
        <v>-195</v>
      </c>
      <c r="G94" t="s">
        <v>9</v>
      </c>
      <c r="H94" t="s">
        <v>3</v>
      </c>
      <c r="I94" t="s">
        <v>4</v>
      </c>
      <c r="J94">
        <v>18</v>
      </c>
      <c r="K94" t="s">
        <v>10</v>
      </c>
      <c r="L94">
        <v>391</v>
      </c>
      <c r="M94">
        <v>1</v>
      </c>
      <c r="N94">
        <v>-1</v>
      </c>
      <c r="O94">
        <v>0</v>
      </c>
      <c r="P94" t="s">
        <v>6</v>
      </c>
      <c r="Q94" t="s">
        <v>9</v>
      </c>
      <c r="R94" t="str" cm="1">
        <f t="array" ref="R94">_xlfn.IFS(F94 &lt; 1000, "Below 1K", F94 &lt;= 5000, "1K-5K", F94 &lt;= 10000, "5K-10K", F94 &gt; 10000, "10K And Above")</f>
        <v>Below 1K</v>
      </c>
      <c r="S94" s="8" t="str" cm="1">
        <f t="array" ref="S94">_xlfn.IFS(L94 &lt; 180, "Less Than 3mins", L94 &lt;= 360, "3-6mins", L94 &lt;= 540, "6-9mins", L94 &lt;=720, "9-12mins", L94&lt;=900, "12-15mins",  L94&lt;=1080,"15-18mins", L94&lt;=1260,"18-21mins", L94&gt;=1260, "21mins And Above")</f>
        <v>6-9mins</v>
      </c>
      <c r="T94" s="8" t="str">
        <f t="shared" si="1"/>
        <v>Middle</v>
      </c>
    </row>
    <row r="95" spans="1:20" x14ac:dyDescent="0.35">
      <c r="A95">
        <v>32</v>
      </c>
      <c r="B95" t="s">
        <v>12</v>
      </c>
      <c r="C95" t="s">
        <v>13</v>
      </c>
      <c r="D95" t="s">
        <v>14</v>
      </c>
      <c r="E95" t="s">
        <v>3</v>
      </c>
      <c r="F95" s="1">
        <v>3616</v>
      </c>
      <c r="G95" t="s">
        <v>3</v>
      </c>
      <c r="H95" t="s">
        <v>3</v>
      </c>
      <c r="I95" t="s">
        <v>4</v>
      </c>
      <c r="J95">
        <v>14</v>
      </c>
      <c r="K95" t="s">
        <v>24</v>
      </c>
      <c r="L95">
        <v>165</v>
      </c>
      <c r="M95">
        <v>2</v>
      </c>
      <c r="N95">
        <v>-1</v>
      </c>
      <c r="O95">
        <v>0</v>
      </c>
      <c r="P95" t="s">
        <v>6</v>
      </c>
      <c r="Q95" t="s">
        <v>3</v>
      </c>
      <c r="R95" t="str" cm="1">
        <f t="array" ref="R95">_xlfn.IFS(F95 &lt; 1000, "Below 1K", F95 &lt;= 5000, "1K-5K", F95 &lt;= 10000, "5K-10K", F95 &gt; 10000, "10K And Above")</f>
        <v>1K-5K</v>
      </c>
      <c r="S95" s="8" t="str" cm="1">
        <f t="array" ref="S95">_xlfn.IFS(L95 &lt; 180, "Less Than 3mins", L95 &lt;= 360, "3-6mins", L95 &lt;= 540, "6-9mins", L95 &lt;=720, "9-12mins", L95&lt;=900, "12-15mins",  L95&lt;=1080,"15-18mins", L95&lt;=1260,"18-21mins", L95&gt;=1260, "21mins And Above")</f>
        <v>Less Than 3mins</v>
      </c>
      <c r="T95" s="8" t="str">
        <f t="shared" si="1"/>
        <v>Middle</v>
      </c>
    </row>
    <row r="96" spans="1:20" x14ac:dyDescent="0.35">
      <c r="A96">
        <v>57</v>
      </c>
      <c r="B96" t="s">
        <v>17</v>
      </c>
      <c r="C96" t="s">
        <v>1</v>
      </c>
      <c r="D96" t="s">
        <v>8</v>
      </c>
      <c r="E96" t="s">
        <v>3</v>
      </c>
      <c r="F96" s="1">
        <v>14093</v>
      </c>
      <c r="G96" t="s">
        <v>3</v>
      </c>
      <c r="H96" t="s">
        <v>3</v>
      </c>
      <c r="I96" t="s">
        <v>4</v>
      </c>
      <c r="J96">
        <v>11</v>
      </c>
      <c r="K96" t="s">
        <v>24</v>
      </c>
      <c r="L96">
        <v>231</v>
      </c>
      <c r="M96">
        <v>5</v>
      </c>
      <c r="N96">
        <v>-1</v>
      </c>
      <c r="O96">
        <v>0</v>
      </c>
      <c r="P96" t="s">
        <v>6</v>
      </c>
      <c r="Q96" t="s">
        <v>3</v>
      </c>
      <c r="R96" t="str" cm="1">
        <f t="array" ref="R96">_xlfn.IFS(F96 &lt; 1000, "Below 1K", F96 &lt;= 5000, "1K-5K", F96 &lt;= 10000, "5K-10K", F96 &gt; 10000, "10K And Above")</f>
        <v>10K And Above</v>
      </c>
      <c r="S96" s="8" t="str" cm="1">
        <f t="array" ref="S96">_xlfn.IFS(L96 &lt; 180, "Less Than 3mins", L96 &lt;= 360, "3-6mins", L96 &lt;= 540, "6-9mins", L96 &lt;=720, "9-12mins", L96&lt;=900, "12-15mins",  L96&lt;=1080,"15-18mins", L96&lt;=1260,"18-21mins", L96&gt;=1260, "21mins And Above")</f>
        <v>3-6mins</v>
      </c>
      <c r="T96" s="8" t="str">
        <f t="shared" si="1"/>
        <v>Middle</v>
      </c>
    </row>
    <row r="97" spans="1:20" x14ac:dyDescent="0.35">
      <c r="A97">
        <v>41</v>
      </c>
      <c r="B97" t="s">
        <v>6</v>
      </c>
      <c r="C97" t="s">
        <v>13</v>
      </c>
      <c r="D97" t="s">
        <v>14</v>
      </c>
      <c r="E97" t="s">
        <v>3</v>
      </c>
      <c r="F97" s="1">
        <v>1567</v>
      </c>
      <c r="G97" t="s">
        <v>3</v>
      </c>
      <c r="H97" t="s">
        <v>3</v>
      </c>
      <c r="I97" t="s">
        <v>4</v>
      </c>
      <c r="J97">
        <v>1</v>
      </c>
      <c r="K97" t="s">
        <v>27</v>
      </c>
      <c r="L97">
        <v>291</v>
      </c>
      <c r="M97">
        <v>2</v>
      </c>
      <c r="N97">
        <v>-1</v>
      </c>
      <c r="O97">
        <v>0</v>
      </c>
      <c r="P97" t="s">
        <v>6</v>
      </c>
      <c r="Q97" t="s">
        <v>3</v>
      </c>
      <c r="R97" t="str" cm="1">
        <f t="array" ref="R97">_xlfn.IFS(F97 &lt; 1000, "Below 1K", F97 &lt;= 5000, "1K-5K", F97 &lt;= 10000, "5K-10K", F97 &gt; 10000, "10K And Above")</f>
        <v>1K-5K</v>
      </c>
      <c r="S97" s="8" t="str" cm="1">
        <f t="array" ref="S97">_xlfn.IFS(L97 &lt; 180, "Less Than 3mins", L97 &lt;= 360, "3-6mins", L97 &lt;= 540, "6-9mins", L97 &lt;=720, "9-12mins", L97&lt;=900, "12-15mins",  L97&lt;=1080,"15-18mins", L97&lt;=1260,"18-21mins", L97&gt;=1260, "21mins And Above")</f>
        <v>3-6mins</v>
      </c>
      <c r="T97" s="8" t="str">
        <f t="shared" si="1"/>
        <v>Beginning</v>
      </c>
    </row>
    <row r="98" spans="1:20" x14ac:dyDescent="0.35">
      <c r="A98">
        <v>41</v>
      </c>
      <c r="B98" t="s">
        <v>23</v>
      </c>
      <c r="C98" t="s">
        <v>1</v>
      </c>
      <c r="D98" t="s">
        <v>14</v>
      </c>
      <c r="E98" t="s">
        <v>3</v>
      </c>
      <c r="F98" s="1">
        <v>5426</v>
      </c>
      <c r="G98" t="s">
        <v>9</v>
      </c>
      <c r="H98" t="s">
        <v>3</v>
      </c>
      <c r="I98" t="s">
        <v>6</v>
      </c>
      <c r="J98">
        <v>14</v>
      </c>
      <c r="K98" t="s">
        <v>10</v>
      </c>
      <c r="L98">
        <v>149</v>
      </c>
      <c r="M98">
        <v>2</v>
      </c>
      <c r="N98">
        <v>-1</v>
      </c>
      <c r="O98">
        <v>0</v>
      </c>
      <c r="P98" t="s">
        <v>6</v>
      </c>
      <c r="Q98" t="s">
        <v>3</v>
      </c>
      <c r="R98" t="str" cm="1">
        <f t="array" ref="R98">_xlfn.IFS(F98 &lt; 1000, "Below 1K", F98 &lt;= 5000, "1K-5K", F98 &lt;= 10000, "5K-10K", F98 &gt; 10000, "10K And Above")</f>
        <v>5K-10K</v>
      </c>
      <c r="S98" s="8" t="str" cm="1">
        <f t="array" ref="S98">_xlfn.IFS(L98 &lt; 180, "Less Than 3mins", L98 &lt;= 360, "3-6mins", L98 &lt;= 540, "6-9mins", L98 &lt;=720, "9-12mins", L98&lt;=900, "12-15mins",  L98&lt;=1080,"15-18mins", L98&lt;=1260,"18-21mins", L98&gt;=1260, "21mins And Above")</f>
        <v>Less Than 3mins</v>
      </c>
      <c r="T98" s="8" t="str">
        <f t="shared" si="1"/>
        <v>Middle</v>
      </c>
    </row>
    <row r="99" spans="1:20" x14ac:dyDescent="0.35">
      <c r="A99">
        <v>30</v>
      </c>
      <c r="B99" t="s">
        <v>23</v>
      </c>
      <c r="C99" t="s">
        <v>13</v>
      </c>
      <c r="D99" t="s">
        <v>14</v>
      </c>
      <c r="E99" t="s">
        <v>3</v>
      </c>
      <c r="F99" s="1">
        <v>261</v>
      </c>
      <c r="G99" t="s">
        <v>3</v>
      </c>
      <c r="H99" t="s">
        <v>3</v>
      </c>
      <c r="I99" t="s">
        <v>4</v>
      </c>
      <c r="J99">
        <v>19</v>
      </c>
      <c r="K99" t="s">
        <v>5</v>
      </c>
      <c r="L99">
        <v>233</v>
      </c>
      <c r="M99">
        <v>1</v>
      </c>
      <c r="N99">
        <v>137</v>
      </c>
      <c r="O99">
        <v>20</v>
      </c>
      <c r="P99" t="s">
        <v>11</v>
      </c>
      <c r="Q99" t="s">
        <v>3</v>
      </c>
      <c r="R99" t="str" cm="1">
        <f t="array" ref="R99">_xlfn.IFS(F99 &lt; 1000, "Below 1K", F99 &lt;= 5000, "1K-5K", F99 &lt;= 10000, "5K-10K", F99 &gt; 10000, "10K And Above")</f>
        <v>Below 1K</v>
      </c>
      <c r="S99" s="8" t="str" cm="1">
        <f t="array" ref="S99">_xlfn.IFS(L99 &lt; 180, "Less Than 3mins", L99 &lt;= 360, "3-6mins", L99 &lt;= 540, "6-9mins", L99 &lt;=720, "9-12mins", L99&lt;=900, "12-15mins",  L99&lt;=1080,"15-18mins", L99&lt;=1260,"18-21mins", L99&gt;=1260, "21mins And Above")</f>
        <v>3-6mins</v>
      </c>
      <c r="T99" s="8" t="str">
        <f t="shared" si="1"/>
        <v>Middle</v>
      </c>
    </row>
    <row r="100" spans="1:20" x14ac:dyDescent="0.35">
      <c r="A100">
        <v>36</v>
      </c>
      <c r="B100" t="s">
        <v>17</v>
      </c>
      <c r="C100" t="s">
        <v>28</v>
      </c>
      <c r="D100" t="s">
        <v>8</v>
      </c>
      <c r="E100" t="s">
        <v>3</v>
      </c>
      <c r="F100" s="1">
        <v>2843</v>
      </c>
      <c r="G100" t="s">
        <v>3</v>
      </c>
      <c r="H100" t="s">
        <v>3</v>
      </c>
      <c r="I100" t="s">
        <v>4</v>
      </c>
      <c r="J100">
        <v>12</v>
      </c>
      <c r="K100" t="s">
        <v>18</v>
      </c>
      <c r="L100">
        <v>473</v>
      </c>
      <c r="M100">
        <v>1</v>
      </c>
      <c r="N100">
        <v>182</v>
      </c>
      <c r="O100">
        <v>1</v>
      </c>
      <c r="P100" t="s">
        <v>33</v>
      </c>
      <c r="Q100" t="s">
        <v>3</v>
      </c>
      <c r="R100" t="str" cm="1">
        <f t="array" ref="R100">_xlfn.IFS(F100 &lt; 1000, "Below 1K", F100 &lt;= 5000, "1K-5K", F100 &lt;= 10000, "5K-10K", F100 &gt; 10000, "10K And Above")</f>
        <v>1K-5K</v>
      </c>
      <c r="S100" s="8" t="str" cm="1">
        <f t="array" ref="S100">_xlfn.IFS(L100 &lt; 180, "Less Than 3mins", L100 &lt;= 360, "3-6mins", L100 &lt;= 540, "6-9mins", L100 &lt;=720, "9-12mins", L100&lt;=900, "12-15mins",  L100&lt;=1080,"15-18mins", L100&lt;=1260,"18-21mins", L100&gt;=1260, "21mins And Above")</f>
        <v>6-9mins</v>
      </c>
      <c r="T100" s="8" t="str">
        <f t="shared" si="1"/>
        <v>Middle</v>
      </c>
    </row>
    <row r="101" spans="1:20" x14ac:dyDescent="0.35">
      <c r="A101">
        <v>31</v>
      </c>
      <c r="B101" t="s">
        <v>0</v>
      </c>
      <c r="C101" t="s">
        <v>13</v>
      </c>
      <c r="D101" t="s">
        <v>2</v>
      </c>
      <c r="E101" t="s">
        <v>3</v>
      </c>
      <c r="F101" s="1">
        <v>406</v>
      </c>
      <c r="G101" t="s">
        <v>3</v>
      </c>
      <c r="H101" t="s">
        <v>3</v>
      </c>
      <c r="I101" t="s">
        <v>4</v>
      </c>
      <c r="J101">
        <v>4</v>
      </c>
      <c r="K101" t="s">
        <v>18</v>
      </c>
      <c r="L101">
        <v>736</v>
      </c>
      <c r="M101">
        <v>1</v>
      </c>
      <c r="N101">
        <v>-1</v>
      </c>
      <c r="O101">
        <v>0</v>
      </c>
      <c r="P101" t="s">
        <v>6</v>
      </c>
      <c r="Q101" t="s">
        <v>9</v>
      </c>
      <c r="R101" t="str" cm="1">
        <f t="array" ref="R101">_xlfn.IFS(F101 &lt; 1000, "Below 1K", F101 &lt;= 5000, "1K-5K", F101 &lt;= 10000, "5K-10K", F101 &gt; 10000, "10K And Above")</f>
        <v>Below 1K</v>
      </c>
      <c r="S101" s="8" t="str" cm="1">
        <f t="array" ref="S101">_xlfn.IFS(L101 &lt; 180, "Less Than 3mins", L101 &lt;= 360, "3-6mins", L101 &lt;= 540, "6-9mins", L101 &lt;=720, "9-12mins", L101&lt;=900, "12-15mins",  L101&lt;=1080,"15-18mins", L101&lt;=1260,"18-21mins", L101&gt;=1260, "21mins And Above")</f>
        <v>12-15mins</v>
      </c>
      <c r="T101" s="8" t="str">
        <f t="shared" si="1"/>
        <v>Beginning</v>
      </c>
    </row>
    <row r="102" spans="1:20" x14ac:dyDescent="0.35">
      <c r="A102">
        <v>36</v>
      </c>
      <c r="B102" t="s">
        <v>17</v>
      </c>
      <c r="C102" t="s">
        <v>1</v>
      </c>
      <c r="D102" t="s">
        <v>8</v>
      </c>
      <c r="E102" t="s">
        <v>3</v>
      </c>
      <c r="F102" s="1">
        <v>0</v>
      </c>
      <c r="G102" t="s">
        <v>9</v>
      </c>
      <c r="H102" t="s">
        <v>3</v>
      </c>
      <c r="I102" t="s">
        <v>6</v>
      </c>
      <c r="J102">
        <v>6</v>
      </c>
      <c r="K102" t="s">
        <v>10</v>
      </c>
      <c r="L102">
        <v>337</v>
      </c>
      <c r="M102">
        <v>1</v>
      </c>
      <c r="N102">
        <v>-1</v>
      </c>
      <c r="O102">
        <v>0</v>
      </c>
      <c r="P102" t="s">
        <v>6</v>
      </c>
      <c r="Q102" t="s">
        <v>3</v>
      </c>
      <c r="R102" t="str" cm="1">
        <f t="array" ref="R102">_xlfn.IFS(F102 &lt; 1000, "Below 1K", F102 &lt;= 5000, "1K-5K", F102 &lt;= 10000, "5K-10K", F102 &gt; 10000, "10K And Above")</f>
        <v>Below 1K</v>
      </c>
      <c r="S102" s="8" t="str" cm="1">
        <f t="array" ref="S102">_xlfn.IFS(L102 &lt; 180, "Less Than 3mins", L102 &lt;= 360, "3-6mins", L102 &lt;= 540, "6-9mins", L102 &lt;=720, "9-12mins", L102&lt;=900, "12-15mins",  L102&lt;=1080,"15-18mins", L102&lt;=1260,"18-21mins", L102&gt;=1260, "21mins And Above")</f>
        <v>3-6mins</v>
      </c>
      <c r="T102" s="8" t="str">
        <f t="shared" si="1"/>
        <v>Beginning</v>
      </c>
    </row>
    <row r="103" spans="1:20" x14ac:dyDescent="0.35">
      <c r="A103">
        <v>38</v>
      </c>
      <c r="B103" t="s">
        <v>12</v>
      </c>
      <c r="C103" t="s">
        <v>13</v>
      </c>
      <c r="D103" t="s">
        <v>14</v>
      </c>
      <c r="E103" t="s">
        <v>3</v>
      </c>
      <c r="F103" s="1">
        <v>493</v>
      </c>
      <c r="G103" t="s">
        <v>9</v>
      </c>
      <c r="H103" t="s">
        <v>3</v>
      </c>
      <c r="I103" t="s">
        <v>4</v>
      </c>
      <c r="J103">
        <v>11</v>
      </c>
      <c r="K103" t="s">
        <v>10</v>
      </c>
      <c r="L103">
        <v>553</v>
      </c>
      <c r="M103">
        <v>1</v>
      </c>
      <c r="N103">
        <v>367</v>
      </c>
      <c r="O103">
        <v>7</v>
      </c>
      <c r="P103" t="s">
        <v>11</v>
      </c>
      <c r="Q103" t="s">
        <v>3</v>
      </c>
      <c r="R103" t="str" cm="1">
        <f t="array" ref="R103">_xlfn.IFS(F103 &lt; 1000, "Below 1K", F103 &lt;= 5000, "1K-5K", F103 &lt;= 10000, "5K-10K", F103 &gt; 10000, "10K And Above")</f>
        <v>Below 1K</v>
      </c>
      <c r="S103" s="8" t="str" cm="1">
        <f t="array" ref="S103">_xlfn.IFS(L103 &lt; 180, "Less Than 3mins", L103 &lt;= 360, "3-6mins", L103 &lt;= 540, "6-9mins", L103 &lt;=720, "9-12mins", L103&lt;=900, "12-15mins",  L103&lt;=1080,"15-18mins", L103&lt;=1260,"18-21mins", L103&gt;=1260, "21mins And Above")</f>
        <v>9-12mins</v>
      </c>
      <c r="T103" s="8" t="str">
        <f t="shared" si="1"/>
        <v>Middle</v>
      </c>
    </row>
    <row r="104" spans="1:20" x14ac:dyDescent="0.35">
      <c r="A104">
        <v>49</v>
      </c>
      <c r="B104" t="s">
        <v>21</v>
      </c>
      <c r="C104" t="s">
        <v>1</v>
      </c>
      <c r="D104" t="s">
        <v>8</v>
      </c>
      <c r="E104" t="s">
        <v>3</v>
      </c>
      <c r="F104" s="1">
        <v>5996</v>
      </c>
      <c r="G104" t="s">
        <v>3</v>
      </c>
      <c r="H104" t="s">
        <v>3</v>
      </c>
      <c r="I104" t="s">
        <v>32</v>
      </c>
      <c r="J104">
        <v>21</v>
      </c>
      <c r="K104" t="s">
        <v>29</v>
      </c>
      <c r="L104">
        <v>345</v>
      </c>
      <c r="M104">
        <v>2</v>
      </c>
      <c r="N104">
        <v>-1</v>
      </c>
      <c r="O104">
        <v>0</v>
      </c>
      <c r="P104" t="s">
        <v>6</v>
      </c>
      <c r="Q104" t="s">
        <v>3</v>
      </c>
      <c r="R104" t="str" cm="1">
        <f t="array" ref="R104">_xlfn.IFS(F104 &lt; 1000, "Below 1K", F104 &lt;= 5000, "1K-5K", F104 &lt;= 10000, "5K-10K", F104 &gt; 10000, "10K And Above")</f>
        <v>5K-10K</v>
      </c>
      <c r="S104" s="8" t="str" cm="1">
        <f t="array" ref="S104">_xlfn.IFS(L104 &lt; 180, "Less Than 3mins", L104 &lt;= 360, "3-6mins", L104 &lt;= 540, "6-9mins", L104 &lt;=720, "9-12mins", L104&lt;=900, "12-15mins",  L104&lt;=1080,"15-18mins", L104&lt;=1260,"18-21mins", L104&gt;=1260, "21mins And Above")</f>
        <v>3-6mins</v>
      </c>
      <c r="T104" s="8" t="str">
        <f t="shared" si="1"/>
        <v>End</v>
      </c>
    </row>
    <row r="105" spans="1:20" x14ac:dyDescent="0.35">
      <c r="A105">
        <v>57</v>
      </c>
      <c r="B105" t="s">
        <v>7</v>
      </c>
      <c r="C105" t="s">
        <v>13</v>
      </c>
      <c r="D105" t="s">
        <v>2</v>
      </c>
      <c r="E105" t="s">
        <v>3</v>
      </c>
      <c r="F105" s="1">
        <v>3777</v>
      </c>
      <c r="G105" t="s">
        <v>9</v>
      </c>
      <c r="H105" t="s">
        <v>3</v>
      </c>
      <c r="I105" t="s">
        <v>32</v>
      </c>
      <c r="J105">
        <v>13</v>
      </c>
      <c r="K105" t="s">
        <v>10</v>
      </c>
      <c r="L105">
        <v>65</v>
      </c>
      <c r="M105">
        <v>2</v>
      </c>
      <c r="N105">
        <v>-1</v>
      </c>
      <c r="O105">
        <v>0</v>
      </c>
      <c r="P105" t="s">
        <v>6</v>
      </c>
      <c r="Q105" t="s">
        <v>3</v>
      </c>
      <c r="R105" t="str" cm="1">
        <f t="array" ref="R105">_xlfn.IFS(F105 &lt; 1000, "Below 1K", F105 &lt;= 5000, "1K-5K", F105 &lt;= 10000, "5K-10K", F105 &gt; 10000, "10K And Above")</f>
        <v>1K-5K</v>
      </c>
      <c r="S105" s="8" t="str" cm="1">
        <f t="array" ref="S105">_xlfn.IFS(L105 &lt; 180, "Less Than 3mins", L105 &lt;= 360, "3-6mins", L105 &lt;= 540, "6-9mins", L105 &lt;=720, "9-12mins", L105&lt;=900, "12-15mins",  L105&lt;=1080,"15-18mins", L105&lt;=1260,"18-21mins", L105&gt;=1260, "21mins And Above")</f>
        <v>Less Than 3mins</v>
      </c>
      <c r="T105" s="8" t="str">
        <f t="shared" si="1"/>
        <v>Middle</v>
      </c>
    </row>
    <row r="106" spans="1:20" x14ac:dyDescent="0.35">
      <c r="A106">
        <v>34</v>
      </c>
      <c r="B106" t="s">
        <v>12</v>
      </c>
      <c r="C106" t="s">
        <v>13</v>
      </c>
      <c r="D106" t="s">
        <v>8</v>
      </c>
      <c r="E106" t="s">
        <v>3</v>
      </c>
      <c r="F106" s="1">
        <v>524</v>
      </c>
      <c r="G106" t="s">
        <v>3</v>
      </c>
      <c r="H106" t="s">
        <v>3</v>
      </c>
      <c r="I106" t="s">
        <v>6</v>
      </c>
      <c r="J106">
        <v>13</v>
      </c>
      <c r="K106" t="s">
        <v>24</v>
      </c>
      <c r="L106">
        <v>9</v>
      </c>
      <c r="M106">
        <v>1</v>
      </c>
      <c r="N106">
        <v>-1</v>
      </c>
      <c r="O106">
        <v>0</v>
      </c>
      <c r="P106" t="s">
        <v>6</v>
      </c>
      <c r="Q106" t="s">
        <v>3</v>
      </c>
      <c r="R106" t="str" cm="1">
        <f t="array" ref="R106">_xlfn.IFS(F106 &lt; 1000, "Below 1K", F106 &lt;= 5000, "1K-5K", F106 &lt;= 10000, "5K-10K", F106 &gt; 10000, "10K And Above")</f>
        <v>Below 1K</v>
      </c>
      <c r="S106" s="8" t="str" cm="1">
        <f t="array" ref="S106">_xlfn.IFS(L106 &lt; 180, "Less Than 3mins", L106 &lt;= 360, "3-6mins", L106 &lt;= 540, "6-9mins", L106 &lt;=720, "9-12mins", L106&lt;=900, "12-15mins",  L106&lt;=1080,"15-18mins", L106&lt;=1260,"18-21mins", L106&gt;=1260, "21mins And Above")</f>
        <v>Less Than 3mins</v>
      </c>
      <c r="T106" s="8" t="str">
        <f t="shared" si="1"/>
        <v>Middle</v>
      </c>
    </row>
    <row r="107" spans="1:20" x14ac:dyDescent="0.35">
      <c r="A107">
        <v>32</v>
      </c>
      <c r="B107" t="s">
        <v>12</v>
      </c>
      <c r="C107" t="s">
        <v>13</v>
      </c>
      <c r="D107" t="s">
        <v>14</v>
      </c>
      <c r="E107" t="s">
        <v>3</v>
      </c>
      <c r="F107" s="1">
        <v>574</v>
      </c>
      <c r="G107" t="s">
        <v>9</v>
      </c>
      <c r="H107" t="s">
        <v>3</v>
      </c>
      <c r="I107" t="s">
        <v>4</v>
      </c>
      <c r="J107">
        <v>14</v>
      </c>
      <c r="K107" t="s">
        <v>15</v>
      </c>
      <c r="L107">
        <v>259</v>
      </c>
      <c r="M107">
        <v>2</v>
      </c>
      <c r="N107">
        <v>145</v>
      </c>
      <c r="O107">
        <v>3</v>
      </c>
      <c r="P107" t="s">
        <v>11</v>
      </c>
      <c r="Q107" t="s">
        <v>3</v>
      </c>
      <c r="R107" t="str" cm="1">
        <f t="array" ref="R107">_xlfn.IFS(F107 &lt; 1000, "Below 1K", F107 &lt;= 5000, "1K-5K", F107 &lt;= 10000, "5K-10K", F107 &gt; 10000, "10K And Above")</f>
        <v>Below 1K</v>
      </c>
      <c r="S107" s="8" t="str" cm="1">
        <f t="array" ref="S107">_xlfn.IFS(L107 &lt; 180, "Less Than 3mins", L107 &lt;= 360, "3-6mins", L107 &lt;= 540, "6-9mins", L107 &lt;=720, "9-12mins", L107&lt;=900, "12-15mins",  L107&lt;=1080,"15-18mins", L107&lt;=1260,"18-21mins", L107&gt;=1260, "21mins And Above")</f>
        <v>3-6mins</v>
      </c>
      <c r="T107" s="8" t="str">
        <f t="shared" si="1"/>
        <v>Middle</v>
      </c>
    </row>
    <row r="108" spans="1:20" x14ac:dyDescent="0.35">
      <c r="A108">
        <v>37</v>
      </c>
      <c r="B108" t="s">
        <v>17</v>
      </c>
      <c r="C108" t="s">
        <v>1</v>
      </c>
      <c r="D108" t="s">
        <v>8</v>
      </c>
      <c r="E108" t="s">
        <v>3</v>
      </c>
      <c r="F108" s="1">
        <v>427</v>
      </c>
      <c r="G108" t="s">
        <v>9</v>
      </c>
      <c r="H108" t="s">
        <v>9</v>
      </c>
      <c r="I108" t="s">
        <v>6</v>
      </c>
      <c r="J108">
        <v>9</v>
      </c>
      <c r="K108" t="s">
        <v>16</v>
      </c>
      <c r="L108">
        <v>371</v>
      </c>
      <c r="M108">
        <v>3</v>
      </c>
      <c r="N108">
        <v>-1</v>
      </c>
      <c r="O108">
        <v>0</v>
      </c>
      <c r="P108" t="s">
        <v>6</v>
      </c>
      <c r="Q108" t="s">
        <v>3</v>
      </c>
      <c r="R108" t="str" cm="1">
        <f t="array" ref="R108">_xlfn.IFS(F108 &lt; 1000, "Below 1K", F108 &lt;= 5000, "1K-5K", F108 &lt;= 10000, "5K-10K", F108 &gt; 10000, "10K And Above")</f>
        <v>Below 1K</v>
      </c>
      <c r="S108" s="8" t="str" cm="1">
        <f t="array" ref="S108">_xlfn.IFS(L108 &lt; 180, "Less Than 3mins", L108 &lt;= 360, "3-6mins", L108 &lt;= 540, "6-9mins", L108 &lt;=720, "9-12mins", L108&lt;=900, "12-15mins",  L108&lt;=1080,"15-18mins", L108&lt;=1260,"18-21mins", L108&gt;=1260, "21mins And Above")</f>
        <v>6-9mins</v>
      </c>
      <c r="T108" s="8" t="str">
        <f t="shared" si="1"/>
        <v>Beginning</v>
      </c>
    </row>
    <row r="109" spans="1:20" x14ac:dyDescent="0.35">
      <c r="A109">
        <v>33</v>
      </c>
      <c r="B109" t="s">
        <v>19</v>
      </c>
      <c r="C109" t="s">
        <v>1</v>
      </c>
      <c r="D109" t="s">
        <v>14</v>
      </c>
      <c r="E109" t="s">
        <v>3</v>
      </c>
      <c r="F109" s="1">
        <v>483</v>
      </c>
      <c r="G109" t="s">
        <v>9</v>
      </c>
      <c r="H109" t="s">
        <v>3</v>
      </c>
      <c r="I109" t="s">
        <v>4</v>
      </c>
      <c r="J109">
        <v>3</v>
      </c>
      <c r="K109" t="s">
        <v>18</v>
      </c>
      <c r="L109">
        <v>280</v>
      </c>
      <c r="M109">
        <v>2</v>
      </c>
      <c r="N109">
        <v>-1</v>
      </c>
      <c r="O109">
        <v>0</v>
      </c>
      <c r="P109" t="s">
        <v>6</v>
      </c>
      <c r="Q109" t="s">
        <v>3</v>
      </c>
      <c r="R109" t="str" cm="1">
        <f t="array" ref="R109">_xlfn.IFS(F109 &lt; 1000, "Below 1K", F109 &lt;= 5000, "1K-5K", F109 &lt;= 10000, "5K-10K", F109 &gt; 10000, "10K And Above")</f>
        <v>Below 1K</v>
      </c>
      <c r="S109" s="8" t="str" cm="1">
        <f t="array" ref="S109">_xlfn.IFS(L109 &lt; 180, "Less Than 3mins", L109 &lt;= 360, "3-6mins", L109 &lt;= 540, "6-9mins", L109 &lt;=720, "9-12mins", L109&lt;=900, "12-15mins",  L109&lt;=1080,"15-18mins", L109&lt;=1260,"18-21mins", L109&gt;=1260, "21mins And Above")</f>
        <v>3-6mins</v>
      </c>
      <c r="T109" s="8" t="str">
        <f t="shared" si="1"/>
        <v>Beginning</v>
      </c>
    </row>
    <row r="110" spans="1:20" x14ac:dyDescent="0.35">
      <c r="A110">
        <v>56</v>
      </c>
      <c r="B110" t="s">
        <v>0</v>
      </c>
      <c r="C110" t="s">
        <v>1</v>
      </c>
      <c r="D110" t="s">
        <v>2</v>
      </c>
      <c r="E110" t="s">
        <v>3</v>
      </c>
      <c r="F110" s="1">
        <v>3391</v>
      </c>
      <c r="G110" t="s">
        <v>3</v>
      </c>
      <c r="H110" t="s">
        <v>3</v>
      </c>
      <c r="I110" t="s">
        <v>4</v>
      </c>
      <c r="J110">
        <v>21</v>
      </c>
      <c r="K110" t="s">
        <v>15</v>
      </c>
      <c r="L110">
        <v>243</v>
      </c>
      <c r="M110">
        <v>1</v>
      </c>
      <c r="N110">
        <v>-1</v>
      </c>
      <c r="O110">
        <v>0</v>
      </c>
      <c r="P110" t="s">
        <v>6</v>
      </c>
      <c r="Q110" t="s">
        <v>9</v>
      </c>
      <c r="R110" t="str" cm="1">
        <f t="array" ref="R110">_xlfn.IFS(F110 &lt; 1000, "Below 1K", F110 &lt;= 5000, "1K-5K", F110 &lt;= 10000, "5K-10K", F110 &gt; 10000, "10K And Above")</f>
        <v>1K-5K</v>
      </c>
      <c r="S110" s="8" t="str" cm="1">
        <f t="array" ref="S110">_xlfn.IFS(L110 &lt; 180, "Less Than 3mins", L110 &lt;= 360, "3-6mins", L110 &lt;= 540, "6-9mins", L110 &lt;=720, "9-12mins", L110&lt;=900, "12-15mins",  L110&lt;=1080,"15-18mins", L110&lt;=1260,"18-21mins", L110&gt;=1260, "21mins And Above")</f>
        <v>3-6mins</v>
      </c>
      <c r="T110" s="8" t="str">
        <f t="shared" si="1"/>
        <v>End</v>
      </c>
    </row>
    <row r="111" spans="1:20" x14ac:dyDescent="0.35">
      <c r="A111">
        <v>27</v>
      </c>
      <c r="B111" t="s">
        <v>30</v>
      </c>
      <c r="C111" t="s">
        <v>1</v>
      </c>
      <c r="D111" t="s">
        <v>2</v>
      </c>
      <c r="E111" t="s">
        <v>3</v>
      </c>
      <c r="F111" s="1">
        <v>0</v>
      </c>
      <c r="G111" t="s">
        <v>9</v>
      </c>
      <c r="H111" t="s">
        <v>3</v>
      </c>
      <c r="I111" t="s">
        <v>4</v>
      </c>
      <c r="J111">
        <v>23</v>
      </c>
      <c r="K111" t="s">
        <v>27</v>
      </c>
      <c r="L111">
        <v>435</v>
      </c>
      <c r="M111">
        <v>3</v>
      </c>
      <c r="N111">
        <v>-1</v>
      </c>
      <c r="O111">
        <v>0</v>
      </c>
      <c r="P111" t="s">
        <v>6</v>
      </c>
      <c r="Q111" t="s">
        <v>3</v>
      </c>
      <c r="R111" t="str" cm="1">
        <f t="array" ref="R111">_xlfn.IFS(F111 &lt; 1000, "Below 1K", F111 &lt;= 5000, "1K-5K", F111 &lt;= 10000, "5K-10K", F111 &gt; 10000, "10K And Above")</f>
        <v>Below 1K</v>
      </c>
      <c r="S111" s="8" t="str" cm="1">
        <f t="array" ref="S111">_xlfn.IFS(L111 &lt; 180, "Less Than 3mins", L111 &lt;= 360, "3-6mins", L111 &lt;= 540, "6-9mins", L111 &lt;=720, "9-12mins", L111&lt;=900, "12-15mins",  L111&lt;=1080,"15-18mins", L111&lt;=1260,"18-21mins", L111&gt;=1260, "21mins And Above")</f>
        <v>6-9mins</v>
      </c>
      <c r="T111" s="8" t="str">
        <f t="shared" si="1"/>
        <v>End</v>
      </c>
    </row>
    <row r="112" spans="1:20" x14ac:dyDescent="0.35">
      <c r="A112">
        <v>21</v>
      </c>
      <c r="B112" t="s">
        <v>25</v>
      </c>
      <c r="C112" t="s">
        <v>13</v>
      </c>
      <c r="D112" t="s">
        <v>8</v>
      </c>
      <c r="E112" t="s">
        <v>3</v>
      </c>
      <c r="F112" s="1">
        <v>2488</v>
      </c>
      <c r="G112" t="s">
        <v>3</v>
      </c>
      <c r="H112" t="s">
        <v>3</v>
      </c>
      <c r="I112" t="s">
        <v>4</v>
      </c>
      <c r="J112">
        <v>30</v>
      </c>
      <c r="K112" t="s">
        <v>16</v>
      </c>
      <c r="L112">
        <v>258</v>
      </c>
      <c r="M112">
        <v>6</v>
      </c>
      <c r="N112">
        <v>169</v>
      </c>
      <c r="O112">
        <v>3</v>
      </c>
      <c r="P112" t="s">
        <v>33</v>
      </c>
      <c r="Q112" t="s">
        <v>9</v>
      </c>
      <c r="R112" t="str" cm="1">
        <f t="array" ref="R112">_xlfn.IFS(F112 &lt; 1000, "Below 1K", F112 &lt;= 5000, "1K-5K", F112 &lt;= 10000, "5K-10K", F112 &gt; 10000, "10K And Above")</f>
        <v>1K-5K</v>
      </c>
      <c r="S112" s="8" t="str" cm="1">
        <f t="array" ref="S112">_xlfn.IFS(L112 &lt; 180, "Less Than 3mins", L112 &lt;= 360, "3-6mins", L112 &lt;= 540, "6-9mins", L112 &lt;=720, "9-12mins", L112&lt;=900, "12-15mins",  L112&lt;=1080,"15-18mins", L112&lt;=1260,"18-21mins", L112&gt;=1260, "21mins And Above")</f>
        <v>3-6mins</v>
      </c>
      <c r="T112" s="8" t="str">
        <f t="shared" si="1"/>
        <v>End</v>
      </c>
    </row>
    <row r="113" spans="1:20" x14ac:dyDescent="0.35">
      <c r="A113">
        <v>58</v>
      </c>
      <c r="B113" t="s">
        <v>12</v>
      </c>
      <c r="C113" t="s">
        <v>1</v>
      </c>
      <c r="D113" t="s">
        <v>14</v>
      </c>
      <c r="E113" t="s">
        <v>3</v>
      </c>
      <c r="F113" s="1">
        <v>1517</v>
      </c>
      <c r="G113" t="s">
        <v>9</v>
      </c>
      <c r="H113" t="s">
        <v>3</v>
      </c>
      <c r="I113" t="s">
        <v>32</v>
      </c>
      <c r="J113">
        <v>29</v>
      </c>
      <c r="K113" t="s">
        <v>27</v>
      </c>
      <c r="L113">
        <v>7</v>
      </c>
      <c r="M113">
        <v>5</v>
      </c>
      <c r="N113">
        <v>-1</v>
      </c>
      <c r="O113">
        <v>0</v>
      </c>
      <c r="P113" t="s">
        <v>6</v>
      </c>
      <c r="Q113" t="s">
        <v>3</v>
      </c>
      <c r="R113" t="str" cm="1">
        <f t="array" ref="R113">_xlfn.IFS(F113 &lt; 1000, "Below 1K", F113 &lt;= 5000, "1K-5K", F113 &lt;= 10000, "5K-10K", F113 &gt; 10000, "10K And Above")</f>
        <v>1K-5K</v>
      </c>
      <c r="S113" s="8" t="str" cm="1">
        <f t="array" ref="S113">_xlfn.IFS(L113 &lt; 180, "Less Than 3mins", L113 &lt;= 360, "3-6mins", L113 &lt;= 540, "6-9mins", L113 &lt;=720, "9-12mins", L113&lt;=900, "12-15mins",  L113&lt;=1080,"15-18mins", L113&lt;=1260,"18-21mins", L113&gt;=1260, "21mins And Above")</f>
        <v>Less Than 3mins</v>
      </c>
      <c r="T113" s="8" t="str">
        <f t="shared" si="1"/>
        <v>End</v>
      </c>
    </row>
    <row r="114" spans="1:20" x14ac:dyDescent="0.35">
      <c r="A114">
        <v>32</v>
      </c>
      <c r="B114" t="s">
        <v>19</v>
      </c>
      <c r="C114" t="s">
        <v>1</v>
      </c>
      <c r="D114" t="s">
        <v>8</v>
      </c>
      <c r="E114" t="s">
        <v>3</v>
      </c>
      <c r="F114" s="1">
        <v>217</v>
      </c>
      <c r="G114" t="s">
        <v>9</v>
      </c>
      <c r="H114" t="s">
        <v>9</v>
      </c>
      <c r="I114" t="s">
        <v>4</v>
      </c>
      <c r="J114">
        <v>15</v>
      </c>
      <c r="K114" t="s">
        <v>27</v>
      </c>
      <c r="L114">
        <v>317</v>
      </c>
      <c r="M114">
        <v>5</v>
      </c>
      <c r="N114">
        <v>-1</v>
      </c>
      <c r="O114">
        <v>0</v>
      </c>
      <c r="P114" t="s">
        <v>6</v>
      </c>
      <c r="Q114" t="s">
        <v>3</v>
      </c>
      <c r="R114" t="str" cm="1">
        <f t="array" ref="R114">_xlfn.IFS(F114 &lt; 1000, "Below 1K", F114 &lt;= 5000, "1K-5K", F114 &lt;= 10000, "5K-10K", F114 &gt; 10000, "10K And Above")</f>
        <v>Below 1K</v>
      </c>
      <c r="S114" s="8" t="str" cm="1">
        <f t="array" ref="S114">_xlfn.IFS(L114 &lt; 180, "Less Than 3mins", L114 &lt;= 360, "3-6mins", L114 &lt;= 540, "6-9mins", L114 &lt;=720, "9-12mins", L114&lt;=900, "12-15mins",  L114&lt;=1080,"15-18mins", L114&lt;=1260,"18-21mins", L114&gt;=1260, "21mins And Above")</f>
        <v>3-6mins</v>
      </c>
      <c r="T114" s="8" t="str">
        <f t="shared" si="1"/>
        <v>Middle</v>
      </c>
    </row>
    <row r="115" spans="1:20" x14ac:dyDescent="0.35">
      <c r="A115">
        <v>33</v>
      </c>
      <c r="B115" t="s">
        <v>17</v>
      </c>
      <c r="C115" t="s">
        <v>13</v>
      </c>
      <c r="D115" t="s">
        <v>8</v>
      </c>
      <c r="E115" t="s">
        <v>3</v>
      </c>
      <c r="F115" s="1">
        <v>22</v>
      </c>
      <c r="G115" t="s">
        <v>3</v>
      </c>
      <c r="H115" t="s">
        <v>3</v>
      </c>
      <c r="I115" t="s">
        <v>4</v>
      </c>
      <c r="J115">
        <v>30</v>
      </c>
      <c r="K115" t="s">
        <v>26</v>
      </c>
      <c r="L115">
        <v>76</v>
      </c>
      <c r="M115">
        <v>2</v>
      </c>
      <c r="N115">
        <v>207</v>
      </c>
      <c r="O115">
        <v>1</v>
      </c>
      <c r="P115" t="s">
        <v>11</v>
      </c>
      <c r="Q115" t="s">
        <v>3</v>
      </c>
      <c r="R115" t="str" cm="1">
        <f t="array" ref="R115">_xlfn.IFS(F115 &lt; 1000, "Below 1K", F115 &lt;= 5000, "1K-5K", F115 &lt;= 10000, "5K-10K", F115 &gt; 10000, "10K And Above")</f>
        <v>Below 1K</v>
      </c>
      <c r="S115" s="8" t="str" cm="1">
        <f t="array" ref="S115">_xlfn.IFS(L115 &lt; 180, "Less Than 3mins", L115 &lt;= 360, "3-6mins", L115 &lt;= 540, "6-9mins", L115 &lt;=720, "9-12mins", L115&lt;=900, "12-15mins",  L115&lt;=1080,"15-18mins", L115&lt;=1260,"18-21mins", L115&gt;=1260, "21mins And Above")</f>
        <v>Less Than 3mins</v>
      </c>
      <c r="T115" s="8" t="str">
        <f t="shared" si="1"/>
        <v>End</v>
      </c>
    </row>
    <row r="116" spans="1:20" x14ac:dyDescent="0.35">
      <c r="A116">
        <v>25</v>
      </c>
      <c r="B116" t="s">
        <v>25</v>
      </c>
      <c r="C116" t="s">
        <v>13</v>
      </c>
      <c r="D116" t="s">
        <v>8</v>
      </c>
      <c r="E116" t="s">
        <v>3</v>
      </c>
      <c r="F116" s="1">
        <v>331</v>
      </c>
      <c r="G116" t="s">
        <v>3</v>
      </c>
      <c r="H116" t="s">
        <v>3</v>
      </c>
      <c r="I116" t="s">
        <v>32</v>
      </c>
      <c r="J116">
        <v>26</v>
      </c>
      <c r="K116" t="s">
        <v>24</v>
      </c>
      <c r="L116">
        <v>170</v>
      </c>
      <c r="M116">
        <v>4</v>
      </c>
      <c r="N116">
        <v>-1</v>
      </c>
      <c r="O116">
        <v>0</v>
      </c>
      <c r="P116" t="s">
        <v>6</v>
      </c>
      <c r="Q116" t="s">
        <v>9</v>
      </c>
      <c r="R116" t="str" cm="1">
        <f t="array" ref="R116">_xlfn.IFS(F116 &lt; 1000, "Below 1K", F116 &lt;= 5000, "1K-5K", F116 &lt;= 10000, "5K-10K", F116 &gt; 10000, "10K And Above")</f>
        <v>Below 1K</v>
      </c>
      <c r="S116" s="8" t="str" cm="1">
        <f t="array" ref="S116">_xlfn.IFS(L116 &lt; 180, "Less Than 3mins", L116 &lt;= 360, "3-6mins", L116 &lt;= 540, "6-9mins", L116 &lt;=720, "9-12mins", L116&lt;=900, "12-15mins",  L116&lt;=1080,"15-18mins", L116&lt;=1260,"18-21mins", L116&gt;=1260, "21mins And Above")</f>
        <v>Less Than 3mins</v>
      </c>
      <c r="T116" s="8" t="str">
        <f t="shared" si="1"/>
        <v>End</v>
      </c>
    </row>
    <row r="117" spans="1:20" x14ac:dyDescent="0.35">
      <c r="A117">
        <v>25</v>
      </c>
      <c r="B117" t="s">
        <v>21</v>
      </c>
      <c r="C117" t="s">
        <v>13</v>
      </c>
      <c r="D117" t="s">
        <v>8</v>
      </c>
      <c r="E117" t="s">
        <v>3</v>
      </c>
      <c r="F117" s="1">
        <v>505</v>
      </c>
      <c r="G117" t="s">
        <v>3</v>
      </c>
      <c r="H117" t="s">
        <v>9</v>
      </c>
      <c r="I117" t="s">
        <v>4</v>
      </c>
      <c r="J117">
        <v>17</v>
      </c>
      <c r="K117" t="s">
        <v>29</v>
      </c>
      <c r="L117">
        <v>386</v>
      </c>
      <c r="M117">
        <v>2</v>
      </c>
      <c r="N117">
        <v>-1</v>
      </c>
      <c r="O117">
        <v>0</v>
      </c>
      <c r="P117" t="s">
        <v>6</v>
      </c>
      <c r="Q117" t="s">
        <v>9</v>
      </c>
      <c r="R117" t="str" cm="1">
        <f t="array" ref="R117">_xlfn.IFS(F117 &lt; 1000, "Below 1K", F117 &lt;= 5000, "1K-5K", F117 &lt;= 10000, "5K-10K", F117 &gt; 10000, "10K And Above")</f>
        <v>Below 1K</v>
      </c>
      <c r="S117" s="8" t="str" cm="1">
        <f t="array" ref="S117">_xlfn.IFS(L117 &lt; 180, "Less Than 3mins", L117 &lt;= 360, "3-6mins", L117 &lt;= 540, "6-9mins", L117 &lt;=720, "9-12mins", L117&lt;=900, "12-15mins",  L117&lt;=1080,"15-18mins", L117&lt;=1260,"18-21mins", L117&gt;=1260, "21mins And Above")</f>
        <v>6-9mins</v>
      </c>
      <c r="T117" s="8" t="str">
        <f t="shared" si="1"/>
        <v>Middle</v>
      </c>
    </row>
    <row r="118" spans="1:20" x14ac:dyDescent="0.35">
      <c r="A118">
        <v>30</v>
      </c>
      <c r="B118" t="s">
        <v>7</v>
      </c>
      <c r="C118" t="s">
        <v>1</v>
      </c>
      <c r="D118" t="s">
        <v>8</v>
      </c>
      <c r="E118" t="s">
        <v>3</v>
      </c>
      <c r="F118" s="1">
        <v>1808</v>
      </c>
      <c r="G118" t="s">
        <v>9</v>
      </c>
      <c r="H118" t="s">
        <v>3</v>
      </c>
      <c r="I118" t="s">
        <v>4</v>
      </c>
      <c r="J118">
        <v>18</v>
      </c>
      <c r="K118" t="s">
        <v>10</v>
      </c>
      <c r="L118">
        <v>83</v>
      </c>
      <c r="M118">
        <v>2</v>
      </c>
      <c r="N118">
        <v>-1</v>
      </c>
      <c r="O118">
        <v>0</v>
      </c>
      <c r="P118" t="s">
        <v>6</v>
      </c>
      <c r="Q118" t="s">
        <v>3</v>
      </c>
      <c r="R118" t="str" cm="1">
        <f t="array" ref="R118">_xlfn.IFS(F118 &lt; 1000, "Below 1K", F118 &lt;= 5000, "1K-5K", F118 &lt;= 10000, "5K-10K", F118 &gt; 10000, "10K And Above")</f>
        <v>1K-5K</v>
      </c>
      <c r="S118" s="8" t="str" cm="1">
        <f t="array" ref="S118">_xlfn.IFS(L118 &lt; 180, "Less Than 3mins", L118 &lt;= 360, "3-6mins", L118 &lt;= 540, "6-9mins", L118 &lt;=720, "9-12mins", L118&lt;=900, "12-15mins",  L118&lt;=1080,"15-18mins", L118&lt;=1260,"18-21mins", L118&gt;=1260, "21mins And Above")</f>
        <v>Less Than 3mins</v>
      </c>
      <c r="T118" s="8" t="str">
        <f t="shared" si="1"/>
        <v>Middle</v>
      </c>
    </row>
    <row r="119" spans="1:20" x14ac:dyDescent="0.35">
      <c r="A119">
        <v>22</v>
      </c>
      <c r="B119" t="s">
        <v>23</v>
      </c>
      <c r="C119" t="s">
        <v>13</v>
      </c>
      <c r="D119" t="s">
        <v>8</v>
      </c>
      <c r="E119" t="s">
        <v>3</v>
      </c>
      <c r="F119" s="1">
        <v>4111</v>
      </c>
      <c r="G119" t="s">
        <v>3</v>
      </c>
      <c r="H119" t="s">
        <v>9</v>
      </c>
      <c r="I119" t="s">
        <v>4</v>
      </c>
      <c r="J119">
        <v>19</v>
      </c>
      <c r="K119" t="s">
        <v>24</v>
      </c>
      <c r="L119">
        <v>65</v>
      </c>
      <c r="M119">
        <v>1</v>
      </c>
      <c r="N119">
        <v>-1</v>
      </c>
      <c r="O119">
        <v>0</v>
      </c>
      <c r="P119" t="s">
        <v>6</v>
      </c>
      <c r="Q119" t="s">
        <v>3</v>
      </c>
      <c r="R119" t="str" cm="1">
        <f t="array" ref="R119">_xlfn.IFS(F119 &lt; 1000, "Below 1K", F119 &lt;= 5000, "1K-5K", F119 &lt;= 10000, "5K-10K", F119 &gt; 10000, "10K And Above")</f>
        <v>1K-5K</v>
      </c>
      <c r="S119" s="8" t="str" cm="1">
        <f t="array" ref="S119">_xlfn.IFS(L119 &lt; 180, "Less Than 3mins", L119 &lt;= 360, "3-6mins", L119 &lt;= 540, "6-9mins", L119 &lt;=720, "9-12mins", L119&lt;=900, "12-15mins",  L119&lt;=1080,"15-18mins", L119&lt;=1260,"18-21mins", L119&gt;=1260, "21mins And Above")</f>
        <v>Less Than 3mins</v>
      </c>
      <c r="T119" s="8" t="str">
        <f t="shared" si="1"/>
        <v>Middle</v>
      </c>
    </row>
    <row r="120" spans="1:20" x14ac:dyDescent="0.35">
      <c r="A120">
        <v>39</v>
      </c>
      <c r="B120" t="s">
        <v>17</v>
      </c>
      <c r="C120" t="s">
        <v>1</v>
      </c>
      <c r="D120" t="s">
        <v>2</v>
      </c>
      <c r="E120" t="s">
        <v>3</v>
      </c>
      <c r="F120" s="1">
        <v>52</v>
      </c>
      <c r="G120" t="s">
        <v>3</v>
      </c>
      <c r="H120" t="s">
        <v>3</v>
      </c>
      <c r="I120" t="s">
        <v>4</v>
      </c>
      <c r="J120">
        <v>13</v>
      </c>
      <c r="K120" t="s">
        <v>24</v>
      </c>
      <c r="L120">
        <v>69</v>
      </c>
      <c r="M120">
        <v>1</v>
      </c>
      <c r="N120">
        <v>-1</v>
      </c>
      <c r="O120">
        <v>0</v>
      </c>
      <c r="P120" t="s">
        <v>6</v>
      </c>
      <c r="Q120" t="s">
        <v>3</v>
      </c>
      <c r="R120" t="str" cm="1">
        <f t="array" ref="R120">_xlfn.IFS(F120 &lt; 1000, "Below 1K", F120 &lt;= 5000, "1K-5K", F120 &lt;= 10000, "5K-10K", F120 &gt; 10000, "10K And Above")</f>
        <v>Below 1K</v>
      </c>
      <c r="S120" s="8" t="str" cm="1">
        <f t="array" ref="S120">_xlfn.IFS(L120 &lt; 180, "Less Than 3mins", L120 &lt;= 360, "3-6mins", L120 &lt;= 540, "6-9mins", L120 &lt;=720, "9-12mins", L120&lt;=900, "12-15mins",  L120&lt;=1080,"15-18mins", L120&lt;=1260,"18-21mins", L120&gt;=1260, "21mins And Above")</f>
        <v>Less Than 3mins</v>
      </c>
      <c r="T120" s="8" t="str">
        <f t="shared" si="1"/>
        <v>Middle</v>
      </c>
    </row>
    <row r="121" spans="1:20" x14ac:dyDescent="0.35">
      <c r="A121">
        <v>46</v>
      </c>
      <c r="B121" t="s">
        <v>12</v>
      </c>
      <c r="C121" t="s">
        <v>28</v>
      </c>
      <c r="D121" t="s">
        <v>14</v>
      </c>
      <c r="E121" t="s">
        <v>3</v>
      </c>
      <c r="F121" s="1">
        <v>25</v>
      </c>
      <c r="G121" t="s">
        <v>3</v>
      </c>
      <c r="H121" t="s">
        <v>3</v>
      </c>
      <c r="I121" t="s">
        <v>6</v>
      </c>
      <c r="J121">
        <v>17</v>
      </c>
      <c r="K121" t="s">
        <v>16</v>
      </c>
      <c r="L121">
        <v>564</v>
      </c>
      <c r="M121">
        <v>2</v>
      </c>
      <c r="N121">
        <v>-1</v>
      </c>
      <c r="O121">
        <v>0</v>
      </c>
      <c r="P121" t="s">
        <v>6</v>
      </c>
      <c r="Q121" t="s">
        <v>3</v>
      </c>
      <c r="R121" t="str" cm="1">
        <f t="array" ref="R121">_xlfn.IFS(F121 &lt; 1000, "Below 1K", F121 &lt;= 5000, "1K-5K", F121 &lt;= 10000, "5K-10K", F121 &gt; 10000, "10K And Above")</f>
        <v>Below 1K</v>
      </c>
      <c r="S121" s="8" t="str" cm="1">
        <f t="array" ref="S121">_xlfn.IFS(L121 &lt; 180, "Less Than 3mins", L121 &lt;= 360, "3-6mins", L121 &lt;= 540, "6-9mins", L121 &lt;=720, "9-12mins", L121&lt;=900, "12-15mins",  L121&lt;=1080,"15-18mins", L121&lt;=1260,"18-21mins", L121&gt;=1260, "21mins And Above")</f>
        <v>9-12mins</v>
      </c>
      <c r="T121" s="8" t="str">
        <f t="shared" si="1"/>
        <v>Middle</v>
      </c>
    </row>
    <row r="122" spans="1:20" x14ac:dyDescent="0.35">
      <c r="A122">
        <v>31</v>
      </c>
      <c r="B122" t="s">
        <v>23</v>
      </c>
      <c r="C122" t="s">
        <v>28</v>
      </c>
      <c r="D122" t="s">
        <v>8</v>
      </c>
      <c r="E122" t="s">
        <v>3</v>
      </c>
      <c r="F122" s="1">
        <v>1890</v>
      </c>
      <c r="G122" t="s">
        <v>9</v>
      </c>
      <c r="H122" t="s">
        <v>3</v>
      </c>
      <c r="I122" t="s">
        <v>4</v>
      </c>
      <c r="J122">
        <v>21</v>
      </c>
      <c r="K122" t="s">
        <v>27</v>
      </c>
      <c r="L122">
        <v>588</v>
      </c>
      <c r="M122">
        <v>1</v>
      </c>
      <c r="N122">
        <v>-1</v>
      </c>
      <c r="O122">
        <v>0</v>
      </c>
      <c r="P122" t="s">
        <v>6</v>
      </c>
      <c r="Q122" t="s">
        <v>3</v>
      </c>
      <c r="R122" t="str" cm="1">
        <f t="array" ref="R122">_xlfn.IFS(F122 &lt; 1000, "Below 1K", F122 &lt;= 5000, "1K-5K", F122 &lt;= 10000, "5K-10K", F122 &gt; 10000, "10K And Above")</f>
        <v>1K-5K</v>
      </c>
      <c r="S122" s="8" t="str" cm="1">
        <f t="array" ref="S122">_xlfn.IFS(L122 &lt; 180, "Less Than 3mins", L122 &lt;= 360, "3-6mins", L122 &lt;= 540, "6-9mins", L122 &lt;=720, "9-12mins", L122&lt;=900, "12-15mins",  L122&lt;=1080,"15-18mins", L122&lt;=1260,"18-21mins", L122&gt;=1260, "21mins And Above")</f>
        <v>9-12mins</v>
      </c>
      <c r="T122" s="8" t="str">
        <f t="shared" si="1"/>
        <v>End</v>
      </c>
    </row>
    <row r="123" spans="1:20" x14ac:dyDescent="0.35">
      <c r="A123">
        <v>45</v>
      </c>
      <c r="B123" t="s">
        <v>17</v>
      </c>
      <c r="C123" t="s">
        <v>1</v>
      </c>
      <c r="D123" t="s">
        <v>2</v>
      </c>
      <c r="E123" t="s">
        <v>3</v>
      </c>
      <c r="F123" s="1">
        <v>419</v>
      </c>
      <c r="G123" t="s">
        <v>3</v>
      </c>
      <c r="H123" t="s">
        <v>3</v>
      </c>
      <c r="I123" t="s">
        <v>4</v>
      </c>
      <c r="J123">
        <v>18</v>
      </c>
      <c r="K123" t="s">
        <v>24</v>
      </c>
      <c r="L123">
        <v>113</v>
      </c>
      <c r="M123">
        <v>4</v>
      </c>
      <c r="N123">
        <v>-1</v>
      </c>
      <c r="O123">
        <v>0</v>
      </c>
      <c r="P123" t="s">
        <v>6</v>
      </c>
      <c r="Q123" t="s">
        <v>3</v>
      </c>
      <c r="R123" t="str" cm="1">
        <f t="array" ref="R123">_xlfn.IFS(F123 &lt; 1000, "Below 1K", F123 &lt;= 5000, "1K-5K", F123 &lt;= 10000, "5K-10K", F123 &gt; 10000, "10K And Above")</f>
        <v>Below 1K</v>
      </c>
      <c r="S123" s="8" t="str" cm="1">
        <f t="array" ref="S123">_xlfn.IFS(L123 &lt; 180, "Less Than 3mins", L123 &lt;= 360, "3-6mins", L123 &lt;= 540, "6-9mins", L123 &lt;=720, "9-12mins", L123&lt;=900, "12-15mins",  L123&lt;=1080,"15-18mins", L123&lt;=1260,"18-21mins", L123&gt;=1260, "21mins And Above")</f>
        <v>Less Than 3mins</v>
      </c>
      <c r="T123" s="8" t="str">
        <f t="shared" si="1"/>
        <v>Middle</v>
      </c>
    </row>
    <row r="124" spans="1:20" x14ac:dyDescent="0.35">
      <c r="A124">
        <v>32</v>
      </c>
      <c r="B124" t="s">
        <v>21</v>
      </c>
      <c r="C124" t="s">
        <v>1</v>
      </c>
      <c r="D124" t="s">
        <v>8</v>
      </c>
      <c r="E124" t="s">
        <v>3</v>
      </c>
      <c r="F124" s="1">
        <v>2693</v>
      </c>
      <c r="G124" t="s">
        <v>9</v>
      </c>
      <c r="H124" t="s">
        <v>3</v>
      </c>
      <c r="I124" t="s">
        <v>6</v>
      </c>
      <c r="J124">
        <v>21</v>
      </c>
      <c r="K124" t="s">
        <v>10</v>
      </c>
      <c r="L124">
        <v>16</v>
      </c>
      <c r="M124">
        <v>1</v>
      </c>
      <c r="N124">
        <v>-1</v>
      </c>
      <c r="O124">
        <v>0</v>
      </c>
      <c r="P124" t="s">
        <v>6</v>
      </c>
      <c r="Q124" t="s">
        <v>3</v>
      </c>
      <c r="R124" t="str" cm="1">
        <f t="array" ref="R124">_xlfn.IFS(F124 &lt; 1000, "Below 1K", F124 &lt;= 5000, "1K-5K", F124 &lt;= 10000, "5K-10K", F124 &gt; 10000, "10K And Above")</f>
        <v>1K-5K</v>
      </c>
      <c r="S124" s="8" t="str" cm="1">
        <f t="array" ref="S124">_xlfn.IFS(L124 &lt; 180, "Less Than 3mins", L124 &lt;= 360, "3-6mins", L124 &lt;= 540, "6-9mins", L124 &lt;=720, "9-12mins", L124&lt;=900, "12-15mins",  L124&lt;=1080,"15-18mins", L124&lt;=1260,"18-21mins", L124&gt;=1260, "21mins And Above")</f>
        <v>Less Than 3mins</v>
      </c>
      <c r="T124" s="8" t="str">
        <f t="shared" si="1"/>
        <v>End</v>
      </c>
    </row>
    <row r="125" spans="1:20" x14ac:dyDescent="0.35">
      <c r="A125">
        <v>36</v>
      </c>
      <c r="B125" t="s">
        <v>17</v>
      </c>
      <c r="C125" t="s">
        <v>1</v>
      </c>
      <c r="D125" t="s">
        <v>8</v>
      </c>
      <c r="E125" t="s">
        <v>3</v>
      </c>
      <c r="F125" s="1">
        <v>-231</v>
      </c>
      <c r="G125" t="s">
        <v>3</v>
      </c>
      <c r="H125" t="s">
        <v>9</v>
      </c>
      <c r="I125" t="s">
        <v>4</v>
      </c>
      <c r="J125">
        <v>15</v>
      </c>
      <c r="K125" t="s">
        <v>27</v>
      </c>
      <c r="L125">
        <v>779</v>
      </c>
      <c r="M125">
        <v>2</v>
      </c>
      <c r="N125">
        <v>-1</v>
      </c>
      <c r="O125">
        <v>0</v>
      </c>
      <c r="P125" t="s">
        <v>6</v>
      </c>
      <c r="Q125" t="s">
        <v>3</v>
      </c>
      <c r="R125" t="str" cm="1">
        <f t="array" ref="R125">_xlfn.IFS(F125 &lt; 1000, "Below 1K", F125 &lt;= 5000, "1K-5K", F125 &lt;= 10000, "5K-10K", F125 &gt; 10000, "10K And Above")</f>
        <v>Below 1K</v>
      </c>
      <c r="S125" s="8" t="str" cm="1">
        <f t="array" ref="S125">_xlfn.IFS(L125 &lt; 180, "Less Than 3mins", L125 &lt;= 360, "3-6mins", L125 &lt;= 540, "6-9mins", L125 &lt;=720, "9-12mins", L125&lt;=900, "12-15mins",  L125&lt;=1080,"15-18mins", L125&lt;=1260,"18-21mins", L125&gt;=1260, "21mins And Above")</f>
        <v>12-15mins</v>
      </c>
      <c r="T125" s="8" t="str">
        <f t="shared" si="1"/>
        <v>Middle</v>
      </c>
    </row>
    <row r="126" spans="1:20" x14ac:dyDescent="0.35">
      <c r="A126">
        <v>51</v>
      </c>
      <c r="B126" t="s">
        <v>12</v>
      </c>
      <c r="C126" t="s">
        <v>13</v>
      </c>
      <c r="D126" t="s">
        <v>14</v>
      </c>
      <c r="E126" t="s">
        <v>9</v>
      </c>
      <c r="F126" s="1">
        <v>-55</v>
      </c>
      <c r="G126" t="s">
        <v>9</v>
      </c>
      <c r="H126" t="s">
        <v>3</v>
      </c>
      <c r="I126" t="s">
        <v>4</v>
      </c>
      <c r="J126">
        <v>11</v>
      </c>
      <c r="K126" t="s">
        <v>10</v>
      </c>
      <c r="L126">
        <v>281</v>
      </c>
      <c r="M126">
        <v>2</v>
      </c>
      <c r="N126">
        <v>266</v>
      </c>
      <c r="O126">
        <v>6</v>
      </c>
      <c r="P126" t="s">
        <v>11</v>
      </c>
      <c r="Q126" t="s">
        <v>3</v>
      </c>
      <c r="R126" t="str" cm="1">
        <f t="array" ref="R126">_xlfn.IFS(F126 &lt; 1000, "Below 1K", F126 &lt;= 5000, "1K-5K", F126 &lt;= 10000, "5K-10K", F126 &gt; 10000, "10K And Above")</f>
        <v>Below 1K</v>
      </c>
      <c r="S126" s="8" t="str" cm="1">
        <f t="array" ref="S126">_xlfn.IFS(L126 &lt; 180, "Less Than 3mins", L126 &lt;= 360, "3-6mins", L126 &lt;= 540, "6-9mins", L126 &lt;=720, "9-12mins", L126&lt;=900, "12-15mins",  L126&lt;=1080,"15-18mins", L126&lt;=1260,"18-21mins", L126&gt;=1260, "21mins And Above")</f>
        <v>3-6mins</v>
      </c>
      <c r="T126" s="8" t="str">
        <f t="shared" si="1"/>
        <v>Middle</v>
      </c>
    </row>
    <row r="127" spans="1:20" x14ac:dyDescent="0.35">
      <c r="A127">
        <v>34</v>
      </c>
      <c r="B127" t="s">
        <v>19</v>
      </c>
      <c r="C127" t="s">
        <v>13</v>
      </c>
      <c r="D127" t="s">
        <v>14</v>
      </c>
      <c r="E127" t="s">
        <v>3</v>
      </c>
      <c r="F127" s="1">
        <v>462</v>
      </c>
      <c r="G127" t="s">
        <v>3</v>
      </c>
      <c r="H127" t="s">
        <v>3</v>
      </c>
      <c r="I127" t="s">
        <v>4</v>
      </c>
      <c r="J127">
        <v>21</v>
      </c>
      <c r="K127" t="s">
        <v>24</v>
      </c>
      <c r="L127">
        <v>1877</v>
      </c>
      <c r="M127">
        <v>3</v>
      </c>
      <c r="N127">
        <v>-1</v>
      </c>
      <c r="O127">
        <v>0</v>
      </c>
      <c r="P127" t="s">
        <v>6</v>
      </c>
      <c r="Q127" t="s">
        <v>9</v>
      </c>
      <c r="R127" t="str" cm="1">
        <f t="array" ref="R127">_xlfn.IFS(F127 &lt; 1000, "Below 1K", F127 &lt;= 5000, "1K-5K", F127 &lt;= 10000, "5K-10K", F127 &gt; 10000, "10K And Above")</f>
        <v>Below 1K</v>
      </c>
      <c r="S127" s="8" t="str" cm="1">
        <f t="array" ref="S127">_xlfn.IFS(L127 &lt; 180, "Less Than 3mins", L127 &lt;= 360, "3-6mins", L127 &lt;= 540, "6-9mins", L127 &lt;=720, "9-12mins", L127&lt;=900, "12-15mins",  L127&lt;=1080,"15-18mins", L127&lt;=1260,"18-21mins", L127&gt;=1260, "21mins And Above")</f>
        <v>21mins And Above</v>
      </c>
      <c r="T127" s="8" t="str">
        <f t="shared" si="1"/>
        <v>End</v>
      </c>
    </row>
    <row r="128" spans="1:20" x14ac:dyDescent="0.35">
      <c r="A128">
        <v>24</v>
      </c>
      <c r="B128" t="s">
        <v>0</v>
      </c>
      <c r="C128" t="s">
        <v>13</v>
      </c>
      <c r="D128" t="s">
        <v>8</v>
      </c>
      <c r="E128" t="s">
        <v>3</v>
      </c>
      <c r="F128" s="1">
        <v>119</v>
      </c>
      <c r="G128" t="s">
        <v>3</v>
      </c>
      <c r="H128" t="s">
        <v>3</v>
      </c>
      <c r="I128" t="s">
        <v>6</v>
      </c>
      <c r="J128">
        <v>15</v>
      </c>
      <c r="K128" t="s">
        <v>34</v>
      </c>
      <c r="L128">
        <v>51</v>
      </c>
      <c r="M128">
        <v>1</v>
      </c>
      <c r="N128">
        <v>-1</v>
      </c>
      <c r="O128">
        <v>0</v>
      </c>
      <c r="P128" t="s">
        <v>6</v>
      </c>
      <c r="Q128" t="s">
        <v>3</v>
      </c>
      <c r="R128" t="str" cm="1">
        <f t="array" ref="R128">_xlfn.IFS(F128 &lt; 1000, "Below 1K", F128 &lt;= 5000, "1K-5K", F128 &lt;= 10000, "5K-10K", F128 &gt; 10000, "10K And Above")</f>
        <v>Below 1K</v>
      </c>
      <c r="S128" s="8" t="str" cm="1">
        <f t="array" ref="S128">_xlfn.IFS(L128 &lt; 180, "Less Than 3mins", L128 &lt;= 360, "3-6mins", L128 &lt;= 540, "6-9mins", L128 &lt;=720, "9-12mins", L128&lt;=900, "12-15mins",  L128&lt;=1080,"15-18mins", L128&lt;=1260,"18-21mins", L128&gt;=1260, "21mins And Above")</f>
        <v>Less Than 3mins</v>
      </c>
      <c r="T128" s="8" t="str">
        <f t="shared" si="1"/>
        <v>Middle</v>
      </c>
    </row>
    <row r="129" spans="1:20" x14ac:dyDescent="0.35">
      <c r="A129">
        <v>45</v>
      </c>
      <c r="B129" t="s">
        <v>21</v>
      </c>
      <c r="C129" t="s">
        <v>13</v>
      </c>
      <c r="D129" t="s">
        <v>8</v>
      </c>
      <c r="E129" t="s">
        <v>3</v>
      </c>
      <c r="F129" s="1">
        <v>586</v>
      </c>
      <c r="G129" t="s">
        <v>3</v>
      </c>
      <c r="H129" t="s">
        <v>9</v>
      </c>
      <c r="I129" t="s">
        <v>4</v>
      </c>
      <c r="J129">
        <v>28</v>
      </c>
      <c r="K129" t="s">
        <v>27</v>
      </c>
      <c r="L129">
        <v>32</v>
      </c>
      <c r="M129">
        <v>3</v>
      </c>
      <c r="N129">
        <v>-1</v>
      </c>
      <c r="O129">
        <v>0</v>
      </c>
      <c r="P129" t="s">
        <v>6</v>
      </c>
      <c r="Q129" t="s">
        <v>3</v>
      </c>
      <c r="R129" t="str" cm="1">
        <f t="array" ref="R129">_xlfn.IFS(F129 &lt; 1000, "Below 1K", F129 &lt;= 5000, "1K-5K", F129 &lt;= 10000, "5K-10K", F129 &gt; 10000, "10K And Above")</f>
        <v>Below 1K</v>
      </c>
      <c r="S129" s="8" t="str" cm="1">
        <f t="array" ref="S129">_xlfn.IFS(L129 &lt; 180, "Less Than 3mins", L129 &lt;= 360, "3-6mins", L129 &lt;= 540, "6-9mins", L129 &lt;=720, "9-12mins", L129&lt;=900, "12-15mins",  L129&lt;=1080,"15-18mins", L129&lt;=1260,"18-21mins", L129&gt;=1260, "21mins And Above")</f>
        <v>Less Than 3mins</v>
      </c>
      <c r="T129" s="8" t="str">
        <f t="shared" si="1"/>
        <v>End</v>
      </c>
    </row>
    <row r="130" spans="1:20" x14ac:dyDescent="0.35">
      <c r="A130">
        <v>32</v>
      </c>
      <c r="B130" t="s">
        <v>17</v>
      </c>
      <c r="C130" t="s">
        <v>13</v>
      </c>
      <c r="D130" t="s">
        <v>8</v>
      </c>
      <c r="E130" t="s">
        <v>3</v>
      </c>
      <c r="F130" s="1">
        <v>228</v>
      </c>
      <c r="G130" t="s">
        <v>3</v>
      </c>
      <c r="H130" t="s">
        <v>3</v>
      </c>
      <c r="I130" t="s">
        <v>32</v>
      </c>
      <c r="J130">
        <v>5</v>
      </c>
      <c r="K130" t="s">
        <v>18</v>
      </c>
      <c r="L130">
        <v>176</v>
      </c>
      <c r="M130">
        <v>1</v>
      </c>
      <c r="N130">
        <v>288</v>
      </c>
      <c r="O130">
        <v>3</v>
      </c>
      <c r="P130" t="s">
        <v>11</v>
      </c>
      <c r="Q130" t="s">
        <v>3</v>
      </c>
      <c r="R130" t="str" cm="1">
        <f t="array" ref="R130">_xlfn.IFS(F130 &lt; 1000, "Below 1K", F130 &lt;= 5000, "1K-5K", F130 &lt;= 10000, "5K-10K", F130 &gt; 10000, "10K And Above")</f>
        <v>Below 1K</v>
      </c>
      <c r="S130" s="8" t="str" cm="1">
        <f t="array" ref="S130">_xlfn.IFS(L130 &lt; 180, "Less Than 3mins", L130 &lt;= 360, "3-6mins", L130 &lt;= 540, "6-9mins", L130 &lt;=720, "9-12mins", L130&lt;=900, "12-15mins",  L130&lt;=1080,"15-18mins", L130&lt;=1260,"18-21mins", L130&gt;=1260, "21mins And Above")</f>
        <v>Less Than 3mins</v>
      </c>
      <c r="T130" s="8" t="str">
        <f t="shared" ref="T130:T193" si="2">IF(DAY(J130)&lt;=10, "Beginning", IF(DAY(J130)&lt;=20, "Middle", "End"))</f>
        <v>Beginning</v>
      </c>
    </row>
    <row r="131" spans="1:20" x14ac:dyDescent="0.35">
      <c r="A131">
        <v>77</v>
      </c>
      <c r="B131" t="s">
        <v>31</v>
      </c>
      <c r="C131" t="s">
        <v>28</v>
      </c>
      <c r="D131" t="s">
        <v>14</v>
      </c>
      <c r="E131" t="s">
        <v>3</v>
      </c>
      <c r="F131" s="1">
        <v>4659</v>
      </c>
      <c r="G131" t="s">
        <v>3</v>
      </c>
      <c r="H131" t="s">
        <v>3</v>
      </c>
      <c r="I131" t="s">
        <v>4</v>
      </c>
      <c r="J131">
        <v>14</v>
      </c>
      <c r="K131" t="s">
        <v>15</v>
      </c>
      <c r="L131">
        <v>161</v>
      </c>
      <c r="M131">
        <v>1</v>
      </c>
      <c r="N131">
        <v>-1</v>
      </c>
      <c r="O131">
        <v>0</v>
      </c>
      <c r="P131" t="s">
        <v>6</v>
      </c>
      <c r="Q131" t="s">
        <v>9</v>
      </c>
      <c r="R131" t="str" cm="1">
        <f t="array" ref="R131">_xlfn.IFS(F131 &lt; 1000, "Below 1K", F131 &lt;= 5000, "1K-5K", F131 &lt;= 10000, "5K-10K", F131 &gt; 10000, "10K And Above")</f>
        <v>1K-5K</v>
      </c>
      <c r="S131" s="8" t="str" cm="1">
        <f t="array" ref="S131">_xlfn.IFS(L131 &lt; 180, "Less Than 3mins", L131 &lt;= 360, "3-6mins", L131 &lt;= 540, "6-9mins", L131 &lt;=720, "9-12mins", L131&lt;=900, "12-15mins",  L131&lt;=1080,"15-18mins", L131&lt;=1260,"18-21mins", L131&gt;=1260, "21mins And Above")</f>
        <v>Less Than 3mins</v>
      </c>
      <c r="T131" s="8" t="str">
        <f t="shared" si="2"/>
        <v>Middle</v>
      </c>
    </row>
    <row r="132" spans="1:20" x14ac:dyDescent="0.35">
      <c r="A132">
        <v>41</v>
      </c>
      <c r="B132" t="s">
        <v>17</v>
      </c>
      <c r="C132" t="s">
        <v>1</v>
      </c>
      <c r="D132" t="s">
        <v>2</v>
      </c>
      <c r="E132" t="s">
        <v>3</v>
      </c>
      <c r="F132" s="1">
        <v>168</v>
      </c>
      <c r="G132" t="s">
        <v>9</v>
      </c>
      <c r="H132" t="s">
        <v>3</v>
      </c>
      <c r="I132" t="s">
        <v>4</v>
      </c>
      <c r="J132">
        <v>18</v>
      </c>
      <c r="K132" t="s">
        <v>29</v>
      </c>
      <c r="L132">
        <v>187</v>
      </c>
      <c r="M132">
        <v>3</v>
      </c>
      <c r="N132">
        <v>-1</v>
      </c>
      <c r="O132">
        <v>0</v>
      </c>
      <c r="P132" t="s">
        <v>6</v>
      </c>
      <c r="Q132" t="s">
        <v>3</v>
      </c>
      <c r="R132" t="str" cm="1">
        <f t="array" ref="R132">_xlfn.IFS(F132 &lt; 1000, "Below 1K", F132 &lt;= 5000, "1K-5K", F132 &lt;= 10000, "5K-10K", F132 &gt; 10000, "10K And Above")</f>
        <v>Below 1K</v>
      </c>
      <c r="S132" s="8" t="str" cm="1">
        <f t="array" ref="S132">_xlfn.IFS(L132 &lt; 180, "Less Than 3mins", L132 &lt;= 360, "3-6mins", L132 &lt;= 540, "6-9mins", L132 &lt;=720, "9-12mins", L132&lt;=900, "12-15mins",  L132&lt;=1080,"15-18mins", L132&lt;=1260,"18-21mins", L132&gt;=1260, "21mins And Above")</f>
        <v>3-6mins</v>
      </c>
      <c r="T132" s="8" t="str">
        <f t="shared" si="2"/>
        <v>Middle</v>
      </c>
    </row>
    <row r="133" spans="1:20" x14ac:dyDescent="0.35">
      <c r="A133">
        <v>37</v>
      </c>
      <c r="B133" t="s">
        <v>17</v>
      </c>
      <c r="C133" t="s">
        <v>1</v>
      </c>
      <c r="D133" t="s">
        <v>2</v>
      </c>
      <c r="E133" t="s">
        <v>3</v>
      </c>
      <c r="F133" s="1">
        <v>0</v>
      </c>
      <c r="G133" t="s">
        <v>9</v>
      </c>
      <c r="H133" t="s">
        <v>3</v>
      </c>
      <c r="I133" t="s">
        <v>6</v>
      </c>
      <c r="J133">
        <v>26</v>
      </c>
      <c r="K133" t="s">
        <v>10</v>
      </c>
      <c r="L133">
        <v>24</v>
      </c>
      <c r="M133">
        <v>1</v>
      </c>
      <c r="N133">
        <v>-1</v>
      </c>
      <c r="O133">
        <v>0</v>
      </c>
      <c r="P133" t="s">
        <v>6</v>
      </c>
      <c r="Q133" t="s">
        <v>3</v>
      </c>
      <c r="R133" t="str" cm="1">
        <f t="array" ref="R133">_xlfn.IFS(F133 &lt; 1000, "Below 1K", F133 &lt;= 5000, "1K-5K", F133 &lt;= 10000, "5K-10K", F133 &gt; 10000, "10K And Above")</f>
        <v>Below 1K</v>
      </c>
      <c r="S133" s="8" t="str" cm="1">
        <f t="array" ref="S133">_xlfn.IFS(L133 &lt; 180, "Less Than 3mins", L133 &lt;= 360, "3-6mins", L133 &lt;= 540, "6-9mins", L133 &lt;=720, "9-12mins", L133&lt;=900, "12-15mins",  L133&lt;=1080,"15-18mins", L133&lt;=1260,"18-21mins", L133&gt;=1260, "21mins And Above")</f>
        <v>Less Than 3mins</v>
      </c>
      <c r="T133" s="8" t="str">
        <f t="shared" si="2"/>
        <v>End</v>
      </c>
    </row>
    <row r="134" spans="1:20" x14ac:dyDescent="0.35">
      <c r="A134">
        <v>43</v>
      </c>
      <c r="B134" t="s">
        <v>17</v>
      </c>
      <c r="C134" t="s">
        <v>1</v>
      </c>
      <c r="D134" t="s">
        <v>6</v>
      </c>
      <c r="E134" t="s">
        <v>9</v>
      </c>
      <c r="F134" s="1">
        <v>-715</v>
      </c>
      <c r="G134" t="s">
        <v>9</v>
      </c>
      <c r="H134" t="s">
        <v>3</v>
      </c>
      <c r="I134" t="s">
        <v>6</v>
      </c>
      <c r="J134">
        <v>30</v>
      </c>
      <c r="K134" t="s">
        <v>10</v>
      </c>
      <c r="L134">
        <v>67</v>
      </c>
      <c r="M134">
        <v>3</v>
      </c>
      <c r="N134">
        <v>-1</v>
      </c>
      <c r="O134">
        <v>0</v>
      </c>
      <c r="P134" t="s">
        <v>6</v>
      </c>
      <c r="Q134" t="s">
        <v>3</v>
      </c>
      <c r="R134" t="str" cm="1">
        <f t="array" ref="R134">_xlfn.IFS(F134 &lt; 1000, "Below 1K", F134 &lt;= 5000, "1K-5K", F134 &lt;= 10000, "5K-10K", F134 &gt; 10000, "10K And Above")</f>
        <v>Below 1K</v>
      </c>
      <c r="S134" s="8" t="str" cm="1">
        <f t="array" ref="S134">_xlfn.IFS(L134 &lt; 180, "Less Than 3mins", L134 &lt;= 360, "3-6mins", L134 &lt;= 540, "6-9mins", L134 &lt;=720, "9-12mins", L134&lt;=900, "12-15mins",  L134&lt;=1080,"15-18mins", L134&lt;=1260,"18-21mins", L134&gt;=1260, "21mins And Above")</f>
        <v>Less Than 3mins</v>
      </c>
      <c r="T134" s="8" t="str">
        <f t="shared" si="2"/>
        <v>End</v>
      </c>
    </row>
    <row r="135" spans="1:20" x14ac:dyDescent="0.35">
      <c r="A135">
        <v>48</v>
      </c>
      <c r="B135" t="s">
        <v>23</v>
      </c>
      <c r="C135" t="s">
        <v>1</v>
      </c>
      <c r="D135" t="s">
        <v>6</v>
      </c>
      <c r="E135" t="s">
        <v>3</v>
      </c>
      <c r="F135" s="1">
        <v>0</v>
      </c>
      <c r="G135" t="s">
        <v>9</v>
      </c>
      <c r="H135" t="s">
        <v>3</v>
      </c>
      <c r="I135" t="s">
        <v>4</v>
      </c>
      <c r="J135">
        <v>8</v>
      </c>
      <c r="K135" t="s">
        <v>10</v>
      </c>
      <c r="L135">
        <v>85</v>
      </c>
      <c r="M135">
        <v>1</v>
      </c>
      <c r="N135">
        <v>168</v>
      </c>
      <c r="O135">
        <v>2</v>
      </c>
      <c r="P135" t="s">
        <v>11</v>
      </c>
      <c r="Q135" t="s">
        <v>3</v>
      </c>
      <c r="R135" t="str" cm="1">
        <f t="array" ref="R135">_xlfn.IFS(F135 &lt; 1000, "Below 1K", F135 &lt;= 5000, "1K-5K", F135 &lt;= 10000, "5K-10K", F135 &gt; 10000, "10K And Above")</f>
        <v>Below 1K</v>
      </c>
      <c r="S135" s="8" t="str" cm="1">
        <f t="array" ref="S135">_xlfn.IFS(L135 &lt; 180, "Less Than 3mins", L135 &lt;= 360, "3-6mins", L135 &lt;= 540, "6-9mins", L135 &lt;=720, "9-12mins", L135&lt;=900, "12-15mins",  L135&lt;=1080,"15-18mins", L135&lt;=1260,"18-21mins", L135&gt;=1260, "21mins And Above")</f>
        <v>Less Than 3mins</v>
      </c>
      <c r="T135" s="8" t="str">
        <f t="shared" si="2"/>
        <v>Beginning</v>
      </c>
    </row>
    <row r="136" spans="1:20" x14ac:dyDescent="0.35">
      <c r="A136">
        <v>27</v>
      </c>
      <c r="B136" t="s">
        <v>21</v>
      </c>
      <c r="C136" t="s">
        <v>13</v>
      </c>
      <c r="D136" t="s">
        <v>8</v>
      </c>
      <c r="E136" t="s">
        <v>3</v>
      </c>
      <c r="F136" s="1">
        <v>769</v>
      </c>
      <c r="G136" t="s">
        <v>9</v>
      </c>
      <c r="H136" t="s">
        <v>3</v>
      </c>
      <c r="I136" t="s">
        <v>6</v>
      </c>
      <c r="J136">
        <v>9</v>
      </c>
      <c r="K136" t="s">
        <v>10</v>
      </c>
      <c r="L136">
        <v>317</v>
      </c>
      <c r="M136">
        <v>2</v>
      </c>
      <c r="N136">
        <v>-1</v>
      </c>
      <c r="O136">
        <v>0</v>
      </c>
      <c r="P136" t="s">
        <v>6</v>
      </c>
      <c r="Q136" t="s">
        <v>3</v>
      </c>
      <c r="R136" t="str" cm="1">
        <f t="array" ref="R136">_xlfn.IFS(F136 &lt; 1000, "Below 1K", F136 &lt;= 5000, "1K-5K", F136 &lt;= 10000, "5K-10K", F136 &gt; 10000, "10K And Above")</f>
        <v>Below 1K</v>
      </c>
      <c r="S136" s="8" t="str" cm="1">
        <f t="array" ref="S136">_xlfn.IFS(L136 &lt; 180, "Less Than 3mins", L136 &lt;= 360, "3-6mins", L136 &lt;= 540, "6-9mins", L136 &lt;=720, "9-12mins", L136&lt;=900, "12-15mins",  L136&lt;=1080,"15-18mins", L136&lt;=1260,"18-21mins", L136&gt;=1260, "21mins And Above")</f>
        <v>3-6mins</v>
      </c>
      <c r="T136" s="8" t="str">
        <f t="shared" si="2"/>
        <v>Beginning</v>
      </c>
    </row>
    <row r="137" spans="1:20" x14ac:dyDescent="0.35">
      <c r="A137">
        <v>33</v>
      </c>
      <c r="B137" t="s">
        <v>12</v>
      </c>
      <c r="C137" t="s">
        <v>13</v>
      </c>
      <c r="D137" t="s">
        <v>14</v>
      </c>
      <c r="E137" t="s">
        <v>3</v>
      </c>
      <c r="F137" s="1">
        <v>0</v>
      </c>
      <c r="G137" t="s">
        <v>3</v>
      </c>
      <c r="H137" t="s">
        <v>3</v>
      </c>
      <c r="I137" t="s">
        <v>4</v>
      </c>
      <c r="J137">
        <v>28</v>
      </c>
      <c r="K137" t="s">
        <v>24</v>
      </c>
      <c r="L137">
        <v>236</v>
      </c>
      <c r="M137">
        <v>10</v>
      </c>
      <c r="N137">
        <v>-1</v>
      </c>
      <c r="O137">
        <v>0</v>
      </c>
      <c r="P137" t="s">
        <v>6</v>
      </c>
      <c r="Q137" t="s">
        <v>3</v>
      </c>
      <c r="R137" t="str" cm="1">
        <f t="array" ref="R137">_xlfn.IFS(F137 &lt; 1000, "Below 1K", F137 &lt;= 5000, "1K-5K", F137 &lt;= 10000, "5K-10K", F137 &gt; 10000, "10K And Above")</f>
        <v>Below 1K</v>
      </c>
      <c r="S137" s="8" t="str" cm="1">
        <f t="array" ref="S137">_xlfn.IFS(L137 &lt; 180, "Less Than 3mins", L137 &lt;= 360, "3-6mins", L137 &lt;= 540, "6-9mins", L137 &lt;=720, "9-12mins", L137&lt;=900, "12-15mins",  L137&lt;=1080,"15-18mins", L137&lt;=1260,"18-21mins", L137&gt;=1260, "21mins And Above")</f>
        <v>3-6mins</v>
      </c>
      <c r="T137" s="8" t="str">
        <f t="shared" si="2"/>
        <v>End</v>
      </c>
    </row>
    <row r="138" spans="1:20" x14ac:dyDescent="0.35">
      <c r="A138">
        <v>29</v>
      </c>
      <c r="B138" t="s">
        <v>23</v>
      </c>
      <c r="C138" t="s">
        <v>13</v>
      </c>
      <c r="D138" t="s">
        <v>8</v>
      </c>
      <c r="E138" t="s">
        <v>3</v>
      </c>
      <c r="F138" s="1">
        <v>428</v>
      </c>
      <c r="G138" t="s">
        <v>9</v>
      </c>
      <c r="H138" t="s">
        <v>9</v>
      </c>
      <c r="I138" t="s">
        <v>4</v>
      </c>
      <c r="J138">
        <v>7</v>
      </c>
      <c r="K138" t="s">
        <v>10</v>
      </c>
      <c r="L138">
        <v>54</v>
      </c>
      <c r="M138">
        <v>1</v>
      </c>
      <c r="N138">
        <v>345</v>
      </c>
      <c r="O138">
        <v>2</v>
      </c>
      <c r="P138" t="s">
        <v>11</v>
      </c>
      <c r="Q138" t="s">
        <v>3</v>
      </c>
      <c r="R138" t="str" cm="1">
        <f t="array" ref="R138">_xlfn.IFS(F138 &lt; 1000, "Below 1K", F138 &lt;= 5000, "1K-5K", F138 &lt;= 10000, "5K-10K", F138 &gt; 10000, "10K And Above")</f>
        <v>Below 1K</v>
      </c>
      <c r="S138" s="8" t="str" cm="1">
        <f t="array" ref="S138">_xlfn.IFS(L138 &lt; 180, "Less Than 3mins", L138 &lt;= 360, "3-6mins", L138 &lt;= 540, "6-9mins", L138 &lt;=720, "9-12mins", L138&lt;=900, "12-15mins",  L138&lt;=1080,"15-18mins", L138&lt;=1260,"18-21mins", L138&gt;=1260, "21mins And Above")</f>
        <v>Less Than 3mins</v>
      </c>
      <c r="T138" s="8" t="str">
        <f t="shared" si="2"/>
        <v>Beginning</v>
      </c>
    </row>
    <row r="139" spans="1:20" x14ac:dyDescent="0.35">
      <c r="A139">
        <v>34</v>
      </c>
      <c r="B139" t="s">
        <v>12</v>
      </c>
      <c r="C139" t="s">
        <v>13</v>
      </c>
      <c r="D139" t="s">
        <v>14</v>
      </c>
      <c r="E139" t="s">
        <v>3</v>
      </c>
      <c r="F139" s="1">
        <v>0</v>
      </c>
      <c r="G139" t="s">
        <v>3</v>
      </c>
      <c r="H139" t="s">
        <v>3</v>
      </c>
      <c r="I139" t="s">
        <v>4</v>
      </c>
      <c r="J139">
        <v>5</v>
      </c>
      <c r="K139" t="s">
        <v>18</v>
      </c>
      <c r="L139">
        <v>71</v>
      </c>
      <c r="M139">
        <v>1</v>
      </c>
      <c r="N139">
        <v>-1</v>
      </c>
      <c r="O139">
        <v>0</v>
      </c>
      <c r="P139" t="s">
        <v>6</v>
      </c>
      <c r="Q139" t="s">
        <v>3</v>
      </c>
      <c r="R139" t="str" cm="1">
        <f t="array" ref="R139">_xlfn.IFS(F139 &lt; 1000, "Below 1K", F139 &lt;= 5000, "1K-5K", F139 &lt;= 10000, "5K-10K", F139 &gt; 10000, "10K And Above")</f>
        <v>Below 1K</v>
      </c>
      <c r="S139" s="8" t="str" cm="1">
        <f t="array" ref="S139">_xlfn.IFS(L139 &lt; 180, "Less Than 3mins", L139 &lt;= 360, "3-6mins", L139 &lt;= 540, "6-9mins", L139 &lt;=720, "9-12mins", L139&lt;=900, "12-15mins",  L139&lt;=1080,"15-18mins", L139&lt;=1260,"18-21mins", L139&gt;=1260, "21mins And Above")</f>
        <v>Less Than 3mins</v>
      </c>
      <c r="T139" s="8" t="str">
        <f t="shared" si="2"/>
        <v>Beginning</v>
      </c>
    </row>
    <row r="140" spans="1:20" x14ac:dyDescent="0.35">
      <c r="A140">
        <v>52</v>
      </c>
      <c r="B140" t="s">
        <v>12</v>
      </c>
      <c r="C140" t="s">
        <v>1</v>
      </c>
      <c r="D140" t="s">
        <v>14</v>
      </c>
      <c r="E140" t="s">
        <v>3</v>
      </c>
      <c r="F140" s="1">
        <v>-970</v>
      </c>
      <c r="G140" t="s">
        <v>9</v>
      </c>
      <c r="H140" t="s">
        <v>3</v>
      </c>
      <c r="I140" t="s">
        <v>4</v>
      </c>
      <c r="J140">
        <v>4</v>
      </c>
      <c r="K140" t="s">
        <v>18</v>
      </c>
      <c r="L140">
        <v>489</v>
      </c>
      <c r="M140">
        <v>1</v>
      </c>
      <c r="N140">
        <v>-1</v>
      </c>
      <c r="O140">
        <v>0</v>
      </c>
      <c r="P140" t="s">
        <v>6</v>
      </c>
      <c r="Q140" t="s">
        <v>9</v>
      </c>
      <c r="R140" t="str" cm="1">
        <f t="array" ref="R140">_xlfn.IFS(F140 &lt; 1000, "Below 1K", F140 &lt;= 5000, "1K-5K", F140 &lt;= 10000, "5K-10K", F140 &gt; 10000, "10K And Above")</f>
        <v>Below 1K</v>
      </c>
      <c r="S140" s="8" t="str" cm="1">
        <f t="array" ref="S140">_xlfn.IFS(L140 &lt; 180, "Less Than 3mins", L140 &lt;= 360, "3-6mins", L140 &lt;= 540, "6-9mins", L140 &lt;=720, "9-12mins", L140&lt;=900, "12-15mins",  L140&lt;=1080,"15-18mins", L140&lt;=1260,"18-21mins", L140&gt;=1260, "21mins And Above")</f>
        <v>6-9mins</v>
      </c>
      <c r="T140" s="8" t="str">
        <f t="shared" si="2"/>
        <v>Beginning</v>
      </c>
    </row>
    <row r="141" spans="1:20" x14ac:dyDescent="0.35">
      <c r="A141">
        <v>60</v>
      </c>
      <c r="B141" t="s">
        <v>12</v>
      </c>
      <c r="C141" t="s">
        <v>1</v>
      </c>
      <c r="D141" t="s">
        <v>6</v>
      </c>
      <c r="E141" t="s">
        <v>3</v>
      </c>
      <c r="F141" s="1">
        <v>6313</v>
      </c>
      <c r="G141" t="s">
        <v>3</v>
      </c>
      <c r="H141" t="s">
        <v>3</v>
      </c>
      <c r="I141" t="s">
        <v>6</v>
      </c>
      <c r="J141">
        <v>19</v>
      </c>
      <c r="K141" t="s">
        <v>16</v>
      </c>
      <c r="L141">
        <v>39</v>
      </c>
      <c r="M141">
        <v>2</v>
      </c>
      <c r="N141">
        <v>-1</v>
      </c>
      <c r="O141">
        <v>0</v>
      </c>
      <c r="P141" t="s">
        <v>6</v>
      </c>
      <c r="Q141" t="s">
        <v>3</v>
      </c>
      <c r="R141" t="str" cm="1">
        <f t="array" ref="R141">_xlfn.IFS(F141 &lt; 1000, "Below 1K", F141 &lt;= 5000, "1K-5K", F141 &lt;= 10000, "5K-10K", F141 &gt; 10000, "10K And Above")</f>
        <v>5K-10K</v>
      </c>
      <c r="S141" s="8" t="str" cm="1">
        <f t="array" ref="S141">_xlfn.IFS(L141 &lt; 180, "Less Than 3mins", L141 &lt;= 360, "3-6mins", L141 &lt;= 540, "6-9mins", L141 &lt;=720, "9-12mins", L141&lt;=900, "12-15mins",  L141&lt;=1080,"15-18mins", L141&lt;=1260,"18-21mins", L141&gt;=1260, "21mins And Above")</f>
        <v>Less Than 3mins</v>
      </c>
      <c r="T141" s="8" t="str">
        <f t="shared" si="2"/>
        <v>Middle</v>
      </c>
    </row>
    <row r="142" spans="1:20" x14ac:dyDescent="0.35">
      <c r="A142">
        <v>32</v>
      </c>
      <c r="B142" t="s">
        <v>12</v>
      </c>
      <c r="C142" t="s">
        <v>28</v>
      </c>
      <c r="D142" t="s">
        <v>14</v>
      </c>
      <c r="E142" t="s">
        <v>3</v>
      </c>
      <c r="F142" s="1">
        <v>948</v>
      </c>
      <c r="G142" t="s">
        <v>3</v>
      </c>
      <c r="H142" t="s">
        <v>3</v>
      </c>
      <c r="I142" t="s">
        <v>4</v>
      </c>
      <c r="J142">
        <v>12</v>
      </c>
      <c r="K142" t="s">
        <v>24</v>
      </c>
      <c r="L142">
        <v>204</v>
      </c>
      <c r="M142">
        <v>2</v>
      </c>
      <c r="N142">
        <v>-1</v>
      </c>
      <c r="O142">
        <v>0</v>
      </c>
      <c r="P142" t="s">
        <v>6</v>
      </c>
      <c r="Q142" t="s">
        <v>3</v>
      </c>
      <c r="R142" t="str" cm="1">
        <f t="array" ref="R142">_xlfn.IFS(F142 &lt; 1000, "Below 1K", F142 &lt;= 5000, "1K-5K", F142 &lt;= 10000, "5K-10K", F142 &gt; 10000, "10K And Above")</f>
        <v>Below 1K</v>
      </c>
      <c r="S142" s="8" t="str" cm="1">
        <f t="array" ref="S142">_xlfn.IFS(L142 &lt; 180, "Less Than 3mins", L142 &lt;= 360, "3-6mins", L142 &lt;= 540, "6-9mins", L142 &lt;=720, "9-12mins", L142&lt;=900, "12-15mins",  L142&lt;=1080,"15-18mins", L142&lt;=1260,"18-21mins", L142&gt;=1260, "21mins And Above")</f>
        <v>3-6mins</v>
      </c>
      <c r="T142" s="8" t="str">
        <f t="shared" si="2"/>
        <v>Middle</v>
      </c>
    </row>
    <row r="143" spans="1:20" x14ac:dyDescent="0.35">
      <c r="A143">
        <v>32</v>
      </c>
      <c r="B143" t="s">
        <v>12</v>
      </c>
      <c r="C143" t="s">
        <v>13</v>
      </c>
      <c r="D143" t="s">
        <v>14</v>
      </c>
      <c r="E143" t="s">
        <v>3</v>
      </c>
      <c r="F143" s="1">
        <v>0</v>
      </c>
      <c r="G143" t="s">
        <v>9</v>
      </c>
      <c r="H143" t="s">
        <v>3</v>
      </c>
      <c r="I143" t="s">
        <v>4</v>
      </c>
      <c r="J143">
        <v>22</v>
      </c>
      <c r="K143" t="s">
        <v>27</v>
      </c>
      <c r="L143">
        <v>455</v>
      </c>
      <c r="M143">
        <v>2</v>
      </c>
      <c r="N143">
        <v>-1</v>
      </c>
      <c r="O143">
        <v>0</v>
      </c>
      <c r="P143" t="s">
        <v>6</v>
      </c>
      <c r="Q143" t="s">
        <v>3</v>
      </c>
      <c r="R143" t="str" cm="1">
        <f t="array" ref="R143">_xlfn.IFS(F143 &lt; 1000, "Below 1K", F143 &lt;= 5000, "1K-5K", F143 &lt;= 10000, "5K-10K", F143 &gt; 10000, "10K And Above")</f>
        <v>Below 1K</v>
      </c>
      <c r="S143" s="8" t="str" cm="1">
        <f t="array" ref="S143">_xlfn.IFS(L143 &lt; 180, "Less Than 3mins", L143 &lt;= 360, "3-6mins", L143 &lt;= 540, "6-9mins", L143 &lt;=720, "9-12mins", L143&lt;=900, "12-15mins",  L143&lt;=1080,"15-18mins", L143&lt;=1260,"18-21mins", L143&gt;=1260, "21mins And Above")</f>
        <v>6-9mins</v>
      </c>
      <c r="T143" s="8" t="str">
        <f t="shared" si="2"/>
        <v>End</v>
      </c>
    </row>
    <row r="144" spans="1:20" x14ac:dyDescent="0.35">
      <c r="A144">
        <v>56</v>
      </c>
      <c r="B144" t="s">
        <v>7</v>
      </c>
      <c r="C144" t="s">
        <v>28</v>
      </c>
      <c r="D144" t="s">
        <v>6</v>
      </c>
      <c r="E144" t="s">
        <v>3</v>
      </c>
      <c r="F144" s="1">
        <v>1877</v>
      </c>
      <c r="G144" t="s">
        <v>9</v>
      </c>
      <c r="H144" t="s">
        <v>3</v>
      </c>
      <c r="I144" t="s">
        <v>6</v>
      </c>
      <c r="J144">
        <v>30</v>
      </c>
      <c r="K144" t="s">
        <v>10</v>
      </c>
      <c r="L144">
        <v>86</v>
      </c>
      <c r="M144">
        <v>1</v>
      </c>
      <c r="N144">
        <v>-1</v>
      </c>
      <c r="O144">
        <v>0</v>
      </c>
      <c r="P144" t="s">
        <v>6</v>
      </c>
      <c r="Q144" t="s">
        <v>3</v>
      </c>
      <c r="R144" t="str" cm="1">
        <f t="array" ref="R144">_xlfn.IFS(F144 &lt; 1000, "Below 1K", F144 &lt;= 5000, "1K-5K", F144 &lt;= 10000, "5K-10K", F144 &gt; 10000, "10K And Above")</f>
        <v>1K-5K</v>
      </c>
      <c r="S144" s="8" t="str" cm="1">
        <f t="array" ref="S144">_xlfn.IFS(L144 &lt; 180, "Less Than 3mins", L144 &lt;= 360, "3-6mins", L144 &lt;= 540, "6-9mins", L144 &lt;=720, "9-12mins", L144&lt;=900, "12-15mins",  L144&lt;=1080,"15-18mins", L144&lt;=1260,"18-21mins", L144&gt;=1260, "21mins And Above")</f>
        <v>Less Than 3mins</v>
      </c>
      <c r="T144" s="8" t="str">
        <f t="shared" si="2"/>
        <v>End</v>
      </c>
    </row>
    <row r="145" spans="1:20" x14ac:dyDescent="0.35">
      <c r="A145">
        <v>31</v>
      </c>
      <c r="B145" t="s">
        <v>12</v>
      </c>
      <c r="C145" t="s">
        <v>13</v>
      </c>
      <c r="D145" t="s">
        <v>14</v>
      </c>
      <c r="E145" t="s">
        <v>3</v>
      </c>
      <c r="F145" s="1">
        <v>874</v>
      </c>
      <c r="G145" t="s">
        <v>9</v>
      </c>
      <c r="H145" t="s">
        <v>3</v>
      </c>
      <c r="I145" t="s">
        <v>4</v>
      </c>
      <c r="J145">
        <v>18</v>
      </c>
      <c r="K145" t="s">
        <v>29</v>
      </c>
      <c r="L145">
        <v>190</v>
      </c>
      <c r="M145">
        <v>2</v>
      </c>
      <c r="N145">
        <v>-1</v>
      </c>
      <c r="O145">
        <v>0</v>
      </c>
      <c r="P145" t="s">
        <v>6</v>
      </c>
      <c r="Q145" t="s">
        <v>3</v>
      </c>
      <c r="R145" t="str" cm="1">
        <f t="array" ref="R145">_xlfn.IFS(F145 &lt; 1000, "Below 1K", F145 &lt;= 5000, "1K-5K", F145 &lt;= 10000, "5K-10K", F145 &gt; 10000, "10K And Above")</f>
        <v>Below 1K</v>
      </c>
      <c r="S145" s="8" t="str" cm="1">
        <f t="array" ref="S145">_xlfn.IFS(L145 &lt; 180, "Less Than 3mins", L145 &lt;= 360, "3-6mins", L145 &lt;= 540, "6-9mins", L145 &lt;=720, "9-12mins", L145&lt;=900, "12-15mins",  L145&lt;=1080,"15-18mins", L145&lt;=1260,"18-21mins", L145&gt;=1260, "21mins And Above")</f>
        <v>3-6mins</v>
      </c>
      <c r="T145" s="8" t="str">
        <f t="shared" si="2"/>
        <v>Middle</v>
      </c>
    </row>
    <row r="146" spans="1:20" x14ac:dyDescent="0.35">
      <c r="A146">
        <v>42</v>
      </c>
      <c r="B146" t="s">
        <v>23</v>
      </c>
      <c r="C146" t="s">
        <v>1</v>
      </c>
      <c r="D146" t="s">
        <v>8</v>
      </c>
      <c r="E146" t="s">
        <v>3</v>
      </c>
      <c r="F146" s="1">
        <v>323</v>
      </c>
      <c r="G146" t="s">
        <v>9</v>
      </c>
      <c r="H146" t="s">
        <v>9</v>
      </c>
      <c r="I146" t="s">
        <v>6</v>
      </c>
      <c r="J146">
        <v>8</v>
      </c>
      <c r="K146" t="s">
        <v>10</v>
      </c>
      <c r="L146">
        <v>280</v>
      </c>
      <c r="M146">
        <v>2</v>
      </c>
      <c r="N146">
        <v>-1</v>
      </c>
      <c r="O146">
        <v>0</v>
      </c>
      <c r="P146" t="s">
        <v>6</v>
      </c>
      <c r="Q146" t="s">
        <v>3</v>
      </c>
      <c r="R146" t="str" cm="1">
        <f t="array" ref="R146">_xlfn.IFS(F146 &lt; 1000, "Below 1K", F146 &lt;= 5000, "1K-5K", F146 &lt;= 10000, "5K-10K", F146 &gt; 10000, "10K And Above")</f>
        <v>Below 1K</v>
      </c>
      <c r="S146" s="8" t="str" cm="1">
        <f t="array" ref="S146">_xlfn.IFS(L146 &lt; 180, "Less Than 3mins", L146 &lt;= 360, "3-6mins", L146 &lt;= 540, "6-9mins", L146 &lt;=720, "9-12mins", L146&lt;=900, "12-15mins",  L146&lt;=1080,"15-18mins", L146&lt;=1260,"18-21mins", L146&gt;=1260, "21mins And Above")</f>
        <v>3-6mins</v>
      </c>
      <c r="T146" s="8" t="str">
        <f t="shared" si="2"/>
        <v>Beginning</v>
      </c>
    </row>
    <row r="147" spans="1:20" x14ac:dyDescent="0.35">
      <c r="A147">
        <v>35</v>
      </c>
      <c r="B147" t="s">
        <v>12</v>
      </c>
      <c r="C147" t="s">
        <v>1</v>
      </c>
      <c r="D147" t="s">
        <v>14</v>
      </c>
      <c r="E147" t="s">
        <v>3</v>
      </c>
      <c r="F147" s="1">
        <v>106</v>
      </c>
      <c r="G147" t="s">
        <v>3</v>
      </c>
      <c r="H147" t="s">
        <v>9</v>
      </c>
      <c r="I147" t="s">
        <v>4</v>
      </c>
      <c r="J147">
        <v>11</v>
      </c>
      <c r="K147" t="s">
        <v>24</v>
      </c>
      <c r="L147">
        <v>588</v>
      </c>
      <c r="M147">
        <v>2</v>
      </c>
      <c r="N147">
        <v>-1</v>
      </c>
      <c r="O147">
        <v>0</v>
      </c>
      <c r="P147" t="s">
        <v>6</v>
      </c>
      <c r="Q147" t="s">
        <v>3</v>
      </c>
      <c r="R147" t="str" cm="1">
        <f t="array" ref="R147">_xlfn.IFS(F147 &lt; 1000, "Below 1K", F147 &lt;= 5000, "1K-5K", F147 &lt;= 10000, "5K-10K", F147 &gt; 10000, "10K And Above")</f>
        <v>Below 1K</v>
      </c>
      <c r="S147" s="8" t="str" cm="1">
        <f t="array" ref="S147">_xlfn.IFS(L147 &lt; 180, "Less Than 3mins", L147 &lt;= 360, "3-6mins", L147 &lt;= 540, "6-9mins", L147 &lt;=720, "9-12mins", L147&lt;=900, "12-15mins",  L147&lt;=1080,"15-18mins", L147&lt;=1260,"18-21mins", L147&gt;=1260, "21mins And Above")</f>
        <v>9-12mins</v>
      </c>
      <c r="T147" s="8" t="str">
        <f t="shared" si="2"/>
        <v>Middle</v>
      </c>
    </row>
    <row r="148" spans="1:20" x14ac:dyDescent="0.35">
      <c r="A148">
        <v>56</v>
      </c>
      <c r="B148" t="s">
        <v>31</v>
      </c>
      <c r="C148" t="s">
        <v>1</v>
      </c>
      <c r="D148" t="s">
        <v>2</v>
      </c>
      <c r="E148" t="s">
        <v>3</v>
      </c>
      <c r="F148" s="1">
        <v>1906</v>
      </c>
      <c r="G148" t="s">
        <v>3</v>
      </c>
      <c r="H148" t="s">
        <v>9</v>
      </c>
      <c r="I148" t="s">
        <v>6</v>
      </c>
      <c r="J148">
        <v>19</v>
      </c>
      <c r="K148" t="s">
        <v>16</v>
      </c>
      <c r="L148">
        <v>45</v>
      </c>
      <c r="M148">
        <v>9</v>
      </c>
      <c r="N148">
        <v>-1</v>
      </c>
      <c r="O148">
        <v>0</v>
      </c>
      <c r="P148" t="s">
        <v>6</v>
      </c>
      <c r="Q148" t="s">
        <v>3</v>
      </c>
      <c r="R148" t="str" cm="1">
        <f t="array" ref="R148">_xlfn.IFS(F148 &lt; 1000, "Below 1K", F148 &lt;= 5000, "1K-5K", F148 &lt;= 10000, "5K-10K", F148 &gt; 10000, "10K And Above")</f>
        <v>1K-5K</v>
      </c>
      <c r="S148" s="8" t="str" cm="1">
        <f t="array" ref="S148">_xlfn.IFS(L148 &lt; 180, "Less Than 3mins", L148 &lt;= 360, "3-6mins", L148 &lt;= 540, "6-9mins", L148 &lt;=720, "9-12mins", L148&lt;=900, "12-15mins",  L148&lt;=1080,"15-18mins", L148&lt;=1260,"18-21mins", L148&gt;=1260, "21mins And Above")</f>
        <v>Less Than 3mins</v>
      </c>
      <c r="T148" s="8" t="str">
        <f t="shared" si="2"/>
        <v>Middle</v>
      </c>
    </row>
    <row r="149" spans="1:20" x14ac:dyDescent="0.35">
      <c r="A149">
        <v>48</v>
      </c>
      <c r="B149" t="s">
        <v>21</v>
      </c>
      <c r="C149" t="s">
        <v>1</v>
      </c>
      <c r="D149" t="s">
        <v>8</v>
      </c>
      <c r="E149" t="s">
        <v>3</v>
      </c>
      <c r="F149" s="1">
        <v>1152</v>
      </c>
      <c r="G149" t="s">
        <v>9</v>
      </c>
      <c r="H149" t="s">
        <v>3</v>
      </c>
      <c r="I149" t="s">
        <v>4</v>
      </c>
      <c r="J149">
        <v>21</v>
      </c>
      <c r="K149" t="s">
        <v>27</v>
      </c>
      <c r="L149">
        <v>168</v>
      </c>
      <c r="M149">
        <v>5</v>
      </c>
      <c r="N149">
        <v>-1</v>
      </c>
      <c r="O149">
        <v>0</v>
      </c>
      <c r="P149" t="s">
        <v>6</v>
      </c>
      <c r="Q149" t="s">
        <v>3</v>
      </c>
      <c r="R149" t="str" cm="1">
        <f t="array" ref="R149">_xlfn.IFS(F149 &lt; 1000, "Below 1K", F149 &lt;= 5000, "1K-5K", F149 &lt;= 10000, "5K-10K", F149 &gt; 10000, "10K And Above")</f>
        <v>1K-5K</v>
      </c>
      <c r="S149" s="8" t="str" cm="1">
        <f t="array" ref="S149">_xlfn.IFS(L149 &lt; 180, "Less Than 3mins", L149 &lt;= 360, "3-6mins", L149 &lt;= 540, "6-9mins", L149 &lt;=720, "9-12mins", L149&lt;=900, "12-15mins",  L149&lt;=1080,"15-18mins", L149&lt;=1260,"18-21mins", L149&gt;=1260, "21mins And Above")</f>
        <v>Less Than 3mins</v>
      </c>
      <c r="T149" s="8" t="str">
        <f t="shared" si="2"/>
        <v>End</v>
      </c>
    </row>
    <row r="150" spans="1:20" x14ac:dyDescent="0.35">
      <c r="A150">
        <v>46</v>
      </c>
      <c r="B150" t="s">
        <v>23</v>
      </c>
      <c r="C150" t="s">
        <v>1</v>
      </c>
      <c r="D150" t="s">
        <v>8</v>
      </c>
      <c r="E150" t="s">
        <v>3</v>
      </c>
      <c r="F150" s="1">
        <v>179</v>
      </c>
      <c r="G150" t="s">
        <v>9</v>
      </c>
      <c r="H150" t="s">
        <v>3</v>
      </c>
      <c r="I150" t="s">
        <v>4</v>
      </c>
      <c r="J150">
        <v>29</v>
      </c>
      <c r="K150" t="s">
        <v>26</v>
      </c>
      <c r="L150">
        <v>194</v>
      </c>
      <c r="M150">
        <v>4</v>
      </c>
      <c r="N150">
        <v>436</v>
      </c>
      <c r="O150">
        <v>1</v>
      </c>
      <c r="P150" t="s">
        <v>20</v>
      </c>
      <c r="Q150" t="s">
        <v>3</v>
      </c>
      <c r="R150" t="str" cm="1">
        <f t="array" ref="R150">_xlfn.IFS(F150 &lt; 1000, "Below 1K", F150 &lt;= 5000, "1K-5K", F150 &lt;= 10000, "5K-10K", F150 &gt; 10000, "10K And Above")</f>
        <v>Below 1K</v>
      </c>
      <c r="S150" s="8" t="str" cm="1">
        <f t="array" ref="S150">_xlfn.IFS(L150 &lt; 180, "Less Than 3mins", L150 &lt;= 360, "3-6mins", L150 &lt;= 540, "6-9mins", L150 &lt;=720, "9-12mins", L150&lt;=900, "12-15mins",  L150&lt;=1080,"15-18mins", L150&lt;=1260,"18-21mins", L150&gt;=1260, "21mins And Above")</f>
        <v>3-6mins</v>
      </c>
      <c r="T150" s="8" t="str">
        <f t="shared" si="2"/>
        <v>End</v>
      </c>
    </row>
    <row r="151" spans="1:20" x14ac:dyDescent="0.35">
      <c r="A151">
        <v>37</v>
      </c>
      <c r="B151" t="s">
        <v>21</v>
      </c>
      <c r="C151" t="s">
        <v>13</v>
      </c>
      <c r="D151" t="s">
        <v>6</v>
      </c>
      <c r="E151" t="s">
        <v>3</v>
      </c>
      <c r="F151" s="1">
        <v>391</v>
      </c>
      <c r="G151" t="s">
        <v>9</v>
      </c>
      <c r="H151" t="s">
        <v>3</v>
      </c>
      <c r="I151" t="s">
        <v>6</v>
      </c>
      <c r="J151">
        <v>8</v>
      </c>
      <c r="K151" t="s">
        <v>10</v>
      </c>
      <c r="L151">
        <v>103</v>
      </c>
      <c r="M151">
        <v>3</v>
      </c>
      <c r="N151">
        <v>-1</v>
      </c>
      <c r="O151">
        <v>0</v>
      </c>
      <c r="P151" t="s">
        <v>6</v>
      </c>
      <c r="Q151" t="s">
        <v>3</v>
      </c>
      <c r="R151" t="str" cm="1">
        <f t="array" ref="R151">_xlfn.IFS(F151 &lt; 1000, "Below 1K", F151 &lt;= 5000, "1K-5K", F151 &lt;= 10000, "5K-10K", F151 &gt; 10000, "10K And Above")</f>
        <v>Below 1K</v>
      </c>
      <c r="S151" s="8" t="str" cm="1">
        <f t="array" ref="S151">_xlfn.IFS(L151 &lt; 180, "Less Than 3mins", L151 &lt;= 360, "3-6mins", L151 &lt;= 540, "6-9mins", L151 &lt;=720, "9-12mins", L151&lt;=900, "12-15mins",  L151&lt;=1080,"15-18mins", L151&lt;=1260,"18-21mins", L151&gt;=1260, "21mins And Above")</f>
        <v>Less Than 3mins</v>
      </c>
      <c r="T151" s="8" t="str">
        <f t="shared" si="2"/>
        <v>Beginning</v>
      </c>
    </row>
    <row r="152" spans="1:20" x14ac:dyDescent="0.35">
      <c r="A152">
        <v>41</v>
      </c>
      <c r="B152" t="s">
        <v>22</v>
      </c>
      <c r="C152" t="s">
        <v>1</v>
      </c>
      <c r="D152" t="s">
        <v>6</v>
      </c>
      <c r="E152" t="s">
        <v>3</v>
      </c>
      <c r="F152" s="1">
        <v>89</v>
      </c>
      <c r="G152" t="s">
        <v>9</v>
      </c>
      <c r="H152" t="s">
        <v>3</v>
      </c>
      <c r="I152" t="s">
        <v>6</v>
      </c>
      <c r="J152">
        <v>6</v>
      </c>
      <c r="K152" t="s">
        <v>10</v>
      </c>
      <c r="L152">
        <v>333</v>
      </c>
      <c r="M152">
        <v>2</v>
      </c>
      <c r="N152">
        <v>-1</v>
      </c>
      <c r="O152">
        <v>0</v>
      </c>
      <c r="P152" t="s">
        <v>6</v>
      </c>
      <c r="Q152" t="s">
        <v>3</v>
      </c>
      <c r="R152" t="str" cm="1">
        <f t="array" ref="R152">_xlfn.IFS(F152 &lt; 1000, "Below 1K", F152 &lt;= 5000, "1K-5K", F152 &lt;= 10000, "5K-10K", F152 &gt; 10000, "10K And Above")</f>
        <v>Below 1K</v>
      </c>
      <c r="S152" s="8" t="str" cm="1">
        <f t="array" ref="S152">_xlfn.IFS(L152 &lt; 180, "Less Than 3mins", L152 &lt;= 360, "3-6mins", L152 &lt;= 540, "6-9mins", L152 &lt;=720, "9-12mins", L152&lt;=900, "12-15mins",  L152&lt;=1080,"15-18mins", L152&lt;=1260,"18-21mins", L152&gt;=1260, "21mins And Above")</f>
        <v>3-6mins</v>
      </c>
      <c r="T152" s="8" t="str">
        <f t="shared" si="2"/>
        <v>Beginning</v>
      </c>
    </row>
    <row r="153" spans="1:20" x14ac:dyDescent="0.35">
      <c r="A153">
        <v>36</v>
      </c>
      <c r="B153" t="s">
        <v>12</v>
      </c>
      <c r="C153" t="s">
        <v>13</v>
      </c>
      <c r="D153" t="s">
        <v>14</v>
      </c>
      <c r="E153" t="s">
        <v>3</v>
      </c>
      <c r="F153" s="1">
        <v>442</v>
      </c>
      <c r="G153" t="s">
        <v>9</v>
      </c>
      <c r="H153" t="s">
        <v>9</v>
      </c>
      <c r="I153" t="s">
        <v>4</v>
      </c>
      <c r="J153">
        <v>29</v>
      </c>
      <c r="K153" t="s">
        <v>27</v>
      </c>
      <c r="L153">
        <v>102</v>
      </c>
      <c r="M153">
        <v>3</v>
      </c>
      <c r="N153">
        <v>-1</v>
      </c>
      <c r="O153">
        <v>0</v>
      </c>
      <c r="P153" t="s">
        <v>6</v>
      </c>
      <c r="Q153" t="s">
        <v>3</v>
      </c>
      <c r="R153" t="str" cm="1">
        <f t="array" ref="R153">_xlfn.IFS(F153 &lt; 1000, "Below 1K", F153 &lt;= 5000, "1K-5K", F153 &lt;= 10000, "5K-10K", F153 &gt; 10000, "10K And Above")</f>
        <v>Below 1K</v>
      </c>
      <c r="S153" s="8" t="str" cm="1">
        <f t="array" ref="S153">_xlfn.IFS(L153 &lt; 180, "Less Than 3mins", L153 &lt;= 360, "3-6mins", L153 &lt;= 540, "6-9mins", L153 &lt;=720, "9-12mins", L153&lt;=900, "12-15mins",  L153&lt;=1080,"15-18mins", L153&lt;=1260,"18-21mins", L153&gt;=1260, "21mins And Above")</f>
        <v>Less Than 3mins</v>
      </c>
      <c r="T153" s="8" t="str">
        <f t="shared" si="2"/>
        <v>End</v>
      </c>
    </row>
    <row r="154" spans="1:20" x14ac:dyDescent="0.35">
      <c r="A154">
        <v>45</v>
      </c>
      <c r="B154" t="s">
        <v>0</v>
      </c>
      <c r="C154" t="s">
        <v>28</v>
      </c>
      <c r="D154" t="s">
        <v>2</v>
      </c>
      <c r="E154" t="s">
        <v>9</v>
      </c>
      <c r="F154" s="1">
        <v>-249</v>
      </c>
      <c r="G154" t="s">
        <v>9</v>
      </c>
      <c r="H154" t="s">
        <v>9</v>
      </c>
      <c r="I154" t="s">
        <v>6</v>
      </c>
      <c r="J154">
        <v>1</v>
      </c>
      <c r="K154" t="s">
        <v>27</v>
      </c>
      <c r="L154">
        <v>92</v>
      </c>
      <c r="M154">
        <v>1</v>
      </c>
      <c r="N154">
        <v>-1</v>
      </c>
      <c r="O154">
        <v>0</v>
      </c>
      <c r="P154" t="s">
        <v>6</v>
      </c>
      <c r="Q154" t="s">
        <v>3</v>
      </c>
      <c r="R154" t="str" cm="1">
        <f t="array" ref="R154">_xlfn.IFS(F154 &lt; 1000, "Below 1K", F154 &lt;= 5000, "1K-5K", F154 &lt;= 10000, "5K-10K", F154 &gt; 10000, "10K And Above")</f>
        <v>Below 1K</v>
      </c>
      <c r="S154" s="8" t="str" cm="1">
        <f t="array" ref="S154">_xlfn.IFS(L154 &lt; 180, "Less Than 3mins", L154 &lt;= 360, "3-6mins", L154 &lt;= 540, "6-9mins", L154 &lt;=720, "9-12mins", L154&lt;=900, "12-15mins",  L154&lt;=1080,"15-18mins", L154&lt;=1260,"18-21mins", L154&gt;=1260, "21mins And Above")</f>
        <v>Less Than 3mins</v>
      </c>
      <c r="T154" s="8" t="str">
        <f t="shared" si="2"/>
        <v>Beginning</v>
      </c>
    </row>
    <row r="155" spans="1:20" x14ac:dyDescent="0.35">
      <c r="A155">
        <v>55</v>
      </c>
      <c r="B155" t="s">
        <v>22</v>
      </c>
      <c r="C155" t="s">
        <v>1</v>
      </c>
      <c r="D155" t="s">
        <v>8</v>
      </c>
      <c r="E155" t="s">
        <v>3</v>
      </c>
      <c r="F155" s="1">
        <v>8104</v>
      </c>
      <c r="G155" t="s">
        <v>3</v>
      </c>
      <c r="H155" t="s">
        <v>3</v>
      </c>
      <c r="I155" t="s">
        <v>4</v>
      </c>
      <c r="J155">
        <v>6</v>
      </c>
      <c r="K155" t="s">
        <v>18</v>
      </c>
      <c r="L155">
        <v>213</v>
      </c>
      <c r="M155">
        <v>2</v>
      </c>
      <c r="N155">
        <v>-1</v>
      </c>
      <c r="O155">
        <v>0</v>
      </c>
      <c r="P155" t="s">
        <v>6</v>
      </c>
      <c r="Q155" t="s">
        <v>3</v>
      </c>
      <c r="R155" t="str" cm="1">
        <f t="array" ref="R155">_xlfn.IFS(F155 &lt; 1000, "Below 1K", F155 &lt;= 5000, "1K-5K", F155 &lt;= 10000, "5K-10K", F155 &gt; 10000, "10K And Above")</f>
        <v>5K-10K</v>
      </c>
      <c r="S155" s="8" t="str" cm="1">
        <f t="array" ref="S155">_xlfn.IFS(L155 &lt; 180, "Less Than 3mins", L155 &lt;= 360, "3-6mins", L155 &lt;= 540, "6-9mins", L155 &lt;=720, "9-12mins", L155&lt;=900, "12-15mins",  L155&lt;=1080,"15-18mins", L155&lt;=1260,"18-21mins", L155&gt;=1260, "21mins And Above")</f>
        <v>3-6mins</v>
      </c>
      <c r="T155" s="8" t="str">
        <f t="shared" si="2"/>
        <v>Beginning</v>
      </c>
    </row>
    <row r="156" spans="1:20" x14ac:dyDescent="0.35">
      <c r="A156">
        <v>39</v>
      </c>
      <c r="B156" t="s">
        <v>21</v>
      </c>
      <c r="C156" t="s">
        <v>1</v>
      </c>
      <c r="D156" t="s">
        <v>8</v>
      </c>
      <c r="E156" t="s">
        <v>3</v>
      </c>
      <c r="F156" s="1">
        <v>501</v>
      </c>
      <c r="G156" t="s">
        <v>3</v>
      </c>
      <c r="H156" t="s">
        <v>3</v>
      </c>
      <c r="I156" t="s">
        <v>6</v>
      </c>
      <c r="J156">
        <v>26</v>
      </c>
      <c r="K156" t="s">
        <v>10</v>
      </c>
      <c r="L156">
        <v>289</v>
      </c>
      <c r="M156">
        <v>1</v>
      </c>
      <c r="N156">
        <v>-1</v>
      </c>
      <c r="O156">
        <v>0</v>
      </c>
      <c r="P156" t="s">
        <v>6</v>
      </c>
      <c r="Q156" t="s">
        <v>3</v>
      </c>
      <c r="R156" t="str" cm="1">
        <f t="array" ref="R156">_xlfn.IFS(F156 &lt; 1000, "Below 1K", F156 &lt;= 5000, "1K-5K", F156 &lt;= 10000, "5K-10K", F156 &gt; 10000, "10K And Above")</f>
        <v>Below 1K</v>
      </c>
      <c r="S156" s="8" t="str" cm="1">
        <f t="array" ref="S156">_xlfn.IFS(L156 &lt; 180, "Less Than 3mins", L156 &lt;= 360, "3-6mins", L156 &lt;= 540, "6-9mins", L156 &lt;=720, "9-12mins", L156&lt;=900, "12-15mins",  L156&lt;=1080,"15-18mins", L156&lt;=1260,"18-21mins", L156&gt;=1260, "21mins And Above")</f>
        <v>3-6mins</v>
      </c>
      <c r="T156" s="8" t="str">
        <f t="shared" si="2"/>
        <v>End</v>
      </c>
    </row>
    <row r="157" spans="1:20" x14ac:dyDescent="0.35">
      <c r="A157">
        <v>35</v>
      </c>
      <c r="B157" t="s">
        <v>21</v>
      </c>
      <c r="C157" t="s">
        <v>28</v>
      </c>
      <c r="D157" t="s">
        <v>8</v>
      </c>
      <c r="E157" t="s">
        <v>3</v>
      </c>
      <c r="F157" s="1">
        <v>308</v>
      </c>
      <c r="G157" t="s">
        <v>3</v>
      </c>
      <c r="H157" t="s">
        <v>3</v>
      </c>
      <c r="I157" t="s">
        <v>4</v>
      </c>
      <c r="J157">
        <v>22</v>
      </c>
      <c r="K157" t="s">
        <v>24</v>
      </c>
      <c r="L157">
        <v>77</v>
      </c>
      <c r="M157">
        <v>2</v>
      </c>
      <c r="N157">
        <v>-1</v>
      </c>
      <c r="O157">
        <v>0</v>
      </c>
      <c r="P157" t="s">
        <v>6</v>
      </c>
      <c r="Q157" t="s">
        <v>3</v>
      </c>
      <c r="R157" t="str" cm="1">
        <f t="array" ref="R157">_xlfn.IFS(F157 &lt; 1000, "Below 1K", F157 &lt;= 5000, "1K-5K", F157 &lt;= 10000, "5K-10K", F157 &gt; 10000, "10K And Above")</f>
        <v>Below 1K</v>
      </c>
      <c r="S157" s="8" t="str" cm="1">
        <f t="array" ref="S157">_xlfn.IFS(L157 &lt; 180, "Less Than 3mins", L157 &lt;= 360, "3-6mins", L157 &lt;= 540, "6-9mins", L157 &lt;=720, "9-12mins", L157&lt;=900, "12-15mins",  L157&lt;=1080,"15-18mins", L157&lt;=1260,"18-21mins", L157&gt;=1260, "21mins And Above")</f>
        <v>Less Than 3mins</v>
      </c>
      <c r="T157" s="8" t="str">
        <f t="shared" si="2"/>
        <v>End</v>
      </c>
    </row>
    <row r="158" spans="1:20" x14ac:dyDescent="0.35">
      <c r="A158">
        <v>55</v>
      </c>
      <c r="B158" t="s">
        <v>23</v>
      </c>
      <c r="C158" t="s">
        <v>1</v>
      </c>
      <c r="D158" t="s">
        <v>8</v>
      </c>
      <c r="E158" t="s">
        <v>3</v>
      </c>
      <c r="F158" s="1">
        <v>602</v>
      </c>
      <c r="G158" t="s">
        <v>3</v>
      </c>
      <c r="H158" t="s">
        <v>3</v>
      </c>
      <c r="I158" t="s">
        <v>4</v>
      </c>
      <c r="J158">
        <v>1</v>
      </c>
      <c r="K158" t="s">
        <v>16</v>
      </c>
      <c r="L158">
        <v>324</v>
      </c>
      <c r="M158">
        <v>3</v>
      </c>
      <c r="N158">
        <v>90</v>
      </c>
      <c r="O158">
        <v>2</v>
      </c>
      <c r="P158" t="s">
        <v>33</v>
      </c>
      <c r="Q158" t="s">
        <v>9</v>
      </c>
      <c r="R158" t="str" cm="1">
        <f t="array" ref="R158">_xlfn.IFS(F158 &lt; 1000, "Below 1K", F158 &lt;= 5000, "1K-5K", F158 &lt;= 10000, "5K-10K", F158 &gt; 10000, "10K And Above")</f>
        <v>Below 1K</v>
      </c>
      <c r="S158" s="8" t="str" cm="1">
        <f t="array" ref="S158">_xlfn.IFS(L158 &lt; 180, "Less Than 3mins", L158 &lt;= 360, "3-6mins", L158 &lt;= 540, "6-9mins", L158 &lt;=720, "9-12mins", L158&lt;=900, "12-15mins",  L158&lt;=1080,"15-18mins", L158&lt;=1260,"18-21mins", L158&gt;=1260, "21mins And Above")</f>
        <v>3-6mins</v>
      </c>
      <c r="T158" s="8" t="str">
        <f t="shared" si="2"/>
        <v>Beginning</v>
      </c>
    </row>
    <row r="159" spans="1:20" x14ac:dyDescent="0.35">
      <c r="A159">
        <v>55</v>
      </c>
      <c r="B159" t="s">
        <v>21</v>
      </c>
      <c r="C159" t="s">
        <v>1</v>
      </c>
      <c r="D159" t="s">
        <v>8</v>
      </c>
      <c r="E159" t="s">
        <v>3</v>
      </c>
      <c r="F159" s="1">
        <v>273</v>
      </c>
      <c r="G159" t="s">
        <v>9</v>
      </c>
      <c r="H159" t="s">
        <v>3</v>
      </c>
      <c r="I159" t="s">
        <v>4</v>
      </c>
      <c r="J159">
        <v>29</v>
      </c>
      <c r="K159" t="s">
        <v>26</v>
      </c>
      <c r="L159">
        <v>84</v>
      </c>
      <c r="M159">
        <v>3</v>
      </c>
      <c r="N159">
        <v>183</v>
      </c>
      <c r="O159">
        <v>3</v>
      </c>
      <c r="P159" t="s">
        <v>11</v>
      </c>
      <c r="Q159" t="s">
        <v>3</v>
      </c>
      <c r="R159" t="str" cm="1">
        <f t="array" ref="R159">_xlfn.IFS(F159 &lt; 1000, "Below 1K", F159 &lt;= 5000, "1K-5K", F159 &lt;= 10000, "5K-10K", F159 &gt; 10000, "10K And Above")</f>
        <v>Below 1K</v>
      </c>
      <c r="S159" s="8" t="str" cm="1">
        <f t="array" ref="S159">_xlfn.IFS(L159 &lt; 180, "Less Than 3mins", L159 &lt;= 360, "3-6mins", L159 &lt;= 540, "6-9mins", L159 &lt;=720, "9-12mins", L159&lt;=900, "12-15mins",  L159&lt;=1080,"15-18mins", L159&lt;=1260,"18-21mins", L159&gt;=1260, "21mins And Above")</f>
        <v>Less Than 3mins</v>
      </c>
      <c r="T159" s="8" t="str">
        <f t="shared" si="2"/>
        <v>End</v>
      </c>
    </row>
    <row r="160" spans="1:20" x14ac:dyDescent="0.35">
      <c r="A160">
        <v>27</v>
      </c>
      <c r="B160" t="s">
        <v>19</v>
      </c>
      <c r="C160" t="s">
        <v>13</v>
      </c>
      <c r="D160" t="s">
        <v>8</v>
      </c>
      <c r="E160" t="s">
        <v>3</v>
      </c>
      <c r="F160" s="1">
        <v>50</v>
      </c>
      <c r="G160" t="s">
        <v>3</v>
      </c>
      <c r="H160" t="s">
        <v>3</v>
      </c>
      <c r="I160" t="s">
        <v>4</v>
      </c>
      <c r="J160">
        <v>29</v>
      </c>
      <c r="K160" t="s">
        <v>26</v>
      </c>
      <c r="L160">
        <v>168</v>
      </c>
      <c r="M160">
        <v>1</v>
      </c>
      <c r="N160">
        <v>-1</v>
      </c>
      <c r="O160">
        <v>0</v>
      </c>
      <c r="P160" t="s">
        <v>6</v>
      </c>
      <c r="Q160" t="s">
        <v>3</v>
      </c>
      <c r="R160" t="str" cm="1">
        <f t="array" ref="R160">_xlfn.IFS(F160 &lt; 1000, "Below 1K", F160 &lt;= 5000, "1K-5K", F160 &lt;= 10000, "5K-10K", F160 &gt; 10000, "10K And Above")</f>
        <v>Below 1K</v>
      </c>
      <c r="S160" s="8" t="str" cm="1">
        <f t="array" ref="S160">_xlfn.IFS(L160 &lt; 180, "Less Than 3mins", L160 &lt;= 360, "3-6mins", L160 &lt;= 540, "6-9mins", L160 &lt;=720, "9-12mins", L160&lt;=900, "12-15mins",  L160&lt;=1080,"15-18mins", L160&lt;=1260,"18-21mins", L160&gt;=1260, "21mins And Above")</f>
        <v>Less Than 3mins</v>
      </c>
      <c r="T160" s="8" t="str">
        <f t="shared" si="2"/>
        <v>End</v>
      </c>
    </row>
    <row r="161" spans="1:20" x14ac:dyDescent="0.35">
      <c r="A161">
        <v>34</v>
      </c>
      <c r="B161" t="s">
        <v>21</v>
      </c>
      <c r="C161" t="s">
        <v>1</v>
      </c>
      <c r="D161" t="s">
        <v>8</v>
      </c>
      <c r="E161" t="s">
        <v>3</v>
      </c>
      <c r="F161" s="1">
        <v>1641</v>
      </c>
      <c r="G161" t="s">
        <v>9</v>
      </c>
      <c r="H161" t="s">
        <v>3</v>
      </c>
      <c r="I161" t="s">
        <v>4</v>
      </c>
      <c r="J161">
        <v>17</v>
      </c>
      <c r="K161" t="s">
        <v>15</v>
      </c>
      <c r="L161">
        <v>380</v>
      </c>
      <c r="M161">
        <v>1</v>
      </c>
      <c r="N161">
        <v>-1</v>
      </c>
      <c r="O161">
        <v>0</v>
      </c>
      <c r="P161" t="s">
        <v>6</v>
      </c>
      <c r="Q161" t="s">
        <v>3</v>
      </c>
      <c r="R161" t="str" cm="1">
        <f t="array" ref="R161">_xlfn.IFS(F161 &lt; 1000, "Below 1K", F161 &lt;= 5000, "1K-5K", F161 &lt;= 10000, "5K-10K", F161 &gt; 10000, "10K And Above")</f>
        <v>1K-5K</v>
      </c>
      <c r="S161" s="8" t="str" cm="1">
        <f t="array" ref="S161">_xlfn.IFS(L161 &lt; 180, "Less Than 3mins", L161 &lt;= 360, "3-6mins", L161 &lt;= 540, "6-9mins", L161 &lt;=720, "9-12mins", L161&lt;=900, "12-15mins",  L161&lt;=1080,"15-18mins", L161&lt;=1260,"18-21mins", L161&gt;=1260, "21mins And Above")</f>
        <v>6-9mins</v>
      </c>
      <c r="T161" s="8" t="str">
        <f t="shared" si="2"/>
        <v>Middle</v>
      </c>
    </row>
    <row r="162" spans="1:20" x14ac:dyDescent="0.35">
      <c r="A162">
        <v>34</v>
      </c>
      <c r="B162" t="s">
        <v>17</v>
      </c>
      <c r="C162" t="s">
        <v>1</v>
      </c>
      <c r="D162" t="s">
        <v>14</v>
      </c>
      <c r="E162" t="s">
        <v>3</v>
      </c>
      <c r="F162" s="1">
        <v>20</v>
      </c>
      <c r="G162" t="s">
        <v>3</v>
      </c>
      <c r="H162" t="s">
        <v>3</v>
      </c>
      <c r="I162" t="s">
        <v>6</v>
      </c>
      <c r="J162">
        <v>4</v>
      </c>
      <c r="K162" t="s">
        <v>5</v>
      </c>
      <c r="L162">
        <v>10</v>
      </c>
      <c r="M162">
        <v>1</v>
      </c>
      <c r="N162">
        <v>-1</v>
      </c>
      <c r="O162">
        <v>0</v>
      </c>
      <c r="P162" t="s">
        <v>6</v>
      </c>
      <c r="Q162" t="s">
        <v>3</v>
      </c>
      <c r="R162" t="str" cm="1">
        <f t="array" ref="R162">_xlfn.IFS(F162 &lt; 1000, "Below 1K", F162 &lt;= 5000, "1K-5K", F162 &lt;= 10000, "5K-10K", F162 &gt; 10000, "10K And Above")</f>
        <v>Below 1K</v>
      </c>
      <c r="S162" s="8" t="str" cm="1">
        <f t="array" ref="S162">_xlfn.IFS(L162 &lt; 180, "Less Than 3mins", L162 &lt;= 360, "3-6mins", L162 &lt;= 540, "6-9mins", L162 &lt;=720, "9-12mins", L162&lt;=900, "12-15mins",  L162&lt;=1080,"15-18mins", L162&lt;=1260,"18-21mins", L162&gt;=1260, "21mins And Above")</f>
        <v>Less Than 3mins</v>
      </c>
      <c r="T162" s="8" t="str">
        <f t="shared" si="2"/>
        <v>Beginning</v>
      </c>
    </row>
    <row r="163" spans="1:20" x14ac:dyDescent="0.35">
      <c r="A163">
        <v>25</v>
      </c>
      <c r="B163" t="s">
        <v>23</v>
      </c>
      <c r="C163" t="s">
        <v>13</v>
      </c>
      <c r="D163" t="s">
        <v>8</v>
      </c>
      <c r="E163" t="s">
        <v>3</v>
      </c>
      <c r="F163" s="1">
        <v>4590</v>
      </c>
      <c r="G163" t="s">
        <v>9</v>
      </c>
      <c r="H163" t="s">
        <v>3</v>
      </c>
      <c r="I163" t="s">
        <v>6</v>
      </c>
      <c r="J163">
        <v>28</v>
      </c>
      <c r="K163" t="s">
        <v>10</v>
      </c>
      <c r="L163">
        <v>199</v>
      </c>
      <c r="M163">
        <v>2</v>
      </c>
      <c r="N163">
        <v>-1</v>
      </c>
      <c r="O163">
        <v>0</v>
      </c>
      <c r="P163" t="s">
        <v>6</v>
      </c>
      <c r="Q163" t="s">
        <v>3</v>
      </c>
      <c r="R163" t="str" cm="1">
        <f t="array" ref="R163">_xlfn.IFS(F163 &lt; 1000, "Below 1K", F163 &lt;= 5000, "1K-5K", F163 &lt;= 10000, "5K-10K", F163 &gt; 10000, "10K And Above")</f>
        <v>1K-5K</v>
      </c>
      <c r="S163" s="8" t="str" cm="1">
        <f t="array" ref="S163">_xlfn.IFS(L163 &lt; 180, "Less Than 3mins", L163 &lt;= 360, "3-6mins", L163 &lt;= 540, "6-9mins", L163 &lt;=720, "9-12mins", L163&lt;=900, "12-15mins",  L163&lt;=1080,"15-18mins", L163&lt;=1260,"18-21mins", L163&gt;=1260, "21mins And Above")</f>
        <v>3-6mins</v>
      </c>
      <c r="T163" s="8" t="str">
        <f t="shared" si="2"/>
        <v>End</v>
      </c>
    </row>
    <row r="164" spans="1:20" x14ac:dyDescent="0.35">
      <c r="A164">
        <v>41</v>
      </c>
      <c r="B164" t="s">
        <v>23</v>
      </c>
      <c r="C164" t="s">
        <v>13</v>
      </c>
      <c r="D164" t="s">
        <v>8</v>
      </c>
      <c r="E164" t="s">
        <v>3</v>
      </c>
      <c r="F164" s="1">
        <v>-256</v>
      </c>
      <c r="G164" t="s">
        <v>3</v>
      </c>
      <c r="H164" t="s">
        <v>9</v>
      </c>
      <c r="I164" t="s">
        <v>6</v>
      </c>
      <c r="J164">
        <v>9</v>
      </c>
      <c r="K164" t="s">
        <v>10</v>
      </c>
      <c r="L164">
        <v>35</v>
      </c>
      <c r="M164">
        <v>3</v>
      </c>
      <c r="N164">
        <v>-1</v>
      </c>
      <c r="O164">
        <v>0</v>
      </c>
      <c r="P164" t="s">
        <v>6</v>
      </c>
      <c r="Q164" t="s">
        <v>3</v>
      </c>
      <c r="R164" t="str" cm="1">
        <f t="array" ref="R164">_xlfn.IFS(F164 &lt; 1000, "Below 1K", F164 &lt;= 5000, "1K-5K", F164 &lt;= 10000, "5K-10K", F164 &gt; 10000, "10K And Above")</f>
        <v>Below 1K</v>
      </c>
      <c r="S164" s="8" t="str" cm="1">
        <f t="array" ref="S164">_xlfn.IFS(L164 &lt; 180, "Less Than 3mins", L164 &lt;= 360, "3-6mins", L164 &lt;= 540, "6-9mins", L164 &lt;=720, "9-12mins", L164&lt;=900, "12-15mins",  L164&lt;=1080,"15-18mins", L164&lt;=1260,"18-21mins", L164&gt;=1260, "21mins And Above")</f>
        <v>Less Than 3mins</v>
      </c>
      <c r="T164" s="8" t="str">
        <f t="shared" si="2"/>
        <v>Beginning</v>
      </c>
    </row>
    <row r="165" spans="1:20" x14ac:dyDescent="0.35">
      <c r="A165">
        <v>43</v>
      </c>
      <c r="B165" t="s">
        <v>7</v>
      </c>
      <c r="C165" t="s">
        <v>1</v>
      </c>
      <c r="D165" t="s">
        <v>8</v>
      </c>
      <c r="E165" t="s">
        <v>3</v>
      </c>
      <c r="F165" s="1">
        <v>978</v>
      </c>
      <c r="G165" t="s">
        <v>9</v>
      </c>
      <c r="H165" t="s">
        <v>9</v>
      </c>
      <c r="I165" t="s">
        <v>6</v>
      </c>
      <c r="J165">
        <v>26</v>
      </c>
      <c r="K165" t="s">
        <v>10</v>
      </c>
      <c r="L165">
        <v>82</v>
      </c>
      <c r="M165">
        <v>2</v>
      </c>
      <c r="N165">
        <v>-1</v>
      </c>
      <c r="O165">
        <v>0</v>
      </c>
      <c r="P165" t="s">
        <v>6</v>
      </c>
      <c r="Q165" t="s">
        <v>3</v>
      </c>
      <c r="R165" t="str" cm="1">
        <f t="array" ref="R165">_xlfn.IFS(F165 &lt; 1000, "Below 1K", F165 &lt;= 5000, "1K-5K", F165 &lt;= 10000, "5K-10K", F165 &gt; 10000, "10K And Above")</f>
        <v>Below 1K</v>
      </c>
      <c r="S165" s="8" t="str" cm="1">
        <f t="array" ref="S165">_xlfn.IFS(L165 &lt; 180, "Less Than 3mins", L165 &lt;= 360, "3-6mins", L165 &lt;= 540, "6-9mins", L165 &lt;=720, "9-12mins", L165&lt;=900, "12-15mins",  L165&lt;=1080,"15-18mins", L165&lt;=1260,"18-21mins", L165&gt;=1260, "21mins And Above")</f>
        <v>Less Than 3mins</v>
      </c>
      <c r="T165" s="8" t="str">
        <f t="shared" si="2"/>
        <v>End</v>
      </c>
    </row>
    <row r="166" spans="1:20" x14ac:dyDescent="0.35">
      <c r="A166">
        <v>28</v>
      </c>
      <c r="B166" t="s">
        <v>12</v>
      </c>
      <c r="C166" t="s">
        <v>13</v>
      </c>
      <c r="D166" t="s">
        <v>14</v>
      </c>
      <c r="E166" t="s">
        <v>3</v>
      </c>
      <c r="F166" s="1">
        <v>80</v>
      </c>
      <c r="G166" t="s">
        <v>3</v>
      </c>
      <c r="H166" t="s">
        <v>3</v>
      </c>
      <c r="I166" t="s">
        <v>4</v>
      </c>
      <c r="J166">
        <v>20</v>
      </c>
      <c r="K166" t="s">
        <v>5</v>
      </c>
      <c r="L166">
        <v>676</v>
      </c>
      <c r="M166">
        <v>2</v>
      </c>
      <c r="N166">
        <v>146</v>
      </c>
      <c r="O166">
        <v>2</v>
      </c>
      <c r="P166" t="s">
        <v>11</v>
      </c>
      <c r="Q166" t="s">
        <v>9</v>
      </c>
      <c r="R166" t="str" cm="1">
        <f t="array" ref="R166">_xlfn.IFS(F166 &lt; 1000, "Below 1K", F166 &lt;= 5000, "1K-5K", F166 &lt;= 10000, "5K-10K", F166 &gt; 10000, "10K And Above")</f>
        <v>Below 1K</v>
      </c>
      <c r="S166" s="8" t="str" cm="1">
        <f t="array" ref="S166">_xlfn.IFS(L166 &lt; 180, "Less Than 3mins", L166 &lt;= 360, "3-6mins", L166 &lt;= 540, "6-9mins", L166 &lt;=720, "9-12mins", L166&lt;=900, "12-15mins",  L166&lt;=1080,"15-18mins", L166&lt;=1260,"18-21mins", L166&gt;=1260, "21mins And Above")</f>
        <v>9-12mins</v>
      </c>
      <c r="T166" s="8" t="str">
        <f t="shared" si="2"/>
        <v>Middle</v>
      </c>
    </row>
    <row r="167" spans="1:20" x14ac:dyDescent="0.35">
      <c r="A167">
        <v>31</v>
      </c>
      <c r="B167" t="s">
        <v>23</v>
      </c>
      <c r="C167" t="s">
        <v>13</v>
      </c>
      <c r="D167" t="s">
        <v>8</v>
      </c>
      <c r="E167" t="s">
        <v>3</v>
      </c>
      <c r="F167" s="1">
        <v>2104</v>
      </c>
      <c r="G167" t="s">
        <v>9</v>
      </c>
      <c r="H167" t="s">
        <v>3</v>
      </c>
      <c r="I167" t="s">
        <v>6</v>
      </c>
      <c r="J167">
        <v>3</v>
      </c>
      <c r="K167" t="s">
        <v>16</v>
      </c>
      <c r="L167">
        <v>455</v>
      </c>
      <c r="M167">
        <v>1</v>
      </c>
      <c r="N167">
        <v>-1</v>
      </c>
      <c r="O167">
        <v>0</v>
      </c>
      <c r="P167" t="s">
        <v>6</v>
      </c>
      <c r="Q167" t="s">
        <v>3</v>
      </c>
      <c r="R167" t="str" cm="1">
        <f t="array" ref="R167">_xlfn.IFS(F167 &lt; 1000, "Below 1K", F167 &lt;= 5000, "1K-5K", F167 &lt;= 10000, "5K-10K", F167 &gt; 10000, "10K And Above")</f>
        <v>1K-5K</v>
      </c>
      <c r="S167" s="8" t="str" cm="1">
        <f t="array" ref="S167">_xlfn.IFS(L167 &lt; 180, "Less Than 3mins", L167 &lt;= 360, "3-6mins", L167 &lt;= 540, "6-9mins", L167 &lt;=720, "9-12mins", L167&lt;=900, "12-15mins",  L167&lt;=1080,"15-18mins", L167&lt;=1260,"18-21mins", L167&gt;=1260, "21mins And Above")</f>
        <v>6-9mins</v>
      </c>
      <c r="T167" s="8" t="str">
        <f t="shared" si="2"/>
        <v>Beginning</v>
      </c>
    </row>
    <row r="168" spans="1:20" x14ac:dyDescent="0.35">
      <c r="A168">
        <v>78</v>
      </c>
      <c r="B168" t="s">
        <v>30</v>
      </c>
      <c r="C168" t="s">
        <v>1</v>
      </c>
      <c r="D168" t="s">
        <v>8</v>
      </c>
      <c r="E168" t="s">
        <v>3</v>
      </c>
      <c r="F168" s="1">
        <v>499</v>
      </c>
      <c r="G168" t="s">
        <v>3</v>
      </c>
      <c r="H168" t="s">
        <v>3</v>
      </c>
      <c r="I168" t="s">
        <v>32</v>
      </c>
      <c r="J168">
        <v>16</v>
      </c>
      <c r="K168" t="s">
        <v>35</v>
      </c>
      <c r="L168">
        <v>80</v>
      </c>
      <c r="M168">
        <v>4</v>
      </c>
      <c r="N168">
        <v>-1</v>
      </c>
      <c r="O168">
        <v>0</v>
      </c>
      <c r="P168" t="s">
        <v>6</v>
      </c>
      <c r="Q168" t="s">
        <v>3</v>
      </c>
      <c r="R168" t="str" cm="1">
        <f t="array" ref="R168">_xlfn.IFS(F168 &lt; 1000, "Below 1K", F168 &lt;= 5000, "1K-5K", F168 &lt;= 10000, "5K-10K", F168 &gt; 10000, "10K And Above")</f>
        <v>Below 1K</v>
      </c>
      <c r="S168" s="8" t="str" cm="1">
        <f t="array" ref="S168">_xlfn.IFS(L168 &lt; 180, "Less Than 3mins", L168 &lt;= 360, "3-6mins", L168 &lt;= 540, "6-9mins", L168 &lt;=720, "9-12mins", L168&lt;=900, "12-15mins",  L168&lt;=1080,"15-18mins", L168&lt;=1260,"18-21mins", L168&gt;=1260, "21mins And Above")</f>
        <v>Less Than 3mins</v>
      </c>
      <c r="T168" s="8" t="str">
        <f t="shared" si="2"/>
        <v>Middle</v>
      </c>
    </row>
    <row r="169" spans="1:20" x14ac:dyDescent="0.35">
      <c r="A169">
        <v>45</v>
      </c>
      <c r="B169" t="s">
        <v>17</v>
      </c>
      <c r="C169" t="s">
        <v>28</v>
      </c>
      <c r="D169" t="s">
        <v>8</v>
      </c>
      <c r="E169" t="s">
        <v>3</v>
      </c>
      <c r="F169" s="1">
        <v>1269</v>
      </c>
      <c r="G169" t="s">
        <v>9</v>
      </c>
      <c r="H169" t="s">
        <v>3</v>
      </c>
      <c r="I169" t="s">
        <v>4</v>
      </c>
      <c r="J169">
        <v>29</v>
      </c>
      <c r="K169" t="s">
        <v>26</v>
      </c>
      <c r="L169">
        <v>549</v>
      </c>
      <c r="M169">
        <v>2</v>
      </c>
      <c r="N169">
        <v>-1</v>
      </c>
      <c r="O169">
        <v>0</v>
      </c>
      <c r="P169" t="s">
        <v>6</v>
      </c>
      <c r="Q169" t="s">
        <v>3</v>
      </c>
      <c r="R169" t="str" cm="1">
        <f t="array" ref="R169">_xlfn.IFS(F169 &lt; 1000, "Below 1K", F169 &lt;= 5000, "1K-5K", F169 &lt;= 10000, "5K-10K", F169 &gt; 10000, "10K And Above")</f>
        <v>1K-5K</v>
      </c>
      <c r="S169" s="8" t="str" cm="1">
        <f t="array" ref="S169">_xlfn.IFS(L169 &lt; 180, "Less Than 3mins", L169 &lt;= 360, "3-6mins", L169 &lt;= 540, "6-9mins", L169 &lt;=720, "9-12mins", L169&lt;=900, "12-15mins",  L169&lt;=1080,"15-18mins", L169&lt;=1260,"18-21mins", L169&gt;=1260, "21mins And Above")</f>
        <v>9-12mins</v>
      </c>
      <c r="T169" s="8" t="str">
        <f t="shared" si="2"/>
        <v>End</v>
      </c>
    </row>
    <row r="170" spans="1:20" x14ac:dyDescent="0.35">
      <c r="A170">
        <v>48</v>
      </c>
      <c r="B170" t="s">
        <v>21</v>
      </c>
      <c r="C170" t="s">
        <v>1</v>
      </c>
      <c r="D170" t="s">
        <v>14</v>
      </c>
      <c r="E170" t="s">
        <v>3</v>
      </c>
      <c r="F170" s="1">
        <v>310</v>
      </c>
      <c r="G170" t="s">
        <v>3</v>
      </c>
      <c r="H170" t="s">
        <v>3</v>
      </c>
      <c r="I170" t="s">
        <v>6</v>
      </c>
      <c r="J170">
        <v>6</v>
      </c>
      <c r="K170" t="s">
        <v>10</v>
      </c>
      <c r="L170">
        <v>135</v>
      </c>
      <c r="M170">
        <v>1</v>
      </c>
      <c r="N170">
        <v>-1</v>
      </c>
      <c r="O170">
        <v>0</v>
      </c>
      <c r="P170" t="s">
        <v>6</v>
      </c>
      <c r="Q170" t="s">
        <v>3</v>
      </c>
      <c r="R170" t="str" cm="1">
        <f t="array" ref="R170">_xlfn.IFS(F170 &lt; 1000, "Below 1K", F170 &lt;= 5000, "1K-5K", F170 &lt;= 10000, "5K-10K", F170 &gt; 10000, "10K And Above")</f>
        <v>Below 1K</v>
      </c>
      <c r="S170" s="8" t="str" cm="1">
        <f t="array" ref="S170">_xlfn.IFS(L170 &lt; 180, "Less Than 3mins", L170 &lt;= 360, "3-6mins", L170 &lt;= 540, "6-9mins", L170 &lt;=720, "9-12mins", L170&lt;=900, "12-15mins",  L170&lt;=1080,"15-18mins", L170&lt;=1260,"18-21mins", L170&gt;=1260, "21mins And Above")</f>
        <v>Less Than 3mins</v>
      </c>
      <c r="T170" s="8" t="str">
        <f t="shared" si="2"/>
        <v>Beginning</v>
      </c>
    </row>
    <row r="171" spans="1:20" x14ac:dyDescent="0.35">
      <c r="A171">
        <v>32</v>
      </c>
      <c r="B171" t="s">
        <v>17</v>
      </c>
      <c r="C171" t="s">
        <v>13</v>
      </c>
      <c r="D171" t="s">
        <v>8</v>
      </c>
      <c r="E171" t="s">
        <v>3</v>
      </c>
      <c r="F171" s="1">
        <v>1143</v>
      </c>
      <c r="G171" t="s">
        <v>9</v>
      </c>
      <c r="H171" t="s">
        <v>9</v>
      </c>
      <c r="I171" t="s">
        <v>4</v>
      </c>
      <c r="J171">
        <v>10</v>
      </c>
      <c r="K171" t="s">
        <v>27</v>
      </c>
      <c r="L171">
        <v>412</v>
      </c>
      <c r="M171">
        <v>1</v>
      </c>
      <c r="N171">
        <v>-1</v>
      </c>
      <c r="O171">
        <v>0</v>
      </c>
      <c r="P171" t="s">
        <v>6</v>
      </c>
      <c r="Q171" t="s">
        <v>3</v>
      </c>
      <c r="R171" t="str" cm="1">
        <f t="array" ref="R171">_xlfn.IFS(F171 &lt; 1000, "Below 1K", F171 &lt;= 5000, "1K-5K", F171 &lt;= 10000, "5K-10K", F171 &gt; 10000, "10K And Above")</f>
        <v>1K-5K</v>
      </c>
      <c r="S171" s="8" t="str" cm="1">
        <f t="array" ref="S171">_xlfn.IFS(L171 &lt; 180, "Less Than 3mins", L171 &lt;= 360, "3-6mins", L171 &lt;= 540, "6-9mins", L171 &lt;=720, "9-12mins", L171&lt;=900, "12-15mins",  L171&lt;=1080,"15-18mins", L171&lt;=1260,"18-21mins", L171&gt;=1260, "21mins And Above")</f>
        <v>6-9mins</v>
      </c>
      <c r="T171" s="8" t="str">
        <f t="shared" si="2"/>
        <v>Beginning</v>
      </c>
    </row>
    <row r="172" spans="1:20" x14ac:dyDescent="0.35">
      <c r="A172">
        <v>42</v>
      </c>
      <c r="B172" t="s">
        <v>21</v>
      </c>
      <c r="C172" t="s">
        <v>1</v>
      </c>
      <c r="D172" t="s">
        <v>8</v>
      </c>
      <c r="E172" t="s">
        <v>3</v>
      </c>
      <c r="F172" s="1">
        <v>2980</v>
      </c>
      <c r="G172" t="s">
        <v>3</v>
      </c>
      <c r="H172" t="s">
        <v>3</v>
      </c>
      <c r="I172" t="s">
        <v>6</v>
      </c>
      <c r="J172">
        <v>20</v>
      </c>
      <c r="K172" t="s">
        <v>16</v>
      </c>
      <c r="L172">
        <v>101</v>
      </c>
      <c r="M172">
        <v>3</v>
      </c>
      <c r="N172">
        <v>-1</v>
      </c>
      <c r="O172">
        <v>0</v>
      </c>
      <c r="P172" t="s">
        <v>6</v>
      </c>
      <c r="Q172" t="s">
        <v>3</v>
      </c>
      <c r="R172" t="str" cm="1">
        <f t="array" ref="R172">_xlfn.IFS(F172 &lt; 1000, "Below 1K", F172 &lt;= 5000, "1K-5K", F172 &lt;= 10000, "5K-10K", F172 &gt; 10000, "10K And Above")</f>
        <v>1K-5K</v>
      </c>
      <c r="S172" s="8" t="str" cm="1">
        <f t="array" ref="S172">_xlfn.IFS(L172 &lt; 180, "Less Than 3mins", L172 &lt;= 360, "3-6mins", L172 &lt;= 540, "6-9mins", L172 &lt;=720, "9-12mins", L172&lt;=900, "12-15mins",  L172&lt;=1080,"15-18mins", L172&lt;=1260,"18-21mins", L172&gt;=1260, "21mins And Above")</f>
        <v>Less Than 3mins</v>
      </c>
      <c r="T172" s="8" t="str">
        <f t="shared" si="2"/>
        <v>Middle</v>
      </c>
    </row>
    <row r="173" spans="1:20" x14ac:dyDescent="0.35">
      <c r="A173">
        <v>37</v>
      </c>
      <c r="B173" t="s">
        <v>12</v>
      </c>
      <c r="C173" t="s">
        <v>13</v>
      </c>
      <c r="D173" t="s">
        <v>14</v>
      </c>
      <c r="E173" t="s">
        <v>3</v>
      </c>
      <c r="F173" s="1">
        <v>37</v>
      </c>
      <c r="G173" t="s">
        <v>3</v>
      </c>
      <c r="H173" t="s">
        <v>3</v>
      </c>
      <c r="I173" t="s">
        <v>4</v>
      </c>
      <c r="J173">
        <v>28</v>
      </c>
      <c r="K173" t="s">
        <v>26</v>
      </c>
      <c r="L173">
        <v>253</v>
      </c>
      <c r="M173">
        <v>2</v>
      </c>
      <c r="N173">
        <v>-1</v>
      </c>
      <c r="O173">
        <v>0</v>
      </c>
      <c r="P173" t="s">
        <v>6</v>
      </c>
      <c r="Q173" t="s">
        <v>3</v>
      </c>
      <c r="R173" t="str" cm="1">
        <f t="array" ref="R173">_xlfn.IFS(F173 &lt; 1000, "Below 1K", F173 &lt;= 5000, "1K-5K", F173 &lt;= 10000, "5K-10K", F173 &gt; 10000, "10K And Above")</f>
        <v>Below 1K</v>
      </c>
      <c r="S173" s="8" t="str" cm="1">
        <f t="array" ref="S173">_xlfn.IFS(L173 &lt; 180, "Less Than 3mins", L173 &lt;= 360, "3-6mins", L173 &lt;= 540, "6-9mins", L173 &lt;=720, "9-12mins", L173&lt;=900, "12-15mins",  L173&lt;=1080,"15-18mins", L173&lt;=1260,"18-21mins", L173&gt;=1260, "21mins And Above")</f>
        <v>3-6mins</v>
      </c>
      <c r="T173" s="8" t="str">
        <f t="shared" si="2"/>
        <v>End</v>
      </c>
    </row>
    <row r="174" spans="1:20" x14ac:dyDescent="0.35">
      <c r="A174">
        <v>40</v>
      </c>
      <c r="B174" t="s">
        <v>23</v>
      </c>
      <c r="C174" t="s">
        <v>13</v>
      </c>
      <c r="D174" t="s">
        <v>8</v>
      </c>
      <c r="E174" t="s">
        <v>3</v>
      </c>
      <c r="F174" s="1">
        <v>462</v>
      </c>
      <c r="G174" t="s">
        <v>9</v>
      </c>
      <c r="H174" t="s">
        <v>9</v>
      </c>
      <c r="I174" t="s">
        <v>4</v>
      </c>
      <c r="J174">
        <v>6</v>
      </c>
      <c r="K174" t="s">
        <v>15</v>
      </c>
      <c r="L174">
        <v>272</v>
      </c>
      <c r="M174">
        <v>1</v>
      </c>
      <c r="N174">
        <v>335</v>
      </c>
      <c r="O174">
        <v>4</v>
      </c>
      <c r="P174" t="s">
        <v>20</v>
      </c>
      <c r="Q174" t="s">
        <v>3</v>
      </c>
      <c r="R174" t="str" cm="1">
        <f t="array" ref="R174">_xlfn.IFS(F174 &lt; 1000, "Below 1K", F174 &lt;= 5000, "1K-5K", F174 &lt;= 10000, "5K-10K", F174 &gt; 10000, "10K And Above")</f>
        <v>Below 1K</v>
      </c>
      <c r="S174" s="8" t="str" cm="1">
        <f t="array" ref="S174">_xlfn.IFS(L174 &lt; 180, "Less Than 3mins", L174 &lt;= 360, "3-6mins", L174 &lt;= 540, "6-9mins", L174 &lt;=720, "9-12mins", L174&lt;=900, "12-15mins",  L174&lt;=1080,"15-18mins", L174&lt;=1260,"18-21mins", L174&gt;=1260, "21mins And Above")</f>
        <v>3-6mins</v>
      </c>
      <c r="T174" s="8" t="str">
        <f t="shared" si="2"/>
        <v>Beginning</v>
      </c>
    </row>
    <row r="175" spans="1:20" x14ac:dyDescent="0.35">
      <c r="A175">
        <v>32</v>
      </c>
      <c r="B175" t="s">
        <v>23</v>
      </c>
      <c r="C175" t="s">
        <v>1</v>
      </c>
      <c r="D175" t="s">
        <v>8</v>
      </c>
      <c r="E175" t="s">
        <v>3</v>
      </c>
      <c r="F175" s="1">
        <v>1031</v>
      </c>
      <c r="G175" t="s">
        <v>9</v>
      </c>
      <c r="H175" t="s">
        <v>3</v>
      </c>
      <c r="I175" t="s">
        <v>4</v>
      </c>
      <c r="J175">
        <v>17</v>
      </c>
      <c r="K175" t="s">
        <v>27</v>
      </c>
      <c r="L175">
        <v>84</v>
      </c>
      <c r="M175">
        <v>1</v>
      </c>
      <c r="N175">
        <v>-1</v>
      </c>
      <c r="O175">
        <v>0</v>
      </c>
      <c r="P175" t="s">
        <v>6</v>
      </c>
      <c r="Q175" t="s">
        <v>3</v>
      </c>
      <c r="R175" t="str" cm="1">
        <f t="array" ref="R175">_xlfn.IFS(F175 &lt; 1000, "Below 1K", F175 &lt;= 5000, "1K-5K", F175 &lt;= 10000, "5K-10K", F175 &gt; 10000, "10K And Above")</f>
        <v>1K-5K</v>
      </c>
      <c r="S175" s="8" t="str" cm="1">
        <f t="array" ref="S175">_xlfn.IFS(L175 &lt; 180, "Less Than 3mins", L175 &lt;= 360, "3-6mins", L175 &lt;= 540, "6-9mins", L175 &lt;=720, "9-12mins", L175&lt;=900, "12-15mins",  L175&lt;=1080,"15-18mins", L175&lt;=1260,"18-21mins", L175&gt;=1260, "21mins And Above")</f>
        <v>Less Than 3mins</v>
      </c>
      <c r="T175" s="8" t="str">
        <f t="shared" si="2"/>
        <v>Middle</v>
      </c>
    </row>
    <row r="176" spans="1:20" x14ac:dyDescent="0.35">
      <c r="A176">
        <v>42</v>
      </c>
      <c r="B176" t="s">
        <v>12</v>
      </c>
      <c r="C176" t="s">
        <v>1</v>
      </c>
      <c r="D176" t="s">
        <v>14</v>
      </c>
      <c r="E176" t="s">
        <v>3</v>
      </c>
      <c r="F176" s="1">
        <v>9009</v>
      </c>
      <c r="G176" t="s">
        <v>3</v>
      </c>
      <c r="H176" t="s">
        <v>3</v>
      </c>
      <c r="I176" t="s">
        <v>4</v>
      </c>
      <c r="J176">
        <v>20</v>
      </c>
      <c r="K176" t="s">
        <v>29</v>
      </c>
      <c r="L176">
        <v>135</v>
      </c>
      <c r="M176">
        <v>2</v>
      </c>
      <c r="N176">
        <v>-1</v>
      </c>
      <c r="O176">
        <v>0</v>
      </c>
      <c r="P176" t="s">
        <v>6</v>
      </c>
      <c r="Q176" t="s">
        <v>3</v>
      </c>
      <c r="R176" t="str" cm="1">
        <f t="array" ref="R176">_xlfn.IFS(F176 &lt; 1000, "Below 1K", F176 &lt;= 5000, "1K-5K", F176 &lt;= 10000, "5K-10K", F176 &gt; 10000, "10K And Above")</f>
        <v>5K-10K</v>
      </c>
      <c r="S176" s="8" t="str" cm="1">
        <f t="array" ref="S176">_xlfn.IFS(L176 &lt; 180, "Less Than 3mins", L176 &lt;= 360, "3-6mins", L176 &lt;= 540, "6-9mins", L176 &lt;=720, "9-12mins", L176&lt;=900, "12-15mins",  L176&lt;=1080,"15-18mins", L176&lt;=1260,"18-21mins", L176&gt;=1260, "21mins And Above")</f>
        <v>Less Than 3mins</v>
      </c>
      <c r="T176" s="8" t="str">
        <f t="shared" si="2"/>
        <v>Middle</v>
      </c>
    </row>
    <row r="177" spans="1:20" x14ac:dyDescent="0.35">
      <c r="A177">
        <v>43</v>
      </c>
      <c r="B177" t="s">
        <v>23</v>
      </c>
      <c r="C177" t="s">
        <v>1</v>
      </c>
      <c r="D177" t="s">
        <v>8</v>
      </c>
      <c r="E177" t="s">
        <v>3</v>
      </c>
      <c r="F177" s="1">
        <v>-465</v>
      </c>
      <c r="G177" t="s">
        <v>9</v>
      </c>
      <c r="H177" t="s">
        <v>9</v>
      </c>
      <c r="I177" t="s">
        <v>4</v>
      </c>
      <c r="J177">
        <v>23</v>
      </c>
      <c r="K177" t="s">
        <v>27</v>
      </c>
      <c r="L177">
        <v>166</v>
      </c>
      <c r="M177">
        <v>1</v>
      </c>
      <c r="N177">
        <v>-1</v>
      </c>
      <c r="O177">
        <v>0</v>
      </c>
      <c r="P177" t="s">
        <v>6</v>
      </c>
      <c r="Q177" t="s">
        <v>3</v>
      </c>
      <c r="R177" t="str" cm="1">
        <f t="array" ref="R177">_xlfn.IFS(F177 &lt; 1000, "Below 1K", F177 &lt;= 5000, "1K-5K", F177 &lt;= 10000, "5K-10K", F177 &gt; 10000, "10K And Above")</f>
        <v>Below 1K</v>
      </c>
      <c r="S177" s="8" t="str" cm="1">
        <f t="array" ref="S177">_xlfn.IFS(L177 &lt; 180, "Less Than 3mins", L177 &lt;= 360, "3-6mins", L177 &lt;= 540, "6-9mins", L177 &lt;=720, "9-12mins", L177&lt;=900, "12-15mins",  L177&lt;=1080,"15-18mins", L177&lt;=1260,"18-21mins", L177&gt;=1260, "21mins And Above")</f>
        <v>Less Than 3mins</v>
      </c>
      <c r="T177" s="8" t="str">
        <f t="shared" si="2"/>
        <v>End</v>
      </c>
    </row>
    <row r="178" spans="1:20" x14ac:dyDescent="0.35">
      <c r="A178">
        <v>44</v>
      </c>
      <c r="B178" t="s">
        <v>23</v>
      </c>
      <c r="C178" t="s">
        <v>1</v>
      </c>
      <c r="D178" t="s">
        <v>8</v>
      </c>
      <c r="E178" t="s">
        <v>3</v>
      </c>
      <c r="F178" s="1">
        <v>5181</v>
      </c>
      <c r="G178" t="s">
        <v>9</v>
      </c>
      <c r="H178" t="s">
        <v>9</v>
      </c>
      <c r="I178" t="s">
        <v>4</v>
      </c>
      <c r="J178">
        <v>31</v>
      </c>
      <c r="K178" t="s">
        <v>27</v>
      </c>
      <c r="L178">
        <v>18</v>
      </c>
      <c r="M178">
        <v>7</v>
      </c>
      <c r="N178">
        <v>-1</v>
      </c>
      <c r="O178">
        <v>0</v>
      </c>
      <c r="P178" t="s">
        <v>6</v>
      </c>
      <c r="Q178" t="s">
        <v>3</v>
      </c>
      <c r="R178" t="str" cm="1">
        <f t="array" ref="R178">_xlfn.IFS(F178 &lt; 1000, "Below 1K", F178 &lt;= 5000, "1K-5K", F178 &lt;= 10000, "5K-10K", F178 &gt; 10000, "10K And Above")</f>
        <v>5K-10K</v>
      </c>
      <c r="S178" s="8" t="str" cm="1">
        <f t="array" ref="S178">_xlfn.IFS(L178 &lt; 180, "Less Than 3mins", L178 &lt;= 360, "3-6mins", L178 &lt;= 540, "6-9mins", L178 &lt;=720, "9-12mins", L178&lt;=900, "12-15mins",  L178&lt;=1080,"15-18mins", L178&lt;=1260,"18-21mins", L178&gt;=1260, "21mins And Above")</f>
        <v>Less Than 3mins</v>
      </c>
      <c r="T178" s="8" t="str">
        <f t="shared" si="2"/>
        <v>End</v>
      </c>
    </row>
    <row r="179" spans="1:20" x14ac:dyDescent="0.35">
      <c r="A179">
        <v>37</v>
      </c>
      <c r="B179" t="s">
        <v>23</v>
      </c>
      <c r="C179" t="s">
        <v>1</v>
      </c>
      <c r="D179" t="s">
        <v>8</v>
      </c>
      <c r="E179" t="s">
        <v>3</v>
      </c>
      <c r="F179" s="1">
        <v>176</v>
      </c>
      <c r="G179" t="s">
        <v>9</v>
      </c>
      <c r="H179" t="s">
        <v>3</v>
      </c>
      <c r="I179" t="s">
        <v>4</v>
      </c>
      <c r="J179">
        <v>5</v>
      </c>
      <c r="K179" t="s">
        <v>10</v>
      </c>
      <c r="L179">
        <v>147</v>
      </c>
      <c r="M179">
        <v>2</v>
      </c>
      <c r="N179">
        <v>347</v>
      </c>
      <c r="O179">
        <v>1</v>
      </c>
      <c r="P179" t="s">
        <v>11</v>
      </c>
      <c r="Q179" t="s">
        <v>3</v>
      </c>
      <c r="R179" t="str" cm="1">
        <f t="array" ref="R179">_xlfn.IFS(F179 &lt; 1000, "Below 1K", F179 &lt;= 5000, "1K-5K", F179 &lt;= 10000, "5K-10K", F179 &gt; 10000, "10K And Above")</f>
        <v>Below 1K</v>
      </c>
      <c r="S179" s="8" t="str" cm="1">
        <f t="array" ref="S179">_xlfn.IFS(L179 &lt; 180, "Less Than 3mins", L179 &lt;= 360, "3-6mins", L179 &lt;= 540, "6-9mins", L179 &lt;=720, "9-12mins", L179&lt;=900, "12-15mins",  L179&lt;=1080,"15-18mins", L179&lt;=1260,"18-21mins", L179&gt;=1260, "21mins And Above")</f>
        <v>Less Than 3mins</v>
      </c>
      <c r="T179" s="8" t="str">
        <f t="shared" si="2"/>
        <v>Beginning</v>
      </c>
    </row>
    <row r="180" spans="1:20" x14ac:dyDescent="0.35">
      <c r="A180">
        <v>37</v>
      </c>
      <c r="B180" t="s">
        <v>6</v>
      </c>
      <c r="C180" t="s">
        <v>1</v>
      </c>
      <c r="D180" t="s">
        <v>6</v>
      </c>
      <c r="E180" t="s">
        <v>3</v>
      </c>
      <c r="F180" s="1">
        <v>1699</v>
      </c>
      <c r="G180" t="s">
        <v>3</v>
      </c>
      <c r="H180" t="s">
        <v>3</v>
      </c>
      <c r="I180" t="s">
        <v>6</v>
      </c>
      <c r="J180">
        <v>9</v>
      </c>
      <c r="K180" t="s">
        <v>16</v>
      </c>
      <c r="L180">
        <v>63</v>
      </c>
      <c r="M180">
        <v>1</v>
      </c>
      <c r="N180">
        <v>-1</v>
      </c>
      <c r="O180">
        <v>0</v>
      </c>
      <c r="P180" t="s">
        <v>6</v>
      </c>
      <c r="Q180" t="s">
        <v>3</v>
      </c>
      <c r="R180" t="str" cm="1">
        <f t="array" ref="R180">_xlfn.IFS(F180 &lt; 1000, "Below 1K", F180 &lt;= 5000, "1K-5K", F180 &lt;= 10000, "5K-10K", F180 &gt; 10000, "10K And Above")</f>
        <v>1K-5K</v>
      </c>
      <c r="S180" s="8" t="str" cm="1">
        <f t="array" ref="S180">_xlfn.IFS(L180 &lt; 180, "Less Than 3mins", L180 &lt;= 360, "3-6mins", L180 &lt;= 540, "6-9mins", L180 &lt;=720, "9-12mins", L180&lt;=900, "12-15mins",  L180&lt;=1080,"15-18mins", L180&lt;=1260,"18-21mins", L180&gt;=1260, "21mins And Above")</f>
        <v>Less Than 3mins</v>
      </c>
      <c r="T180" s="8" t="str">
        <f t="shared" si="2"/>
        <v>Beginning</v>
      </c>
    </row>
    <row r="181" spans="1:20" x14ac:dyDescent="0.35">
      <c r="A181">
        <v>37</v>
      </c>
      <c r="B181" t="s">
        <v>23</v>
      </c>
      <c r="C181" t="s">
        <v>1</v>
      </c>
      <c r="D181" t="s">
        <v>14</v>
      </c>
      <c r="E181" t="s">
        <v>3</v>
      </c>
      <c r="F181" s="1">
        <v>0</v>
      </c>
      <c r="G181" t="s">
        <v>9</v>
      </c>
      <c r="H181" t="s">
        <v>3</v>
      </c>
      <c r="I181" t="s">
        <v>4</v>
      </c>
      <c r="J181">
        <v>17</v>
      </c>
      <c r="K181" t="s">
        <v>29</v>
      </c>
      <c r="L181">
        <v>65</v>
      </c>
      <c r="M181">
        <v>2</v>
      </c>
      <c r="N181">
        <v>119</v>
      </c>
      <c r="O181">
        <v>1</v>
      </c>
      <c r="P181" t="s">
        <v>11</v>
      </c>
      <c r="Q181" t="s">
        <v>3</v>
      </c>
      <c r="R181" t="str" cm="1">
        <f t="array" ref="R181">_xlfn.IFS(F181 &lt; 1000, "Below 1K", F181 &lt;= 5000, "1K-5K", F181 &lt;= 10000, "5K-10K", F181 &gt; 10000, "10K And Above")</f>
        <v>Below 1K</v>
      </c>
      <c r="S181" s="8" t="str" cm="1">
        <f t="array" ref="S181">_xlfn.IFS(L181 &lt; 180, "Less Than 3mins", L181 &lt;= 360, "3-6mins", L181 &lt;= 540, "6-9mins", L181 &lt;=720, "9-12mins", L181&lt;=900, "12-15mins",  L181&lt;=1080,"15-18mins", L181&lt;=1260,"18-21mins", L181&gt;=1260, "21mins And Above")</f>
        <v>Less Than 3mins</v>
      </c>
      <c r="T181" s="8" t="str">
        <f t="shared" si="2"/>
        <v>Middle</v>
      </c>
    </row>
    <row r="182" spans="1:20" x14ac:dyDescent="0.35">
      <c r="A182">
        <v>28</v>
      </c>
      <c r="B182" t="s">
        <v>21</v>
      </c>
      <c r="C182" t="s">
        <v>13</v>
      </c>
      <c r="D182" t="s">
        <v>14</v>
      </c>
      <c r="E182" t="s">
        <v>3</v>
      </c>
      <c r="F182" s="1">
        <v>172</v>
      </c>
      <c r="G182" t="s">
        <v>9</v>
      </c>
      <c r="H182" t="s">
        <v>9</v>
      </c>
      <c r="I182" t="s">
        <v>4</v>
      </c>
      <c r="J182">
        <v>2</v>
      </c>
      <c r="K182" t="s">
        <v>18</v>
      </c>
      <c r="L182">
        <v>194</v>
      </c>
      <c r="M182">
        <v>2</v>
      </c>
      <c r="N182">
        <v>-1</v>
      </c>
      <c r="O182">
        <v>0</v>
      </c>
      <c r="P182" t="s">
        <v>6</v>
      </c>
      <c r="Q182" t="s">
        <v>3</v>
      </c>
      <c r="R182" t="str" cm="1">
        <f t="array" ref="R182">_xlfn.IFS(F182 &lt; 1000, "Below 1K", F182 &lt;= 5000, "1K-5K", F182 &lt;= 10000, "5K-10K", F182 &gt; 10000, "10K And Above")</f>
        <v>Below 1K</v>
      </c>
      <c r="S182" s="8" t="str" cm="1">
        <f t="array" ref="S182">_xlfn.IFS(L182 &lt; 180, "Less Than 3mins", L182 &lt;= 360, "3-6mins", L182 &lt;= 540, "6-9mins", L182 &lt;=720, "9-12mins", L182&lt;=900, "12-15mins",  L182&lt;=1080,"15-18mins", L182&lt;=1260,"18-21mins", L182&gt;=1260, "21mins And Above")</f>
        <v>3-6mins</v>
      </c>
      <c r="T182" s="8" t="str">
        <f t="shared" si="2"/>
        <v>Beginning</v>
      </c>
    </row>
    <row r="183" spans="1:20" x14ac:dyDescent="0.35">
      <c r="A183">
        <v>32</v>
      </c>
      <c r="B183" t="s">
        <v>7</v>
      </c>
      <c r="C183" t="s">
        <v>13</v>
      </c>
      <c r="D183" t="s">
        <v>8</v>
      </c>
      <c r="E183" t="s">
        <v>3</v>
      </c>
      <c r="F183" s="1">
        <v>0</v>
      </c>
      <c r="G183" t="s">
        <v>3</v>
      </c>
      <c r="H183" t="s">
        <v>9</v>
      </c>
      <c r="I183" t="s">
        <v>4</v>
      </c>
      <c r="J183">
        <v>11</v>
      </c>
      <c r="K183" t="s">
        <v>27</v>
      </c>
      <c r="L183">
        <v>333</v>
      </c>
      <c r="M183">
        <v>2</v>
      </c>
      <c r="N183">
        <v>-1</v>
      </c>
      <c r="O183">
        <v>0</v>
      </c>
      <c r="P183" t="s">
        <v>6</v>
      </c>
      <c r="Q183" t="s">
        <v>3</v>
      </c>
      <c r="R183" t="str" cm="1">
        <f t="array" ref="R183">_xlfn.IFS(F183 &lt; 1000, "Below 1K", F183 &lt;= 5000, "1K-5K", F183 &lt;= 10000, "5K-10K", F183 &gt; 10000, "10K And Above")</f>
        <v>Below 1K</v>
      </c>
      <c r="S183" s="8" t="str" cm="1">
        <f t="array" ref="S183">_xlfn.IFS(L183 &lt; 180, "Less Than 3mins", L183 &lt;= 360, "3-6mins", L183 &lt;= 540, "6-9mins", L183 &lt;=720, "9-12mins", L183&lt;=900, "12-15mins",  L183&lt;=1080,"15-18mins", L183&lt;=1260,"18-21mins", L183&gt;=1260, "21mins And Above")</f>
        <v>3-6mins</v>
      </c>
      <c r="T183" s="8" t="str">
        <f t="shared" si="2"/>
        <v>Middle</v>
      </c>
    </row>
    <row r="184" spans="1:20" x14ac:dyDescent="0.35">
      <c r="A184">
        <v>34</v>
      </c>
      <c r="B184" t="s">
        <v>23</v>
      </c>
      <c r="C184" t="s">
        <v>13</v>
      </c>
      <c r="D184" t="s">
        <v>8</v>
      </c>
      <c r="E184" t="s">
        <v>3</v>
      </c>
      <c r="F184" s="1">
        <v>6979</v>
      </c>
      <c r="G184" t="s">
        <v>9</v>
      </c>
      <c r="H184" t="s">
        <v>3</v>
      </c>
      <c r="I184" t="s">
        <v>4</v>
      </c>
      <c r="J184">
        <v>15</v>
      </c>
      <c r="K184" t="s">
        <v>10</v>
      </c>
      <c r="L184">
        <v>14</v>
      </c>
      <c r="M184">
        <v>5</v>
      </c>
      <c r="N184">
        <v>-1</v>
      </c>
      <c r="O184">
        <v>0</v>
      </c>
      <c r="P184" t="s">
        <v>6</v>
      </c>
      <c r="Q184" t="s">
        <v>3</v>
      </c>
      <c r="R184" t="str" cm="1">
        <f t="array" ref="R184">_xlfn.IFS(F184 &lt; 1000, "Below 1K", F184 &lt;= 5000, "1K-5K", F184 &lt;= 10000, "5K-10K", F184 &gt; 10000, "10K And Above")</f>
        <v>5K-10K</v>
      </c>
      <c r="S184" s="8" t="str" cm="1">
        <f t="array" ref="S184">_xlfn.IFS(L184 &lt; 180, "Less Than 3mins", L184 &lt;= 360, "3-6mins", L184 &lt;= 540, "6-9mins", L184 &lt;=720, "9-12mins", L184&lt;=900, "12-15mins",  L184&lt;=1080,"15-18mins", L184&lt;=1260,"18-21mins", L184&gt;=1260, "21mins And Above")</f>
        <v>Less Than 3mins</v>
      </c>
      <c r="T184" s="8" t="str">
        <f t="shared" si="2"/>
        <v>Middle</v>
      </c>
    </row>
    <row r="185" spans="1:20" x14ac:dyDescent="0.35">
      <c r="A185">
        <v>40</v>
      </c>
      <c r="B185" t="s">
        <v>23</v>
      </c>
      <c r="C185" t="s">
        <v>28</v>
      </c>
      <c r="D185" t="s">
        <v>8</v>
      </c>
      <c r="E185" t="s">
        <v>3</v>
      </c>
      <c r="F185" s="1">
        <v>6</v>
      </c>
      <c r="G185" t="s">
        <v>3</v>
      </c>
      <c r="H185" t="s">
        <v>3</v>
      </c>
      <c r="I185" t="s">
        <v>6</v>
      </c>
      <c r="J185">
        <v>11</v>
      </c>
      <c r="K185" t="s">
        <v>16</v>
      </c>
      <c r="L185">
        <v>140</v>
      </c>
      <c r="M185">
        <v>1</v>
      </c>
      <c r="N185">
        <v>-1</v>
      </c>
      <c r="O185">
        <v>0</v>
      </c>
      <c r="P185" t="s">
        <v>6</v>
      </c>
      <c r="Q185" t="s">
        <v>3</v>
      </c>
      <c r="R185" t="str" cm="1">
        <f t="array" ref="R185">_xlfn.IFS(F185 &lt; 1000, "Below 1K", F185 &lt;= 5000, "1K-5K", F185 &lt;= 10000, "5K-10K", F185 &gt; 10000, "10K And Above")</f>
        <v>Below 1K</v>
      </c>
      <c r="S185" s="8" t="str" cm="1">
        <f t="array" ref="S185">_xlfn.IFS(L185 &lt; 180, "Less Than 3mins", L185 &lt;= 360, "3-6mins", L185 &lt;= 540, "6-9mins", L185 &lt;=720, "9-12mins", L185&lt;=900, "12-15mins",  L185&lt;=1080,"15-18mins", L185&lt;=1260,"18-21mins", L185&gt;=1260, "21mins And Above")</f>
        <v>Less Than 3mins</v>
      </c>
      <c r="T185" s="8" t="str">
        <f t="shared" si="2"/>
        <v>Middle</v>
      </c>
    </row>
    <row r="186" spans="1:20" x14ac:dyDescent="0.35">
      <c r="A186">
        <v>34</v>
      </c>
      <c r="B186" t="s">
        <v>7</v>
      </c>
      <c r="C186" t="s">
        <v>1</v>
      </c>
      <c r="D186" t="s">
        <v>8</v>
      </c>
      <c r="E186" t="s">
        <v>3</v>
      </c>
      <c r="F186" s="1">
        <v>-62</v>
      </c>
      <c r="G186" t="s">
        <v>9</v>
      </c>
      <c r="H186" t="s">
        <v>3</v>
      </c>
      <c r="I186" t="s">
        <v>6</v>
      </c>
      <c r="J186">
        <v>16</v>
      </c>
      <c r="K186" t="s">
        <v>16</v>
      </c>
      <c r="L186">
        <v>109</v>
      </c>
      <c r="M186">
        <v>3</v>
      </c>
      <c r="N186">
        <v>-1</v>
      </c>
      <c r="O186">
        <v>0</v>
      </c>
      <c r="P186" t="s">
        <v>6</v>
      </c>
      <c r="Q186" t="s">
        <v>3</v>
      </c>
      <c r="R186" t="str" cm="1">
        <f t="array" ref="R186">_xlfn.IFS(F186 &lt; 1000, "Below 1K", F186 &lt;= 5000, "1K-5K", F186 &lt;= 10000, "5K-10K", F186 &gt; 10000, "10K And Above")</f>
        <v>Below 1K</v>
      </c>
      <c r="S186" s="8" t="str" cm="1">
        <f t="array" ref="S186">_xlfn.IFS(L186 &lt; 180, "Less Than 3mins", L186 &lt;= 360, "3-6mins", L186 &lt;= 540, "6-9mins", L186 &lt;=720, "9-12mins", L186&lt;=900, "12-15mins",  L186&lt;=1080,"15-18mins", L186&lt;=1260,"18-21mins", L186&gt;=1260, "21mins And Above")</f>
        <v>Less Than 3mins</v>
      </c>
      <c r="T186" s="8" t="str">
        <f t="shared" si="2"/>
        <v>Middle</v>
      </c>
    </row>
    <row r="187" spans="1:20" x14ac:dyDescent="0.35">
      <c r="A187">
        <v>34</v>
      </c>
      <c r="B187" t="s">
        <v>19</v>
      </c>
      <c r="C187" t="s">
        <v>1</v>
      </c>
      <c r="D187" t="s">
        <v>14</v>
      </c>
      <c r="E187" t="s">
        <v>3</v>
      </c>
      <c r="F187" s="1">
        <v>1972</v>
      </c>
      <c r="G187" t="s">
        <v>9</v>
      </c>
      <c r="H187" t="s">
        <v>3</v>
      </c>
      <c r="I187" t="s">
        <v>4</v>
      </c>
      <c r="J187">
        <v>23</v>
      </c>
      <c r="K187" t="s">
        <v>27</v>
      </c>
      <c r="L187">
        <v>61</v>
      </c>
      <c r="M187">
        <v>2</v>
      </c>
      <c r="N187">
        <v>-1</v>
      </c>
      <c r="O187">
        <v>0</v>
      </c>
      <c r="P187" t="s">
        <v>6</v>
      </c>
      <c r="Q187" t="s">
        <v>3</v>
      </c>
      <c r="R187" t="str" cm="1">
        <f t="array" ref="R187">_xlfn.IFS(F187 &lt; 1000, "Below 1K", F187 &lt;= 5000, "1K-5K", F187 &lt;= 10000, "5K-10K", F187 &gt; 10000, "10K And Above")</f>
        <v>1K-5K</v>
      </c>
      <c r="S187" s="8" t="str" cm="1">
        <f t="array" ref="S187">_xlfn.IFS(L187 &lt; 180, "Less Than 3mins", L187 &lt;= 360, "3-6mins", L187 &lt;= 540, "6-9mins", L187 &lt;=720, "9-12mins", L187&lt;=900, "12-15mins",  L187&lt;=1080,"15-18mins", L187&lt;=1260,"18-21mins", L187&gt;=1260, "21mins And Above")</f>
        <v>Less Than 3mins</v>
      </c>
      <c r="T187" s="8" t="str">
        <f t="shared" si="2"/>
        <v>End</v>
      </c>
    </row>
    <row r="188" spans="1:20" x14ac:dyDescent="0.35">
      <c r="A188">
        <v>34</v>
      </c>
      <c r="B188" t="s">
        <v>23</v>
      </c>
      <c r="C188" t="s">
        <v>1</v>
      </c>
      <c r="D188" t="s">
        <v>14</v>
      </c>
      <c r="E188" t="s">
        <v>3</v>
      </c>
      <c r="F188" s="1">
        <v>899</v>
      </c>
      <c r="G188" t="s">
        <v>9</v>
      </c>
      <c r="H188" t="s">
        <v>3</v>
      </c>
      <c r="I188" t="s">
        <v>32</v>
      </c>
      <c r="J188">
        <v>19</v>
      </c>
      <c r="K188" t="s">
        <v>29</v>
      </c>
      <c r="L188">
        <v>377</v>
      </c>
      <c r="M188">
        <v>3</v>
      </c>
      <c r="N188">
        <v>7</v>
      </c>
      <c r="O188">
        <v>4</v>
      </c>
      <c r="P188" t="s">
        <v>33</v>
      </c>
      <c r="Q188" t="s">
        <v>3</v>
      </c>
      <c r="R188" t="str" cm="1">
        <f t="array" ref="R188">_xlfn.IFS(F188 &lt; 1000, "Below 1K", F188 &lt;= 5000, "1K-5K", F188 &lt;= 10000, "5K-10K", F188 &gt; 10000, "10K And Above")</f>
        <v>Below 1K</v>
      </c>
      <c r="S188" s="8" t="str" cm="1">
        <f t="array" ref="S188">_xlfn.IFS(L188 &lt; 180, "Less Than 3mins", L188 &lt;= 360, "3-6mins", L188 &lt;= 540, "6-9mins", L188 &lt;=720, "9-12mins", L188&lt;=900, "12-15mins",  L188&lt;=1080,"15-18mins", L188&lt;=1260,"18-21mins", L188&gt;=1260, "21mins And Above")</f>
        <v>6-9mins</v>
      </c>
      <c r="T188" s="8" t="str">
        <f t="shared" si="2"/>
        <v>Middle</v>
      </c>
    </row>
    <row r="189" spans="1:20" x14ac:dyDescent="0.35">
      <c r="A189">
        <v>37</v>
      </c>
      <c r="B189" t="s">
        <v>7</v>
      </c>
      <c r="C189" t="s">
        <v>13</v>
      </c>
      <c r="D189" t="s">
        <v>8</v>
      </c>
      <c r="E189" t="s">
        <v>3</v>
      </c>
      <c r="F189" s="1">
        <v>21</v>
      </c>
      <c r="G189" t="s">
        <v>9</v>
      </c>
      <c r="H189" t="s">
        <v>3</v>
      </c>
      <c r="I189" t="s">
        <v>4</v>
      </c>
      <c r="J189">
        <v>2</v>
      </c>
      <c r="K189" t="s">
        <v>18</v>
      </c>
      <c r="L189">
        <v>96</v>
      </c>
      <c r="M189">
        <v>1</v>
      </c>
      <c r="N189">
        <v>271</v>
      </c>
      <c r="O189">
        <v>2</v>
      </c>
      <c r="P189" t="s">
        <v>20</v>
      </c>
      <c r="Q189" t="s">
        <v>3</v>
      </c>
      <c r="R189" t="str" cm="1">
        <f t="array" ref="R189">_xlfn.IFS(F189 &lt; 1000, "Below 1K", F189 &lt;= 5000, "1K-5K", F189 &lt;= 10000, "5K-10K", F189 &gt; 10000, "10K And Above")</f>
        <v>Below 1K</v>
      </c>
      <c r="S189" s="8" t="str" cm="1">
        <f t="array" ref="S189">_xlfn.IFS(L189 &lt; 180, "Less Than 3mins", L189 &lt;= 360, "3-6mins", L189 &lt;= 540, "6-9mins", L189 &lt;=720, "9-12mins", L189&lt;=900, "12-15mins",  L189&lt;=1080,"15-18mins", L189&lt;=1260,"18-21mins", L189&gt;=1260, "21mins And Above")</f>
        <v>Less Than 3mins</v>
      </c>
      <c r="T189" s="8" t="str">
        <f t="shared" si="2"/>
        <v>Beginning</v>
      </c>
    </row>
    <row r="190" spans="1:20" x14ac:dyDescent="0.35">
      <c r="A190">
        <v>36</v>
      </c>
      <c r="B190" t="s">
        <v>21</v>
      </c>
      <c r="C190" t="s">
        <v>1</v>
      </c>
      <c r="D190" t="s">
        <v>8</v>
      </c>
      <c r="E190" t="s">
        <v>3</v>
      </c>
      <c r="F190" s="1">
        <v>23</v>
      </c>
      <c r="G190" t="s">
        <v>9</v>
      </c>
      <c r="H190" t="s">
        <v>3</v>
      </c>
      <c r="I190" t="s">
        <v>4</v>
      </c>
      <c r="J190">
        <v>8</v>
      </c>
      <c r="K190" t="s">
        <v>10</v>
      </c>
      <c r="L190">
        <v>152</v>
      </c>
      <c r="M190">
        <v>2</v>
      </c>
      <c r="N190">
        <v>347</v>
      </c>
      <c r="O190">
        <v>1</v>
      </c>
      <c r="P190" t="s">
        <v>11</v>
      </c>
      <c r="Q190" t="s">
        <v>3</v>
      </c>
      <c r="R190" t="str" cm="1">
        <f t="array" ref="R190">_xlfn.IFS(F190 &lt; 1000, "Below 1K", F190 &lt;= 5000, "1K-5K", F190 &lt;= 10000, "5K-10K", F190 &gt; 10000, "10K And Above")</f>
        <v>Below 1K</v>
      </c>
      <c r="S190" s="8" t="str" cm="1">
        <f t="array" ref="S190">_xlfn.IFS(L190 &lt; 180, "Less Than 3mins", L190 &lt;= 360, "3-6mins", L190 &lt;= 540, "6-9mins", L190 &lt;=720, "9-12mins", L190&lt;=900, "12-15mins",  L190&lt;=1080,"15-18mins", L190&lt;=1260,"18-21mins", L190&gt;=1260, "21mins And Above")</f>
        <v>Less Than 3mins</v>
      </c>
      <c r="T190" s="8" t="str">
        <f t="shared" si="2"/>
        <v>Beginning</v>
      </c>
    </row>
    <row r="191" spans="1:20" x14ac:dyDescent="0.35">
      <c r="A191">
        <v>56</v>
      </c>
      <c r="B191" t="s">
        <v>31</v>
      </c>
      <c r="C191" t="s">
        <v>1</v>
      </c>
      <c r="D191" t="s">
        <v>8</v>
      </c>
      <c r="E191" t="s">
        <v>3</v>
      </c>
      <c r="F191" s="1">
        <v>-1206</v>
      </c>
      <c r="G191" t="s">
        <v>9</v>
      </c>
      <c r="H191" t="s">
        <v>3</v>
      </c>
      <c r="I191" t="s">
        <v>4</v>
      </c>
      <c r="J191">
        <v>15</v>
      </c>
      <c r="K191" t="s">
        <v>16</v>
      </c>
      <c r="L191">
        <v>382</v>
      </c>
      <c r="M191">
        <v>2</v>
      </c>
      <c r="N191">
        <v>-1</v>
      </c>
      <c r="O191">
        <v>0</v>
      </c>
      <c r="P191" t="s">
        <v>6</v>
      </c>
      <c r="Q191" t="s">
        <v>9</v>
      </c>
      <c r="R191" t="str" cm="1">
        <f t="array" ref="R191">_xlfn.IFS(F191 &lt; 1000, "Below 1K", F191 &lt;= 5000, "1K-5K", F191 &lt;= 10000, "5K-10K", F191 &gt; 10000, "10K And Above")</f>
        <v>Below 1K</v>
      </c>
      <c r="S191" s="8" t="str" cm="1">
        <f t="array" ref="S191">_xlfn.IFS(L191 &lt; 180, "Less Than 3mins", L191 &lt;= 360, "3-6mins", L191 &lt;= 540, "6-9mins", L191 &lt;=720, "9-12mins", L191&lt;=900, "12-15mins",  L191&lt;=1080,"15-18mins", L191&lt;=1260,"18-21mins", L191&gt;=1260, "21mins And Above")</f>
        <v>6-9mins</v>
      </c>
      <c r="T191" s="8" t="str">
        <f t="shared" si="2"/>
        <v>Middle</v>
      </c>
    </row>
    <row r="192" spans="1:20" x14ac:dyDescent="0.35">
      <c r="A192">
        <v>49</v>
      </c>
      <c r="B192" t="s">
        <v>17</v>
      </c>
      <c r="C192" t="s">
        <v>1</v>
      </c>
      <c r="D192" t="s">
        <v>2</v>
      </c>
      <c r="E192" t="s">
        <v>3</v>
      </c>
      <c r="F192" s="1">
        <v>0</v>
      </c>
      <c r="G192" t="s">
        <v>9</v>
      </c>
      <c r="H192" t="s">
        <v>9</v>
      </c>
      <c r="I192" t="s">
        <v>32</v>
      </c>
      <c r="J192">
        <v>23</v>
      </c>
      <c r="K192" t="s">
        <v>27</v>
      </c>
      <c r="L192">
        <v>97</v>
      </c>
      <c r="M192">
        <v>6</v>
      </c>
      <c r="N192">
        <v>-1</v>
      </c>
      <c r="O192">
        <v>0</v>
      </c>
      <c r="P192" t="s">
        <v>6</v>
      </c>
      <c r="Q192" t="s">
        <v>3</v>
      </c>
      <c r="R192" t="str" cm="1">
        <f t="array" ref="R192">_xlfn.IFS(F192 &lt; 1000, "Below 1K", F192 &lt;= 5000, "1K-5K", F192 &lt;= 10000, "5K-10K", F192 &gt; 10000, "10K And Above")</f>
        <v>Below 1K</v>
      </c>
      <c r="S192" s="8" t="str" cm="1">
        <f t="array" ref="S192">_xlfn.IFS(L192 &lt; 180, "Less Than 3mins", L192 &lt;= 360, "3-6mins", L192 &lt;= 540, "6-9mins", L192 &lt;=720, "9-12mins", L192&lt;=900, "12-15mins",  L192&lt;=1080,"15-18mins", L192&lt;=1260,"18-21mins", L192&gt;=1260, "21mins And Above")</f>
        <v>Less Than 3mins</v>
      </c>
      <c r="T192" s="8" t="str">
        <f t="shared" si="2"/>
        <v>End</v>
      </c>
    </row>
    <row r="193" spans="1:20" x14ac:dyDescent="0.35">
      <c r="A193">
        <v>33</v>
      </c>
      <c r="B193" t="s">
        <v>19</v>
      </c>
      <c r="C193" t="s">
        <v>1</v>
      </c>
      <c r="D193" t="s">
        <v>8</v>
      </c>
      <c r="E193" t="s">
        <v>3</v>
      </c>
      <c r="F193" s="1">
        <v>215</v>
      </c>
      <c r="G193" t="s">
        <v>9</v>
      </c>
      <c r="H193" t="s">
        <v>3</v>
      </c>
      <c r="I193" t="s">
        <v>4</v>
      </c>
      <c r="J193">
        <v>29</v>
      </c>
      <c r="K193" t="s">
        <v>27</v>
      </c>
      <c r="L193">
        <v>543</v>
      </c>
      <c r="M193">
        <v>12</v>
      </c>
      <c r="N193">
        <v>-1</v>
      </c>
      <c r="O193">
        <v>0</v>
      </c>
      <c r="P193" t="s">
        <v>6</v>
      </c>
      <c r="Q193" t="s">
        <v>3</v>
      </c>
      <c r="R193" t="str" cm="1">
        <f t="array" ref="R193">_xlfn.IFS(F193 &lt; 1000, "Below 1K", F193 &lt;= 5000, "1K-5K", F193 &lt;= 10000, "5K-10K", F193 &gt; 10000, "10K And Above")</f>
        <v>Below 1K</v>
      </c>
      <c r="S193" s="8" t="str" cm="1">
        <f t="array" ref="S193">_xlfn.IFS(L193 &lt; 180, "Less Than 3mins", L193 &lt;= 360, "3-6mins", L193 &lt;= 540, "6-9mins", L193 &lt;=720, "9-12mins", L193&lt;=900, "12-15mins",  L193&lt;=1080,"15-18mins", L193&lt;=1260,"18-21mins", L193&gt;=1260, "21mins And Above")</f>
        <v>9-12mins</v>
      </c>
      <c r="T193" s="8" t="str">
        <f t="shared" si="2"/>
        <v>End</v>
      </c>
    </row>
    <row r="194" spans="1:20" x14ac:dyDescent="0.35">
      <c r="A194">
        <v>30</v>
      </c>
      <c r="B194" t="s">
        <v>12</v>
      </c>
      <c r="C194" t="s">
        <v>13</v>
      </c>
      <c r="D194" t="s">
        <v>14</v>
      </c>
      <c r="E194" t="s">
        <v>3</v>
      </c>
      <c r="F194" s="1">
        <v>1372</v>
      </c>
      <c r="G194" t="s">
        <v>3</v>
      </c>
      <c r="H194" t="s">
        <v>3</v>
      </c>
      <c r="I194" t="s">
        <v>4</v>
      </c>
      <c r="J194">
        <v>20</v>
      </c>
      <c r="K194" t="s">
        <v>29</v>
      </c>
      <c r="L194">
        <v>240</v>
      </c>
      <c r="M194">
        <v>2</v>
      </c>
      <c r="N194">
        <v>-1</v>
      </c>
      <c r="O194">
        <v>0</v>
      </c>
      <c r="P194" t="s">
        <v>6</v>
      </c>
      <c r="Q194" t="s">
        <v>3</v>
      </c>
      <c r="R194" t="str" cm="1">
        <f t="array" ref="R194">_xlfn.IFS(F194 &lt; 1000, "Below 1K", F194 &lt;= 5000, "1K-5K", F194 &lt;= 10000, "5K-10K", F194 &gt; 10000, "10K And Above")</f>
        <v>1K-5K</v>
      </c>
      <c r="S194" s="8" t="str" cm="1">
        <f t="array" ref="S194">_xlfn.IFS(L194 &lt; 180, "Less Than 3mins", L194 &lt;= 360, "3-6mins", L194 &lt;= 540, "6-9mins", L194 &lt;=720, "9-12mins", L194&lt;=900, "12-15mins",  L194&lt;=1080,"15-18mins", L194&lt;=1260,"18-21mins", L194&gt;=1260, "21mins And Above")</f>
        <v>3-6mins</v>
      </c>
      <c r="T194" s="8" t="str">
        <f t="shared" ref="T194:T257" si="3">IF(DAY(J194)&lt;=10, "Beginning", IF(DAY(J194)&lt;=20, "Middle", "End"))</f>
        <v>Middle</v>
      </c>
    </row>
    <row r="195" spans="1:20" x14ac:dyDescent="0.35">
      <c r="A195">
        <v>36</v>
      </c>
      <c r="B195" t="s">
        <v>7</v>
      </c>
      <c r="C195" t="s">
        <v>1</v>
      </c>
      <c r="D195" t="s">
        <v>8</v>
      </c>
      <c r="E195" t="s">
        <v>3</v>
      </c>
      <c r="F195" s="1">
        <v>1981</v>
      </c>
      <c r="G195" t="s">
        <v>3</v>
      </c>
      <c r="H195" t="s">
        <v>3</v>
      </c>
      <c r="I195" t="s">
        <v>6</v>
      </c>
      <c r="J195">
        <v>17</v>
      </c>
      <c r="K195" t="s">
        <v>16</v>
      </c>
      <c r="L195">
        <v>48</v>
      </c>
      <c r="M195">
        <v>2</v>
      </c>
      <c r="N195">
        <v>-1</v>
      </c>
      <c r="O195">
        <v>0</v>
      </c>
      <c r="P195" t="s">
        <v>6</v>
      </c>
      <c r="Q195" t="s">
        <v>3</v>
      </c>
      <c r="R195" t="str" cm="1">
        <f t="array" ref="R195">_xlfn.IFS(F195 &lt; 1000, "Below 1K", F195 &lt;= 5000, "1K-5K", F195 &lt;= 10000, "5K-10K", F195 &gt; 10000, "10K And Above")</f>
        <v>1K-5K</v>
      </c>
      <c r="S195" s="8" t="str" cm="1">
        <f t="array" ref="S195">_xlfn.IFS(L195 &lt; 180, "Less Than 3mins", L195 &lt;= 360, "3-6mins", L195 &lt;= 540, "6-9mins", L195 &lt;=720, "9-12mins", L195&lt;=900, "12-15mins",  L195&lt;=1080,"15-18mins", L195&lt;=1260,"18-21mins", L195&gt;=1260, "21mins And Above")</f>
        <v>Less Than 3mins</v>
      </c>
      <c r="T195" s="8" t="str">
        <f t="shared" si="3"/>
        <v>Middle</v>
      </c>
    </row>
    <row r="196" spans="1:20" x14ac:dyDescent="0.35">
      <c r="A196">
        <v>23</v>
      </c>
      <c r="B196" t="s">
        <v>25</v>
      </c>
      <c r="C196" t="s">
        <v>13</v>
      </c>
      <c r="D196" t="s">
        <v>8</v>
      </c>
      <c r="E196" t="s">
        <v>3</v>
      </c>
      <c r="F196" s="1">
        <v>9216</v>
      </c>
      <c r="G196" t="s">
        <v>3</v>
      </c>
      <c r="H196" t="s">
        <v>3</v>
      </c>
      <c r="I196" t="s">
        <v>4</v>
      </c>
      <c r="J196">
        <v>5</v>
      </c>
      <c r="K196" t="s">
        <v>16</v>
      </c>
      <c r="L196">
        <v>471</v>
      </c>
      <c r="M196">
        <v>2</v>
      </c>
      <c r="N196">
        <v>-1</v>
      </c>
      <c r="O196">
        <v>0</v>
      </c>
      <c r="P196" t="s">
        <v>6</v>
      </c>
      <c r="Q196" t="s">
        <v>3</v>
      </c>
      <c r="R196" t="str" cm="1">
        <f t="array" ref="R196">_xlfn.IFS(F196 &lt; 1000, "Below 1K", F196 &lt;= 5000, "1K-5K", F196 &lt;= 10000, "5K-10K", F196 &gt; 10000, "10K And Above")</f>
        <v>5K-10K</v>
      </c>
      <c r="S196" s="8" t="str" cm="1">
        <f t="array" ref="S196">_xlfn.IFS(L196 &lt; 180, "Less Than 3mins", L196 &lt;= 360, "3-6mins", L196 &lt;= 540, "6-9mins", L196 &lt;=720, "9-12mins", L196&lt;=900, "12-15mins",  L196&lt;=1080,"15-18mins", L196&lt;=1260,"18-21mins", L196&gt;=1260, "21mins And Above")</f>
        <v>6-9mins</v>
      </c>
      <c r="T196" s="8" t="str">
        <f t="shared" si="3"/>
        <v>Beginning</v>
      </c>
    </row>
    <row r="197" spans="1:20" x14ac:dyDescent="0.35">
      <c r="A197">
        <v>57</v>
      </c>
      <c r="B197" t="s">
        <v>31</v>
      </c>
      <c r="C197" t="s">
        <v>28</v>
      </c>
      <c r="D197" t="s">
        <v>8</v>
      </c>
      <c r="E197" t="s">
        <v>3</v>
      </c>
      <c r="F197" s="1">
        <v>39</v>
      </c>
      <c r="G197" t="s">
        <v>9</v>
      </c>
      <c r="H197" t="s">
        <v>3</v>
      </c>
      <c r="I197" t="s">
        <v>4</v>
      </c>
      <c r="J197">
        <v>30</v>
      </c>
      <c r="K197" t="s">
        <v>27</v>
      </c>
      <c r="L197">
        <v>354</v>
      </c>
      <c r="M197">
        <v>3</v>
      </c>
      <c r="N197">
        <v>-1</v>
      </c>
      <c r="O197">
        <v>0</v>
      </c>
      <c r="P197" t="s">
        <v>6</v>
      </c>
      <c r="Q197" t="s">
        <v>3</v>
      </c>
      <c r="R197" t="str" cm="1">
        <f t="array" ref="R197">_xlfn.IFS(F197 &lt; 1000, "Below 1K", F197 &lt;= 5000, "1K-5K", F197 &lt;= 10000, "5K-10K", F197 &gt; 10000, "10K And Above")</f>
        <v>Below 1K</v>
      </c>
      <c r="S197" s="8" t="str" cm="1">
        <f t="array" ref="S197">_xlfn.IFS(L197 &lt; 180, "Less Than 3mins", L197 &lt;= 360, "3-6mins", L197 &lt;= 540, "6-9mins", L197 &lt;=720, "9-12mins", L197&lt;=900, "12-15mins",  L197&lt;=1080,"15-18mins", L197&lt;=1260,"18-21mins", L197&gt;=1260, "21mins And Above")</f>
        <v>3-6mins</v>
      </c>
      <c r="T197" s="8" t="str">
        <f t="shared" si="3"/>
        <v>End</v>
      </c>
    </row>
    <row r="198" spans="1:20" x14ac:dyDescent="0.35">
      <c r="A198">
        <v>27</v>
      </c>
      <c r="B198" t="s">
        <v>17</v>
      </c>
      <c r="C198" t="s">
        <v>13</v>
      </c>
      <c r="D198" t="s">
        <v>8</v>
      </c>
      <c r="E198" t="s">
        <v>3</v>
      </c>
      <c r="F198" s="1">
        <v>5563</v>
      </c>
      <c r="G198" t="s">
        <v>9</v>
      </c>
      <c r="H198" t="s">
        <v>3</v>
      </c>
      <c r="I198" t="s">
        <v>6</v>
      </c>
      <c r="J198">
        <v>30</v>
      </c>
      <c r="K198" t="s">
        <v>10</v>
      </c>
      <c r="L198">
        <v>435</v>
      </c>
      <c r="M198">
        <v>2</v>
      </c>
      <c r="N198">
        <v>-1</v>
      </c>
      <c r="O198">
        <v>0</v>
      </c>
      <c r="P198" t="s">
        <v>6</v>
      </c>
      <c r="Q198" t="s">
        <v>3</v>
      </c>
      <c r="R198" t="str" cm="1">
        <f t="array" ref="R198">_xlfn.IFS(F198 &lt; 1000, "Below 1K", F198 &lt;= 5000, "1K-5K", F198 &lt;= 10000, "5K-10K", F198 &gt; 10000, "10K And Above")</f>
        <v>5K-10K</v>
      </c>
      <c r="S198" s="8" t="str" cm="1">
        <f t="array" ref="S198">_xlfn.IFS(L198 &lt; 180, "Less Than 3mins", L198 &lt;= 360, "3-6mins", L198 &lt;= 540, "6-9mins", L198 &lt;=720, "9-12mins", L198&lt;=900, "12-15mins",  L198&lt;=1080,"15-18mins", L198&lt;=1260,"18-21mins", L198&gt;=1260, "21mins And Above")</f>
        <v>6-9mins</v>
      </c>
      <c r="T198" s="8" t="str">
        <f t="shared" si="3"/>
        <v>End</v>
      </c>
    </row>
    <row r="199" spans="1:20" x14ac:dyDescent="0.35">
      <c r="A199">
        <v>38</v>
      </c>
      <c r="B199" t="s">
        <v>7</v>
      </c>
      <c r="C199" t="s">
        <v>1</v>
      </c>
      <c r="D199" t="s">
        <v>8</v>
      </c>
      <c r="E199" t="s">
        <v>3</v>
      </c>
      <c r="F199" s="1">
        <v>1</v>
      </c>
      <c r="G199" t="s">
        <v>3</v>
      </c>
      <c r="H199" t="s">
        <v>9</v>
      </c>
      <c r="I199" t="s">
        <v>4</v>
      </c>
      <c r="J199">
        <v>21</v>
      </c>
      <c r="K199" t="s">
        <v>29</v>
      </c>
      <c r="L199">
        <v>152</v>
      </c>
      <c r="M199">
        <v>2</v>
      </c>
      <c r="N199">
        <v>-1</v>
      </c>
      <c r="O199">
        <v>0</v>
      </c>
      <c r="P199" t="s">
        <v>6</v>
      </c>
      <c r="Q199" t="s">
        <v>3</v>
      </c>
      <c r="R199" t="str" cm="1">
        <f t="array" ref="R199">_xlfn.IFS(F199 &lt; 1000, "Below 1K", F199 &lt;= 5000, "1K-5K", F199 &lt;= 10000, "5K-10K", F199 &gt; 10000, "10K And Above")</f>
        <v>Below 1K</v>
      </c>
      <c r="S199" s="8" t="str" cm="1">
        <f t="array" ref="S199">_xlfn.IFS(L199 &lt; 180, "Less Than 3mins", L199 &lt;= 360, "3-6mins", L199 &lt;= 540, "6-9mins", L199 &lt;=720, "9-12mins", L199&lt;=900, "12-15mins",  L199&lt;=1080,"15-18mins", L199&lt;=1260,"18-21mins", L199&gt;=1260, "21mins And Above")</f>
        <v>Less Than 3mins</v>
      </c>
      <c r="T199" s="8" t="str">
        <f t="shared" si="3"/>
        <v>End</v>
      </c>
    </row>
    <row r="200" spans="1:20" x14ac:dyDescent="0.35">
      <c r="A200">
        <v>42</v>
      </c>
      <c r="B200" t="s">
        <v>21</v>
      </c>
      <c r="C200" t="s">
        <v>1</v>
      </c>
      <c r="D200" t="s">
        <v>14</v>
      </c>
      <c r="E200" t="s">
        <v>3</v>
      </c>
      <c r="F200" s="1">
        <v>782</v>
      </c>
      <c r="G200" t="s">
        <v>3</v>
      </c>
      <c r="H200" t="s">
        <v>3</v>
      </c>
      <c r="I200" t="s">
        <v>4</v>
      </c>
      <c r="J200">
        <v>3</v>
      </c>
      <c r="K200" t="s">
        <v>15</v>
      </c>
      <c r="L200">
        <v>285</v>
      </c>
      <c r="M200">
        <v>1</v>
      </c>
      <c r="N200">
        <v>-1</v>
      </c>
      <c r="O200">
        <v>0</v>
      </c>
      <c r="P200" t="s">
        <v>6</v>
      </c>
      <c r="Q200" t="s">
        <v>3</v>
      </c>
      <c r="R200" t="str" cm="1">
        <f t="array" ref="R200">_xlfn.IFS(F200 &lt; 1000, "Below 1K", F200 &lt;= 5000, "1K-5K", F200 &lt;= 10000, "5K-10K", F200 &gt; 10000, "10K And Above")</f>
        <v>Below 1K</v>
      </c>
      <c r="S200" s="8" t="str" cm="1">
        <f t="array" ref="S200">_xlfn.IFS(L200 &lt; 180, "Less Than 3mins", L200 &lt;= 360, "3-6mins", L200 &lt;= 540, "6-9mins", L200 &lt;=720, "9-12mins", L200&lt;=900, "12-15mins",  L200&lt;=1080,"15-18mins", L200&lt;=1260,"18-21mins", L200&gt;=1260, "21mins And Above")</f>
        <v>3-6mins</v>
      </c>
      <c r="T200" s="8" t="str">
        <f t="shared" si="3"/>
        <v>Beginning</v>
      </c>
    </row>
    <row r="201" spans="1:20" x14ac:dyDescent="0.35">
      <c r="A201">
        <v>75</v>
      </c>
      <c r="B201" t="s">
        <v>31</v>
      </c>
      <c r="C201" t="s">
        <v>1</v>
      </c>
      <c r="D201" t="s">
        <v>8</v>
      </c>
      <c r="E201" t="s">
        <v>3</v>
      </c>
      <c r="F201" s="1">
        <v>3771</v>
      </c>
      <c r="G201" t="s">
        <v>3</v>
      </c>
      <c r="H201" t="s">
        <v>3</v>
      </c>
      <c r="I201" t="s">
        <v>32</v>
      </c>
      <c r="J201">
        <v>15</v>
      </c>
      <c r="K201" t="s">
        <v>15</v>
      </c>
      <c r="L201">
        <v>185</v>
      </c>
      <c r="M201">
        <v>1</v>
      </c>
      <c r="N201">
        <v>181</v>
      </c>
      <c r="O201">
        <v>2</v>
      </c>
      <c r="P201" t="s">
        <v>33</v>
      </c>
      <c r="Q201" t="s">
        <v>9</v>
      </c>
      <c r="R201" t="str" cm="1">
        <f t="array" ref="R201">_xlfn.IFS(F201 &lt; 1000, "Below 1K", F201 &lt;= 5000, "1K-5K", F201 &lt;= 10000, "5K-10K", F201 &gt; 10000, "10K And Above")</f>
        <v>1K-5K</v>
      </c>
      <c r="S201" s="8" t="str" cm="1">
        <f t="array" ref="S201">_xlfn.IFS(L201 &lt; 180, "Less Than 3mins", L201 &lt;= 360, "3-6mins", L201 &lt;= 540, "6-9mins", L201 &lt;=720, "9-12mins", L201&lt;=900, "12-15mins",  L201&lt;=1080,"15-18mins", L201&lt;=1260,"18-21mins", L201&gt;=1260, "21mins And Above")</f>
        <v>3-6mins</v>
      </c>
      <c r="T201" s="8" t="str">
        <f t="shared" si="3"/>
        <v>Middle</v>
      </c>
    </row>
    <row r="202" spans="1:20" x14ac:dyDescent="0.35">
      <c r="A202">
        <v>34</v>
      </c>
      <c r="B202" t="s">
        <v>21</v>
      </c>
      <c r="C202" t="s">
        <v>13</v>
      </c>
      <c r="D202" t="s">
        <v>14</v>
      </c>
      <c r="E202" t="s">
        <v>3</v>
      </c>
      <c r="F202" s="1">
        <v>992</v>
      </c>
      <c r="G202" t="s">
        <v>9</v>
      </c>
      <c r="H202" t="s">
        <v>3</v>
      </c>
      <c r="I202" t="s">
        <v>4</v>
      </c>
      <c r="J202">
        <v>4</v>
      </c>
      <c r="K202" t="s">
        <v>10</v>
      </c>
      <c r="L202">
        <v>301</v>
      </c>
      <c r="M202">
        <v>1</v>
      </c>
      <c r="N202">
        <v>88</v>
      </c>
      <c r="O202">
        <v>2</v>
      </c>
      <c r="P202" t="s">
        <v>33</v>
      </c>
      <c r="Q202" t="s">
        <v>3</v>
      </c>
      <c r="R202" t="str" cm="1">
        <f t="array" ref="R202">_xlfn.IFS(F202 &lt; 1000, "Below 1K", F202 &lt;= 5000, "1K-5K", F202 &lt;= 10000, "5K-10K", F202 &gt; 10000, "10K And Above")</f>
        <v>Below 1K</v>
      </c>
      <c r="S202" s="8" t="str" cm="1">
        <f t="array" ref="S202">_xlfn.IFS(L202 &lt; 180, "Less Than 3mins", L202 &lt;= 360, "3-6mins", L202 &lt;= 540, "6-9mins", L202 &lt;=720, "9-12mins", L202&lt;=900, "12-15mins",  L202&lt;=1080,"15-18mins", L202&lt;=1260,"18-21mins", L202&gt;=1260, "21mins And Above")</f>
        <v>3-6mins</v>
      </c>
      <c r="T202" s="8" t="str">
        <f t="shared" si="3"/>
        <v>Beginning</v>
      </c>
    </row>
    <row r="203" spans="1:20" x14ac:dyDescent="0.35">
      <c r="A203">
        <v>48</v>
      </c>
      <c r="B203" t="s">
        <v>21</v>
      </c>
      <c r="C203" t="s">
        <v>1</v>
      </c>
      <c r="D203" t="s">
        <v>8</v>
      </c>
      <c r="E203" t="s">
        <v>3</v>
      </c>
      <c r="F203" s="1">
        <v>1526</v>
      </c>
      <c r="G203" t="s">
        <v>3</v>
      </c>
      <c r="H203" t="s">
        <v>3</v>
      </c>
      <c r="I203" t="s">
        <v>4</v>
      </c>
      <c r="J203">
        <v>6</v>
      </c>
      <c r="K203" t="s">
        <v>24</v>
      </c>
      <c r="L203">
        <v>273</v>
      </c>
      <c r="M203">
        <v>2</v>
      </c>
      <c r="N203">
        <v>-1</v>
      </c>
      <c r="O203">
        <v>0</v>
      </c>
      <c r="P203" t="s">
        <v>6</v>
      </c>
      <c r="Q203" t="s">
        <v>3</v>
      </c>
      <c r="R203" t="str" cm="1">
        <f t="array" ref="R203">_xlfn.IFS(F203 &lt; 1000, "Below 1K", F203 &lt;= 5000, "1K-5K", F203 &lt;= 10000, "5K-10K", F203 &gt; 10000, "10K And Above")</f>
        <v>1K-5K</v>
      </c>
      <c r="S203" s="8" t="str" cm="1">
        <f t="array" ref="S203">_xlfn.IFS(L203 &lt; 180, "Less Than 3mins", L203 &lt;= 360, "3-6mins", L203 &lt;= 540, "6-9mins", L203 &lt;=720, "9-12mins", L203&lt;=900, "12-15mins",  L203&lt;=1080,"15-18mins", L203&lt;=1260,"18-21mins", L203&gt;=1260, "21mins And Above")</f>
        <v>3-6mins</v>
      </c>
      <c r="T203" s="8" t="str">
        <f t="shared" si="3"/>
        <v>Beginning</v>
      </c>
    </row>
    <row r="204" spans="1:20" x14ac:dyDescent="0.35">
      <c r="A204">
        <v>35</v>
      </c>
      <c r="B204" t="s">
        <v>21</v>
      </c>
      <c r="C204" t="s">
        <v>13</v>
      </c>
      <c r="D204" t="s">
        <v>14</v>
      </c>
      <c r="E204" t="s">
        <v>3</v>
      </c>
      <c r="F204" s="1">
        <v>2658</v>
      </c>
      <c r="G204" t="s">
        <v>9</v>
      </c>
      <c r="H204" t="s">
        <v>3</v>
      </c>
      <c r="I204" t="s">
        <v>4</v>
      </c>
      <c r="J204">
        <v>19</v>
      </c>
      <c r="K204" t="s">
        <v>24</v>
      </c>
      <c r="L204">
        <v>768</v>
      </c>
      <c r="M204">
        <v>2</v>
      </c>
      <c r="N204">
        <v>141</v>
      </c>
      <c r="O204">
        <v>3</v>
      </c>
      <c r="P204" t="s">
        <v>11</v>
      </c>
      <c r="Q204" t="s">
        <v>9</v>
      </c>
      <c r="R204" t="str" cm="1">
        <f t="array" ref="R204">_xlfn.IFS(F204 &lt; 1000, "Below 1K", F204 &lt;= 5000, "1K-5K", F204 &lt;= 10000, "5K-10K", F204 &gt; 10000, "10K And Above")</f>
        <v>1K-5K</v>
      </c>
      <c r="S204" s="8" t="str" cm="1">
        <f t="array" ref="S204">_xlfn.IFS(L204 &lt; 180, "Less Than 3mins", L204 &lt;= 360, "3-6mins", L204 &lt;= 540, "6-9mins", L204 &lt;=720, "9-12mins", L204&lt;=900, "12-15mins",  L204&lt;=1080,"15-18mins", L204&lt;=1260,"18-21mins", L204&gt;=1260, "21mins And Above")</f>
        <v>12-15mins</v>
      </c>
      <c r="T204" s="8" t="str">
        <f t="shared" si="3"/>
        <v>Middle</v>
      </c>
    </row>
    <row r="205" spans="1:20" x14ac:dyDescent="0.35">
      <c r="A205">
        <v>39</v>
      </c>
      <c r="B205" t="s">
        <v>12</v>
      </c>
      <c r="C205" t="s">
        <v>28</v>
      </c>
      <c r="D205" t="s">
        <v>14</v>
      </c>
      <c r="E205" t="s">
        <v>3</v>
      </c>
      <c r="F205" s="1">
        <v>1315</v>
      </c>
      <c r="G205" t="s">
        <v>9</v>
      </c>
      <c r="H205" t="s">
        <v>3</v>
      </c>
      <c r="I205" t="s">
        <v>4</v>
      </c>
      <c r="J205">
        <v>19</v>
      </c>
      <c r="K205" t="s">
        <v>29</v>
      </c>
      <c r="L205">
        <v>1337</v>
      </c>
      <c r="M205">
        <v>4</v>
      </c>
      <c r="N205">
        <v>126</v>
      </c>
      <c r="O205">
        <v>1</v>
      </c>
      <c r="P205" t="s">
        <v>11</v>
      </c>
      <c r="Q205" t="s">
        <v>3</v>
      </c>
      <c r="R205" t="str" cm="1">
        <f t="array" ref="R205">_xlfn.IFS(F205 &lt; 1000, "Below 1K", F205 &lt;= 5000, "1K-5K", F205 &lt;= 10000, "5K-10K", F205 &gt; 10000, "10K And Above")</f>
        <v>1K-5K</v>
      </c>
      <c r="S205" s="8" t="str" cm="1">
        <f t="array" ref="S205">_xlfn.IFS(L205 &lt; 180, "Less Than 3mins", L205 &lt;= 360, "3-6mins", L205 &lt;= 540, "6-9mins", L205 &lt;=720, "9-12mins", L205&lt;=900, "12-15mins",  L205&lt;=1080,"15-18mins", L205&lt;=1260,"18-21mins", L205&gt;=1260, "21mins And Above")</f>
        <v>21mins And Above</v>
      </c>
      <c r="T205" s="8" t="str">
        <f t="shared" si="3"/>
        <v>Middle</v>
      </c>
    </row>
    <row r="206" spans="1:20" x14ac:dyDescent="0.35">
      <c r="A206">
        <v>29</v>
      </c>
      <c r="B206" t="s">
        <v>17</v>
      </c>
      <c r="C206" t="s">
        <v>13</v>
      </c>
      <c r="D206" t="s">
        <v>14</v>
      </c>
      <c r="E206" t="s">
        <v>3</v>
      </c>
      <c r="F206" s="1">
        <v>455</v>
      </c>
      <c r="G206" t="s">
        <v>3</v>
      </c>
      <c r="H206" t="s">
        <v>3</v>
      </c>
      <c r="I206" t="s">
        <v>32</v>
      </c>
      <c r="J206">
        <v>21</v>
      </c>
      <c r="K206" t="s">
        <v>15</v>
      </c>
      <c r="L206">
        <v>403</v>
      </c>
      <c r="M206">
        <v>1</v>
      </c>
      <c r="N206">
        <v>-1</v>
      </c>
      <c r="O206">
        <v>0</v>
      </c>
      <c r="P206" t="s">
        <v>6</v>
      </c>
      <c r="Q206" t="s">
        <v>9</v>
      </c>
      <c r="R206" t="str" cm="1">
        <f t="array" ref="R206">_xlfn.IFS(F206 &lt; 1000, "Below 1K", F206 &lt;= 5000, "1K-5K", F206 &lt;= 10000, "5K-10K", F206 &gt; 10000, "10K And Above")</f>
        <v>Below 1K</v>
      </c>
      <c r="S206" s="8" t="str" cm="1">
        <f t="array" ref="S206">_xlfn.IFS(L206 &lt; 180, "Less Than 3mins", L206 &lt;= 360, "3-6mins", L206 &lt;= 540, "6-9mins", L206 &lt;=720, "9-12mins", L206&lt;=900, "12-15mins",  L206&lt;=1080,"15-18mins", L206&lt;=1260,"18-21mins", L206&gt;=1260, "21mins And Above")</f>
        <v>6-9mins</v>
      </c>
      <c r="T206" s="8" t="str">
        <f t="shared" si="3"/>
        <v>End</v>
      </c>
    </row>
    <row r="207" spans="1:20" x14ac:dyDescent="0.35">
      <c r="A207">
        <v>45</v>
      </c>
      <c r="B207" t="s">
        <v>21</v>
      </c>
      <c r="C207" t="s">
        <v>13</v>
      </c>
      <c r="D207" t="s">
        <v>14</v>
      </c>
      <c r="E207" t="s">
        <v>3</v>
      </c>
      <c r="F207" s="1">
        <v>0</v>
      </c>
      <c r="G207" t="s">
        <v>9</v>
      </c>
      <c r="H207" t="s">
        <v>3</v>
      </c>
      <c r="I207" t="s">
        <v>4</v>
      </c>
      <c r="J207">
        <v>18</v>
      </c>
      <c r="K207" t="s">
        <v>29</v>
      </c>
      <c r="L207">
        <v>139</v>
      </c>
      <c r="M207">
        <v>2</v>
      </c>
      <c r="N207">
        <v>-1</v>
      </c>
      <c r="O207">
        <v>0</v>
      </c>
      <c r="P207" t="s">
        <v>6</v>
      </c>
      <c r="Q207" t="s">
        <v>3</v>
      </c>
      <c r="R207" t="str" cm="1">
        <f t="array" ref="R207">_xlfn.IFS(F207 &lt; 1000, "Below 1K", F207 &lt;= 5000, "1K-5K", F207 &lt;= 10000, "5K-10K", F207 &gt; 10000, "10K And Above")</f>
        <v>Below 1K</v>
      </c>
      <c r="S207" s="8" t="str" cm="1">
        <f t="array" ref="S207">_xlfn.IFS(L207 &lt; 180, "Less Than 3mins", L207 &lt;= 360, "3-6mins", L207 &lt;= 540, "6-9mins", L207 &lt;=720, "9-12mins", L207&lt;=900, "12-15mins",  L207&lt;=1080,"15-18mins", L207&lt;=1260,"18-21mins", L207&gt;=1260, "21mins And Above")</f>
        <v>Less Than 3mins</v>
      </c>
      <c r="T207" s="8" t="str">
        <f t="shared" si="3"/>
        <v>Middle</v>
      </c>
    </row>
    <row r="208" spans="1:20" x14ac:dyDescent="0.35">
      <c r="A208">
        <v>42</v>
      </c>
      <c r="B208" t="s">
        <v>21</v>
      </c>
      <c r="C208" t="s">
        <v>1</v>
      </c>
      <c r="D208" t="s">
        <v>8</v>
      </c>
      <c r="E208" t="s">
        <v>3</v>
      </c>
      <c r="F208" s="1">
        <v>2030</v>
      </c>
      <c r="G208" t="s">
        <v>9</v>
      </c>
      <c r="H208" t="s">
        <v>9</v>
      </c>
      <c r="I208" t="s">
        <v>4</v>
      </c>
      <c r="J208">
        <v>9</v>
      </c>
      <c r="K208" t="s">
        <v>27</v>
      </c>
      <c r="L208">
        <v>196</v>
      </c>
      <c r="M208">
        <v>1</v>
      </c>
      <c r="N208">
        <v>-1</v>
      </c>
      <c r="O208">
        <v>0</v>
      </c>
      <c r="P208" t="s">
        <v>6</v>
      </c>
      <c r="Q208" t="s">
        <v>3</v>
      </c>
      <c r="R208" t="str" cm="1">
        <f t="array" ref="R208">_xlfn.IFS(F208 &lt; 1000, "Below 1K", F208 &lt;= 5000, "1K-5K", F208 &lt;= 10000, "5K-10K", F208 &gt; 10000, "10K And Above")</f>
        <v>1K-5K</v>
      </c>
      <c r="S208" s="8" t="str" cm="1">
        <f t="array" ref="S208">_xlfn.IFS(L208 &lt; 180, "Less Than 3mins", L208 &lt;= 360, "3-6mins", L208 &lt;= 540, "6-9mins", L208 &lt;=720, "9-12mins", L208&lt;=900, "12-15mins",  L208&lt;=1080,"15-18mins", L208&lt;=1260,"18-21mins", L208&gt;=1260, "21mins And Above")</f>
        <v>3-6mins</v>
      </c>
      <c r="T208" s="8" t="str">
        <f t="shared" si="3"/>
        <v>Beginning</v>
      </c>
    </row>
    <row r="209" spans="1:20" x14ac:dyDescent="0.35">
      <c r="A209">
        <v>29</v>
      </c>
      <c r="B209" t="s">
        <v>21</v>
      </c>
      <c r="C209" t="s">
        <v>1</v>
      </c>
      <c r="D209" t="s">
        <v>8</v>
      </c>
      <c r="E209" t="s">
        <v>3</v>
      </c>
      <c r="F209" s="1">
        <v>1599</v>
      </c>
      <c r="G209" t="s">
        <v>9</v>
      </c>
      <c r="H209" t="s">
        <v>3</v>
      </c>
      <c r="I209" t="s">
        <v>4</v>
      </c>
      <c r="J209">
        <v>8</v>
      </c>
      <c r="K209" t="s">
        <v>27</v>
      </c>
      <c r="L209">
        <v>115</v>
      </c>
      <c r="M209">
        <v>1</v>
      </c>
      <c r="N209">
        <v>61</v>
      </c>
      <c r="O209">
        <v>1</v>
      </c>
      <c r="P209" t="s">
        <v>11</v>
      </c>
      <c r="Q209" t="s">
        <v>3</v>
      </c>
      <c r="R209" t="str" cm="1">
        <f t="array" ref="R209">_xlfn.IFS(F209 &lt; 1000, "Below 1K", F209 &lt;= 5000, "1K-5K", F209 &lt;= 10000, "5K-10K", F209 &gt; 10000, "10K And Above")</f>
        <v>1K-5K</v>
      </c>
      <c r="S209" s="8" t="str" cm="1">
        <f t="array" ref="S209">_xlfn.IFS(L209 &lt; 180, "Less Than 3mins", L209 &lt;= 360, "3-6mins", L209 &lt;= 540, "6-9mins", L209 &lt;=720, "9-12mins", L209&lt;=900, "12-15mins",  L209&lt;=1080,"15-18mins", L209&lt;=1260,"18-21mins", L209&gt;=1260, "21mins And Above")</f>
        <v>Less Than 3mins</v>
      </c>
      <c r="T209" s="8" t="str">
        <f t="shared" si="3"/>
        <v>Beginning</v>
      </c>
    </row>
    <row r="210" spans="1:20" x14ac:dyDescent="0.35">
      <c r="A210">
        <v>38</v>
      </c>
      <c r="B210" t="s">
        <v>7</v>
      </c>
      <c r="C210" t="s">
        <v>13</v>
      </c>
      <c r="D210" t="s">
        <v>8</v>
      </c>
      <c r="E210" t="s">
        <v>3</v>
      </c>
      <c r="F210" s="1">
        <v>-196</v>
      </c>
      <c r="G210" t="s">
        <v>9</v>
      </c>
      <c r="H210" t="s">
        <v>3</v>
      </c>
      <c r="I210" t="s">
        <v>4</v>
      </c>
      <c r="J210">
        <v>2</v>
      </c>
      <c r="K210" t="s">
        <v>18</v>
      </c>
      <c r="L210">
        <v>60</v>
      </c>
      <c r="M210">
        <v>1</v>
      </c>
      <c r="N210">
        <v>271</v>
      </c>
      <c r="O210">
        <v>1</v>
      </c>
      <c r="P210" t="s">
        <v>11</v>
      </c>
      <c r="Q210" t="s">
        <v>3</v>
      </c>
      <c r="R210" t="str" cm="1">
        <f t="array" ref="R210">_xlfn.IFS(F210 &lt; 1000, "Below 1K", F210 &lt;= 5000, "1K-5K", F210 &lt;= 10000, "5K-10K", F210 &gt; 10000, "10K And Above")</f>
        <v>Below 1K</v>
      </c>
      <c r="S210" s="8" t="str" cm="1">
        <f t="array" ref="S210">_xlfn.IFS(L210 &lt; 180, "Less Than 3mins", L210 &lt;= 360, "3-6mins", L210 &lt;= 540, "6-9mins", L210 &lt;=720, "9-12mins", L210&lt;=900, "12-15mins",  L210&lt;=1080,"15-18mins", L210&lt;=1260,"18-21mins", L210&gt;=1260, "21mins And Above")</f>
        <v>Less Than 3mins</v>
      </c>
      <c r="T210" s="8" t="str">
        <f t="shared" si="3"/>
        <v>Beginning</v>
      </c>
    </row>
    <row r="211" spans="1:20" x14ac:dyDescent="0.35">
      <c r="A211">
        <v>56</v>
      </c>
      <c r="B211" t="s">
        <v>31</v>
      </c>
      <c r="C211" t="s">
        <v>1</v>
      </c>
      <c r="D211" t="s">
        <v>8</v>
      </c>
      <c r="E211" t="s">
        <v>3</v>
      </c>
      <c r="F211" s="1">
        <v>1333</v>
      </c>
      <c r="G211" t="s">
        <v>3</v>
      </c>
      <c r="H211" t="s">
        <v>3</v>
      </c>
      <c r="I211" t="s">
        <v>4</v>
      </c>
      <c r="J211">
        <v>28</v>
      </c>
      <c r="K211" t="s">
        <v>24</v>
      </c>
      <c r="L211">
        <v>17</v>
      </c>
      <c r="M211">
        <v>14</v>
      </c>
      <c r="N211">
        <v>-1</v>
      </c>
      <c r="O211">
        <v>0</v>
      </c>
      <c r="P211" t="s">
        <v>6</v>
      </c>
      <c r="Q211" t="s">
        <v>3</v>
      </c>
      <c r="R211" t="str" cm="1">
        <f t="array" ref="R211">_xlfn.IFS(F211 &lt; 1000, "Below 1K", F211 &lt;= 5000, "1K-5K", F211 &lt;= 10000, "5K-10K", F211 &gt; 10000, "10K And Above")</f>
        <v>1K-5K</v>
      </c>
      <c r="S211" s="8" t="str" cm="1">
        <f t="array" ref="S211">_xlfn.IFS(L211 &lt; 180, "Less Than 3mins", L211 &lt;= 360, "3-6mins", L211 &lt;= 540, "6-9mins", L211 &lt;=720, "9-12mins", L211&lt;=900, "12-15mins",  L211&lt;=1080,"15-18mins", L211&lt;=1260,"18-21mins", L211&gt;=1260, "21mins And Above")</f>
        <v>Less Than 3mins</v>
      </c>
      <c r="T211" s="8" t="str">
        <f t="shared" si="3"/>
        <v>End</v>
      </c>
    </row>
    <row r="212" spans="1:20" x14ac:dyDescent="0.35">
      <c r="A212">
        <v>36</v>
      </c>
      <c r="B212" t="s">
        <v>21</v>
      </c>
      <c r="C212" t="s">
        <v>13</v>
      </c>
      <c r="D212" t="s">
        <v>8</v>
      </c>
      <c r="E212" t="s">
        <v>3</v>
      </c>
      <c r="F212" s="1">
        <v>9149</v>
      </c>
      <c r="G212" t="s">
        <v>9</v>
      </c>
      <c r="H212" t="s">
        <v>3</v>
      </c>
      <c r="I212" t="s">
        <v>4</v>
      </c>
      <c r="J212">
        <v>13</v>
      </c>
      <c r="K212" t="s">
        <v>24</v>
      </c>
      <c r="L212">
        <v>141</v>
      </c>
      <c r="M212">
        <v>3</v>
      </c>
      <c r="N212">
        <v>-1</v>
      </c>
      <c r="O212">
        <v>0</v>
      </c>
      <c r="P212" t="s">
        <v>6</v>
      </c>
      <c r="Q212" t="s">
        <v>3</v>
      </c>
      <c r="R212" t="str" cm="1">
        <f t="array" ref="R212">_xlfn.IFS(F212 &lt; 1000, "Below 1K", F212 &lt;= 5000, "1K-5K", F212 &lt;= 10000, "5K-10K", F212 &gt; 10000, "10K And Above")</f>
        <v>5K-10K</v>
      </c>
      <c r="S212" s="8" t="str" cm="1">
        <f t="array" ref="S212">_xlfn.IFS(L212 &lt; 180, "Less Than 3mins", L212 &lt;= 360, "3-6mins", L212 &lt;= 540, "6-9mins", L212 &lt;=720, "9-12mins", L212&lt;=900, "12-15mins",  L212&lt;=1080,"15-18mins", L212&lt;=1260,"18-21mins", L212&gt;=1260, "21mins And Above")</f>
        <v>Less Than 3mins</v>
      </c>
      <c r="T212" s="8" t="str">
        <f t="shared" si="3"/>
        <v>Middle</v>
      </c>
    </row>
    <row r="213" spans="1:20" x14ac:dyDescent="0.35">
      <c r="A213">
        <v>25</v>
      </c>
      <c r="B213" t="s">
        <v>17</v>
      </c>
      <c r="C213" t="s">
        <v>13</v>
      </c>
      <c r="D213" t="s">
        <v>8</v>
      </c>
      <c r="E213" t="s">
        <v>3</v>
      </c>
      <c r="F213" s="1">
        <v>-350</v>
      </c>
      <c r="G213" t="s">
        <v>9</v>
      </c>
      <c r="H213" t="s">
        <v>3</v>
      </c>
      <c r="I213" t="s">
        <v>6</v>
      </c>
      <c r="J213">
        <v>23</v>
      </c>
      <c r="K213" t="s">
        <v>16</v>
      </c>
      <c r="L213">
        <v>95</v>
      </c>
      <c r="M213">
        <v>3</v>
      </c>
      <c r="N213">
        <v>-1</v>
      </c>
      <c r="O213">
        <v>0</v>
      </c>
      <c r="P213" t="s">
        <v>6</v>
      </c>
      <c r="Q213" t="s">
        <v>3</v>
      </c>
      <c r="R213" t="str" cm="1">
        <f t="array" ref="R213">_xlfn.IFS(F213 &lt; 1000, "Below 1K", F213 &lt;= 5000, "1K-5K", F213 &lt;= 10000, "5K-10K", F213 &gt; 10000, "10K And Above")</f>
        <v>Below 1K</v>
      </c>
      <c r="S213" s="8" t="str" cm="1">
        <f t="array" ref="S213">_xlfn.IFS(L213 &lt; 180, "Less Than 3mins", L213 &lt;= 360, "3-6mins", L213 &lt;= 540, "6-9mins", L213 &lt;=720, "9-12mins", L213&lt;=900, "12-15mins",  L213&lt;=1080,"15-18mins", L213&lt;=1260,"18-21mins", L213&gt;=1260, "21mins And Above")</f>
        <v>Less Than 3mins</v>
      </c>
      <c r="T213" s="8" t="str">
        <f t="shared" si="3"/>
        <v>End</v>
      </c>
    </row>
    <row r="214" spans="1:20" x14ac:dyDescent="0.35">
      <c r="A214">
        <v>38</v>
      </c>
      <c r="B214" t="s">
        <v>21</v>
      </c>
      <c r="C214" t="s">
        <v>1</v>
      </c>
      <c r="D214" t="s">
        <v>14</v>
      </c>
      <c r="E214" t="s">
        <v>3</v>
      </c>
      <c r="F214" s="1">
        <v>432</v>
      </c>
      <c r="G214" t="s">
        <v>9</v>
      </c>
      <c r="H214" t="s">
        <v>3</v>
      </c>
      <c r="I214" t="s">
        <v>4</v>
      </c>
      <c r="J214">
        <v>15</v>
      </c>
      <c r="K214" t="s">
        <v>10</v>
      </c>
      <c r="L214">
        <v>10</v>
      </c>
      <c r="M214">
        <v>2</v>
      </c>
      <c r="N214">
        <v>373</v>
      </c>
      <c r="O214">
        <v>1</v>
      </c>
      <c r="P214" t="s">
        <v>20</v>
      </c>
      <c r="Q214" t="s">
        <v>3</v>
      </c>
      <c r="R214" t="str" cm="1">
        <f t="array" ref="R214">_xlfn.IFS(F214 &lt; 1000, "Below 1K", F214 &lt;= 5000, "1K-5K", F214 &lt;= 10000, "5K-10K", F214 &gt; 10000, "10K And Above")</f>
        <v>Below 1K</v>
      </c>
      <c r="S214" s="8" t="str" cm="1">
        <f t="array" ref="S214">_xlfn.IFS(L214 &lt; 180, "Less Than 3mins", L214 &lt;= 360, "3-6mins", L214 &lt;= 540, "6-9mins", L214 &lt;=720, "9-12mins", L214&lt;=900, "12-15mins",  L214&lt;=1080,"15-18mins", L214&lt;=1260,"18-21mins", L214&gt;=1260, "21mins And Above")</f>
        <v>Less Than 3mins</v>
      </c>
      <c r="T214" s="8" t="str">
        <f t="shared" si="3"/>
        <v>Middle</v>
      </c>
    </row>
    <row r="215" spans="1:20" x14ac:dyDescent="0.35">
      <c r="A215">
        <v>57</v>
      </c>
      <c r="B215" t="s">
        <v>19</v>
      </c>
      <c r="C215" t="s">
        <v>1</v>
      </c>
      <c r="D215" t="s">
        <v>8</v>
      </c>
      <c r="E215" t="s">
        <v>3</v>
      </c>
      <c r="F215" s="1">
        <v>11494</v>
      </c>
      <c r="G215" t="s">
        <v>3</v>
      </c>
      <c r="H215" t="s">
        <v>3</v>
      </c>
      <c r="I215" t="s">
        <v>4</v>
      </c>
      <c r="J215">
        <v>19</v>
      </c>
      <c r="K215" t="s">
        <v>29</v>
      </c>
      <c r="L215">
        <v>198</v>
      </c>
      <c r="M215">
        <v>1</v>
      </c>
      <c r="N215">
        <v>-1</v>
      </c>
      <c r="O215">
        <v>0</v>
      </c>
      <c r="P215" t="s">
        <v>6</v>
      </c>
      <c r="Q215" t="s">
        <v>3</v>
      </c>
      <c r="R215" t="str" cm="1">
        <f t="array" ref="R215">_xlfn.IFS(F215 &lt; 1000, "Below 1K", F215 &lt;= 5000, "1K-5K", F215 &lt;= 10000, "5K-10K", F215 &gt; 10000, "10K And Above")</f>
        <v>10K And Above</v>
      </c>
      <c r="S215" s="8" t="str" cm="1">
        <f t="array" ref="S215">_xlfn.IFS(L215 &lt; 180, "Less Than 3mins", L215 &lt;= 360, "3-6mins", L215 &lt;= 540, "6-9mins", L215 &lt;=720, "9-12mins", L215&lt;=900, "12-15mins",  L215&lt;=1080,"15-18mins", L215&lt;=1260,"18-21mins", L215&gt;=1260, "21mins And Above")</f>
        <v>3-6mins</v>
      </c>
      <c r="T215" s="8" t="str">
        <f t="shared" si="3"/>
        <v>Middle</v>
      </c>
    </row>
    <row r="216" spans="1:20" x14ac:dyDescent="0.35">
      <c r="A216">
        <v>31</v>
      </c>
      <c r="B216" t="s">
        <v>12</v>
      </c>
      <c r="C216" t="s">
        <v>1</v>
      </c>
      <c r="D216" t="s">
        <v>14</v>
      </c>
      <c r="E216" t="s">
        <v>9</v>
      </c>
      <c r="F216" s="1">
        <v>-253</v>
      </c>
      <c r="G216" t="s">
        <v>3</v>
      </c>
      <c r="H216" t="s">
        <v>3</v>
      </c>
      <c r="I216" t="s">
        <v>4</v>
      </c>
      <c r="J216">
        <v>12</v>
      </c>
      <c r="K216" t="s">
        <v>24</v>
      </c>
      <c r="L216">
        <v>220</v>
      </c>
      <c r="M216">
        <v>4</v>
      </c>
      <c r="N216">
        <v>-1</v>
      </c>
      <c r="O216">
        <v>0</v>
      </c>
      <c r="P216" t="s">
        <v>6</v>
      </c>
      <c r="Q216" t="s">
        <v>3</v>
      </c>
      <c r="R216" t="str" cm="1">
        <f t="array" ref="R216">_xlfn.IFS(F216 &lt; 1000, "Below 1K", F216 &lt;= 5000, "1K-5K", F216 &lt;= 10000, "5K-10K", F216 &gt; 10000, "10K And Above")</f>
        <v>Below 1K</v>
      </c>
      <c r="S216" s="8" t="str" cm="1">
        <f t="array" ref="S216">_xlfn.IFS(L216 &lt; 180, "Less Than 3mins", L216 &lt;= 360, "3-6mins", L216 &lt;= 540, "6-9mins", L216 &lt;=720, "9-12mins", L216&lt;=900, "12-15mins",  L216&lt;=1080,"15-18mins", L216&lt;=1260,"18-21mins", L216&gt;=1260, "21mins And Above")</f>
        <v>3-6mins</v>
      </c>
      <c r="T216" s="8" t="str">
        <f t="shared" si="3"/>
        <v>Middle</v>
      </c>
    </row>
    <row r="217" spans="1:20" x14ac:dyDescent="0.35">
      <c r="A217">
        <v>42</v>
      </c>
      <c r="B217" t="s">
        <v>12</v>
      </c>
      <c r="C217" t="s">
        <v>1</v>
      </c>
      <c r="D217" t="s">
        <v>14</v>
      </c>
      <c r="E217" t="s">
        <v>3</v>
      </c>
      <c r="F217" s="1">
        <v>372</v>
      </c>
      <c r="G217" t="s">
        <v>9</v>
      </c>
      <c r="H217" t="s">
        <v>3</v>
      </c>
      <c r="I217" t="s">
        <v>4</v>
      </c>
      <c r="J217">
        <v>3</v>
      </c>
      <c r="K217" t="s">
        <v>24</v>
      </c>
      <c r="L217">
        <v>654</v>
      </c>
      <c r="M217">
        <v>2</v>
      </c>
      <c r="N217">
        <v>-1</v>
      </c>
      <c r="O217">
        <v>0</v>
      </c>
      <c r="P217" t="s">
        <v>6</v>
      </c>
      <c r="Q217" t="s">
        <v>9</v>
      </c>
      <c r="R217" t="str" cm="1">
        <f t="array" ref="R217">_xlfn.IFS(F217 &lt; 1000, "Below 1K", F217 &lt;= 5000, "1K-5K", F217 &lt;= 10000, "5K-10K", F217 &gt; 10000, "10K And Above")</f>
        <v>Below 1K</v>
      </c>
      <c r="S217" s="8" t="str" cm="1">
        <f t="array" ref="S217">_xlfn.IFS(L217 &lt; 180, "Less Than 3mins", L217 &lt;= 360, "3-6mins", L217 &lt;= 540, "6-9mins", L217 &lt;=720, "9-12mins", L217&lt;=900, "12-15mins",  L217&lt;=1080,"15-18mins", L217&lt;=1260,"18-21mins", L217&gt;=1260, "21mins And Above")</f>
        <v>9-12mins</v>
      </c>
      <c r="T217" s="8" t="str">
        <f t="shared" si="3"/>
        <v>Beginning</v>
      </c>
    </row>
    <row r="218" spans="1:20" x14ac:dyDescent="0.35">
      <c r="A218">
        <v>45</v>
      </c>
      <c r="B218" t="s">
        <v>21</v>
      </c>
      <c r="C218" t="s">
        <v>1</v>
      </c>
      <c r="D218" t="s">
        <v>8</v>
      </c>
      <c r="E218" t="s">
        <v>3</v>
      </c>
      <c r="F218" s="1">
        <v>1410</v>
      </c>
      <c r="G218" t="s">
        <v>3</v>
      </c>
      <c r="H218" t="s">
        <v>3</v>
      </c>
      <c r="I218" t="s">
        <v>4</v>
      </c>
      <c r="J218">
        <v>11</v>
      </c>
      <c r="K218" t="s">
        <v>24</v>
      </c>
      <c r="L218">
        <v>71</v>
      </c>
      <c r="M218">
        <v>2</v>
      </c>
      <c r="N218">
        <v>-1</v>
      </c>
      <c r="O218">
        <v>0</v>
      </c>
      <c r="P218" t="s">
        <v>6</v>
      </c>
      <c r="Q218" t="s">
        <v>3</v>
      </c>
      <c r="R218" t="str" cm="1">
        <f t="array" ref="R218">_xlfn.IFS(F218 &lt; 1000, "Below 1K", F218 &lt;= 5000, "1K-5K", F218 &lt;= 10000, "5K-10K", F218 &gt; 10000, "10K And Above")</f>
        <v>1K-5K</v>
      </c>
      <c r="S218" s="8" t="str" cm="1">
        <f t="array" ref="S218">_xlfn.IFS(L218 &lt; 180, "Less Than 3mins", L218 &lt;= 360, "3-6mins", L218 &lt;= 540, "6-9mins", L218 &lt;=720, "9-12mins", L218&lt;=900, "12-15mins",  L218&lt;=1080,"15-18mins", L218&lt;=1260,"18-21mins", L218&gt;=1260, "21mins And Above")</f>
        <v>Less Than 3mins</v>
      </c>
      <c r="T218" s="8" t="str">
        <f t="shared" si="3"/>
        <v>Middle</v>
      </c>
    </row>
    <row r="219" spans="1:20" x14ac:dyDescent="0.35">
      <c r="A219">
        <v>30</v>
      </c>
      <c r="B219" t="s">
        <v>17</v>
      </c>
      <c r="C219" t="s">
        <v>1</v>
      </c>
      <c r="D219" t="s">
        <v>8</v>
      </c>
      <c r="E219" t="s">
        <v>3</v>
      </c>
      <c r="F219" s="1">
        <v>975</v>
      </c>
      <c r="G219" t="s">
        <v>9</v>
      </c>
      <c r="H219" t="s">
        <v>3</v>
      </c>
      <c r="I219" t="s">
        <v>4</v>
      </c>
      <c r="J219">
        <v>13</v>
      </c>
      <c r="K219" t="s">
        <v>10</v>
      </c>
      <c r="L219">
        <v>256</v>
      </c>
      <c r="M219">
        <v>2</v>
      </c>
      <c r="N219">
        <v>351</v>
      </c>
      <c r="O219">
        <v>2</v>
      </c>
      <c r="P219" t="s">
        <v>11</v>
      </c>
      <c r="Q219" t="s">
        <v>3</v>
      </c>
      <c r="R219" t="str" cm="1">
        <f t="array" ref="R219">_xlfn.IFS(F219 &lt; 1000, "Below 1K", F219 &lt;= 5000, "1K-5K", F219 &lt;= 10000, "5K-10K", F219 &gt; 10000, "10K And Above")</f>
        <v>Below 1K</v>
      </c>
      <c r="S219" s="8" t="str" cm="1">
        <f t="array" ref="S219">_xlfn.IFS(L219 &lt; 180, "Less Than 3mins", L219 &lt;= 360, "3-6mins", L219 &lt;= 540, "6-9mins", L219 &lt;=720, "9-12mins", L219&lt;=900, "12-15mins",  L219&lt;=1080,"15-18mins", L219&lt;=1260,"18-21mins", L219&gt;=1260, "21mins And Above")</f>
        <v>3-6mins</v>
      </c>
      <c r="T219" s="8" t="str">
        <f t="shared" si="3"/>
        <v>Middle</v>
      </c>
    </row>
    <row r="220" spans="1:20" x14ac:dyDescent="0.35">
      <c r="A220">
        <v>49</v>
      </c>
      <c r="B220" t="s">
        <v>17</v>
      </c>
      <c r="C220" t="s">
        <v>1</v>
      </c>
      <c r="D220" t="s">
        <v>2</v>
      </c>
      <c r="E220" t="s">
        <v>3</v>
      </c>
      <c r="F220" s="1">
        <v>305</v>
      </c>
      <c r="G220" t="s">
        <v>9</v>
      </c>
      <c r="H220" t="s">
        <v>9</v>
      </c>
      <c r="I220" t="s">
        <v>32</v>
      </c>
      <c r="J220">
        <v>10</v>
      </c>
      <c r="K220" t="s">
        <v>27</v>
      </c>
      <c r="L220">
        <v>834</v>
      </c>
      <c r="M220">
        <v>10</v>
      </c>
      <c r="N220">
        <v>-1</v>
      </c>
      <c r="O220">
        <v>0</v>
      </c>
      <c r="P220" t="s">
        <v>6</v>
      </c>
      <c r="Q220" t="s">
        <v>3</v>
      </c>
      <c r="R220" t="str" cm="1">
        <f t="array" ref="R220">_xlfn.IFS(F220 &lt; 1000, "Below 1K", F220 &lt;= 5000, "1K-5K", F220 &lt;= 10000, "5K-10K", F220 &gt; 10000, "10K And Above")</f>
        <v>Below 1K</v>
      </c>
      <c r="S220" s="8" t="str" cm="1">
        <f t="array" ref="S220">_xlfn.IFS(L220 &lt; 180, "Less Than 3mins", L220 &lt;= 360, "3-6mins", L220 &lt;= 540, "6-9mins", L220 &lt;=720, "9-12mins", L220&lt;=900, "12-15mins",  L220&lt;=1080,"15-18mins", L220&lt;=1260,"18-21mins", L220&gt;=1260, "21mins And Above")</f>
        <v>12-15mins</v>
      </c>
      <c r="T220" s="8" t="str">
        <f t="shared" si="3"/>
        <v>Beginning</v>
      </c>
    </row>
    <row r="221" spans="1:20" x14ac:dyDescent="0.35">
      <c r="A221">
        <v>49</v>
      </c>
      <c r="B221" t="s">
        <v>7</v>
      </c>
      <c r="C221" t="s">
        <v>1</v>
      </c>
      <c r="D221" t="s">
        <v>8</v>
      </c>
      <c r="E221" t="s">
        <v>3</v>
      </c>
      <c r="F221" s="1">
        <v>400</v>
      </c>
      <c r="G221" t="s">
        <v>3</v>
      </c>
      <c r="H221" t="s">
        <v>3</v>
      </c>
      <c r="I221" t="s">
        <v>4</v>
      </c>
      <c r="J221">
        <v>21</v>
      </c>
      <c r="K221" t="s">
        <v>24</v>
      </c>
      <c r="L221">
        <v>151</v>
      </c>
      <c r="M221">
        <v>3</v>
      </c>
      <c r="N221">
        <v>-1</v>
      </c>
      <c r="O221">
        <v>0</v>
      </c>
      <c r="P221" t="s">
        <v>6</v>
      </c>
      <c r="Q221" t="s">
        <v>3</v>
      </c>
      <c r="R221" t="str" cm="1">
        <f t="array" ref="R221">_xlfn.IFS(F221 &lt; 1000, "Below 1K", F221 &lt;= 5000, "1K-5K", F221 &lt;= 10000, "5K-10K", F221 &gt; 10000, "10K And Above")</f>
        <v>Below 1K</v>
      </c>
      <c r="S221" s="8" t="str" cm="1">
        <f t="array" ref="S221">_xlfn.IFS(L221 &lt; 180, "Less Than 3mins", L221 &lt;= 360, "3-6mins", L221 &lt;= 540, "6-9mins", L221 &lt;=720, "9-12mins", L221&lt;=900, "12-15mins",  L221&lt;=1080,"15-18mins", L221&lt;=1260,"18-21mins", L221&gt;=1260, "21mins And Above")</f>
        <v>Less Than 3mins</v>
      </c>
      <c r="T221" s="8" t="str">
        <f t="shared" si="3"/>
        <v>End</v>
      </c>
    </row>
    <row r="222" spans="1:20" x14ac:dyDescent="0.35">
      <c r="A222">
        <v>53</v>
      </c>
      <c r="B222" t="s">
        <v>31</v>
      </c>
      <c r="C222" t="s">
        <v>1</v>
      </c>
      <c r="D222" t="s">
        <v>14</v>
      </c>
      <c r="E222" t="s">
        <v>3</v>
      </c>
      <c r="F222" s="1">
        <v>-22</v>
      </c>
      <c r="G222" t="s">
        <v>9</v>
      </c>
      <c r="H222" t="s">
        <v>3</v>
      </c>
      <c r="I222" t="s">
        <v>4</v>
      </c>
      <c r="J222">
        <v>31</v>
      </c>
      <c r="K222" t="s">
        <v>27</v>
      </c>
      <c r="L222">
        <v>20</v>
      </c>
      <c r="M222">
        <v>3</v>
      </c>
      <c r="N222">
        <v>-1</v>
      </c>
      <c r="O222">
        <v>0</v>
      </c>
      <c r="P222" t="s">
        <v>6</v>
      </c>
      <c r="Q222" t="s">
        <v>3</v>
      </c>
      <c r="R222" t="str" cm="1">
        <f t="array" ref="R222">_xlfn.IFS(F222 &lt; 1000, "Below 1K", F222 &lt;= 5000, "1K-5K", F222 &lt;= 10000, "5K-10K", F222 &gt; 10000, "10K And Above")</f>
        <v>Below 1K</v>
      </c>
      <c r="S222" s="8" t="str" cm="1">
        <f t="array" ref="S222">_xlfn.IFS(L222 &lt; 180, "Less Than 3mins", L222 &lt;= 360, "3-6mins", L222 &lt;= 540, "6-9mins", L222 &lt;=720, "9-12mins", L222&lt;=900, "12-15mins",  L222&lt;=1080,"15-18mins", L222&lt;=1260,"18-21mins", L222&gt;=1260, "21mins And Above")</f>
        <v>Less Than 3mins</v>
      </c>
      <c r="T222" s="8" t="str">
        <f t="shared" si="3"/>
        <v>End</v>
      </c>
    </row>
    <row r="223" spans="1:20" x14ac:dyDescent="0.35">
      <c r="A223">
        <v>37</v>
      </c>
      <c r="B223" t="s">
        <v>21</v>
      </c>
      <c r="C223" t="s">
        <v>1</v>
      </c>
      <c r="D223" t="s">
        <v>8</v>
      </c>
      <c r="E223" t="s">
        <v>3</v>
      </c>
      <c r="F223" s="1">
        <v>4030</v>
      </c>
      <c r="G223" t="s">
        <v>9</v>
      </c>
      <c r="H223" t="s">
        <v>3</v>
      </c>
      <c r="I223" t="s">
        <v>6</v>
      </c>
      <c r="J223">
        <v>26</v>
      </c>
      <c r="K223" t="s">
        <v>10</v>
      </c>
      <c r="L223">
        <v>178</v>
      </c>
      <c r="M223">
        <v>5</v>
      </c>
      <c r="N223">
        <v>-1</v>
      </c>
      <c r="O223">
        <v>0</v>
      </c>
      <c r="P223" t="s">
        <v>6</v>
      </c>
      <c r="Q223" t="s">
        <v>3</v>
      </c>
      <c r="R223" t="str" cm="1">
        <f t="array" ref="R223">_xlfn.IFS(F223 &lt; 1000, "Below 1K", F223 &lt;= 5000, "1K-5K", F223 &lt;= 10000, "5K-10K", F223 &gt; 10000, "10K And Above")</f>
        <v>1K-5K</v>
      </c>
      <c r="S223" s="8" t="str" cm="1">
        <f t="array" ref="S223">_xlfn.IFS(L223 &lt; 180, "Less Than 3mins", L223 &lt;= 360, "3-6mins", L223 &lt;= 540, "6-9mins", L223 &lt;=720, "9-12mins", L223&lt;=900, "12-15mins",  L223&lt;=1080,"15-18mins", L223&lt;=1260,"18-21mins", L223&gt;=1260, "21mins And Above")</f>
        <v>Less Than 3mins</v>
      </c>
      <c r="T223" s="8" t="str">
        <f t="shared" si="3"/>
        <v>End</v>
      </c>
    </row>
    <row r="224" spans="1:20" x14ac:dyDescent="0.35">
      <c r="A224">
        <v>49</v>
      </c>
      <c r="B224" t="s">
        <v>17</v>
      </c>
      <c r="C224" t="s">
        <v>1</v>
      </c>
      <c r="D224" t="s">
        <v>2</v>
      </c>
      <c r="E224" t="s">
        <v>3</v>
      </c>
      <c r="F224" s="1">
        <v>365</v>
      </c>
      <c r="G224" t="s">
        <v>3</v>
      </c>
      <c r="H224" t="s">
        <v>3</v>
      </c>
      <c r="I224" t="s">
        <v>6</v>
      </c>
      <c r="J224">
        <v>26</v>
      </c>
      <c r="K224" t="s">
        <v>10</v>
      </c>
      <c r="L224">
        <v>59</v>
      </c>
      <c r="M224">
        <v>2</v>
      </c>
      <c r="N224">
        <v>-1</v>
      </c>
      <c r="O224">
        <v>0</v>
      </c>
      <c r="P224" t="s">
        <v>6</v>
      </c>
      <c r="Q224" t="s">
        <v>3</v>
      </c>
      <c r="R224" t="str" cm="1">
        <f t="array" ref="R224">_xlfn.IFS(F224 &lt; 1000, "Below 1K", F224 &lt;= 5000, "1K-5K", F224 &lt;= 10000, "5K-10K", F224 &gt; 10000, "10K And Above")</f>
        <v>Below 1K</v>
      </c>
      <c r="S224" s="8" t="str" cm="1">
        <f t="array" ref="S224">_xlfn.IFS(L224 &lt; 180, "Less Than 3mins", L224 &lt;= 360, "3-6mins", L224 &lt;= 540, "6-9mins", L224 &lt;=720, "9-12mins", L224&lt;=900, "12-15mins",  L224&lt;=1080,"15-18mins", L224&lt;=1260,"18-21mins", L224&gt;=1260, "21mins And Above")</f>
        <v>Less Than 3mins</v>
      </c>
      <c r="T224" s="8" t="str">
        <f t="shared" si="3"/>
        <v>End</v>
      </c>
    </row>
    <row r="225" spans="1:20" x14ac:dyDescent="0.35">
      <c r="A225">
        <v>41</v>
      </c>
      <c r="B225" t="s">
        <v>19</v>
      </c>
      <c r="C225" t="s">
        <v>1</v>
      </c>
      <c r="D225" t="s">
        <v>2</v>
      </c>
      <c r="E225" t="s">
        <v>3</v>
      </c>
      <c r="F225" s="1">
        <v>204</v>
      </c>
      <c r="G225" t="s">
        <v>3</v>
      </c>
      <c r="H225" t="s">
        <v>3</v>
      </c>
      <c r="I225" t="s">
        <v>4</v>
      </c>
      <c r="J225">
        <v>13</v>
      </c>
      <c r="K225" t="s">
        <v>24</v>
      </c>
      <c r="L225">
        <v>111</v>
      </c>
      <c r="M225">
        <v>7</v>
      </c>
      <c r="N225">
        <v>-1</v>
      </c>
      <c r="O225">
        <v>0</v>
      </c>
      <c r="P225" t="s">
        <v>6</v>
      </c>
      <c r="Q225" t="s">
        <v>3</v>
      </c>
      <c r="R225" t="str" cm="1">
        <f t="array" ref="R225">_xlfn.IFS(F225 &lt; 1000, "Below 1K", F225 &lt;= 5000, "1K-5K", F225 &lt;= 10000, "5K-10K", F225 &gt; 10000, "10K And Above")</f>
        <v>Below 1K</v>
      </c>
      <c r="S225" s="8" t="str" cm="1">
        <f t="array" ref="S225">_xlfn.IFS(L225 &lt; 180, "Less Than 3mins", L225 &lt;= 360, "3-6mins", L225 &lt;= 540, "6-9mins", L225 &lt;=720, "9-12mins", L225&lt;=900, "12-15mins",  L225&lt;=1080,"15-18mins", L225&lt;=1260,"18-21mins", L225&gt;=1260, "21mins And Above")</f>
        <v>Less Than 3mins</v>
      </c>
      <c r="T225" s="8" t="str">
        <f t="shared" si="3"/>
        <v>Middle</v>
      </c>
    </row>
    <row r="226" spans="1:20" x14ac:dyDescent="0.35">
      <c r="A226">
        <v>54</v>
      </c>
      <c r="B226" t="s">
        <v>12</v>
      </c>
      <c r="C226" t="s">
        <v>1</v>
      </c>
      <c r="D226" t="s">
        <v>2</v>
      </c>
      <c r="E226" t="s">
        <v>3</v>
      </c>
      <c r="F226" s="1">
        <v>1691</v>
      </c>
      <c r="G226" t="s">
        <v>9</v>
      </c>
      <c r="H226" t="s">
        <v>3</v>
      </c>
      <c r="I226" t="s">
        <v>4</v>
      </c>
      <c r="J226">
        <v>20</v>
      </c>
      <c r="K226" t="s">
        <v>29</v>
      </c>
      <c r="L226">
        <v>186</v>
      </c>
      <c r="M226">
        <v>1</v>
      </c>
      <c r="N226">
        <v>-1</v>
      </c>
      <c r="O226">
        <v>0</v>
      </c>
      <c r="P226" t="s">
        <v>6</v>
      </c>
      <c r="Q226" t="s">
        <v>3</v>
      </c>
      <c r="R226" t="str" cm="1">
        <f t="array" ref="R226">_xlfn.IFS(F226 &lt; 1000, "Below 1K", F226 &lt;= 5000, "1K-5K", F226 &lt;= 10000, "5K-10K", F226 &gt; 10000, "10K And Above")</f>
        <v>1K-5K</v>
      </c>
      <c r="S226" s="8" t="str" cm="1">
        <f t="array" ref="S226">_xlfn.IFS(L226 &lt; 180, "Less Than 3mins", L226 &lt;= 360, "3-6mins", L226 &lt;= 540, "6-9mins", L226 &lt;=720, "9-12mins", L226&lt;=900, "12-15mins",  L226&lt;=1080,"15-18mins", L226&lt;=1260,"18-21mins", L226&gt;=1260, "21mins And Above")</f>
        <v>3-6mins</v>
      </c>
      <c r="T226" s="8" t="str">
        <f t="shared" si="3"/>
        <v>Middle</v>
      </c>
    </row>
    <row r="227" spans="1:20" x14ac:dyDescent="0.35">
      <c r="A227">
        <v>32</v>
      </c>
      <c r="B227" t="s">
        <v>7</v>
      </c>
      <c r="C227" t="s">
        <v>13</v>
      </c>
      <c r="D227" t="s">
        <v>8</v>
      </c>
      <c r="E227" t="s">
        <v>3</v>
      </c>
      <c r="F227" s="1">
        <v>406</v>
      </c>
      <c r="G227" t="s">
        <v>9</v>
      </c>
      <c r="H227" t="s">
        <v>3</v>
      </c>
      <c r="I227" t="s">
        <v>6</v>
      </c>
      <c r="J227">
        <v>6</v>
      </c>
      <c r="K227" t="s">
        <v>10</v>
      </c>
      <c r="L227">
        <v>227</v>
      </c>
      <c r="M227">
        <v>1</v>
      </c>
      <c r="N227">
        <v>-1</v>
      </c>
      <c r="O227">
        <v>0</v>
      </c>
      <c r="P227" t="s">
        <v>6</v>
      </c>
      <c r="Q227" t="s">
        <v>3</v>
      </c>
      <c r="R227" t="str" cm="1">
        <f t="array" ref="R227">_xlfn.IFS(F227 &lt; 1000, "Below 1K", F227 &lt;= 5000, "1K-5K", F227 &lt;= 10000, "5K-10K", F227 &gt; 10000, "10K And Above")</f>
        <v>Below 1K</v>
      </c>
      <c r="S227" s="8" t="str" cm="1">
        <f t="array" ref="S227">_xlfn.IFS(L227 &lt; 180, "Less Than 3mins", L227 &lt;= 360, "3-6mins", L227 &lt;= 540, "6-9mins", L227 &lt;=720, "9-12mins", L227&lt;=900, "12-15mins",  L227&lt;=1080,"15-18mins", L227&lt;=1260,"18-21mins", L227&gt;=1260, "21mins And Above")</f>
        <v>3-6mins</v>
      </c>
      <c r="T227" s="8" t="str">
        <f t="shared" si="3"/>
        <v>Beginning</v>
      </c>
    </row>
    <row r="228" spans="1:20" x14ac:dyDescent="0.35">
      <c r="A228">
        <v>33</v>
      </c>
      <c r="B228" t="s">
        <v>21</v>
      </c>
      <c r="C228" t="s">
        <v>1</v>
      </c>
      <c r="D228" t="s">
        <v>8</v>
      </c>
      <c r="E228" t="s">
        <v>3</v>
      </c>
      <c r="F228" s="1">
        <v>-204</v>
      </c>
      <c r="G228" t="s">
        <v>3</v>
      </c>
      <c r="H228" t="s">
        <v>3</v>
      </c>
      <c r="I228" t="s">
        <v>4</v>
      </c>
      <c r="J228">
        <v>15</v>
      </c>
      <c r="K228" t="s">
        <v>10</v>
      </c>
      <c r="L228">
        <v>297</v>
      </c>
      <c r="M228">
        <v>3</v>
      </c>
      <c r="N228">
        <v>-1</v>
      </c>
      <c r="O228">
        <v>0</v>
      </c>
      <c r="P228" t="s">
        <v>6</v>
      </c>
      <c r="Q228" t="s">
        <v>3</v>
      </c>
      <c r="R228" t="str" cm="1">
        <f t="array" ref="R228">_xlfn.IFS(F228 &lt; 1000, "Below 1K", F228 &lt;= 5000, "1K-5K", F228 &lt;= 10000, "5K-10K", F228 &gt; 10000, "10K And Above")</f>
        <v>Below 1K</v>
      </c>
      <c r="S228" s="8" t="str" cm="1">
        <f t="array" ref="S228">_xlfn.IFS(L228 &lt; 180, "Less Than 3mins", L228 &lt;= 360, "3-6mins", L228 &lt;= 540, "6-9mins", L228 &lt;=720, "9-12mins", L228&lt;=900, "12-15mins",  L228&lt;=1080,"15-18mins", L228&lt;=1260,"18-21mins", L228&gt;=1260, "21mins And Above")</f>
        <v>3-6mins</v>
      </c>
      <c r="T228" s="8" t="str">
        <f t="shared" si="3"/>
        <v>Middle</v>
      </c>
    </row>
    <row r="229" spans="1:20" x14ac:dyDescent="0.35">
      <c r="A229">
        <v>33</v>
      </c>
      <c r="B229" t="s">
        <v>21</v>
      </c>
      <c r="C229" t="s">
        <v>1</v>
      </c>
      <c r="D229" t="s">
        <v>8</v>
      </c>
      <c r="E229" t="s">
        <v>3</v>
      </c>
      <c r="F229" s="1">
        <v>359</v>
      </c>
      <c r="G229" t="s">
        <v>9</v>
      </c>
      <c r="H229" t="s">
        <v>3</v>
      </c>
      <c r="I229" t="s">
        <v>4</v>
      </c>
      <c r="J229">
        <v>20</v>
      </c>
      <c r="K229" t="s">
        <v>15</v>
      </c>
      <c r="L229">
        <v>210</v>
      </c>
      <c r="M229">
        <v>1</v>
      </c>
      <c r="N229">
        <v>242</v>
      </c>
      <c r="O229">
        <v>1</v>
      </c>
      <c r="P229" t="s">
        <v>20</v>
      </c>
      <c r="Q229" t="s">
        <v>3</v>
      </c>
      <c r="R229" t="str" cm="1">
        <f t="array" ref="R229">_xlfn.IFS(F229 &lt; 1000, "Below 1K", F229 &lt;= 5000, "1K-5K", F229 &lt;= 10000, "5K-10K", F229 &gt; 10000, "10K And Above")</f>
        <v>Below 1K</v>
      </c>
      <c r="S229" s="8" t="str" cm="1">
        <f t="array" ref="S229">_xlfn.IFS(L229 &lt; 180, "Less Than 3mins", L229 &lt;= 360, "3-6mins", L229 &lt;= 540, "6-9mins", L229 &lt;=720, "9-12mins", L229&lt;=900, "12-15mins",  L229&lt;=1080,"15-18mins", L229&lt;=1260,"18-21mins", L229&gt;=1260, "21mins And Above")</f>
        <v>3-6mins</v>
      </c>
      <c r="T229" s="8" t="str">
        <f t="shared" si="3"/>
        <v>Middle</v>
      </c>
    </row>
    <row r="230" spans="1:20" x14ac:dyDescent="0.35">
      <c r="A230">
        <v>36</v>
      </c>
      <c r="B230" t="s">
        <v>17</v>
      </c>
      <c r="C230" t="s">
        <v>1</v>
      </c>
      <c r="D230" t="s">
        <v>2</v>
      </c>
      <c r="E230" t="s">
        <v>3</v>
      </c>
      <c r="F230" s="1">
        <v>123</v>
      </c>
      <c r="G230" t="s">
        <v>9</v>
      </c>
      <c r="H230" t="s">
        <v>3</v>
      </c>
      <c r="I230" t="s">
        <v>4</v>
      </c>
      <c r="J230">
        <v>18</v>
      </c>
      <c r="K230" t="s">
        <v>10</v>
      </c>
      <c r="L230">
        <v>9</v>
      </c>
      <c r="M230">
        <v>1</v>
      </c>
      <c r="N230">
        <v>-1</v>
      </c>
      <c r="O230">
        <v>0</v>
      </c>
      <c r="P230" t="s">
        <v>6</v>
      </c>
      <c r="Q230" t="s">
        <v>3</v>
      </c>
      <c r="R230" t="str" cm="1">
        <f t="array" ref="R230">_xlfn.IFS(F230 &lt; 1000, "Below 1K", F230 &lt;= 5000, "1K-5K", F230 &lt;= 10000, "5K-10K", F230 &gt; 10000, "10K And Above")</f>
        <v>Below 1K</v>
      </c>
      <c r="S230" s="8" t="str" cm="1">
        <f t="array" ref="S230">_xlfn.IFS(L230 &lt; 180, "Less Than 3mins", L230 &lt;= 360, "3-6mins", L230 &lt;= 540, "6-9mins", L230 &lt;=720, "9-12mins", L230&lt;=900, "12-15mins",  L230&lt;=1080,"15-18mins", L230&lt;=1260,"18-21mins", L230&gt;=1260, "21mins And Above")</f>
        <v>Less Than 3mins</v>
      </c>
      <c r="T230" s="8" t="str">
        <f t="shared" si="3"/>
        <v>Middle</v>
      </c>
    </row>
    <row r="231" spans="1:20" x14ac:dyDescent="0.35">
      <c r="A231">
        <v>35</v>
      </c>
      <c r="B231" t="s">
        <v>21</v>
      </c>
      <c r="C231" t="s">
        <v>1</v>
      </c>
      <c r="D231" t="s">
        <v>14</v>
      </c>
      <c r="E231" t="s">
        <v>3</v>
      </c>
      <c r="F231" s="1">
        <v>0</v>
      </c>
      <c r="G231" t="s">
        <v>9</v>
      </c>
      <c r="H231" t="s">
        <v>9</v>
      </c>
      <c r="I231" t="s">
        <v>4</v>
      </c>
      <c r="J231">
        <v>23</v>
      </c>
      <c r="K231" t="s">
        <v>34</v>
      </c>
      <c r="L231">
        <v>112</v>
      </c>
      <c r="M231">
        <v>1</v>
      </c>
      <c r="N231">
        <v>62</v>
      </c>
      <c r="O231">
        <v>6</v>
      </c>
      <c r="P231" t="s">
        <v>20</v>
      </c>
      <c r="Q231" t="s">
        <v>3</v>
      </c>
      <c r="R231" t="str" cm="1">
        <f t="array" ref="R231">_xlfn.IFS(F231 &lt; 1000, "Below 1K", F231 &lt;= 5000, "1K-5K", F231 &lt;= 10000, "5K-10K", F231 &gt; 10000, "10K And Above")</f>
        <v>Below 1K</v>
      </c>
      <c r="S231" s="8" t="str" cm="1">
        <f t="array" ref="S231">_xlfn.IFS(L231 &lt; 180, "Less Than 3mins", L231 &lt;= 360, "3-6mins", L231 &lt;= 540, "6-9mins", L231 &lt;=720, "9-12mins", L231&lt;=900, "12-15mins",  L231&lt;=1080,"15-18mins", L231&lt;=1260,"18-21mins", L231&gt;=1260, "21mins And Above")</f>
        <v>Less Than 3mins</v>
      </c>
      <c r="T231" s="8" t="str">
        <f t="shared" si="3"/>
        <v>End</v>
      </c>
    </row>
    <row r="232" spans="1:20" x14ac:dyDescent="0.35">
      <c r="A232">
        <v>52</v>
      </c>
      <c r="B232" t="s">
        <v>6</v>
      </c>
      <c r="C232" t="s">
        <v>1</v>
      </c>
      <c r="D232" t="s">
        <v>8</v>
      </c>
      <c r="E232" t="s">
        <v>3</v>
      </c>
      <c r="F232" s="1">
        <v>142</v>
      </c>
      <c r="G232" t="s">
        <v>3</v>
      </c>
      <c r="H232" t="s">
        <v>3</v>
      </c>
      <c r="I232" t="s">
        <v>4</v>
      </c>
      <c r="J232">
        <v>25</v>
      </c>
      <c r="K232" t="s">
        <v>24</v>
      </c>
      <c r="L232">
        <v>112</v>
      </c>
      <c r="M232">
        <v>6</v>
      </c>
      <c r="N232">
        <v>-1</v>
      </c>
      <c r="O232">
        <v>0</v>
      </c>
      <c r="P232" t="s">
        <v>6</v>
      </c>
      <c r="Q232" t="s">
        <v>3</v>
      </c>
      <c r="R232" t="str" cm="1">
        <f t="array" ref="R232">_xlfn.IFS(F232 &lt; 1000, "Below 1K", F232 &lt;= 5000, "1K-5K", F232 &lt;= 10000, "5K-10K", F232 &gt; 10000, "10K And Above")</f>
        <v>Below 1K</v>
      </c>
      <c r="S232" s="8" t="str" cm="1">
        <f t="array" ref="S232">_xlfn.IFS(L232 &lt; 180, "Less Than 3mins", L232 &lt;= 360, "3-6mins", L232 &lt;= 540, "6-9mins", L232 &lt;=720, "9-12mins", L232&lt;=900, "12-15mins",  L232&lt;=1080,"15-18mins", L232&lt;=1260,"18-21mins", L232&gt;=1260, "21mins And Above")</f>
        <v>Less Than 3mins</v>
      </c>
      <c r="T232" s="8" t="str">
        <f t="shared" si="3"/>
        <v>End</v>
      </c>
    </row>
    <row r="233" spans="1:20" x14ac:dyDescent="0.35">
      <c r="A233">
        <v>40</v>
      </c>
      <c r="B233" t="s">
        <v>22</v>
      </c>
      <c r="C233" t="s">
        <v>1</v>
      </c>
      <c r="D233" t="s">
        <v>14</v>
      </c>
      <c r="E233" t="s">
        <v>3</v>
      </c>
      <c r="F233" s="1">
        <v>3571</v>
      </c>
      <c r="G233" t="s">
        <v>3</v>
      </c>
      <c r="H233" t="s">
        <v>3</v>
      </c>
      <c r="I233" t="s">
        <v>6</v>
      </c>
      <c r="J233">
        <v>9</v>
      </c>
      <c r="K233" t="s">
        <v>16</v>
      </c>
      <c r="L233">
        <v>222</v>
      </c>
      <c r="M233">
        <v>3</v>
      </c>
      <c r="N233">
        <v>-1</v>
      </c>
      <c r="O233">
        <v>0</v>
      </c>
      <c r="P233" t="s">
        <v>6</v>
      </c>
      <c r="Q233" t="s">
        <v>3</v>
      </c>
      <c r="R233" t="str" cm="1">
        <f t="array" ref="R233">_xlfn.IFS(F233 &lt; 1000, "Below 1K", F233 &lt;= 5000, "1K-5K", F233 &lt;= 10000, "5K-10K", F233 &gt; 10000, "10K And Above")</f>
        <v>1K-5K</v>
      </c>
      <c r="S233" s="8" t="str" cm="1">
        <f t="array" ref="S233">_xlfn.IFS(L233 &lt; 180, "Less Than 3mins", L233 &lt;= 360, "3-6mins", L233 &lt;= 540, "6-9mins", L233 &lt;=720, "9-12mins", L233&lt;=900, "12-15mins",  L233&lt;=1080,"15-18mins", L233&lt;=1260,"18-21mins", L233&gt;=1260, "21mins And Above")</f>
        <v>3-6mins</v>
      </c>
      <c r="T233" s="8" t="str">
        <f t="shared" si="3"/>
        <v>Beginning</v>
      </c>
    </row>
    <row r="234" spans="1:20" x14ac:dyDescent="0.35">
      <c r="A234">
        <v>44</v>
      </c>
      <c r="B234" t="s">
        <v>21</v>
      </c>
      <c r="C234" t="s">
        <v>13</v>
      </c>
      <c r="D234" t="s">
        <v>8</v>
      </c>
      <c r="E234" t="s">
        <v>3</v>
      </c>
      <c r="F234" s="1">
        <v>33</v>
      </c>
      <c r="G234" t="s">
        <v>9</v>
      </c>
      <c r="H234" t="s">
        <v>3</v>
      </c>
      <c r="I234" t="s">
        <v>4</v>
      </c>
      <c r="J234">
        <v>13</v>
      </c>
      <c r="K234" t="s">
        <v>10</v>
      </c>
      <c r="L234">
        <v>195</v>
      </c>
      <c r="M234">
        <v>3</v>
      </c>
      <c r="N234">
        <v>351</v>
      </c>
      <c r="O234">
        <v>10</v>
      </c>
      <c r="P234" t="s">
        <v>11</v>
      </c>
      <c r="Q234" t="s">
        <v>3</v>
      </c>
      <c r="R234" t="str" cm="1">
        <f t="array" ref="R234">_xlfn.IFS(F234 &lt; 1000, "Below 1K", F234 &lt;= 5000, "1K-5K", F234 &lt;= 10000, "5K-10K", F234 &gt; 10000, "10K And Above")</f>
        <v>Below 1K</v>
      </c>
      <c r="S234" s="8" t="str" cm="1">
        <f t="array" ref="S234">_xlfn.IFS(L234 &lt; 180, "Less Than 3mins", L234 &lt;= 360, "3-6mins", L234 &lt;= 540, "6-9mins", L234 &lt;=720, "9-12mins", L234&lt;=900, "12-15mins",  L234&lt;=1080,"15-18mins", L234&lt;=1260,"18-21mins", L234&gt;=1260, "21mins And Above")</f>
        <v>3-6mins</v>
      </c>
      <c r="T234" s="8" t="str">
        <f t="shared" si="3"/>
        <v>Middle</v>
      </c>
    </row>
    <row r="235" spans="1:20" x14ac:dyDescent="0.35">
      <c r="A235">
        <v>45</v>
      </c>
      <c r="B235" t="s">
        <v>17</v>
      </c>
      <c r="C235" t="s">
        <v>13</v>
      </c>
      <c r="D235" t="s">
        <v>8</v>
      </c>
      <c r="E235" t="s">
        <v>3</v>
      </c>
      <c r="F235" s="1">
        <v>0</v>
      </c>
      <c r="G235" t="s">
        <v>9</v>
      </c>
      <c r="H235" t="s">
        <v>3</v>
      </c>
      <c r="I235" t="s">
        <v>4</v>
      </c>
      <c r="J235">
        <v>26</v>
      </c>
      <c r="K235" t="s">
        <v>27</v>
      </c>
      <c r="L235">
        <v>768</v>
      </c>
      <c r="M235">
        <v>2</v>
      </c>
      <c r="N235">
        <v>91</v>
      </c>
      <c r="O235">
        <v>5</v>
      </c>
      <c r="P235" t="s">
        <v>33</v>
      </c>
      <c r="Q235" t="s">
        <v>3</v>
      </c>
      <c r="R235" t="str" cm="1">
        <f t="array" ref="R235">_xlfn.IFS(F235 &lt; 1000, "Below 1K", F235 &lt;= 5000, "1K-5K", F235 &lt;= 10000, "5K-10K", F235 &gt; 10000, "10K And Above")</f>
        <v>Below 1K</v>
      </c>
      <c r="S235" s="8" t="str" cm="1">
        <f t="array" ref="S235">_xlfn.IFS(L235 &lt; 180, "Less Than 3mins", L235 &lt;= 360, "3-6mins", L235 &lt;= 540, "6-9mins", L235 &lt;=720, "9-12mins", L235&lt;=900, "12-15mins",  L235&lt;=1080,"15-18mins", L235&lt;=1260,"18-21mins", L235&gt;=1260, "21mins And Above")</f>
        <v>12-15mins</v>
      </c>
      <c r="T235" s="8" t="str">
        <f t="shared" si="3"/>
        <v>End</v>
      </c>
    </row>
    <row r="236" spans="1:20" x14ac:dyDescent="0.35">
      <c r="A236">
        <v>30</v>
      </c>
      <c r="B236" t="s">
        <v>25</v>
      </c>
      <c r="C236" t="s">
        <v>13</v>
      </c>
      <c r="D236" t="s">
        <v>8</v>
      </c>
      <c r="E236" t="s">
        <v>3</v>
      </c>
      <c r="F236" s="1">
        <v>3096</v>
      </c>
      <c r="G236" t="s">
        <v>3</v>
      </c>
      <c r="H236" t="s">
        <v>3</v>
      </c>
      <c r="I236" t="s">
        <v>4</v>
      </c>
      <c r="J236">
        <v>26</v>
      </c>
      <c r="K236" t="s">
        <v>26</v>
      </c>
      <c r="L236">
        <v>123</v>
      </c>
      <c r="M236">
        <v>1</v>
      </c>
      <c r="N236">
        <v>-1</v>
      </c>
      <c r="O236">
        <v>0</v>
      </c>
      <c r="P236" t="s">
        <v>6</v>
      </c>
      <c r="Q236" t="s">
        <v>3</v>
      </c>
      <c r="R236" t="str" cm="1">
        <f t="array" ref="R236">_xlfn.IFS(F236 &lt; 1000, "Below 1K", F236 &lt;= 5000, "1K-5K", F236 &lt;= 10000, "5K-10K", F236 &gt; 10000, "10K And Above")</f>
        <v>1K-5K</v>
      </c>
      <c r="S236" s="8" t="str" cm="1">
        <f t="array" ref="S236">_xlfn.IFS(L236 &lt; 180, "Less Than 3mins", L236 &lt;= 360, "3-6mins", L236 &lt;= 540, "6-9mins", L236 &lt;=720, "9-12mins", L236&lt;=900, "12-15mins",  L236&lt;=1080,"15-18mins", L236&lt;=1260,"18-21mins", L236&gt;=1260, "21mins And Above")</f>
        <v>Less Than 3mins</v>
      </c>
      <c r="T236" s="8" t="str">
        <f t="shared" si="3"/>
        <v>End</v>
      </c>
    </row>
    <row r="237" spans="1:20" x14ac:dyDescent="0.35">
      <c r="A237">
        <v>48</v>
      </c>
      <c r="B237" t="s">
        <v>21</v>
      </c>
      <c r="C237" t="s">
        <v>28</v>
      </c>
      <c r="D237" t="s">
        <v>8</v>
      </c>
      <c r="E237" t="s">
        <v>9</v>
      </c>
      <c r="F237" s="1">
        <v>20</v>
      </c>
      <c r="G237" t="s">
        <v>3</v>
      </c>
      <c r="H237" t="s">
        <v>3</v>
      </c>
      <c r="I237" t="s">
        <v>4</v>
      </c>
      <c r="J237">
        <v>27</v>
      </c>
      <c r="K237" t="s">
        <v>24</v>
      </c>
      <c r="L237">
        <v>145</v>
      </c>
      <c r="M237">
        <v>3</v>
      </c>
      <c r="N237">
        <v>-1</v>
      </c>
      <c r="O237">
        <v>0</v>
      </c>
      <c r="P237" t="s">
        <v>6</v>
      </c>
      <c r="Q237" t="s">
        <v>3</v>
      </c>
      <c r="R237" t="str" cm="1">
        <f t="array" ref="R237">_xlfn.IFS(F237 &lt; 1000, "Below 1K", F237 &lt;= 5000, "1K-5K", F237 &lt;= 10000, "5K-10K", F237 &gt; 10000, "10K And Above")</f>
        <v>Below 1K</v>
      </c>
      <c r="S237" s="8" t="str" cm="1">
        <f t="array" ref="S237">_xlfn.IFS(L237 &lt; 180, "Less Than 3mins", L237 &lt;= 360, "3-6mins", L237 &lt;= 540, "6-9mins", L237 &lt;=720, "9-12mins", L237&lt;=900, "12-15mins",  L237&lt;=1080,"15-18mins", L237&lt;=1260,"18-21mins", L237&gt;=1260, "21mins And Above")</f>
        <v>Less Than 3mins</v>
      </c>
      <c r="T237" s="8" t="str">
        <f t="shared" si="3"/>
        <v>End</v>
      </c>
    </row>
    <row r="238" spans="1:20" x14ac:dyDescent="0.35">
      <c r="A238">
        <v>33</v>
      </c>
      <c r="B238" t="s">
        <v>17</v>
      </c>
      <c r="C238" t="s">
        <v>1</v>
      </c>
      <c r="D238" t="s">
        <v>8</v>
      </c>
      <c r="E238" t="s">
        <v>3</v>
      </c>
      <c r="F238" s="1">
        <v>3576</v>
      </c>
      <c r="G238" t="s">
        <v>9</v>
      </c>
      <c r="H238" t="s">
        <v>3</v>
      </c>
      <c r="I238" t="s">
        <v>4</v>
      </c>
      <c r="J238">
        <v>2</v>
      </c>
      <c r="K238" t="s">
        <v>15</v>
      </c>
      <c r="L238">
        <v>124</v>
      </c>
      <c r="M238">
        <v>1</v>
      </c>
      <c r="N238">
        <v>308</v>
      </c>
      <c r="O238">
        <v>2</v>
      </c>
      <c r="P238" t="s">
        <v>20</v>
      </c>
      <c r="Q238" t="s">
        <v>3</v>
      </c>
      <c r="R238" t="str" cm="1">
        <f t="array" ref="R238">_xlfn.IFS(F238 &lt; 1000, "Below 1K", F238 &lt;= 5000, "1K-5K", F238 &lt;= 10000, "5K-10K", F238 &gt; 10000, "10K And Above")</f>
        <v>1K-5K</v>
      </c>
      <c r="S238" s="8" t="str" cm="1">
        <f t="array" ref="S238">_xlfn.IFS(L238 &lt; 180, "Less Than 3mins", L238 &lt;= 360, "3-6mins", L238 &lt;= 540, "6-9mins", L238 &lt;=720, "9-12mins", L238&lt;=900, "12-15mins",  L238&lt;=1080,"15-18mins", L238&lt;=1260,"18-21mins", L238&gt;=1260, "21mins And Above")</f>
        <v>Less Than 3mins</v>
      </c>
      <c r="T238" s="8" t="str">
        <f t="shared" si="3"/>
        <v>Beginning</v>
      </c>
    </row>
    <row r="239" spans="1:20" x14ac:dyDescent="0.35">
      <c r="A239">
        <v>57</v>
      </c>
      <c r="B239" t="s">
        <v>21</v>
      </c>
      <c r="C239" t="s">
        <v>1</v>
      </c>
      <c r="D239" t="s">
        <v>6</v>
      </c>
      <c r="E239" t="s">
        <v>3</v>
      </c>
      <c r="F239" s="1">
        <v>206</v>
      </c>
      <c r="G239" t="s">
        <v>9</v>
      </c>
      <c r="H239" t="s">
        <v>3</v>
      </c>
      <c r="I239" t="s">
        <v>6</v>
      </c>
      <c r="J239">
        <v>5</v>
      </c>
      <c r="K239" t="s">
        <v>10</v>
      </c>
      <c r="L239">
        <v>216</v>
      </c>
      <c r="M239">
        <v>3</v>
      </c>
      <c r="N239">
        <v>-1</v>
      </c>
      <c r="O239">
        <v>0</v>
      </c>
      <c r="P239" t="s">
        <v>6</v>
      </c>
      <c r="Q239" t="s">
        <v>3</v>
      </c>
      <c r="R239" t="str" cm="1">
        <f t="array" ref="R239">_xlfn.IFS(F239 &lt; 1000, "Below 1K", F239 &lt;= 5000, "1K-5K", F239 &lt;= 10000, "5K-10K", F239 &gt; 10000, "10K And Above")</f>
        <v>Below 1K</v>
      </c>
      <c r="S239" s="8" t="str" cm="1">
        <f t="array" ref="S239">_xlfn.IFS(L239 &lt; 180, "Less Than 3mins", L239 &lt;= 360, "3-6mins", L239 &lt;= 540, "6-9mins", L239 &lt;=720, "9-12mins", L239&lt;=900, "12-15mins",  L239&lt;=1080,"15-18mins", L239&lt;=1260,"18-21mins", L239&gt;=1260, "21mins And Above")</f>
        <v>3-6mins</v>
      </c>
      <c r="T239" s="8" t="str">
        <f t="shared" si="3"/>
        <v>Beginning</v>
      </c>
    </row>
    <row r="240" spans="1:20" x14ac:dyDescent="0.35">
      <c r="A240">
        <v>57</v>
      </c>
      <c r="B240" t="s">
        <v>30</v>
      </c>
      <c r="C240" t="s">
        <v>1</v>
      </c>
      <c r="D240" t="s">
        <v>2</v>
      </c>
      <c r="E240" t="s">
        <v>3</v>
      </c>
      <c r="F240" s="1">
        <v>7082</v>
      </c>
      <c r="G240" t="s">
        <v>3</v>
      </c>
      <c r="H240" t="s">
        <v>3</v>
      </c>
      <c r="I240" t="s">
        <v>6</v>
      </c>
      <c r="J240">
        <v>6</v>
      </c>
      <c r="K240" t="s">
        <v>16</v>
      </c>
      <c r="L240">
        <v>69</v>
      </c>
      <c r="M240">
        <v>3</v>
      </c>
      <c r="N240">
        <v>-1</v>
      </c>
      <c r="O240">
        <v>0</v>
      </c>
      <c r="P240" t="s">
        <v>6</v>
      </c>
      <c r="Q240" t="s">
        <v>3</v>
      </c>
      <c r="R240" t="str" cm="1">
        <f t="array" ref="R240">_xlfn.IFS(F240 &lt; 1000, "Below 1K", F240 &lt;= 5000, "1K-5K", F240 &lt;= 10000, "5K-10K", F240 &gt; 10000, "10K And Above")</f>
        <v>5K-10K</v>
      </c>
      <c r="S240" s="8" t="str" cm="1">
        <f t="array" ref="S240">_xlfn.IFS(L240 &lt; 180, "Less Than 3mins", L240 &lt;= 360, "3-6mins", L240 &lt;= 540, "6-9mins", L240 &lt;=720, "9-12mins", L240&lt;=900, "12-15mins",  L240&lt;=1080,"15-18mins", L240&lt;=1260,"18-21mins", L240&gt;=1260, "21mins And Above")</f>
        <v>Less Than 3mins</v>
      </c>
      <c r="T240" s="8" t="str">
        <f t="shared" si="3"/>
        <v>Beginning</v>
      </c>
    </row>
    <row r="241" spans="1:20" x14ac:dyDescent="0.35">
      <c r="A241">
        <v>51</v>
      </c>
      <c r="B241" t="s">
        <v>0</v>
      </c>
      <c r="C241" t="s">
        <v>1</v>
      </c>
      <c r="D241" t="s">
        <v>14</v>
      </c>
      <c r="E241" t="s">
        <v>3</v>
      </c>
      <c r="F241" s="1">
        <v>1634</v>
      </c>
      <c r="G241" t="s">
        <v>9</v>
      </c>
      <c r="H241" t="s">
        <v>3</v>
      </c>
      <c r="I241" t="s">
        <v>4</v>
      </c>
      <c r="J241">
        <v>22</v>
      </c>
      <c r="K241" t="s">
        <v>27</v>
      </c>
      <c r="L241">
        <v>168</v>
      </c>
      <c r="M241">
        <v>4</v>
      </c>
      <c r="N241">
        <v>-1</v>
      </c>
      <c r="O241">
        <v>0</v>
      </c>
      <c r="P241" t="s">
        <v>6</v>
      </c>
      <c r="Q241" t="s">
        <v>3</v>
      </c>
      <c r="R241" t="str" cm="1">
        <f t="array" ref="R241">_xlfn.IFS(F241 &lt; 1000, "Below 1K", F241 &lt;= 5000, "1K-5K", F241 &lt;= 10000, "5K-10K", F241 &gt; 10000, "10K And Above")</f>
        <v>1K-5K</v>
      </c>
      <c r="S241" s="8" t="str" cm="1">
        <f t="array" ref="S241">_xlfn.IFS(L241 &lt; 180, "Less Than 3mins", L241 &lt;= 360, "3-6mins", L241 &lt;= 540, "6-9mins", L241 &lt;=720, "9-12mins", L241&lt;=900, "12-15mins",  L241&lt;=1080,"15-18mins", L241&lt;=1260,"18-21mins", L241&gt;=1260, "21mins And Above")</f>
        <v>Less Than 3mins</v>
      </c>
      <c r="T241" s="8" t="str">
        <f t="shared" si="3"/>
        <v>End</v>
      </c>
    </row>
    <row r="242" spans="1:20" x14ac:dyDescent="0.35">
      <c r="A242">
        <v>34</v>
      </c>
      <c r="B242" t="s">
        <v>23</v>
      </c>
      <c r="C242" t="s">
        <v>13</v>
      </c>
      <c r="D242" t="s">
        <v>8</v>
      </c>
      <c r="E242" t="s">
        <v>3</v>
      </c>
      <c r="F242" s="1">
        <v>1</v>
      </c>
      <c r="G242" t="s">
        <v>9</v>
      </c>
      <c r="H242" t="s">
        <v>3</v>
      </c>
      <c r="I242" t="s">
        <v>4</v>
      </c>
      <c r="J242">
        <v>22</v>
      </c>
      <c r="K242" t="s">
        <v>27</v>
      </c>
      <c r="L242">
        <v>483</v>
      </c>
      <c r="M242">
        <v>7</v>
      </c>
      <c r="N242">
        <v>-1</v>
      </c>
      <c r="O242">
        <v>0</v>
      </c>
      <c r="P242" t="s">
        <v>6</v>
      </c>
      <c r="Q242" t="s">
        <v>3</v>
      </c>
      <c r="R242" t="str" cm="1">
        <f t="array" ref="R242">_xlfn.IFS(F242 &lt; 1000, "Below 1K", F242 &lt;= 5000, "1K-5K", F242 &lt;= 10000, "5K-10K", F242 &gt; 10000, "10K And Above")</f>
        <v>Below 1K</v>
      </c>
      <c r="S242" s="8" t="str" cm="1">
        <f t="array" ref="S242">_xlfn.IFS(L242 &lt; 180, "Less Than 3mins", L242 &lt;= 360, "3-6mins", L242 &lt;= 540, "6-9mins", L242 &lt;=720, "9-12mins", L242&lt;=900, "12-15mins",  L242&lt;=1080,"15-18mins", L242&lt;=1260,"18-21mins", L242&gt;=1260, "21mins And Above")</f>
        <v>6-9mins</v>
      </c>
      <c r="T242" s="8" t="str">
        <f t="shared" si="3"/>
        <v>End</v>
      </c>
    </row>
    <row r="243" spans="1:20" x14ac:dyDescent="0.35">
      <c r="A243">
        <v>50</v>
      </c>
      <c r="B243" t="s">
        <v>19</v>
      </c>
      <c r="C243" t="s">
        <v>1</v>
      </c>
      <c r="D243" t="s">
        <v>14</v>
      </c>
      <c r="E243" t="s">
        <v>3</v>
      </c>
      <c r="F243" s="1">
        <v>4012</v>
      </c>
      <c r="G243" t="s">
        <v>3</v>
      </c>
      <c r="H243" t="s">
        <v>3</v>
      </c>
      <c r="I243" t="s">
        <v>4</v>
      </c>
      <c r="J243">
        <v>19</v>
      </c>
      <c r="K243" t="s">
        <v>29</v>
      </c>
      <c r="L243">
        <v>690</v>
      </c>
      <c r="M243">
        <v>3</v>
      </c>
      <c r="N243">
        <v>-1</v>
      </c>
      <c r="O243">
        <v>0</v>
      </c>
      <c r="P243" t="s">
        <v>6</v>
      </c>
      <c r="Q243" t="s">
        <v>3</v>
      </c>
      <c r="R243" t="str" cm="1">
        <f t="array" ref="R243">_xlfn.IFS(F243 &lt; 1000, "Below 1K", F243 &lt;= 5000, "1K-5K", F243 &lt;= 10000, "5K-10K", F243 &gt; 10000, "10K And Above")</f>
        <v>1K-5K</v>
      </c>
      <c r="S243" s="8" t="str" cm="1">
        <f t="array" ref="S243">_xlfn.IFS(L243 &lt; 180, "Less Than 3mins", L243 &lt;= 360, "3-6mins", L243 &lt;= 540, "6-9mins", L243 &lt;=720, "9-12mins", L243&lt;=900, "12-15mins",  L243&lt;=1080,"15-18mins", L243&lt;=1260,"18-21mins", L243&gt;=1260, "21mins And Above")</f>
        <v>9-12mins</v>
      </c>
      <c r="T243" s="8" t="str">
        <f t="shared" si="3"/>
        <v>Middle</v>
      </c>
    </row>
    <row r="244" spans="1:20" x14ac:dyDescent="0.35">
      <c r="A244">
        <v>44</v>
      </c>
      <c r="B244" t="s">
        <v>12</v>
      </c>
      <c r="C244" t="s">
        <v>1</v>
      </c>
      <c r="D244" t="s">
        <v>14</v>
      </c>
      <c r="E244" t="s">
        <v>3</v>
      </c>
      <c r="F244" s="1">
        <v>3762</v>
      </c>
      <c r="G244" t="s">
        <v>3</v>
      </c>
      <c r="H244" t="s">
        <v>3</v>
      </c>
      <c r="I244" t="s">
        <v>4</v>
      </c>
      <c r="J244">
        <v>28</v>
      </c>
      <c r="K244" t="s">
        <v>24</v>
      </c>
      <c r="L244">
        <v>125</v>
      </c>
      <c r="M244">
        <v>12</v>
      </c>
      <c r="N244">
        <v>-1</v>
      </c>
      <c r="O244">
        <v>0</v>
      </c>
      <c r="P244" t="s">
        <v>6</v>
      </c>
      <c r="Q244" t="s">
        <v>3</v>
      </c>
      <c r="R244" t="str" cm="1">
        <f t="array" ref="R244">_xlfn.IFS(F244 &lt; 1000, "Below 1K", F244 &lt;= 5000, "1K-5K", F244 &lt;= 10000, "5K-10K", F244 &gt; 10000, "10K And Above")</f>
        <v>1K-5K</v>
      </c>
      <c r="S244" s="8" t="str" cm="1">
        <f t="array" ref="S244">_xlfn.IFS(L244 &lt; 180, "Less Than 3mins", L244 &lt;= 360, "3-6mins", L244 &lt;= 540, "6-9mins", L244 &lt;=720, "9-12mins", L244&lt;=900, "12-15mins",  L244&lt;=1080,"15-18mins", L244&lt;=1260,"18-21mins", L244&gt;=1260, "21mins And Above")</f>
        <v>Less Than 3mins</v>
      </c>
      <c r="T244" s="8" t="str">
        <f t="shared" si="3"/>
        <v>End</v>
      </c>
    </row>
    <row r="245" spans="1:20" x14ac:dyDescent="0.35">
      <c r="A245">
        <v>27</v>
      </c>
      <c r="B245" t="s">
        <v>23</v>
      </c>
      <c r="C245" t="s">
        <v>1</v>
      </c>
      <c r="D245" t="s">
        <v>8</v>
      </c>
      <c r="E245" t="s">
        <v>3</v>
      </c>
      <c r="F245" s="1">
        <v>-247</v>
      </c>
      <c r="G245" t="s">
        <v>9</v>
      </c>
      <c r="H245" t="s">
        <v>9</v>
      </c>
      <c r="I245" t="s">
        <v>6</v>
      </c>
      <c r="J245">
        <v>4</v>
      </c>
      <c r="K245" t="s">
        <v>16</v>
      </c>
      <c r="L245">
        <v>344</v>
      </c>
      <c r="M245">
        <v>2</v>
      </c>
      <c r="N245">
        <v>-1</v>
      </c>
      <c r="O245">
        <v>0</v>
      </c>
      <c r="P245" t="s">
        <v>6</v>
      </c>
      <c r="Q245" t="s">
        <v>3</v>
      </c>
      <c r="R245" t="str" cm="1">
        <f t="array" ref="R245">_xlfn.IFS(F245 &lt; 1000, "Below 1K", F245 &lt;= 5000, "1K-5K", F245 &lt;= 10000, "5K-10K", F245 &gt; 10000, "10K And Above")</f>
        <v>Below 1K</v>
      </c>
      <c r="S245" s="8" t="str" cm="1">
        <f t="array" ref="S245">_xlfn.IFS(L245 &lt; 180, "Less Than 3mins", L245 &lt;= 360, "3-6mins", L245 &lt;= 540, "6-9mins", L245 &lt;=720, "9-12mins", L245&lt;=900, "12-15mins",  L245&lt;=1080,"15-18mins", L245&lt;=1260,"18-21mins", L245&gt;=1260, "21mins And Above")</f>
        <v>3-6mins</v>
      </c>
      <c r="T245" s="8" t="str">
        <f t="shared" si="3"/>
        <v>Beginning</v>
      </c>
    </row>
    <row r="246" spans="1:20" x14ac:dyDescent="0.35">
      <c r="A246">
        <v>50</v>
      </c>
      <c r="B246" t="s">
        <v>17</v>
      </c>
      <c r="C246" t="s">
        <v>1</v>
      </c>
      <c r="D246" t="s">
        <v>8</v>
      </c>
      <c r="E246" t="s">
        <v>3</v>
      </c>
      <c r="F246" s="1">
        <v>606</v>
      </c>
      <c r="G246" t="s">
        <v>9</v>
      </c>
      <c r="H246" t="s">
        <v>3</v>
      </c>
      <c r="I246" t="s">
        <v>6</v>
      </c>
      <c r="J246">
        <v>14</v>
      </c>
      <c r="K246" t="s">
        <v>10</v>
      </c>
      <c r="L246">
        <v>673</v>
      </c>
      <c r="M246">
        <v>2</v>
      </c>
      <c r="N246">
        <v>-1</v>
      </c>
      <c r="O246">
        <v>0</v>
      </c>
      <c r="P246" t="s">
        <v>6</v>
      </c>
      <c r="Q246" t="s">
        <v>3</v>
      </c>
      <c r="R246" t="str" cm="1">
        <f t="array" ref="R246">_xlfn.IFS(F246 &lt; 1000, "Below 1K", F246 &lt;= 5000, "1K-5K", F246 &lt;= 10000, "5K-10K", F246 &gt; 10000, "10K And Above")</f>
        <v>Below 1K</v>
      </c>
      <c r="S246" s="8" t="str" cm="1">
        <f t="array" ref="S246">_xlfn.IFS(L246 &lt; 180, "Less Than 3mins", L246 &lt;= 360, "3-6mins", L246 &lt;= 540, "6-9mins", L246 &lt;=720, "9-12mins", L246&lt;=900, "12-15mins",  L246&lt;=1080,"15-18mins", L246&lt;=1260,"18-21mins", L246&gt;=1260, "21mins And Above")</f>
        <v>9-12mins</v>
      </c>
      <c r="T246" s="8" t="str">
        <f t="shared" si="3"/>
        <v>Middle</v>
      </c>
    </row>
    <row r="247" spans="1:20" x14ac:dyDescent="0.35">
      <c r="A247">
        <v>36</v>
      </c>
      <c r="B247" t="s">
        <v>12</v>
      </c>
      <c r="C247" t="s">
        <v>1</v>
      </c>
      <c r="D247" t="s">
        <v>14</v>
      </c>
      <c r="E247" t="s">
        <v>3</v>
      </c>
      <c r="F247" s="1">
        <v>0</v>
      </c>
      <c r="G247" t="s">
        <v>9</v>
      </c>
      <c r="H247" t="s">
        <v>3</v>
      </c>
      <c r="I247" t="s">
        <v>4</v>
      </c>
      <c r="J247">
        <v>28</v>
      </c>
      <c r="K247" t="s">
        <v>26</v>
      </c>
      <c r="L247">
        <v>60</v>
      </c>
      <c r="M247">
        <v>1</v>
      </c>
      <c r="N247">
        <v>250</v>
      </c>
      <c r="O247">
        <v>1</v>
      </c>
      <c r="P247" t="s">
        <v>20</v>
      </c>
      <c r="Q247" t="s">
        <v>3</v>
      </c>
      <c r="R247" t="str" cm="1">
        <f t="array" ref="R247">_xlfn.IFS(F247 &lt; 1000, "Below 1K", F247 &lt;= 5000, "1K-5K", F247 &lt;= 10000, "5K-10K", F247 &gt; 10000, "10K And Above")</f>
        <v>Below 1K</v>
      </c>
      <c r="S247" s="8" t="str" cm="1">
        <f t="array" ref="S247">_xlfn.IFS(L247 &lt; 180, "Less Than 3mins", L247 &lt;= 360, "3-6mins", L247 &lt;= 540, "6-9mins", L247 &lt;=720, "9-12mins", L247&lt;=900, "12-15mins",  L247&lt;=1080,"15-18mins", L247&lt;=1260,"18-21mins", L247&gt;=1260, "21mins And Above")</f>
        <v>Less Than 3mins</v>
      </c>
      <c r="T247" s="8" t="str">
        <f t="shared" si="3"/>
        <v>End</v>
      </c>
    </row>
    <row r="248" spans="1:20" x14ac:dyDescent="0.35">
      <c r="A248">
        <v>42</v>
      </c>
      <c r="B248" t="s">
        <v>12</v>
      </c>
      <c r="C248" t="s">
        <v>1</v>
      </c>
      <c r="D248" t="s">
        <v>8</v>
      </c>
      <c r="E248" t="s">
        <v>3</v>
      </c>
      <c r="F248" s="1">
        <v>-189</v>
      </c>
      <c r="G248" t="s">
        <v>9</v>
      </c>
      <c r="H248" t="s">
        <v>3</v>
      </c>
      <c r="I248" t="s">
        <v>6</v>
      </c>
      <c r="J248">
        <v>12</v>
      </c>
      <c r="K248" t="s">
        <v>10</v>
      </c>
      <c r="L248">
        <v>247</v>
      </c>
      <c r="M248">
        <v>2</v>
      </c>
      <c r="N248">
        <v>-1</v>
      </c>
      <c r="O248">
        <v>0</v>
      </c>
      <c r="P248" t="s">
        <v>6</v>
      </c>
      <c r="Q248" t="s">
        <v>3</v>
      </c>
      <c r="R248" t="str" cm="1">
        <f t="array" ref="R248">_xlfn.IFS(F248 &lt; 1000, "Below 1K", F248 &lt;= 5000, "1K-5K", F248 &lt;= 10000, "5K-10K", F248 &gt; 10000, "10K And Above")</f>
        <v>Below 1K</v>
      </c>
      <c r="S248" s="8" t="str" cm="1">
        <f t="array" ref="S248">_xlfn.IFS(L248 &lt; 180, "Less Than 3mins", L248 &lt;= 360, "3-6mins", L248 &lt;= 540, "6-9mins", L248 &lt;=720, "9-12mins", L248&lt;=900, "12-15mins",  L248&lt;=1080,"15-18mins", L248&lt;=1260,"18-21mins", L248&gt;=1260, "21mins And Above")</f>
        <v>3-6mins</v>
      </c>
      <c r="T248" s="8" t="str">
        <f t="shared" si="3"/>
        <v>Middle</v>
      </c>
    </row>
    <row r="249" spans="1:20" x14ac:dyDescent="0.35">
      <c r="A249">
        <v>32</v>
      </c>
      <c r="B249" t="s">
        <v>0</v>
      </c>
      <c r="C249" t="s">
        <v>13</v>
      </c>
      <c r="D249" t="s">
        <v>8</v>
      </c>
      <c r="E249" t="s">
        <v>3</v>
      </c>
      <c r="F249" s="1">
        <v>0</v>
      </c>
      <c r="G249" t="s">
        <v>3</v>
      </c>
      <c r="H249" t="s">
        <v>3</v>
      </c>
      <c r="I249" t="s">
        <v>4</v>
      </c>
      <c r="J249">
        <v>27</v>
      </c>
      <c r="K249" t="s">
        <v>10</v>
      </c>
      <c r="L249">
        <v>123</v>
      </c>
      <c r="M249">
        <v>2</v>
      </c>
      <c r="N249">
        <v>-1</v>
      </c>
      <c r="O249">
        <v>0</v>
      </c>
      <c r="P249" t="s">
        <v>6</v>
      </c>
      <c r="Q249" t="s">
        <v>3</v>
      </c>
      <c r="R249" t="str" cm="1">
        <f t="array" ref="R249">_xlfn.IFS(F249 &lt; 1000, "Below 1K", F249 &lt;= 5000, "1K-5K", F249 &lt;= 10000, "5K-10K", F249 &gt; 10000, "10K And Above")</f>
        <v>Below 1K</v>
      </c>
      <c r="S249" s="8" t="str" cm="1">
        <f t="array" ref="S249">_xlfn.IFS(L249 &lt; 180, "Less Than 3mins", L249 &lt;= 360, "3-6mins", L249 &lt;= 540, "6-9mins", L249 &lt;=720, "9-12mins", L249&lt;=900, "12-15mins",  L249&lt;=1080,"15-18mins", L249&lt;=1260,"18-21mins", L249&gt;=1260, "21mins And Above")</f>
        <v>Less Than 3mins</v>
      </c>
      <c r="T249" s="8" t="str">
        <f t="shared" si="3"/>
        <v>End</v>
      </c>
    </row>
    <row r="250" spans="1:20" x14ac:dyDescent="0.35">
      <c r="A250">
        <v>42</v>
      </c>
      <c r="B250" t="s">
        <v>12</v>
      </c>
      <c r="C250" t="s">
        <v>1</v>
      </c>
      <c r="D250" t="s">
        <v>14</v>
      </c>
      <c r="E250" t="s">
        <v>3</v>
      </c>
      <c r="F250" s="1">
        <v>484</v>
      </c>
      <c r="G250" t="s">
        <v>9</v>
      </c>
      <c r="H250" t="s">
        <v>3</v>
      </c>
      <c r="I250" t="s">
        <v>4</v>
      </c>
      <c r="J250">
        <v>11</v>
      </c>
      <c r="K250" t="s">
        <v>27</v>
      </c>
      <c r="L250">
        <v>144</v>
      </c>
      <c r="M250">
        <v>2</v>
      </c>
      <c r="N250">
        <v>-1</v>
      </c>
      <c r="O250">
        <v>0</v>
      </c>
      <c r="P250" t="s">
        <v>6</v>
      </c>
      <c r="Q250" t="s">
        <v>3</v>
      </c>
      <c r="R250" t="str" cm="1">
        <f t="array" ref="R250">_xlfn.IFS(F250 &lt; 1000, "Below 1K", F250 &lt;= 5000, "1K-5K", F250 &lt;= 10000, "5K-10K", F250 &gt; 10000, "10K And Above")</f>
        <v>Below 1K</v>
      </c>
      <c r="S250" s="8" t="str" cm="1">
        <f t="array" ref="S250">_xlfn.IFS(L250 &lt; 180, "Less Than 3mins", L250 &lt;= 360, "3-6mins", L250 &lt;= 540, "6-9mins", L250 &lt;=720, "9-12mins", L250&lt;=900, "12-15mins",  L250&lt;=1080,"15-18mins", L250&lt;=1260,"18-21mins", L250&gt;=1260, "21mins And Above")</f>
        <v>Less Than 3mins</v>
      </c>
      <c r="T250" s="8" t="str">
        <f t="shared" si="3"/>
        <v>Middle</v>
      </c>
    </row>
    <row r="251" spans="1:20" x14ac:dyDescent="0.35">
      <c r="A251">
        <v>43</v>
      </c>
      <c r="B251" t="s">
        <v>21</v>
      </c>
      <c r="C251" t="s">
        <v>1</v>
      </c>
      <c r="D251" t="s">
        <v>8</v>
      </c>
      <c r="E251" t="s">
        <v>3</v>
      </c>
      <c r="F251" s="1">
        <v>0</v>
      </c>
      <c r="G251" t="s">
        <v>3</v>
      </c>
      <c r="H251" t="s">
        <v>9</v>
      </c>
      <c r="I251" t="s">
        <v>4</v>
      </c>
      <c r="J251">
        <v>8</v>
      </c>
      <c r="K251" t="s">
        <v>10</v>
      </c>
      <c r="L251">
        <v>9</v>
      </c>
      <c r="M251">
        <v>2</v>
      </c>
      <c r="N251">
        <v>172</v>
      </c>
      <c r="O251">
        <v>5</v>
      </c>
      <c r="P251" t="s">
        <v>11</v>
      </c>
      <c r="Q251" t="s">
        <v>3</v>
      </c>
      <c r="R251" t="str" cm="1">
        <f t="array" ref="R251">_xlfn.IFS(F251 &lt; 1000, "Below 1K", F251 &lt;= 5000, "1K-5K", F251 &lt;= 10000, "5K-10K", F251 &gt; 10000, "10K And Above")</f>
        <v>Below 1K</v>
      </c>
      <c r="S251" s="8" t="str" cm="1">
        <f t="array" ref="S251">_xlfn.IFS(L251 &lt; 180, "Less Than 3mins", L251 &lt;= 360, "3-6mins", L251 &lt;= 540, "6-9mins", L251 &lt;=720, "9-12mins", L251&lt;=900, "12-15mins",  L251&lt;=1080,"15-18mins", L251&lt;=1260,"18-21mins", L251&gt;=1260, "21mins And Above")</f>
        <v>Less Than 3mins</v>
      </c>
      <c r="T251" s="8" t="str">
        <f t="shared" si="3"/>
        <v>Beginning</v>
      </c>
    </row>
    <row r="252" spans="1:20" x14ac:dyDescent="0.35">
      <c r="A252">
        <v>31</v>
      </c>
      <c r="B252" t="s">
        <v>12</v>
      </c>
      <c r="C252" t="s">
        <v>1</v>
      </c>
      <c r="D252" t="s">
        <v>14</v>
      </c>
      <c r="E252" t="s">
        <v>3</v>
      </c>
      <c r="F252" s="1">
        <v>395</v>
      </c>
      <c r="G252" t="s">
        <v>9</v>
      </c>
      <c r="H252" t="s">
        <v>3</v>
      </c>
      <c r="I252" t="s">
        <v>4</v>
      </c>
      <c r="J252">
        <v>9</v>
      </c>
      <c r="K252" t="s">
        <v>18</v>
      </c>
      <c r="L252">
        <v>155</v>
      </c>
      <c r="M252">
        <v>3</v>
      </c>
      <c r="N252">
        <v>-1</v>
      </c>
      <c r="O252">
        <v>0</v>
      </c>
      <c r="P252" t="s">
        <v>6</v>
      </c>
      <c r="Q252" t="s">
        <v>3</v>
      </c>
      <c r="R252" t="str" cm="1">
        <f t="array" ref="R252">_xlfn.IFS(F252 &lt; 1000, "Below 1K", F252 &lt;= 5000, "1K-5K", F252 &lt;= 10000, "5K-10K", F252 &gt; 10000, "10K And Above")</f>
        <v>Below 1K</v>
      </c>
      <c r="S252" s="8" t="str" cm="1">
        <f t="array" ref="S252">_xlfn.IFS(L252 &lt; 180, "Less Than 3mins", L252 &lt;= 360, "3-6mins", L252 &lt;= 540, "6-9mins", L252 &lt;=720, "9-12mins", L252&lt;=900, "12-15mins",  L252&lt;=1080,"15-18mins", L252&lt;=1260,"18-21mins", L252&gt;=1260, "21mins And Above")</f>
        <v>Less Than 3mins</v>
      </c>
      <c r="T252" s="8" t="str">
        <f t="shared" si="3"/>
        <v>Beginning</v>
      </c>
    </row>
    <row r="253" spans="1:20" x14ac:dyDescent="0.35">
      <c r="A253">
        <v>32</v>
      </c>
      <c r="B253" t="s">
        <v>12</v>
      </c>
      <c r="C253" t="s">
        <v>1</v>
      </c>
      <c r="D253" t="s">
        <v>14</v>
      </c>
      <c r="E253" t="s">
        <v>3</v>
      </c>
      <c r="F253" s="1">
        <v>2349</v>
      </c>
      <c r="G253" t="s">
        <v>3</v>
      </c>
      <c r="H253" t="s">
        <v>3</v>
      </c>
      <c r="I253" t="s">
        <v>4</v>
      </c>
      <c r="J253">
        <v>14</v>
      </c>
      <c r="K253" t="s">
        <v>24</v>
      </c>
      <c r="L253">
        <v>134</v>
      </c>
      <c r="M253">
        <v>5</v>
      </c>
      <c r="N253">
        <v>-1</v>
      </c>
      <c r="O253">
        <v>0</v>
      </c>
      <c r="P253" t="s">
        <v>6</v>
      </c>
      <c r="Q253" t="s">
        <v>3</v>
      </c>
      <c r="R253" t="str" cm="1">
        <f t="array" ref="R253">_xlfn.IFS(F253 &lt; 1000, "Below 1K", F253 &lt;= 5000, "1K-5K", F253 &lt;= 10000, "5K-10K", F253 &gt; 10000, "10K And Above")</f>
        <v>1K-5K</v>
      </c>
      <c r="S253" s="8" t="str" cm="1">
        <f t="array" ref="S253">_xlfn.IFS(L253 &lt; 180, "Less Than 3mins", L253 &lt;= 360, "3-6mins", L253 &lt;= 540, "6-9mins", L253 &lt;=720, "9-12mins", L253&lt;=900, "12-15mins",  L253&lt;=1080,"15-18mins", L253&lt;=1260,"18-21mins", L253&gt;=1260, "21mins And Above")</f>
        <v>Less Than 3mins</v>
      </c>
      <c r="T253" s="8" t="str">
        <f t="shared" si="3"/>
        <v>Middle</v>
      </c>
    </row>
    <row r="254" spans="1:20" x14ac:dyDescent="0.35">
      <c r="A254">
        <v>55</v>
      </c>
      <c r="B254" t="s">
        <v>17</v>
      </c>
      <c r="C254" t="s">
        <v>28</v>
      </c>
      <c r="D254" t="s">
        <v>2</v>
      </c>
      <c r="E254" t="s">
        <v>3</v>
      </c>
      <c r="F254" s="1">
        <v>410</v>
      </c>
      <c r="G254" t="s">
        <v>3</v>
      </c>
      <c r="H254" t="s">
        <v>9</v>
      </c>
      <c r="I254" t="s">
        <v>4</v>
      </c>
      <c r="J254">
        <v>11</v>
      </c>
      <c r="K254" t="s">
        <v>27</v>
      </c>
      <c r="L254">
        <v>221</v>
      </c>
      <c r="M254">
        <v>2</v>
      </c>
      <c r="N254">
        <v>-1</v>
      </c>
      <c r="O254">
        <v>0</v>
      </c>
      <c r="P254" t="s">
        <v>6</v>
      </c>
      <c r="Q254" t="s">
        <v>3</v>
      </c>
      <c r="R254" t="str" cm="1">
        <f t="array" ref="R254">_xlfn.IFS(F254 &lt; 1000, "Below 1K", F254 &lt;= 5000, "1K-5K", F254 &lt;= 10000, "5K-10K", F254 &gt; 10000, "10K And Above")</f>
        <v>Below 1K</v>
      </c>
      <c r="S254" s="8" t="str" cm="1">
        <f t="array" ref="S254">_xlfn.IFS(L254 &lt; 180, "Less Than 3mins", L254 &lt;= 360, "3-6mins", L254 &lt;= 540, "6-9mins", L254 &lt;=720, "9-12mins", L254&lt;=900, "12-15mins",  L254&lt;=1080,"15-18mins", L254&lt;=1260,"18-21mins", L254&gt;=1260, "21mins And Above")</f>
        <v>3-6mins</v>
      </c>
      <c r="T254" s="8" t="str">
        <f t="shared" si="3"/>
        <v>Middle</v>
      </c>
    </row>
    <row r="255" spans="1:20" x14ac:dyDescent="0.35">
      <c r="A255">
        <v>58</v>
      </c>
      <c r="B255" t="s">
        <v>31</v>
      </c>
      <c r="C255" t="s">
        <v>1</v>
      </c>
      <c r="D255" t="s">
        <v>2</v>
      </c>
      <c r="E255" t="s">
        <v>3</v>
      </c>
      <c r="F255" s="1">
        <v>3401</v>
      </c>
      <c r="G255" t="s">
        <v>9</v>
      </c>
      <c r="H255" t="s">
        <v>3</v>
      </c>
      <c r="I255" t="s">
        <v>4</v>
      </c>
      <c r="J255">
        <v>3</v>
      </c>
      <c r="K255" t="s">
        <v>18</v>
      </c>
      <c r="L255">
        <v>84</v>
      </c>
      <c r="M255">
        <v>3</v>
      </c>
      <c r="N255">
        <v>265</v>
      </c>
      <c r="O255">
        <v>2</v>
      </c>
      <c r="P255" t="s">
        <v>11</v>
      </c>
      <c r="Q255" t="s">
        <v>3</v>
      </c>
      <c r="R255" t="str" cm="1">
        <f t="array" ref="R255">_xlfn.IFS(F255 &lt; 1000, "Below 1K", F255 &lt;= 5000, "1K-5K", F255 &lt;= 10000, "5K-10K", F255 &gt; 10000, "10K And Above")</f>
        <v>1K-5K</v>
      </c>
      <c r="S255" s="8" t="str" cm="1">
        <f t="array" ref="S255">_xlfn.IFS(L255 &lt; 180, "Less Than 3mins", L255 &lt;= 360, "3-6mins", L255 &lt;= 540, "6-9mins", L255 &lt;=720, "9-12mins", L255&lt;=900, "12-15mins",  L255&lt;=1080,"15-18mins", L255&lt;=1260,"18-21mins", L255&gt;=1260, "21mins And Above")</f>
        <v>Less Than 3mins</v>
      </c>
      <c r="T255" s="8" t="str">
        <f t="shared" si="3"/>
        <v>Beginning</v>
      </c>
    </row>
    <row r="256" spans="1:20" x14ac:dyDescent="0.35">
      <c r="A256">
        <v>46</v>
      </c>
      <c r="B256" t="s">
        <v>17</v>
      </c>
      <c r="C256" t="s">
        <v>1</v>
      </c>
      <c r="D256" t="s">
        <v>2</v>
      </c>
      <c r="E256" t="s">
        <v>3</v>
      </c>
      <c r="F256" s="1">
        <v>222</v>
      </c>
      <c r="G256" t="s">
        <v>3</v>
      </c>
      <c r="H256" t="s">
        <v>3</v>
      </c>
      <c r="I256" t="s">
        <v>4</v>
      </c>
      <c r="J256">
        <v>8</v>
      </c>
      <c r="K256" t="s">
        <v>24</v>
      </c>
      <c r="L256">
        <v>71</v>
      </c>
      <c r="M256">
        <v>2</v>
      </c>
      <c r="N256">
        <v>-1</v>
      </c>
      <c r="O256">
        <v>0</v>
      </c>
      <c r="P256" t="s">
        <v>6</v>
      </c>
      <c r="Q256" t="s">
        <v>3</v>
      </c>
      <c r="R256" t="str" cm="1">
        <f t="array" ref="R256">_xlfn.IFS(F256 &lt; 1000, "Below 1K", F256 &lt;= 5000, "1K-5K", F256 &lt;= 10000, "5K-10K", F256 &gt; 10000, "10K And Above")</f>
        <v>Below 1K</v>
      </c>
      <c r="S256" s="8" t="str" cm="1">
        <f t="array" ref="S256">_xlfn.IFS(L256 &lt; 180, "Less Than 3mins", L256 &lt;= 360, "3-6mins", L256 &lt;= 540, "6-9mins", L256 &lt;=720, "9-12mins", L256&lt;=900, "12-15mins",  L256&lt;=1080,"15-18mins", L256&lt;=1260,"18-21mins", L256&gt;=1260, "21mins And Above")</f>
        <v>Less Than 3mins</v>
      </c>
      <c r="T256" s="8" t="str">
        <f t="shared" si="3"/>
        <v>Beginning</v>
      </c>
    </row>
    <row r="257" spans="1:20" x14ac:dyDescent="0.35">
      <c r="A257">
        <v>55</v>
      </c>
      <c r="B257" t="s">
        <v>17</v>
      </c>
      <c r="C257" t="s">
        <v>1</v>
      </c>
      <c r="D257" t="s">
        <v>8</v>
      </c>
      <c r="E257" t="s">
        <v>3</v>
      </c>
      <c r="F257" s="1">
        <v>989</v>
      </c>
      <c r="G257" t="s">
        <v>9</v>
      </c>
      <c r="H257" t="s">
        <v>9</v>
      </c>
      <c r="I257" t="s">
        <v>6</v>
      </c>
      <c r="J257">
        <v>23</v>
      </c>
      <c r="K257" t="s">
        <v>10</v>
      </c>
      <c r="L257">
        <v>246</v>
      </c>
      <c r="M257">
        <v>4</v>
      </c>
      <c r="N257">
        <v>-1</v>
      </c>
      <c r="O257">
        <v>0</v>
      </c>
      <c r="P257" t="s">
        <v>6</v>
      </c>
      <c r="Q257" t="s">
        <v>3</v>
      </c>
      <c r="R257" t="str" cm="1">
        <f t="array" ref="R257">_xlfn.IFS(F257 &lt; 1000, "Below 1K", F257 &lt;= 5000, "1K-5K", F257 &lt;= 10000, "5K-10K", F257 &gt; 10000, "10K And Above")</f>
        <v>Below 1K</v>
      </c>
      <c r="S257" s="8" t="str" cm="1">
        <f t="array" ref="S257">_xlfn.IFS(L257 &lt; 180, "Less Than 3mins", L257 &lt;= 360, "3-6mins", L257 &lt;= 540, "6-9mins", L257 &lt;=720, "9-12mins", L257&lt;=900, "12-15mins",  L257&lt;=1080,"15-18mins", L257&lt;=1260,"18-21mins", L257&gt;=1260, "21mins And Above")</f>
        <v>3-6mins</v>
      </c>
      <c r="T257" s="8" t="str">
        <f t="shared" si="3"/>
        <v>End</v>
      </c>
    </row>
    <row r="258" spans="1:20" x14ac:dyDescent="0.35">
      <c r="A258">
        <v>34</v>
      </c>
      <c r="B258" t="s">
        <v>12</v>
      </c>
      <c r="C258" t="s">
        <v>1</v>
      </c>
      <c r="D258" t="s">
        <v>14</v>
      </c>
      <c r="E258" t="s">
        <v>3</v>
      </c>
      <c r="F258" s="1">
        <v>415</v>
      </c>
      <c r="G258" t="s">
        <v>3</v>
      </c>
      <c r="H258" t="s">
        <v>9</v>
      </c>
      <c r="I258" t="s">
        <v>4</v>
      </c>
      <c r="J258">
        <v>23</v>
      </c>
      <c r="K258" t="s">
        <v>27</v>
      </c>
      <c r="L258">
        <v>361</v>
      </c>
      <c r="M258">
        <v>2</v>
      </c>
      <c r="N258">
        <v>-1</v>
      </c>
      <c r="O258">
        <v>0</v>
      </c>
      <c r="P258" t="s">
        <v>6</v>
      </c>
      <c r="Q258" t="s">
        <v>3</v>
      </c>
      <c r="R258" t="str" cm="1">
        <f t="array" ref="R258">_xlfn.IFS(F258 &lt; 1000, "Below 1K", F258 &lt;= 5000, "1K-5K", F258 &lt;= 10000, "5K-10K", F258 &gt; 10000, "10K And Above")</f>
        <v>Below 1K</v>
      </c>
      <c r="S258" s="8" t="str" cm="1">
        <f t="array" ref="S258">_xlfn.IFS(L258 &lt; 180, "Less Than 3mins", L258 &lt;= 360, "3-6mins", L258 &lt;= 540, "6-9mins", L258 &lt;=720, "9-12mins", L258&lt;=900, "12-15mins",  L258&lt;=1080,"15-18mins", L258&lt;=1260,"18-21mins", L258&gt;=1260, "21mins And Above")</f>
        <v>6-9mins</v>
      </c>
      <c r="T258" s="8" t="str">
        <f t="shared" ref="T258:T321" si="4">IF(DAY(J258)&lt;=10, "Beginning", IF(DAY(J258)&lt;=20, "Middle", "End"))</f>
        <v>End</v>
      </c>
    </row>
    <row r="259" spans="1:20" x14ac:dyDescent="0.35">
      <c r="A259">
        <v>28</v>
      </c>
      <c r="B259" t="s">
        <v>0</v>
      </c>
      <c r="C259" t="s">
        <v>13</v>
      </c>
      <c r="D259" t="s">
        <v>8</v>
      </c>
      <c r="E259" t="s">
        <v>3</v>
      </c>
      <c r="F259" s="1">
        <v>16</v>
      </c>
      <c r="G259" t="s">
        <v>3</v>
      </c>
      <c r="H259" t="s">
        <v>3</v>
      </c>
      <c r="I259" t="s">
        <v>4</v>
      </c>
      <c r="J259">
        <v>12</v>
      </c>
      <c r="K259" t="s">
        <v>24</v>
      </c>
      <c r="L259">
        <v>119</v>
      </c>
      <c r="M259">
        <v>4</v>
      </c>
      <c r="N259">
        <v>-1</v>
      </c>
      <c r="O259">
        <v>0</v>
      </c>
      <c r="P259" t="s">
        <v>6</v>
      </c>
      <c r="Q259" t="s">
        <v>3</v>
      </c>
      <c r="R259" t="str" cm="1">
        <f t="array" ref="R259">_xlfn.IFS(F259 &lt; 1000, "Below 1K", F259 &lt;= 5000, "1K-5K", F259 &lt;= 10000, "5K-10K", F259 &gt; 10000, "10K And Above")</f>
        <v>Below 1K</v>
      </c>
      <c r="S259" s="8" t="str" cm="1">
        <f t="array" ref="S259">_xlfn.IFS(L259 &lt; 180, "Less Than 3mins", L259 &lt;= 360, "3-6mins", L259 &lt;= 540, "6-9mins", L259 &lt;=720, "9-12mins", L259&lt;=900, "12-15mins",  L259&lt;=1080,"15-18mins", L259&lt;=1260,"18-21mins", L259&gt;=1260, "21mins And Above")</f>
        <v>Less Than 3mins</v>
      </c>
      <c r="T259" s="8" t="str">
        <f t="shared" si="4"/>
        <v>Middle</v>
      </c>
    </row>
    <row r="260" spans="1:20" x14ac:dyDescent="0.35">
      <c r="A260">
        <v>42</v>
      </c>
      <c r="B260" t="s">
        <v>21</v>
      </c>
      <c r="C260" t="s">
        <v>28</v>
      </c>
      <c r="D260" t="s">
        <v>14</v>
      </c>
      <c r="E260" t="s">
        <v>3</v>
      </c>
      <c r="F260" s="1">
        <v>7190</v>
      </c>
      <c r="G260" t="s">
        <v>9</v>
      </c>
      <c r="H260" t="s">
        <v>3</v>
      </c>
      <c r="I260" t="s">
        <v>4</v>
      </c>
      <c r="J260">
        <v>29</v>
      </c>
      <c r="K260" t="s">
        <v>27</v>
      </c>
      <c r="L260">
        <v>375</v>
      </c>
      <c r="M260">
        <v>2</v>
      </c>
      <c r="N260">
        <v>-1</v>
      </c>
      <c r="O260">
        <v>0</v>
      </c>
      <c r="P260" t="s">
        <v>6</v>
      </c>
      <c r="Q260" t="s">
        <v>3</v>
      </c>
      <c r="R260" t="str" cm="1">
        <f t="array" ref="R260">_xlfn.IFS(F260 &lt; 1000, "Below 1K", F260 &lt;= 5000, "1K-5K", F260 &lt;= 10000, "5K-10K", F260 &gt; 10000, "10K And Above")</f>
        <v>5K-10K</v>
      </c>
      <c r="S260" s="8" t="str" cm="1">
        <f t="array" ref="S260">_xlfn.IFS(L260 &lt; 180, "Less Than 3mins", L260 &lt;= 360, "3-6mins", L260 &lt;= 540, "6-9mins", L260 &lt;=720, "9-12mins", L260&lt;=900, "12-15mins",  L260&lt;=1080,"15-18mins", L260&lt;=1260,"18-21mins", L260&gt;=1260, "21mins And Above")</f>
        <v>6-9mins</v>
      </c>
      <c r="T260" s="8" t="str">
        <f t="shared" si="4"/>
        <v>End</v>
      </c>
    </row>
    <row r="261" spans="1:20" x14ac:dyDescent="0.35">
      <c r="A261">
        <v>29</v>
      </c>
      <c r="B261" t="s">
        <v>17</v>
      </c>
      <c r="C261" t="s">
        <v>13</v>
      </c>
      <c r="D261" t="s">
        <v>8</v>
      </c>
      <c r="E261" t="s">
        <v>3</v>
      </c>
      <c r="F261" s="1">
        <v>482</v>
      </c>
      <c r="G261" t="s">
        <v>3</v>
      </c>
      <c r="H261" t="s">
        <v>9</v>
      </c>
      <c r="I261" t="s">
        <v>4</v>
      </c>
      <c r="J261">
        <v>10</v>
      </c>
      <c r="K261" t="s">
        <v>27</v>
      </c>
      <c r="L261">
        <v>1097</v>
      </c>
      <c r="M261">
        <v>3</v>
      </c>
      <c r="N261">
        <v>-1</v>
      </c>
      <c r="O261">
        <v>0</v>
      </c>
      <c r="P261" t="s">
        <v>6</v>
      </c>
      <c r="Q261" t="s">
        <v>9</v>
      </c>
      <c r="R261" t="str" cm="1">
        <f t="array" ref="R261">_xlfn.IFS(F261 &lt; 1000, "Below 1K", F261 &lt;= 5000, "1K-5K", F261 &lt;= 10000, "5K-10K", F261 &gt; 10000, "10K And Above")</f>
        <v>Below 1K</v>
      </c>
      <c r="S261" s="8" t="str" cm="1">
        <f t="array" ref="S261">_xlfn.IFS(L261 &lt; 180, "Less Than 3mins", L261 &lt;= 360, "3-6mins", L261 &lt;= 540, "6-9mins", L261 &lt;=720, "9-12mins", L261&lt;=900, "12-15mins",  L261&lt;=1080,"15-18mins", L261&lt;=1260,"18-21mins", L261&gt;=1260, "21mins And Above")</f>
        <v>18-21mins</v>
      </c>
      <c r="T261" s="8" t="str">
        <f t="shared" si="4"/>
        <v>Beginning</v>
      </c>
    </row>
    <row r="262" spans="1:20" x14ac:dyDescent="0.35">
      <c r="A262">
        <v>54</v>
      </c>
      <c r="B262" t="s">
        <v>30</v>
      </c>
      <c r="C262" t="s">
        <v>1</v>
      </c>
      <c r="D262" t="s">
        <v>8</v>
      </c>
      <c r="E262" t="s">
        <v>3</v>
      </c>
      <c r="F262" s="1">
        <v>209</v>
      </c>
      <c r="G262" t="s">
        <v>9</v>
      </c>
      <c r="H262" t="s">
        <v>9</v>
      </c>
      <c r="I262" t="s">
        <v>4</v>
      </c>
      <c r="J262">
        <v>25</v>
      </c>
      <c r="K262" t="s">
        <v>27</v>
      </c>
      <c r="L262">
        <v>97</v>
      </c>
      <c r="M262">
        <v>1</v>
      </c>
      <c r="N262">
        <v>-1</v>
      </c>
      <c r="O262">
        <v>0</v>
      </c>
      <c r="P262" t="s">
        <v>6</v>
      </c>
      <c r="Q262" t="s">
        <v>3</v>
      </c>
      <c r="R262" t="str" cm="1">
        <f t="array" ref="R262">_xlfn.IFS(F262 &lt; 1000, "Below 1K", F262 &lt;= 5000, "1K-5K", F262 &lt;= 10000, "5K-10K", F262 &gt; 10000, "10K And Above")</f>
        <v>Below 1K</v>
      </c>
      <c r="S262" s="8" t="str" cm="1">
        <f t="array" ref="S262">_xlfn.IFS(L262 &lt; 180, "Less Than 3mins", L262 &lt;= 360, "3-6mins", L262 &lt;= 540, "6-9mins", L262 &lt;=720, "9-12mins", L262&lt;=900, "12-15mins",  L262&lt;=1080,"15-18mins", L262&lt;=1260,"18-21mins", L262&gt;=1260, "21mins And Above")</f>
        <v>Less Than 3mins</v>
      </c>
      <c r="T262" s="8" t="str">
        <f t="shared" si="4"/>
        <v>End</v>
      </c>
    </row>
    <row r="263" spans="1:20" x14ac:dyDescent="0.35">
      <c r="A263">
        <v>32</v>
      </c>
      <c r="B263" t="s">
        <v>21</v>
      </c>
      <c r="C263" t="s">
        <v>13</v>
      </c>
      <c r="D263" t="s">
        <v>8</v>
      </c>
      <c r="E263" t="s">
        <v>3</v>
      </c>
      <c r="F263" s="1">
        <v>0</v>
      </c>
      <c r="G263" t="s">
        <v>3</v>
      </c>
      <c r="H263" t="s">
        <v>3</v>
      </c>
      <c r="I263" t="s">
        <v>4</v>
      </c>
      <c r="J263">
        <v>26</v>
      </c>
      <c r="K263" t="s">
        <v>24</v>
      </c>
      <c r="L263">
        <v>181</v>
      </c>
      <c r="M263">
        <v>2</v>
      </c>
      <c r="N263">
        <v>-1</v>
      </c>
      <c r="O263">
        <v>0</v>
      </c>
      <c r="P263" t="s">
        <v>6</v>
      </c>
      <c r="Q263" t="s">
        <v>3</v>
      </c>
      <c r="R263" t="str" cm="1">
        <f t="array" ref="R263">_xlfn.IFS(F263 &lt; 1000, "Below 1K", F263 &lt;= 5000, "1K-5K", F263 &lt;= 10000, "5K-10K", F263 &gt; 10000, "10K And Above")</f>
        <v>Below 1K</v>
      </c>
      <c r="S263" s="8" t="str" cm="1">
        <f t="array" ref="S263">_xlfn.IFS(L263 &lt; 180, "Less Than 3mins", L263 &lt;= 360, "3-6mins", L263 &lt;= 540, "6-9mins", L263 &lt;=720, "9-12mins", L263&lt;=900, "12-15mins",  L263&lt;=1080,"15-18mins", L263&lt;=1260,"18-21mins", L263&gt;=1260, "21mins And Above")</f>
        <v>3-6mins</v>
      </c>
      <c r="T263" s="8" t="str">
        <f t="shared" si="4"/>
        <v>End</v>
      </c>
    </row>
    <row r="264" spans="1:20" x14ac:dyDescent="0.35">
      <c r="A264">
        <v>39</v>
      </c>
      <c r="B264" t="s">
        <v>21</v>
      </c>
      <c r="C264" t="s">
        <v>13</v>
      </c>
      <c r="D264" t="s">
        <v>14</v>
      </c>
      <c r="E264" t="s">
        <v>3</v>
      </c>
      <c r="F264" s="1">
        <v>5803</v>
      </c>
      <c r="G264" t="s">
        <v>3</v>
      </c>
      <c r="H264" t="s">
        <v>3</v>
      </c>
      <c r="I264" t="s">
        <v>4</v>
      </c>
      <c r="J264">
        <v>2</v>
      </c>
      <c r="K264" t="s">
        <v>18</v>
      </c>
      <c r="L264">
        <v>83</v>
      </c>
      <c r="M264">
        <v>3</v>
      </c>
      <c r="N264">
        <v>-1</v>
      </c>
      <c r="O264">
        <v>0</v>
      </c>
      <c r="P264" t="s">
        <v>6</v>
      </c>
      <c r="Q264" t="s">
        <v>3</v>
      </c>
      <c r="R264" t="str" cm="1">
        <f t="array" ref="R264">_xlfn.IFS(F264 &lt; 1000, "Below 1K", F264 &lt;= 5000, "1K-5K", F264 &lt;= 10000, "5K-10K", F264 &gt; 10000, "10K And Above")</f>
        <v>5K-10K</v>
      </c>
      <c r="S264" s="8" t="str" cm="1">
        <f t="array" ref="S264">_xlfn.IFS(L264 &lt; 180, "Less Than 3mins", L264 &lt;= 360, "3-6mins", L264 &lt;= 540, "6-9mins", L264 &lt;=720, "9-12mins", L264&lt;=900, "12-15mins",  L264&lt;=1080,"15-18mins", L264&lt;=1260,"18-21mins", L264&gt;=1260, "21mins And Above")</f>
        <v>Less Than 3mins</v>
      </c>
      <c r="T264" s="8" t="str">
        <f t="shared" si="4"/>
        <v>Beginning</v>
      </c>
    </row>
    <row r="265" spans="1:20" x14ac:dyDescent="0.35">
      <c r="A265">
        <v>53</v>
      </c>
      <c r="B265" t="s">
        <v>22</v>
      </c>
      <c r="C265" t="s">
        <v>1</v>
      </c>
      <c r="D265" t="s">
        <v>14</v>
      </c>
      <c r="E265" t="s">
        <v>3</v>
      </c>
      <c r="F265" s="1">
        <v>624</v>
      </c>
      <c r="G265" t="s">
        <v>3</v>
      </c>
      <c r="H265" t="s">
        <v>9</v>
      </c>
      <c r="I265" t="s">
        <v>4</v>
      </c>
      <c r="J265">
        <v>21</v>
      </c>
      <c r="K265" t="s">
        <v>27</v>
      </c>
      <c r="L265">
        <v>180</v>
      </c>
      <c r="M265">
        <v>4</v>
      </c>
      <c r="N265">
        <v>-1</v>
      </c>
      <c r="O265">
        <v>0</v>
      </c>
      <c r="P265" t="s">
        <v>6</v>
      </c>
      <c r="Q265" t="s">
        <v>3</v>
      </c>
      <c r="R265" t="str" cm="1">
        <f t="array" ref="R265">_xlfn.IFS(F265 &lt; 1000, "Below 1K", F265 &lt;= 5000, "1K-5K", F265 &lt;= 10000, "5K-10K", F265 &gt; 10000, "10K And Above")</f>
        <v>Below 1K</v>
      </c>
      <c r="S265" s="8" t="str" cm="1">
        <f t="array" ref="S265">_xlfn.IFS(L265 &lt; 180, "Less Than 3mins", L265 &lt;= 360, "3-6mins", L265 &lt;= 540, "6-9mins", L265 &lt;=720, "9-12mins", L265&lt;=900, "12-15mins",  L265&lt;=1080,"15-18mins", L265&lt;=1260,"18-21mins", L265&gt;=1260, "21mins And Above")</f>
        <v>3-6mins</v>
      </c>
      <c r="T265" s="8" t="str">
        <f t="shared" si="4"/>
        <v>End</v>
      </c>
    </row>
    <row r="266" spans="1:20" x14ac:dyDescent="0.35">
      <c r="A266">
        <v>58</v>
      </c>
      <c r="B266" t="s">
        <v>21</v>
      </c>
      <c r="C266" t="s">
        <v>1</v>
      </c>
      <c r="D266" t="s">
        <v>14</v>
      </c>
      <c r="E266" t="s">
        <v>3</v>
      </c>
      <c r="F266" s="1">
        <v>883</v>
      </c>
      <c r="G266" t="s">
        <v>3</v>
      </c>
      <c r="H266" t="s">
        <v>3</v>
      </c>
      <c r="I266" t="s">
        <v>4</v>
      </c>
      <c r="J266">
        <v>18</v>
      </c>
      <c r="K266" t="s">
        <v>24</v>
      </c>
      <c r="L266">
        <v>543</v>
      </c>
      <c r="M266">
        <v>1</v>
      </c>
      <c r="N266">
        <v>78</v>
      </c>
      <c r="O266">
        <v>2</v>
      </c>
      <c r="P266" t="s">
        <v>11</v>
      </c>
      <c r="Q266" t="s">
        <v>3</v>
      </c>
      <c r="R266" t="str" cm="1">
        <f t="array" ref="R266">_xlfn.IFS(F266 &lt; 1000, "Below 1K", F266 &lt;= 5000, "1K-5K", F266 &lt;= 10000, "5K-10K", F266 &gt; 10000, "10K And Above")</f>
        <v>Below 1K</v>
      </c>
      <c r="S266" s="8" t="str" cm="1">
        <f t="array" ref="S266">_xlfn.IFS(L266 &lt; 180, "Less Than 3mins", L266 &lt;= 360, "3-6mins", L266 &lt;= 540, "6-9mins", L266 &lt;=720, "9-12mins", L266&lt;=900, "12-15mins",  L266&lt;=1080,"15-18mins", L266&lt;=1260,"18-21mins", L266&gt;=1260, "21mins And Above")</f>
        <v>9-12mins</v>
      </c>
      <c r="T266" s="8" t="str">
        <f t="shared" si="4"/>
        <v>Middle</v>
      </c>
    </row>
    <row r="267" spans="1:20" x14ac:dyDescent="0.35">
      <c r="A267">
        <v>40</v>
      </c>
      <c r="B267" t="s">
        <v>19</v>
      </c>
      <c r="C267" t="s">
        <v>1</v>
      </c>
      <c r="D267" t="s">
        <v>8</v>
      </c>
      <c r="E267" t="s">
        <v>3</v>
      </c>
      <c r="F267" s="1">
        <v>1516</v>
      </c>
      <c r="G267" t="s">
        <v>9</v>
      </c>
      <c r="H267" t="s">
        <v>9</v>
      </c>
      <c r="I267" t="s">
        <v>6</v>
      </c>
      <c r="J267">
        <v>23</v>
      </c>
      <c r="K267" t="s">
        <v>10</v>
      </c>
      <c r="L267">
        <v>373</v>
      </c>
      <c r="M267">
        <v>1</v>
      </c>
      <c r="N267">
        <v>-1</v>
      </c>
      <c r="O267">
        <v>0</v>
      </c>
      <c r="P267" t="s">
        <v>6</v>
      </c>
      <c r="Q267" t="s">
        <v>3</v>
      </c>
      <c r="R267" t="str" cm="1">
        <f t="array" ref="R267">_xlfn.IFS(F267 &lt; 1000, "Below 1K", F267 &lt;= 5000, "1K-5K", F267 &lt;= 10000, "5K-10K", F267 &gt; 10000, "10K And Above")</f>
        <v>1K-5K</v>
      </c>
      <c r="S267" s="8" t="str" cm="1">
        <f t="array" ref="S267">_xlfn.IFS(L267 &lt; 180, "Less Than 3mins", L267 &lt;= 360, "3-6mins", L267 &lt;= 540, "6-9mins", L267 &lt;=720, "9-12mins", L267&lt;=900, "12-15mins",  L267&lt;=1080,"15-18mins", L267&lt;=1260,"18-21mins", L267&gt;=1260, "21mins And Above")</f>
        <v>6-9mins</v>
      </c>
      <c r="T267" s="8" t="str">
        <f t="shared" si="4"/>
        <v>End</v>
      </c>
    </row>
    <row r="268" spans="1:20" x14ac:dyDescent="0.35">
      <c r="A268">
        <v>29</v>
      </c>
      <c r="B268" t="s">
        <v>25</v>
      </c>
      <c r="C268" t="s">
        <v>13</v>
      </c>
      <c r="D268" t="s">
        <v>8</v>
      </c>
      <c r="E268" t="s">
        <v>3</v>
      </c>
      <c r="F268" s="1">
        <v>872</v>
      </c>
      <c r="G268" t="s">
        <v>9</v>
      </c>
      <c r="H268" t="s">
        <v>3</v>
      </c>
      <c r="I268" t="s">
        <v>6</v>
      </c>
      <c r="J268">
        <v>7</v>
      </c>
      <c r="K268" t="s">
        <v>10</v>
      </c>
      <c r="L268">
        <v>230</v>
      </c>
      <c r="M268">
        <v>1</v>
      </c>
      <c r="N268">
        <v>-1</v>
      </c>
      <c r="O268">
        <v>0</v>
      </c>
      <c r="P268" t="s">
        <v>6</v>
      </c>
      <c r="Q268" t="s">
        <v>3</v>
      </c>
      <c r="R268" t="str" cm="1">
        <f t="array" ref="R268">_xlfn.IFS(F268 &lt; 1000, "Below 1K", F268 &lt;= 5000, "1K-5K", F268 &lt;= 10000, "5K-10K", F268 &gt; 10000, "10K And Above")</f>
        <v>Below 1K</v>
      </c>
      <c r="S268" s="8" t="str" cm="1">
        <f t="array" ref="S268">_xlfn.IFS(L268 &lt; 180, "Less Than 3mins", L268 &lt;= 360, "3-6mins", L268 &lt;= 540, "6-9mins", L268 &lt;=720, "9-12mins", L268&lt;=900, "12-15mins",  L268&lt;=1080,"15-18mins", L268&lt;=1260,"18-21mins", L268&gt;=1260, "21mins And Above")</f>
        <v>3-6mins</v>
      </c>
      <c r="T268" s="8" t="str">
        <f t="shared" si="4"/>
        <v>Beginning</v>
      </c>
    </row>
    <row r="269" spans="1:20" x14ac:dyDescent="0.35">
      <c r="A269">
        <v>33</v>
      </c>
      <c r="B269" t="s">
        <v>21</v>
      </c>
      <c r="C269" t="s">
        <v>1</v>
      </c>
      <c r="D269" t="s">
        <v>14</v>
      </c>
      <c r="E269" t="s">
        <v>3</v>
      </c>
      <c r="F269" s="1">
        <v>-988</v>
      </c>
      <c r="G269" t="s">
        <v>9</v>
      </c>
      <c r="H269" t="s">
        <v>9</v>
      </c>
      <c r="I269" t="s">
        <v>4</v>
      </c>
      <c r="J269">
        <v>15</v>
      </c>
      <c r="K269" t="s">
        <v>27</v>
      </c>
      <c r="L269">
        <v>83</v>
      </c>
      <c r="M269">
        <v>3</v>
      </c>
      <c r="N269">
        <v>-1</v>
      </c>
      <c r="O269">
        <v>0</v>
      </c>
      <c r="P269" t="s">
        <v>6</v>
      </c>
      <c r="Q269" t="s">
        <v>3</v>
      </c>
      <c r="R269" t="str" cm="1">
        <f t="array" ref="R269">_xlfn.IFS(F269 &lt; 1000, "Below 1K", F269 &lt;= 5000, "1K-5K", F269 &lt;= 10000, "5K-10K", F269 &gt; 10000, "10K And Above")</f>
        <v>Below 1K</v>
      </c>
      <c r="S269" s="8" t="str" cm="1">
        <f t="array" ref="S269">_xlfn.IFS(L269 &lt; 180, "Less Than 3mins", L269 &lt;= 360, "3-6mins", L269 &lt;= 540, "6-9mins", L269 &lt;=720, "9-12mins", L269&lt;=900, "12-15mins",  L269&lt;=1080,"15-18mins", L269&lt;=1260,"18-21mins", L269&gt;=1260, "21mins And Above")</f>
        <v>Less Than 3mins</v>
      </c>
      <c r="T269" s="8" t="str">
        <f t="shared" si="4"/>
        <v>Middle</v>
      </c>
    </row>
    <row r="270" spans="1:20" x14ac:dyDescent="0.35">
      <c r="A270">
        <v>38</v>
      </c>
      <c r="B270" t="s">
        <v>23</v>
      </c>
      <c r="C270" t="s">
        <v>13</v>
      </c>
      <c r="D270" t="s">
        <v>8</v>
      </c>
      <c r="E270" t="s">
        <v>3</v>
      </c>
      <c r="F270" s="1">
        <v>902</v>
      </c>
      <c r="G270" t="s">
        <v>9</v>
      </c>
      <c r="H270" t="s">
        <v>3</v>
      </c>
      <c r="I270" t="s">
        <v>32</v>
      </c>
      <c r="J270">
        <v>31</v>
      </c>
      <c r="K270" t="s">
        <v>27</v>
      </c>
      <c r="L270">
        <v>58</v>
      </c>
      <c r="M270">
        <v>13</v>
      </c>
      <c r="N270">
        <v>-1</v>
      </c>
      <c r="O270">
        <v>0</v>
      </c>
      <c r="P270" t="s">
        <v>6</v>
      </c>
      <c r="Q270" t="s">
        <v>3</v>
      </c>
      <c r="R270" t="str" cm="1">
        <f t="array" ref="R270">_xlfn.IFS(F270 &lt; 1000, "Below 1K", F270 &lt;= 5000, "1K-5K", F270 &lt;= 10000, "5K-10K", F270 &gt; 10000, "10K And Above")</f>
        <v>Below 1K</v>
      </c>
      <c r="S270" s="8" t="str" cm="1">
        <f t="array" ref="S270">_xlfn.IFS(L270 &lt; 180, "Less Than 3mins", L270 &lt;= 360, "3-6mins", L270 &lt;= 540, "6-9mins", L270 &lt;=720, "9-12mins", L270&lt;=900, "12-15mins",  L270&lt;=1080,"15-18mins", L270&lt;=1260,"18-21mins", L270&gt;=1260, "21mins And Above")</f>
        <v>Less Than 3mins</v>
      </c>
      <c r="T270" s="8" t="str">
        <f t="shared" si="4"/>
        <v>End</v>
      </c>
    </row>
    <row r="271" spans="1:20" x14ac:dyDescent="0.35">
      <c r="A271">
        <v>56</v>
      </c>
      <c r="B271" t="s">
        <v>7</v>
      </c>
      <c r="C271" t="s">
        <v>28</v>
      </c>
      <c r="D271" t="s">
        <v>8</v>
      </c>
      <c r="E271" t="s">
        <v>3</v>
      </c>
      <c r="F271" s="1">
        <v>1007</v>
      </c>
      <c r="G271" t="s">
        <v>3</v>
      </c>
      <c r="H271" t="s">
        <v>3</v>
      </c>
      <c r="I271" t="s">
        <v>4</v>
      </c>
      <c r="J271">
        <v>29</v>
      </c>
      <c r="K271" t="s">
        <v>27</v>
      </c>
      <c r="L271">
        <v>88</v>
      </c>
      <c r="M271">
        <v>6</v>
      </c>
      <c r="N271">
        <v>-1</v>
      </c>
      <c r="O271">
        <v>0</v>
      </c>
      <c r="P271" t="s">
        <v>6</v>
      </c>
      <c r="Q271" t="s">
        <v>3</v>
      </c>
      <c r="R271" t="str" cm="1">
        <f t="array" ref="R271">_xlfn.IFS(F271 &lt; 1000, "Below 1K", F271 &lt;= 5000, "1K-5K", F271 &lt;= 10000, "5K-10K", F271 &gt; 10000, "10K And Above")</f>
        <v>1K-5K</v>
      </c>
      <c r="S271" s="8" t="str" cm="1">
        <f t="array" ref="S271">_xlfn.IFS(L271 &lt; 180, "Less Than 3mins", L271 &lt;= 360, "3-6mins", L271 &lt;= 540, "6-9mins", L271 &lt;=720, "9-12mins", L271&lt;=900, "12-15mins",  L271&lt;=1080,"15-18mins", L271&lt;=1260,"18-21mins", L271&gt;=1260, "21mins And Above")</f>
        <v>Less Than 3mins</v>
      </c>
      <c r="T271" s="8" t="str">
        <f t="shared" si="4"/>
        <v>End</v>
      </c>
    </row>
    <row r="272" spans="1:20" x14ac:dyDescent="0.35">
      <c r="A272">
        <v>40</v>
      </c>
      <c r="B272" t="s">
        <v>7</v>
      </c>
      <c r="C272" t="s">
        <v>1</v>
      </c>
      <c r="D272" t="s">
        <v>8</v>
      </c>
      <c r="E272" t="s">
        <v>3</v>
      </c>
      <c r="F272" s="1">
        <v>0</v>
      </c>
      <c r="G272" t="s">
        <v>9</v>
      </c>
      <c r="H272" t="s">
        <v>3</v>
      </c>
      <c r="I272" t="s">
        <v>4</v>
      </c>
      <c r="J272">
        <v>2</v>
      </c>
      <c r="K272" t="s">
        <v>16</v>
      </c>
      <c r="L272">
        <v>297</v>
      </c>
      <c r="M272">
        <v>1</v>
      </c>
      <c r="N272">
        <v>28</v>
      </c>
      <c r="O272">
        <v>3</v>
      </c>
      <c r="P272" t="s">
        <v>11</v>
      </c>
      <c r="Q272" t="s">
        <v>3</v>
      </c>
      <c r="R272" t="str" cm="1">
        <f t="array" ref="R272">_xlfn.IFS(F272 &lt; 1000, "Below 1K", F272 &lt;= 5000, "1K-5K", F272 &lt;= 10000, "5K-10K", F272 &gt; 10000, "10K And Above")</f>
        <v>Below 1K</v>
      </c>
      <c r="S272" s="8" t="str" cm="1">
        <f t="array" ref="S272">_xlfn.IFS(L272 &lt; 180, "Less Than 3mins", L272 &lt;= 360, "3-6mins", L272 &lt;= 540, "6-9mins", L272 &lt;=720, "9-12mins", L272&lt;=900, "12-15mins",  L272&lt;=1080,"15-18mins", L272&lt;=1260,"18-21mins", L272&gt;=1260, "21mins And Above")</f>
        <v>3-6mins</v>
      </c>
      <c r="T272" s="8" t="str">
        <f t="shared" si="4"/>
        <v>Beginning</v>
      </c>
    </row>
    <row r="273" spans="1:20" x14ac:dyDescent="0.35">
      <c r="A273">
        <v>24</v>
      </c>
      <c r="B273" t="s">
        <v>17</v>
      </c>
      <c r="C273" t="s">
        <v>13</v>
      </c>
      <c r="D273" t="s">
        <v>8</v>
      </c>
      <c r="E273" t="s">
        <v>3</v>
      </c>
      <c r="F273" s="1">
        <v>174</v>
      </c>
      <c r="G273" t="s">
        <v>9</v>
      </c>
      <c r="H273" t="s">
        <v>9</v>
      </c>
      <c r="I273" t="s">
        <v>4</v>
      </c>
      <c r="J273">
        <v>18</v>
      </c>
      <c r="K273" t="s">
        <v>10</v>
      </c>
      <c r="L273">
        <v>487</v>
      </c>
      <c r="M273">
        <v>1</v>
      </c>
      <c r="N273">
        <v>-1</v>
      </c>
      <c r="O273">
        <v>0</v>
      </c>
      <c r="P273" t="s">
        <v>6</v>
      </c>
      <c r="Q273" t="s">
        <v>9</v>
      </c>
      <c r="R273" t="str" cm="1">
        <f t="array" ref="R273">_xlfn.IFS(F273 &lt; 1000, "Below 1K", F273 &lt;= 5000, "1K-5K", F273 &lt;= 10000, "5K-10K", F273 &gt; 10000, "10K And Above")</f>
        <v>Below 1K</v>
      </c>
      <c r="S273" s="8" t="str" cm="1">
        <f t="array" ref="S273">_xlfn.IFS(L273 &lt; 180, "Less Than 3mins", L273 &lt;= 360, "3-6mins", L273 &lt;= 540, "6-9mins", L273 &lt;=720, "9-12mins", L273&lt;=900, "12-15mins",  L273&lt;=1080,"15-18mins", L273&lt;=1260,"18-21mins", L273&gt;=1260, "21mins And Above")</f>
        <v>6-9mins</v>
      </c>
      <c r="T273" s="8" t="str">
        <f t="shared" si="4"/>
        <v>Middle</v>
      </c>
    </row>
    <row r="274" spans="1:20" x14ac:dyDescent="0.35">
      <c r="A274">
        <v>46</v>
      </c>
      <c r="B274" t="s">
        <v>12</v>
      </c>
      <c r="C274" t="s">
        <v>1</v>
      </c>
      <c r="D274" t="s">
        <v>8</v>
      </c>
      <c r="E274" t="s">
        <v>3</v>
      </c>
      <c r="F274" s="1">
        <v>12186</v>
      </c>
      <c r="G274" t="s">
        <v>3</v>
      </c>
      <c r="H274" t="s">
        <v>3</v>
      </c>
      <c r="I274" t="s">
        <v>6</v>
      </c>
      <c r="J274">
        <v>20</v>
      </c>
      <c r="K274" t="s">
        <v>16</v>
      </c>
      <c r="L274">
        <v>29</v>
      </c>
      <c r="M274">
        <v>3</v>
      </c>
      <c r="N274">
        <v>-1</v>
      </c>
      <c r="O274">
        <v>0</v>
      </c>
      <c r="P274" t="s">
        <v>6</v>
      </c>
      <c r="Q274" t="s">
        <v>3</v>
      </c>
      <c r="R274" t="str" cm="1">
        <f t="array" ref="R274">_xlfn.IFS(F274 &lt; 1000, "Below 1K", F274 &lt;= 5000, "1K-5K", F274 &lt;= 10000, "5K-10K", F274 &gt; 10000, "10K And Above")</f>
        <v>10K And Above</v>
      </c>
      <c r="S274" s="8" t="str" cm="1">
        <f t="array" ref="S274">_xlfn.IFS(L274 &lt; 180, "Less Than 3mins", L274 &lt;= 360, "3-6mins", L274 &lt;= 540, "6-9mins", L274 &lt;=720, "9-12mins", L274&lt;=900, "12-15mins",  L274&lt;=1080,"15-18mins", L274&lt;=1260,"18-21mins", L274&gt;=1260, "21mins And Above")</f>
        <v>Less Than 3mins</v>
      </c>
      <c r="T274" s="8" t="str">
        <f t="shared" si="4"/>
        <v>Middle</v>
      </c>
    </row>
    <row r="275" spans="1:20" x14ac:dyDescent="0.35">
      <c r="A275">
        <v>35</v>
      </c>
      <c r="B275" t="s">
        <v>19</v>
      </c>
      <c r="C275" t="s">
        <v>1</v>
      </c>
      <c r="D275" t="s">
        <v>8</v>
      </c>
      <c r="E275" t="s">
        <v>3</v>
      </c>
      <c r="F275" s="1">
        <v>524</v>
      </c>
      <c r="G275" t="s">
        <v>9</v>
      </c>
      <c r="H275" t="s">
        <v>3</v>
      </c>
      <c r="I275" t="s">
        <v>4</v>
      </c>
      <c r="J275">
        <v>21</v>
      </c>
      <c r="K275" t="s">
        <v>29</v>
      </c>
      <c r="L275">
        <v>484</v>
      </c>
      <c r="M275">
        <v>4</v>
      </c>
      <c r="N275">
        <v>-1</v>
      </c>
      <c r="O275">
        <v>0</v>
      </c>
      <c r="P275" t="s">
        <v>6</v>
      </c>
      <c r="Q275" t="s">
        <v>3</v>
      </c>
      <c r="R275" t="str" cm="1">
        <f t="array" ref="R275">_xlfn.IFS(F275 &lt; 1000, "Below 1K", F275 &lt;= 5000, "1K-5K", F275 &lt;= 10000, "5K-10K", F275 &gt; 10000, "10K And Above")</f>
        <v>Below 1K</v>
      </c>
      <c r="S275" s="8" t="str" cm="1">
        <f t="array" ref="S275">_xlfn.IFS(L275 &lt; 180, "Less Than 3mins", L275 &lt;= 360, "3-6mins", L275 &lt;= 540, "6-9mins", L275 &lt;=720, "9-12mins", L275&lt;=900, "12-15mins",  L275&lt;=1080,"15-18mins", L275&lt;=1260,"18-21mins", L275&gt;=1260, "21mins And Above")</f>
        <v>6-9mins</v>
      </c>
      <c r="T275" s="8" t="str">
        <f t="shared" si="4"/>
        <v>End</v>
      </c>
    </row>
    <row r="276" spans="1:20" x14ac:dyDescent="0.35">
      <c r="A276">
        <v>35</v>
      </c>
      <c r="B276" t="s">
        <v>17</v>
      </c>
      <c r="C276" t="s">
        <v>13</v>
      </c>
      <c r="D276" t="s">
        <v>14</v>
      </c>
      <c r="E276" t="s">
        <v>3</v>
      </c>
      <c r="F276" s="1">
        <v>0</v>
      </c>
      <c r="G276" t="s">
        <v>9</v>
      </c>
      <c r="H276" t="s">
        <v>3</v>
      </c>
      <c r="I276" t="s">
        <v>4</v>
      </c>
      <c r="J276">
        <v>21</v>
      </c>
      <c r="K276" t="s">
        <v>27</v>
      </c>
      <c r="L276">
        <v>262</v>
      </c>
      <c r="M276">
        <v>4</v>
      </c>
      <c r="N276">
        <v>-1</v>
      </c>
      <c r="O276">
        <v>0</v>
      </c>
      <c r="P276" t="s">
        <v>6</v>
      </c>
      <c r="Q276" t="s">
        <v>3</v>
      </c>
      <c r="R276" t="str" cm="1">
        <f t="array" ref="R276">_xlfn.IFS(F276 &lt; 1000, "Below 1K", F276 &lt;= 5000, "1K-5K", F276 &lt;= 10000, "5K-10K", F276 &gt; 10000, "10K And Above")</f>
        <v>Below 1K</v>
      </c>
      <c r="S276" s="8" t="str" cm="1">
        <f t="array" ref="S276">_xlfn.IFS(L276 &lt; 180, "Less Than 3mins", L276 &lt;= 360, "3-6mins", L276 &lt;= 540, "6-9mins", L276 &lt;=720, "9-12mins", L276&lt;=900, "12-15mins",  L276&lt;=1080,"15-18mins", L276&lt;=1260,"18-21mins", L276&gt;=1260, "21mins And Above")</f>
        <v>3-6mins</v>
      </c>
      <c r="T276" s="8" t="str">
        <f t="shared" si="4"/>
        <v>End</v>
      </c>
    </row>
    <row r="277" spans="1:20" x14ac:dyDescent="0.35">
      <c r="A277">
        <v>34</v>
      </c>
      <c r="B277" t="s">
        <v>21</v>
      </c>
      <c r="C277" t="s">
        <v>1</v>
      </c>
      <c r="D277" t="s">
        <v>8</v>
      </c>
      <c r="E277" t="s">
        <v>3</v>
      </c>
      <c r="F277" s="1">
        <v>4</v>
      </c>
      <c r="G277" t="s">
        <v>9</v>
      </c>
      <c r="H277" t="s">
        <v>3</v>
      </c>
      <c r="I277" t="s">
        <v>6</v>
      </c>
      <c r="J277">
        <v>15</v>
      </c>
      <c r="K277" t="s">
        <v>10</v>
      </c>
      <c r="L277">
        <v>644</v>
      </c>
      <c r="M277">
        <v>1</v>
      </c>
      <c r="N277">
        <v>-1</v>
      </c>
      <c r="O277">
        <v>0</v>
      </c>
      <c r="P277" t="s">
        <v>6</v>
      </c>
      <c r="Q277" t="s">
        <v>3</v>
      </c>
      <c r="R277" t="str" cm="1">
        <f t="array" ref="R277">_xlfn.IFS(F277 &lt; 1000, "Below 1K", F277 &lt;= 5000, "1K-5K", F277 &lt;= 10000, "5K-10K", F277 &gt; 10000, "10K And Above")</f>
        <v>Below 1K</v>
      </c>
      <c r="S277" s="8" t="str" cm="1">
        <f t="array" ref="S277">_xlfn.IFS(L277 &lt; 180, "Less Than 3mins", L277 &lt;= 360, "3-6mins", L277 &lt;= 540, "6-9mins", L277 &lt;=720, "9-12mins", L277&lt;=900, "12-15mins",  L277&lt;=1080,"15-18mins", L277&lt;=1260,"18-21mins", L277&gt;=1260, "21mins And Above")</f>
        <v>9-12mins</v>
      </c>
      <c r="T277" s="8" t="str">
        <f t="shared" si="4"/>
        <v>Middle</v>
      </c>
    </row>
    <row r="278" spans="1:20" x14ac:dyDescent="0.35">
      <c r="A278">
        <v>35</v>
      </c>
      <c r="B278" t="s">
        <v>30</v>
      </c>
      <c r="C278" t="s">
        <v>1</v>
      </c>
      <c r="D278" t="s">
        <v>14</v>
      </c>
      <c r="E278" t="s">
        <v>3</v>
      </c>
      <c r="F278" s="1">
        <v>11219</v>
      </c>
      <c r="G278" t="s">
        <v>3</v>
      </c>
      <c r="H278" t="s">
        <v>3</v>
      </c>
      <c r="I278" t="s">
        <v>4</v>
      </c>
      <c r="J278">
        <v>12</v>
      </c>
      <c r="K278" t="s">
        <v>24</v>
      </c>
      <c r="L278">
        <v>699</v>
      </c>
      <c r="M278">
        <v>2</v>
      </c>
      <c r="N278">
        <v>79</v>
      </c>
      <c r="O278">
        <v>1</v>
      </c>
      <c r="P278" t="s">
        <v>11</v>
      </c>
      <c r="Q278" t="s">
        <v>3</v>
      </c>
      <c r="R278" t="str" cm="1">
        <f t="array" ref="R278">_xlfn.IFS(F278 &lt; 1000, "Below 1K", F278 &lt;= 5000, "1K-5K", F278 &lt;= 10000, "5K-10K", F278 &gt; 10000, "10K And Above")</f>
        <v>10K And Above</v>
      </c>
      <c r="S278" s="8" t="str" cm="1">
        <f t="array" ref="S278">_xlfn.IFS(L278 &lt; 180, "Less Than 3mins", L278 &lt;= 360, "3-6mins", L278 &lt;= 540, "6-9mins", L278 &lt;=720, "9-12mins", L278&lt;=900, "12-15mins",  L278&lt;=1080,"15-18mins", L278&lt;=1260,"18-21mins", L278&gt;=1260, "21mins And Above")</f>
        <v>9-12mins</v>
      </c>
      <c r="T278" s="8" t="str">
        <f t="shared" si="4"/>
        <v>Middle</v>
      </c>
    </row>
    <row r="279" spans="1:20" x14ac:dyDescent="0.35">
      <c r="A279">
        <v>38</v>
      </c>
      <c r="B279" t="s">
        <v>21</v>
      </c>
      <c r="C279" t="s">
        <v>13</v>
      </c>
      <c r="D279" t="s">
        <v>14</v>
      </c>
      <c r="E279" t="s">
        <v>3</v>
      </c>
      <c r="F279" s="1">
        <v>0</v>
      </c>
      <c r="G279" t="s">
        <v>3</v>
      </c>
      <c r="H279" t="s">
        <v>3</v>
      </c>
      <c r="I279" t="s">
        <v>4</v>
      </c>
      <c r="J279">
        <v>28</v>
      </c>
      <c r="K279" t="s">
        <v>24</v>
      </c>
      <c r="L279">
        <v>247</v>
      </c>
      <c r="M279">
        <v>2</v>
      </c>
      <c r="N279">
        <v>-1</v>
      </c>
      <c r="O279">
        <v>0</v>
      </c>
      <c r="P279" t="s">
        <v>6</v>
      </c>
      <c r="Q279" t="s">
        <v>3</v>
      </c>
      <c r="R279" t="str" cm="1">
        <f t="array" ref="R279">_xlfn.IFS(F279 &lt; 1000, "Below 1K", F279 &lt;= 5000, "1K-5K", F279 &lt;= 10000, "5K-10K", F279 &gt; 10000, "10K And Above")</f>
        <v>Below 1K</v>
      </c>
      <c r="S279" s="8" t="str" cm="1">
        <f t="array" ref="S279">_xlfn.IFS(L279 &lt; 180, "Less Than 3mins", L279 &lt;= 360, "3-6mins", L279 &lt;= 540, "6-9mins", L279 &lt;=720, "9-12mins", L279&lt;=900, "12-15mins",  L279&lt;=1080,"15-18mins", L279&lt;=1260,"18-21mins", L279&gt;=1260, "21mins And Above")</f>
        <v>3-6mins</v>
      </c>
      <c r="T279" s="8" t="str">
        <f t="shared" si="4"/>
        <v>End</v>
      </c>
    </row>
    <row r="280" spans="1:20" x14ac:dyDescent="0.35">
      <c r="A280">
        <v>50</v>
      </c>
      <c r="B280" t="s">
        <v>17</v>
      </c>
      <c r="C280" t="s">
        <v>1</v>
      </c>
      <c r="D280" t="s">
        <v>2</v>
      </c>
      <c r="E280" t="s">
        <v>3</v>
      </c>
      <c r="F280" s="1">
        <v>5776</v>
      </c>
      <c r="G280" t="s">
        <v>3</v>
      </c>
      <c r="H280" t="s">
        <v>3</v>
      </c>
      <c r="I280" t="s">
        <v>4</v>
      </c>
      <c r="J280">
        <v>18</v>
      </c>
      <c r="K280" t="s">
        <v>29</v>
      </c>
      <c r="L280">
        <v>49</v>
      </c>
      <c r="M280">
        <v>3</v>
      </c>
      <c r="N280">
        <v>-1</v>
      </c>
      <c r="O280">
        <v>0</v>
      </c>
      <c r="P280" t="s">
        <v>6</v>
      </c>
      <c r="Q280" t="s">
        <v>3</v>
      </c>
      <c r="R280" t="str" cm="1">
        <f t="array" ref="R280">_xlfn.IFS(F280 &lt; 1000, "Below 1K", F280 &lt;= 5000, "1K-5K", F280 &lt;= 10000, "5K-10K", F280 &gt; 10000, "10K And Above")</f>
        <v>5K-10K</v>
      </c>
      <c r="S280" s="8" t="str" cm="1">
        <f t="array" ref="S280">_xlfn.IFS(L280 &lt; 180, "Less Than 3mins", L280 &lt;= 360, "3-6mins", L280 &lt;= 540, "6-9mins", L280 &lt;=720, "9-12mins", L280&lt;=900, "12-15mins",  L280&lt;=1080,"15-18mins", L280&lt;=1260,"18-21mins", L280&gt;=1260, "21mins And Above")</f>
        <v>Less Than 3mins</v>
      </c>
      <c r="T280" s="8" t="str">
        <f t="shared" si="4"/>
        <v>Middle</v>
      </c>
    </row>
    <row r="281" spans="1:20" x14ac:dyDescent="0.35">
      <c r="A281">
        <v>51</v>
      </c>
      <c r="B281" t="s">
        <v>17</v>
      </c>
      <c r="C281" t="s">
        <v>28</v>
      </c>
      <c r="D281" t="s">
        <v>2</v>
      </c>
      <c r="E281" t="s">
        <v>3</v>
      </c>
      <c r="F281" s="1">
        <v>37</v>
      </c>
      <c r="G281" t="s">
        <v>9</v>
      </c>
      <c r="H281" t="s">
        <v>3</v>
      </c>
      <c r="I281" t="s">
        <v>4</v>
      </c>
      <c r="J281">
        <v>13</v>
      </c>
      <c r="K281" t="s">
        <v>10</v>
      </c>
      <c r="L281">
        <v>341</v>
      </c>
      <c r="M281">
        <v>1</v>
      </c>
      <c r="N281">
        <v>-1</v>
      </c>
      <c r="O281">
        <v>0</v>
      </c>
      <c r="P281" t="s">
        <v>6</v>
      </c>
      <c r="Q281" t="s">
        <v>3</v>
      </c>
      <c r="R281" t="str" cm="1">
        <f t="array" ref="R281">_xlfn.IFS(F281 &lt; 1000, "Below 1K", F281 &lt;= 5000, "1K-5K", F281 &lt;= 10000, "5K-10K", F281 &gt; 10000, "10K And Above")</f>
        <v>Below 1K</v>
      </c>
      <c r="S281" s="8" t="str" cm="1">
        <f t="array" ref="S281">_xlfn.IFS(L281 &lt; 180, "Less Than 3mins", L281 &lt;= 360, "3-6mins", L281 &lt;= 540, "6-9mins", L281 &lt;=720, "9-12mins", L281&lt;=900, "12-15mins",  L281&lt;=1080,"15-18mins", L281&lt;=1260,"18-21mins", L281&gt;=1260, "21mins And Above")</f>
        <v>3-6mins</v>
      </c>
      <c r="T281" s="8" t="str">
        <f t="shared" si="4"/>
        <v>Middle</v>
      </c>
    </row>
    <row r="282" spans="1:20" x14ac:dyDescent="0.35">
      <c r="A282">
        <v>59</v>
      </c>
      <c r="B282" t="s">
        <v>19</v>
      </c>
      <c r="C282" t="s">
        <v>1</v>
      </c>
      <c r="D282" t="s">
        <v>14</v>
      </c>
      <c r="E282" t="s">
        <v>3</v>
      </c>
      <c r="F282" s="1">
        <v>593</v>
      </c>
      <c r="G282" t="s">
        <v>3</v>
      </c>
      <c r="H282" t="s">
        <v>3</v>
      </c>
      <c r="I282" t="s">
        <v>6</v>
      </c>
      <c r="J282">
        <v>13</v>
      </c>
      <c r="K282" t="s">
        <v>10</v>
      </c>
      <c r="L282">
        <v>64</v>
      </c>
      <c r="M282">
        <v>2</v>
      </c>
      <c r="N282">
        <v>-1</v>
      </c>
      <c r="O282">
        <v>0</v>
      </c>
      <c r="P282" t="s">
        <v>6</v>
      </c>
      <c r="Q282" t="s">
        <v>3</v>
      </c>
      <c r="R282" t="str" cm="1">
        <f t="array" ref="R282">_xlfn.IFS(F282 &lt; 1000, "Below 1K", F282 &lt;= 5000, "1K-5K", F282 &lt;= 10000, "5K-10K", F282 &gt; 10000, "10K And Above")</f>
        <v>Below 1K</v>
      </c>
      <c r="S282" s="8" t="str" cm="1">
        <f t="array" ref="S282">_xlfn.IFS(L282 &lt; 180, "Less Than 3mins", L282 &lt;= 360, "3-6mins", L282 &lt;= 540, "6-9mins", L282 &lt;=720, "9-12mins", L282&lt;=900, "12-15mins",  L282&lt;=1080,"15-18mins", L282&lt;=1260,"18-21mins", L282&gt;=1260, "21mins And Above")</f>
        <v>Less Than 3mins</v>
      </c>
      <c r="T282" s="8" t="str">
        <f t="shared" si="4"/>
        <v>Middle</v>
      </c>
    </row>
    <row r="283" spans="1:20" x14ac:dyDescent="0.35">
      <c r="A283">
        <v>32</v>
      </c>
      <c r="B283" t="s">
        <v>17</v>
      </c>
      <c r="C283" t="s">
        <v>1</v>
      </c>
      <c r="D283" t="s">
        <v>8</v>
      </c>
      <c r="E283" t="s">
        <v>3</v>
      </c>
      <c r="F283" s="1">
        <v>1148</v>
      </c>
      <c r="G283" t="s">
        <v>9</v>
      </c>
      <c r="H283" t="s">
        <v>3</v>
      </c>
      <c r="I283" t="s">
        <v>4</v>
      </c>
      <c r="J283">
        <v>20</v>
      </c>
      <c r="K283" t="s">
        <v>15</v>
      </c>
      <c r="L283">
        <v>121</v>
      </c>
      <c r="M283">
        <v>1</v>
      </c>
      <c r="N283">
        <v>-1</v>
      </c>
      <c r="O283">
        <v>0</v>
      </c>
      <c r="P283" t="s">
        <v>6</v>
      </c>
      <c r="Q283" t="s">
        <v>3</v>
      </c>
      <c r="R283" t="str" cm="1">
        <f t="array" ref="R283">_xlfn.IFS(F283 &lt; 1000, "Below 1K", F283 &lt;= 5000, "1K-5K", F283 &lt;= 10000, "5K-10K", F283 &gt; 10000, "10K And Above")</f>
        <v>1K-5K</v>
      </c>
      <c r="S283" s="8" t="str" cm="1">
        <f t="array" ref="S283">_xlfn.IFS(L283 &lt; 180, "Less Than 3mins", L283 &lt;= 360, "3-6mins", L283 &lt;= 540, "6-9mins", L283 &lt;=720, "9-12mins", L283&lt;=900, "12-15mins",  L283&lt;=1080,"15-18mins", L283&lt;=1260,"18-21mins", L283&gt;=1260, "21mins And Above")</f>
        <v>Less Than 3mins</v>
      </c>
      <c r="T283" s="8" t="str">
        <f t="shared" si="4"/>
        <v>Middle</v>
      </c>
    </row>
    <row r="284" spans="1:20" x14ac:dyDescent="0.35">
      <c r="A284">
        <v>37</v>
      </c>
      <c r="B284" t="s">
        <v>17</v>
      </c>
      <c r="C284" t="s">
        <v>13</v>
      </c>
      <c r="D284" t="s">
        <v>8</v>
      </c>
      <c r="E284" t="s">
        <v>3</v>
      </c>
      <c r="F284" s="1">
        <v>3561</v>
      </c>
      <c r="G284" t="s">
        <v>9</v>
      </c>
      <c r="H284" t="s">
        <v>3</v>
      </c>
      <c r="I284" t="s">
        <v>6</v>
      </c>
      <c r="J284">
        <v>2</v>
      </c>
      <c r="K284" t="s">
        <v>16</v>
      </c>
      <c r="L284">
        <v>98</v>
      </c>
      <c r="M284">
        <v>1</v>
      </c>
      <c r="N284">
        <v>-1</v>
      </c>
      <c r="O284">
        <v>0</v>
      </c>
      <c r="P284" t="s">
        <v>6</v>
      </c>
      <c r="Q284" t="s">
        <v>3</v>
      </c>
      <c r="R284" t="str" cm="1">
        <f t="array" ref="R284">_xlfn.IFS(F284 &lt; 1000, "Below 1K", F284 &lt;= 5000, "1K-5K", F284 &lt;= 10000, "5K-10K", F284 &gt; 10000, "10K And Above")</f>
        <v>1K-5K</v>
      </c>
      <c r="S284" s="8" t="str" cm="1">
        <f t="array" ref="S284">_xlfn.IFS(L284 &lt; 180, "Less Than 3mins", L284 &lt;= 360, "3-6mins", L284 &lt;= 540, "6-9mins", L284 &lt;=720, "9-12mins", L284&lt;=900, "12-15mins",  L284&lt;=1080,"15-18mins", L284&lt;=1260,"18-21mins", L284&gt;=1260, "21mins And Above")</f>
        <v>Less Than 3mins</v>
      </c>
      <c r="T284" s="8" t="str">
        <f t="shared" si="4"/>
        <v>Beginning</v>
      </c>
    </row>
    <row r="285" spans="1:20" x14ac:dyDescent="0.35">
      <c r="A285">
        <v>42</v>
      </c>
      <c r="B285" t="s">
        <v>23</v>
      </c>
      <c r="C285" t="s">
        <v>28</v>
      </c>
      <c r="D285" t="s">
        <v>8</v>
      </c>
      <c r="E285" t="s">
        <v>3</v>
      </c>
      <c r="F285" s="1">
        <v>63</v>
      </c>
      <c r="G285" t="s">
        <v>3</v>
      </c>
      <c r="H285" t="s">
        <v>3</v>
      </c>
      <c r="I285" t="s">
        <v>6</v>
      </c>
      <c r="J285">
        <v>16</v>
      </c>
      <c r="K285" t="s">
        <v>10</v>
      </c>
      <c r="L285">
        <v>88</v>
      </c>
      <c r="M285">
        <v>6</v>
      </c>
      <c r="N285">
        <v>-1</v>
      </c>
      <c r="O285">
        <v>0</v>
      </c>
      <c r="P285" t="s">
        <v>6</v>
      </c>
      <c r="Q285" t="s">
        <v>3</v>
      </c>
      <c r="R285" t="str" cm="1">
        <f t="array" ref="R285">_xlfn.IFS(F285 &lt; 1000, "Below 1K", F285 &lt;= 5000, "1K-5K", F285 &lt;= 10000, "5K-10K", F285 &gt; 10000, "10K And Above")</f>
        <v>Below 1K</v>
      </c>
      <c r="S285" s="8" t="str" cm="1">
        <f t="array" ref="S285">_xlfn.IFS(L285 &lt; 180, "Less Than 3mins", L285 &lt;= 360, "3-6mins", L285 &lt;= 540, "6-9mins", L285 &lt;=720, "9-12mins", L285&lt;=900, "12-15mins",  L285&lt;=1080,"15-18mins", L285&lt;=1260,"18-21mins", L285&gt;=1260, "21mins And Above")</f>
        <v>Less Than 3mins</v>
      </c>
      <c r="T285" s="8" t="str">
        <f t="shared" si="4"/>
        <v>Middle</v>
      </c>
    </row>
    <row r="286" spans="1:20" x14ac:dyDescent="0.35">
      <c r="A286">
        <v>40</v>
      </c>
      <c r="B286" t="s">
        <v>25</v>
      </c>
      <c r="C286" t="s">
        <v>1</v>
      </c>
      <c r="D286" t="s">
        <v>8</v>
      </c>
      <c r="E286" t="s">
        <v>3</v>
      </c>
      <c r="F286" s="1">
        <v>260</v>
      </c>
      <c r="G286" t="s">
        <v>3</v>
      </c>
      <c r="H286" t="s">
        <v>3</v>
      </c>
      <c r="I286" t="s">
        <v>6</v>
      </c>
      <c r="J286">
        <v>20</v>
      </c>
      <c r="K286" t="s">
        <v>16</v>
      </c>
      <c r="L286">
        <v>197</v>
      </c>
      <c r="M286">
        <v>6</v>
      </c>
      <c r="N286">
        <v>-1</v>
      </c>
      <c r="O286">
        <v>0</v>
      </c>
      <c r="P286" t="s">
        <v>6</v>
      </c>
      <c r="Q286" t="s">
        <v>3</v>
      </c>
      <c r="R286" t="str" cm="1">
        <f t="array" ref="R286">_xlfn.IFS(F286 &lt; 1000, "Below 1K", F286 &lt;= 5000, "1K-5K", F286 &lt;= 10000, "5K-10K", F286 &gt; 10000, "10K And Above")</f>
        <v>Below 1K</v>
      </c>
      <c r="S286" s="8" t="str" cm="1">
        <f t="array" ref="S286">_xlfn.IFS(L286 &lt; 180, "Less Than 3mins", L286 &lt;= 360, "3-6mins", L286 &lt;= 540, "6-9mins", L286 &lt;=720, "9-12mins", L286&lt;=900, "12-15mins",  L286&lt;=1080,"15-18mins", L286&lt;=1260,"18-21mins", L286&gt;=1260, "21mins And Above")</f>
        <v>3-6mins</v>
      </c>
      <c r="T286" s="8" t="str">
        <f t="shared" si="4"/>
        <v>Middle</v>
      </c>
    </row>
    <row r="287" spans="1:20" x14ac:dyDescent="0.35">
      <c r="A287">
        <v>28</v>
      </c>
      <c r="B287" t="s">
        <v>21</v>
      </c>
      <c r="C287" t="s">
        <v>13</v>
      </c>
      <c r="D287" t="s">
        <v>14</v>
      </c>
      <c r="E287" t="s">
        <v>3</v>
      </c>
      <c r="F287" s="1">
        <v>2269</v>
      </c>
      <c r="G287" t="s">
        <v>9</v>
      </c>
      <c r="H287" t="s">
        <v>3</v>
      </c>
      <c r="I287" t="s">
        <v>6</v>
      </c>
      <c r="J287">
        <v>9</v>
      </c>
      <c r="K287" t="s">
        <v>10</v>
      </c>
      <c r="L287">
        <v>331</v>
      </c>
      <c r="M287">
        <v>1</v>
      </c>
      <c r="N287">
        <v>-1</v>
      </c>
      <c r="O287">
        <v>0</v>
      </c>
      <c r="P287" t="s">
        <v>6</v>
      </c>
      <c r="Q287" t="s">
        <v>3</v>
      </c>
      <c r="R287" t="str" cm="1">
        <f t="array" ref="R287">_xlfn.IFS(F287 &lt; 1000, "Below 1K", F287 &lt;= 5000, "1K-5K", F287 &lt;= 10000, "5K-10K", F287 &gt; 10000, "10K And Above")</f>
        <v>1K-5K</v>
      </c>
      <c r="S287" s="8" t="str" cm="1">
        <f t="array" ref="S287">_xlfn.IFS(L287 &lt; 180, "Less Than 3mins", L287 &lt;= 360, "3-6mins", L287 &lt;= 540, "6-9mins", L287 &lt;=720, "9-12mins", L287&lt;=900, "12-15mins",  L287&lt;=1080,"15-18mins", L287&lt;=1260,"18-21mins", L287&gt;=1260, "21mins And Above")</f>
        <v>3-6mins</v>
      </c>
      <c r="T287" s="8" t="str">
        <f t="shared" si="4"/>
        <v>Beginning</v>
      </c>
    </row>
    <row r="288" spans="1:20" x14ac:dyDescent="0.35">
      <c r="A288">
        <v>47</v>
      </c>
      <c r="B288" t="s">
        <v>23</v>
      </c>
      <c r="C288" t="s">
        <v>1</v>
      </c>
      <c r="D288" t="s">
        <v>8</v>
      </c>
      <c r="E288" t="s">
        <v>3</v>
      </c>
      <c r="F288" s="1">
        <v>1060</v>
      </c>
      <c r="G288" t="s">
        <v>9</v>
      </c>
      <c r="H288" t="s">
        <v>3</v>
      </c>
      <c r="I288" t="s">
        <v>6</v>
      </c>
      <c r="J288">
        <v>6</v>
      </c>
      <c r="K288" t="s">
        <v>16</v>
      </c>
      <c r="L288">
        <v>83</v>
      </c>
      <c r="M288">
        <v>3</v>
      </c>
      <c r="N288">
        <v>-1</v>
      </c>
      <c r="O288">
        <v>0</v>
      </c>
      <c r="P288" t="s">
        <v>6</v>
      </c>
      <c r="Q288" t="s">
        <v>3</v>
      </c>
      <c r="R288" t="str" cm="1">
        <f t="array" ref="R288">_xlfn.IFS(F288 &lt; 1000, "Below 1K", F288 &lt;= 5000, "1K-5K", F288 &lt;= 10000, "5K-10K", F288 &gt; 10000, "10K And Above")</f>
        <v>1K-5K</v>
      </c>
      <c r="S288" s="8" t="str" cm="1">
        <f t="array" ref="S288">_xlfn.IFS(L288 &lt; 180, "Less Than 3mins", L288 &lt;= 360, "3-6mins", L288 &lt;= 540, "6-9mins", L288 &lt;=720, "9-12mins", L288&lt;=900, "12-15mins",  L288&lt;=1080,"15-18mins", L288&lt;=1260,"18-21mins", L288&gt;=1260, "21mins And Above")</f>
        <v>Less Than 3mins</v>
      </c>
      <c r="T288" s="8" t="str">
        <f t="shared" si="4"/>
        <v>Beginning</v>
      </c>
    </row>
    <row r="289" spans="1:20" x14ac:dyDescent="0.35">
      <c r="A289">
        <v>27</v>
      </c>
      <c r="B289" t="s">
        <v>19</v>
      </c>
      <c r="C289" t="s">
        <v>1</v>
      </c>
      <c r="D289" t="s">
        <v>8</v>
      </c>
      <c r="E289" t="s">
        <v>3</v>
      </c>
      <c r="F289" s="1">
        <v>-220</v>
      </c>
      <c r="G289" t="s">
        <v>9</v>
      </c>
      <c r="H289" t="s">
        <v>3</v>
      </c>
      <c r="I289" t="s">
        <v>6</v>
      </c>
      <c r="J289">
        <v>26</v>
      </c>
      <c r="K289" t="s">
        <v>10</v>
      </c>
      <c r="L289">
        <v>138</v>
      </c>
      <c r="M289">
        <v>2</v>
      </c>
      <c r="N289">
        <v>-1</v>
      </c>
      <c r="O289">
        <v>0</v>
      </c>
      <c r="P289" t="s">
        <v>6</v>
      </c>
      <c r="Q289" t="s">
        <v>3</v>
      </c>
      <c r="R289" t="str" cm="1">
        <f t="array" ref="R289">_xlfn.IFS(F289 &lt; 1000, "Below 1K", F289 &lt;= 5000, "1K-5K", F289 &lt;= 10000, "5K-10K", F289 &gt; 10000, "10K And Above")</f>
        <v>Below 1K</v>
      </c>
      <c r="S289" s="8" t="str" cm="1">
        <f t="array" ref="S289">_xlfn.IFS(L289 &lt; 180, "Less Than 3mins", L289 &lt;= 360, "3-6mins", L289 &lt;= 540, "6-9mins", L289 &lt;=720, "9-12mins", L289&lt;=900, "12-15mins",  L289&lt;=1080,"15-18mins", L289&lt;=1260,"18-21mins", L289&gt;=1260, "21mins And Above")</f>
        <v>Less Than 3mins</v>
      </c>
      <c r="T289" s="8" t="str">
        <f t="shared" si="4"/>
        <v>End</v>
      </c>
    </row>
    <row r="290" spans="1:20" x14ac:dyDescent="0.35">
      <c r="A290">
        <v>41</v>
      </c>
      <c r="B290" t="s">
        <v>12</v>
      </c>
      <c r="C290" t="s">
        <v>1</v>
      </c>
      <c r="D290" t="s">
        <v>14</v>
      </c>
      <c r="E290" t="s">
        <v>3</v>
      </c>
      <c r="F290" s="1">
        <v>49</v>
      </c>
      <c r="G290" t="s">
        <v>9</v>
      </c>
      <c r="H290" t="s">
        <v>3</v>
      </c>
      <c r="I290" t="s">
        <v>4</v>
      </c>
      <c r="J290">
        <v>17</v>
      </c>
      <c r="K290" t="s">
        <v>27</v>
      </c>
      <c r="L290">
        <v>312</v>
      </c>
      <c r="M290">
        <v>5</v>
      </c>
      <c r="N290">
        <v>-1</v>
      </c>
      <c r="O290">
        <v>0</v>
      </c>
      <c r="P290" t="s">
        <v>6</v>
      </c>
      <c r="Q290" t="s">
        <v>3</v>
      </c>
      <c r="R290" t="str" cm="1">
        <f t="array" ref="R290">_xlfn.IFS(F290 &lt; 1000, "Below 1K", F290 &lt;= 5000, "1K-5K", F290 &lt;= 10000, "5K-10K", F290 &gt; 10000, "10K And Above")</f>
        <v>Below 1K</v>
      </c>
      <c r="S290" s="8" t="str" cm="1">
        <f t="array" ref="S290">_xlfn.IFS(L290 &lt; 180, "Less Than 3mins", L290 &lt;= 360, "3-6mins", L290 &lt;= 540, "6-9mins", L290 &lt;=720, "9-12mins", L290&lt;=900, "12-15mins",  L290&lt;=1080,"15-18mins", L290&lt;=1260,"18-21mins", L290&gt;=1260, "21mins And Above")</f>
        <v>3-6mins</v>
      </c>
      <c r="T290" s="8" t="str">
        <f t="shared" si="4"/>
        <v>Middle</v>
      </c>
    </row>
    <row r="291" spans="1:20" x14ac:dyDescent="0.35">
      <c r="A291">
        <v>34</v>
      </c>
      <c r="B291" t="s">
        <v>23</v>
      </c>
      <c r="C291" t="s">
        <v>1</v>
      </c>
      <c r="D291" t="s">
        <v>14</v>
      </c>
      <c r="E291" t="s">
        <v>3</v>
      </c>
      <c r="F291" s="1">
        <v>69</v>
      </c>
      <c r="G291" t="s">
        <v>3</v>
      </c>
      <c r="H291" t="s">
        <v>9</v>
      </c>
      <c r="I291" t="s">
        <v>4</v>
      </c>
      <c r="J291">
        <v>4</v>
      </c>
      <c r="K291" t="s">
        <v>24</v>
      </c>
      <c r="L291">
        <v>120</v>
      </c>
      <c r="M291">
        <v>3</v>
      </c>
      <c r="N291">
        <v>1</v>
      </c>
      <c r="O291">
        <v>6</v>
      </c>
      <c r="P291" t="s">
        <v>33</v>
      </c>
      <c r="Q291" t="s">
        <v>9</v>
      </c>
      <c r="R291" t="str" cm="1">
        <f t="array" ref="R291">_xlfn.IFS(F291 &lt; 1000, "Below 1K", F291 &lt;= 5000, "1K-5K", F291 &lt;= 10000, "5K-10K", F291 &gt; 10000, "10K And Above")</f>
        <v>Below 1K</v>
      </c>
      <c r="S291" s="8" t="str" cm="1">
        <f t="array" ref="S291">_xlfn.IFS(L291 &lt; 180, "Less Than 3mins", L291 &lt;= 360, "3-6mins", L291 &lt;= 540, "6-9mins", L291 &lt;=720, "9-12mins", L291&lt;=900, "12-15mins",  L291&lt;=1080,"15-18mins", L291&lt;=1260,"18-21mins", L291&gt;=1260, "21mins And Above")</f>
        <v>Less Than 3mins</v>
      </c>
      <c r="T291" s="8" t="str">
        <f t="shared" si="4"/>
        <v>Beginning</v>
      </c>
    </row>
    <row r="292" spans="1:20" x14ac:dyDescent="0.35">
      <c r="A292">
        <v>50</v>
      </c>
      <c r="B292" t="s">
        <v>17</v>
      </c>
      <c r="C292" t="s">
        <v>1</v>
      </c>
      <c r="D292" t="s">
        <v>2</v>
      </c>
      <c r="E292" t="s">
        <v>3</v>
      </c>
      <c r="F292" s="1">
        <v>4108</v>
      </c>
      <c r="G292" t="s">
        <v>9</v>
      </c>
      <c r="H292" t="s">
        <v>3</v>
      </c>
      <c r="I292" t="s">
        <v>4</v>
      </c>
      <c r="J292">
        <v>7</v>
      </c>
      <c r="K292" t="s">
        <v>24</v>
      </c>
      <c r="L292">
        <v>526</v>
      </c>
      <c r="M292">
        <v>2</v>
      </c>
      <c r="N292">
        <v>-1</v>
      </c>
      <c r="O292">
        <v>0</v>
      </c>
      <c r="P292" t="s">
        <v>6</v>
      </c>
      <c r="Q292" t="s">
        <v>9</v>
      </c>
      <c r="R292" t="str" cm="1">
        <f t="array" ref="R292">_xlfn.IFS(F292 &lt; 1000, "Below 1K", F292 &lt;= 5000, "1K-5K", F292 &lt;= 10000, "5K-10K", F292 &gt; 10000, "10K And Above")</f>
        <v>1K-5K</v>
      </c>
      <c r="S292" s="8" t="str" cm="1">
        <f t="array" ref="S292">_xlfn.IFS(L292 &lt; 180, "Less Than 3mins", L292 &lt;= 360, "3-6mins", L292 &lt;= 540, "6-9mins", L292 &lt;=720, "9-12mins", L292&lt;=900, "12-15mins",  L292&lt;=1080,"15-18mins", L292&lt;=1260,"18-21mins", L292&gt;=1260, "21mins And Above")</f>
        <v>6-9mins</v>
      </c>
      <c r="T292" s="8" t="str">
        <f t="shared" si="4"/>
        <v>Beginning</v>
      </c>
    </row>
    <row r="293" spans="1:20" x14ac:dyDescent="0.35">
      <c r="A293">
        <v>47</v>
      </c>
      <c r="B293" t="s">
        <v>17</v>
      </c>
      <c r="C293" t="s">
        <v>1</v>
      </c>
      <c r="D293" t="s">
        <v>8</v>
      </c>
      <c r="E293" t="s">
        <v>3</v>
      </c>
      <c r="F293" s="1">
        <v>480</v>
      </c>
      <c r="G293" t="s">
        <v>9</v>
      </c>
      <c r="H293" t="s">
        <v>3</v>
      </c>
      <c r="I293" t="s">
        <v>6</v>
      </c>
      <c r="J293">
        <v>28</v>
      </c>
      <c r="K293" t="s">
        <v>10</v>
      </c>
      <c r="L293">
        <v>211</v>
      </c>
      <c r="M293">
        <v>2</v>
      </c>
      <c r="N293">
        <v>-1</v>
      </c>
      <c r="O293">
        <v>0</v>
      </c>
      <c r="P293" t="s">
        <v>6</v>
      </c>
      <c r="Q293" t="s">
        <v>3</v>
      </c>
      <c r="R293" t="str" cm="1">
        <f t="array" ref="R293">_xlfn.IFS(F293 &lt; 1000, "Below 1K", F293 &lt;= 5000, "1K-5K", F293 &lt;= 10000, "5K-10K", F293 &gt; 10000, "10K And Above")</f>
        <v>Below 1K</v>
      </c>
      <c r="S293" s="8" t="str" cm="1">
        <f t="array" ref="S293">_xlfn.IFS(L293 &lt; 180, "Less Than 3mins", L293 &lt;= 360, "3-6mins", L293 &lt;= 540, "6-9mins", L293 &lt;=720, "9-12mins", L293&lt;=900, "12-15mins",  L293&lt;=1080,"15-18mins", L293&lt;=1260,"18-21mins", L293&gt;=1260, "21mins And Above")</f>
        <v>3-6mins</v>
      </c>
      <c r="T293" s="8" t="str">
        <f t="shared" si="4"/>
        <v>End</v>
      </c>
    </row>
    <row r="294" spans="1:20" x14ac:dyDescent="0.35">
      <c r="A294">
        <v>53</v>
      </c>
      <c r="B294" t="s">
        <v>7</v>
      </c>
      <c r="C294" t="s">
        <v>1</v>
      </c>
      <c r="D294" t="s">
        <v>8</v>
      </c>
      <c r="E294" t="s">
        <v>3</v>
      </c>
      <c r="F294" s="1">
        <v>4994</v>
      </c>
      <c r="G294" t="s">
        <v>3</v>
      </c>
      <c r="H294" t="s">
        <v>3</v>
      </c>
      <c r="I294" t="s">
        <v>4</v>
      </c>
      <c r="J294">
        <v>18</v>
      </c>
      <c r="K294" t="s">
        <v>24</v>
      </c>
      <c r="L294">
        <v>62</v>
      </c>
      <c r="M294">
        <v>6</v>
      </c>
      <c r="N294">
        <v>-1</v>
      </c>
      <c r="O294">
        <v>0</v>
      </c>
      <c r="P294" t="s">
        <v>6</v>
      </c>
      <c r="Q294" t="s">
        <v>3</v>
      </c>
      <c r="R294" t="str" cm="1">
        <f t="array" ref="R294">_xlfn.IFS(F294 &lt; 1000, "Below 1K", F294 &lt;= 5000, "1K-5K", F294 &lt;= 10000, "5K-10K", F294 &gt; 10000, "10K And Above")</f>
        <v>1K-5K</v>
      </c>
      <c r="S294" s="8" t="str" cm="1">
        <f t="array" ref="S294">_xlfn.IFS(L294 &lt; 180, "Less Than 3mins", L294 &lt;= 360, "3-6mins", L294 &lt;= 540, "6-9mins", L294 &lt;=720, "9-12mins", L294&lt;=900, "12-15mins",  L294&lt;=1080,"15-18mins", L294&lt;=1260,"18-21mins", L294&gt;=1260, "21mins And Above")</f>
        <v>Less Than 3mins</v>
      </c>
      <c r="T294" s="8" t="str">
        <f t="shared" si="4"/>
        <v>Middle</v>
      </c>
    </row>
    <row r="295" spans="1:20" x14ac:dyDescent="0.35">
      <c r="A295">
        <v>53</v>
      </c>
      <c r="B295" t="s">
        <v>21</v>
      </c>
      <c r="C295" t="s">
        <v>28</v>
      </c>
      <c r="D295" t="s">
        <v>8</v>
      </c>
      <c r="E295" t="s">
        <v>3</v>
      </c>
      <c r="F295" s="1">
        <v>0</v>
      </c>
      <c r="G295" t="s">
        <v>9</v>
      </c>
      <c r="H295" t="s">
        <v>9</v>
      </c>
      <c r="I295" t="s">
        <v>4</v>
      </c>
      <c r="J295">
        <v>15</v>
      </c>
      <c r="K295" t="s">
        <v>27</v>
      </c>
      <c r="L295">
        <v>135</v>
      </c>
      <c r="M295">
        <v>5</v>
      </c>
      <c r="N295">
        <v>-1</v>
      </c>
      <c r="O295">
        <v>0</v>
      </c>
      <c r="P295" t="s">
        <v>6</v>
      </c>
      <c r="Q295" t="s">
        <v>3</v>
      </c>
      <c r="R295" t="str" cm="1">
        <f t="array" ref="R295">_xlfn.IFS(F295 &lt; 1000, "Below 1K", F295 &lt;= 5000, "1K-5K", F295 &lt;= 10000, "5K-10K", F295 &gt; 10000, "10K And Above")</f>
        <v>Below 1K</v>
      </c>
      <c r="S295" s="8" t="str" cm="1">
        <f t="array" ref="S295">_xlfn.IFS(L295 &lt; 180, "Less Than 3mins", L295 &lt;= 360, "3-6mins", L295 &lt;= 540, "6-9mins", L295 &lt;=720, "9-12mins", L295&lt;=900, "12-15mins",  L295&lt;=1080,"15-18mins", L295&lt;=1260,"18-21mins", L295&gt;=1260, "21mins And Above")</f>
        <v>Less Than 3mins</v>
      </c>
      <c r="T295" s="8" t="str">
        <f t="shared" si="4"/>
        <v>Middle</v>
      </c>
    </row>
    <row r="296" spans="1:20" x14ac:dyDescent="0.35">
      <c r="A296">
        <v>47</v>
      </c>
      <c r="B296" t="s">
        <v>12</v>
      </c>
      <c r="C296" t="s">
        <v>1</v>
      </c>
      <c r="D296" t="s">
        <v>14</v>
      </c>
      <c r="E296" t="s">
        <v>3</v>
      </c>
      <c r="F296" s="1">
        <v>3681</v>
      </c>
      <c r="G296" t="s">
        <v>3</v>
      </c>
      <c r="H296" t="s">
        <v>3</v>
      </c>
      <c r="I296" t="s">
        <v>4</v>
      </c>
      <c r="J296">
        <v>14</v>
      </c>
      <c r="K296" t="s">
        <v>24</v>
      </c>
      <c r="L296">
        <v>101</v>
      </c>
      <c r="M296">
        <v>2</v>
      </c>
      <c r="N296">
        <v>-1</v>
      </c>
      <c r="O296">
        <v>0</v>
      </c>
      <c r="P296" t="s">
        <v>6</v>
      </c>
      <c r="Q296" t="s">
        <v>3</v>
      </c>
      <c r="R296" t="str" cm="1">
        <f t="array" ref="R296">_xlfn.IFS(F296 &lt; 1000, "Below 1K", F296 &lt;= 5000, "1K-5K", F296 &lt;= 10000, "5K-10K", F296 &gt; 10000, "10K And Above")</f>
        <v>1K-5K</v>
      </c>
      <c r="S296" s="8" t="str" cm="1">
        <f t="array" ref="S296">_xlfn.IFS(L296 &lt; 180, "Less Than 3mins", L296 &lt;= 360, "3-6mins", L296 &lt;= 540, "6-9mins", L296 &lt;=720, "9-12mins", L296&lt;=900, "12-15mins",  L296&lt;=1080,"15-18mins", L296&lt;=1260,"18-21mins", L296&gt;=1260, "21mins And Above")</f>
        <v>Less Than 3mins</v>
      </c>
      <c r="T296" s="8" t="str">
        <f t="shared" si="4"/>
        <v>Middle</v>
      </c>
    </row>
    <row r="297" spans="1:20" x14ac:dyDescent="0.35">
      <c r="A297">
        <v>49</v>
      </c>
      <c r="B297" t="s">
        <v>22</v>
      </c>
      <c r="C297" t="s">
        <v>28</v>
      </c>
      <c r="D297" t="s">
        <v>6</v>
      </c>
      <c r="E297" t="s">
        <v>9</v>
      </c>
      <c r="F297" s="1">
        <v>-701</v>
      </c>
      <c r="G297" t="s">
        <v>9</v>
      </c>
      <c r="H297" t="s">
        <v>3</v>
      </c>
      <c r="I297" t="s">
        <v>4</v>
      </c>
      <c r="J297">
        <v>30</v>
      </c>
      <c r="K297" t="s">
        <v>27</v>
      </c>
      <c r="L297">
        <v>988</v>
      </c>
      <c r="M297">
        <v>2</v>
      </c>
      <c r="N297">
        <v>-1</v>
      </c>
      <c r="O297">
        <v>0</v>
      </c>
      <c r="P297" t="s">
        <v>6</v>
      </c>
      <c r="Q297" t="s">
        <v>9</v>
      </c>
      <c r="R297" t="str" cm="1">
        <f t="array" ref="R297">_xlfn.IFS(F297 &lt; 1000, "Below 1K", F297 &lt;= 5000, "1K-5K", F297 &lt;= 10000, "5K-10K", F297 &gt; 10000, "10K And Above")</f>
        <v>Below 1K</v>
      </c>
      <c r="S297" s="8" t="str" cm="1">
        <f t="array" ref="S297">_xlfn.IFS(L297 &lt; 180, "Less Than 3mins", L297 &lt;= 360, "3-6mins", L297 &lt;= 540, "6-9mins", L297 &lt;=720, "9-12mins", L297&lt;=900, "12-15mins",  L297&lt;=1080,"15-18mins", L297&lt;=1260,"18-21mins", L297&gt;=1260, "21mins And Above")</f>
        <v>15-18mins</v>
      </c>
      <c r="T297" s="8" t="str">
        <f t="shared" si="4"/>
        <v>End</v>
      </c>
    </row>
    <row r="298" spans="1:20" x14ac:dyDescent="0.35">
      <c r="A298">
        <v>29</v>
      </c>
      <c r="B298" t="s">
        <v>12</v>
      </c>
      <c r="C298" t="s">
        <v>1</v>
      </c>
      <c r="D298" t="s">
        <v>14</v>
      </c>
      <c r="E298" t="s">
        <v>3</v>
      </c>
      <c r="F298" s="1">
        <v>451</v>
      </c>
      <c r="G298" t="s">
        <v>3</v>
      </c>
      <c r="H298" t="s">
        <v>3</v>
      </c>
      <c r="I298" t="s">
        <v>4</v>
      </c>
      <c r="J298">
        <v>28</v>
      </c>
      <c r="K298" t="s">
        <v>26</v>
      </c>
      <c r="L298">
        <v>451</v>
      </c>
      <c r="M298">
        <v>1</v>
      </c>
      <c r="N298">
        <v>-1</v>
      </c>
      <c r="O298">
        <v>0</v>
      </c>
      <c r="P298" t="s">
        <v>6</v>
      </c>
      <c r="Q298" t="s">
        <v>3</v>
      </c>
      <c r="R298" t="str" cm="1">
        <f t="array" ref="R298">_xlfn.IFS(F298 &lt; 1000, "Below 1K", F298 &lt;= 5000, "1K-5K", F298 &lt;= 10000, "5K-10K", F298 &gt; 10000, "10K And Above")</f>
        <v>Below 1K</v>
      </c>
      <c r="S298" s="8" t="str" cm="1">
        <f t="array" ref="S298">_xlfn.IFS(L298 &lt; 180, "Less Than 3mins", L298 &lt;= 360, "3-6mins", L298 &lt;= 540, "6-9mins", L298 &lt;=720, "9-12mins", L298&lt;=900, "12-15mins",  L298&lt;=1080,"15-18mins", L298&lt;=1260,"18-21mins", L298&gt;=1260, "21mins And Above")</f>
        <v>6-9mins</v>
      </c>
      <c r="T298" s="8" t="str">
        <f t="shared" si="4"/>
        <v>End</v>
      </c>
    </row>
    <row r="299" spans="1:20" x14ac:dyDescent="0.35">
      <c r="A299">
        <v>45</v>
      </c>
      <c r="B299" t="s">
        <v>17</v>
      </c>
      <c r="C299" t="s">
        <v>28</v>
      </c>
      <c r="D299" t="s">
        <v>2</v>
      </c>
      <c r="E299" t="s">
        <v>3</v>
      </c>
      <c r="F299" s="1">
        <v>-311</v>
      </c>
      <c r="G299" t="s">
        <v>9</v>
      </c>
      <c r="H299" t="s">
        <v>3</v>
      </c>
      <c r="I299" t="s">
        <v>6</v>
      </c>
      <c r="J299">
        <v>23</v>
      </c>
      <c r="K299" t="s">
        <v>10</v>
      </c>
      <c r="L299">
        <v>1030</v>
      </c>
      <c r="M299">
        <v>1</v>
      </c>
      <c r="N299">
        <v>-1</v>
      </c>
      <c r="O299">
        <v>0</v>
      </c>
      <c r="P299" t="s">
        <v>6</v>
      </c>
      <c r="Q299" t="s">
        <v>9</v>
      </c>
      <c r="R299" t="str" cm="1">
        <f t="array" ref="R299">_xlfn.IFS(F299 &lt; 1000, "Below 1K", F299 &lt;= 5000, "1K-5K", F299 &lt;= 10000, "5K-10K", F299 &gt; 10000, "10K And Above")</f>
        <v>Below 1K</v>
      </c>
      <c r="S299" s="8" t="str" cm="1">
        <f t="array" ref="S299">_xlfn.IFS(L299 &lt; 180, "Less Than 3mins", L299 &lt;= 360, "3-6mins", L299 &lt;= 540, "6-9mins", L299 &lt;=720, "9-12mins", L299&lt;=900, "12-15mins",  L299&lt;=1080,"15-18mins", L299&lt;=1260,"18-21mins", L299&gt;=1260, "21mins And Above")</f>
        <v>15-18mins</v>
      </c>
      <c r="T299" s="8" t="str">
        <f t="shared" si="4"/>
        <v>End</v>
      </c>
    </row>
    <row r="300" spans="1:20" x14ac:dyDescent="0.35">
      <c r="A300">
        <v>38</v>
      </c>
      <c r="B300" t="s">
        <v>22</v>
      </c>
      <c r="C300" t="s">
        <v>1</v>
      </c>
      <c r="D300" t="s">
        <v>8</v>
      </c>
      <c r="E300" t="s">
        <v>3</v>
      </c>
      <c r="F300" s="1">
        <v>593</v>
      </c>
      <c r="G300" t="s">
        <v>9</v>
      </c>
      <c r="H300" t="s">
        <v>9</v>
      </c>
      <c r="I300" t="s">
        <v>4</v>
      </c>
      <c r="J300">
        <v>24</v>
      </c>
      <c r="K300" t="s">
        <v>27</v>
      </c>
      <c r="L300">
        <v>1484</v>
      </c>
      <c r="M300">
        <v>24</v>
      </c>
      <c r="N300">
        <v>-1</v>
      </c>
      <c r="O300">
        <v>0</v>
      </c>
      <c r="P300" t="s">
        <v>6</v>
      </c>
      <c r="Q300" t="s">
        <v>9</v>
      </c>
      <c r="R300" t="str" cm="1">
        <f t="array" ref="R300">_xlfn.IFS(F300 &lt; 1000, "Below 1K", F300 &lt;= 5000, "1K-5K", F300 &lt;= 10000, "5K-10K", F300 &gt; 10000, "10K And Above")</f>
        <v>Below 1K</v>
      </c>
      <c r="S300" s="8" t="str" cm="1">
        <f t="array" ref="S300">_xlfn.IFS(L300 &lt; 180, "Less Than 3mins", L300 &lt;= 360, "3-6mins", L300 &lt;= 540, "6-9mins", L300 &lt;=720, "9-12mins", L300&lt;=900, "12-15mins",  L300&lt;=1080,"15-18mins", L300&lt;=1260,"18-21mins", L300&gt;=1260, "21mins And Above")</f>
        <v>21mins And Above</v>
      </c>
      <c r="T300" s="8" t="str">
        <f t="shared" si="4"/>
        <v>End</v>
      </c>
    </row>
    <row r="301" spans="1:20" x14ac:dyDescent="0.35">
      <c r="A301">
        <v>32</v>
      </c>
      <c r="B301" t="s">
        <v>17</v>
      </c>
      <c r="C301" t="s">
        <v>1</v>
      </c>
      <c r="D301" t="s">
        <v>8</v>
      </c>
      <c r="E301" t="s">
        <v>3</v>
      </c>
      <c r="F301" s="1">
        <v>759</v>
      </c>
      <c r="G301" t="s">
        <v>9</v>
      </c>
      <c r="H301" t="s">
        <v>3</v>
      </c>
      <c r="I301" t="s">
        <v>4</v>
      </c>
      <c r="J301">
        <v>9</v>
      </c>
      <c r="K301" t="s">
        <v>15</v>
      </c>
      <c r="L301">
        <v>317</v>
      </c>
      <c r="M301">
        <v>5</v>
      </c>
      <c r="N301">
        <v>-1</v>
      </c>
      <c r="O301">
        <v>0</v>
      </c>
      <c r="P301" t="s">
        <v>6</v>
      </c>
      <c r="Q301" t="s">
        <v>9</v>
      </c>
      <c r="R301" t="str" cm="1">
        <f t="array" ref="R301">_xlfn.IFS(F301 &lt; 1000, "Below 1K", F301 &lt;= 5000, "1K-5K", F301 &lt;= 10000, "5K-10K", F301 &gt; 10000, "10K And Above")</f>
        <v>Below 1K</v>
      </c>
      <c r="S301" s="8" t="str" cm="1">
        <f t="array" ref="S301">_xlfn.IFS(L301 &lt; 180, "Less Than 3mins", L301 &lt;= 360, "3-6mins", L301 &lt;= 540, "6-9mins", L301 &lt;=720, "9-12mins", L301&lt;=900, "12-15mins",  L301&lt;=1080,"15-18mins", L301&lt;=1260,"18-21mins", L301&gt;=1260, "21mins And Above")</f>
        <v>3-6mins</v>
      </c>
      <c r="T301" s="8" t="str">
        <f t="shared" si="4"/>
        <v>Beginning</v>
      </c>
    </row>
    <row r="302" spans="1:20" x14ac:dyDescent="0.35">
      <c r="A302">
        <v>70</v>
      </c>
      <c r="B302" t="s">
        <v>31</v>
      </c>
      <c r="C302" t="s">
        <v>28</v>
      </c>
      <c r="D302" t="s">
        <v>2</v>
      </c>
      <c r="E302" t="s">
        <v>3</v>
      </c>
      <c r="F302" s="1">
        <v>4531</v>
      </c>
      <c r="G302" t="s">
        <v>3</v>
      </c>
      <c r="H302" t="s">
        <v>3</v>
      </c>
      <c r="I302" t="s">
        <v>4</v>
      </c>
      <c r="J302">
        <v>18</v>
      </c>
      <c r="K302" t="s">
        <v>10</v>
      </c>
      <c r="L302">
        <v>445</v>
      </c>
      <c r="M302">
        <v>1</v>
      </c>
      <c r="N302">
        <v>-1</v>
      </c>
      <c r="O302">
        <v>0</v>
      </c>
      <c r="P302" t="s">
        <v>6</v>
      </c>
      <c r="Q302" t="s">
        <v>3</v>
      </c>
      <c r="R302" t="str" cm="1">
        <f t="array" ref="R302">_xlfn.IFS(F302 &lt; 1000, "Below 1K", F302 &lt;= 5000, "1K-5K", F302 &lt;= 10000, "5K-10K", F302 &gt; 10000, "10K And Above")</f>
        <v>1K-5K</v>
      </c>
      <c r="S302" s="8" t="str" cm="1">
        <f t="array" ref="S302">_xlfn.IFS(L302 &lt; 180, "Less Than 3mins", L302 &lt;= 360, "3-6mins", L302 &lt;= 540, "6-9mins", L302 &lt;=720, "9-12mins", L302&lt;=900, "12-15mins",  L302&lt;=1080,"15-18mins", L302&lt;=1260,"18-21mins", L302&gt;=1260, "21mins And Above")</f>
        <v>6-9mins</v>
      </c>
      <c r="T302" s="8" t="str">
        <f t="shared" si="4"/>
        <v>Middle</v>
      </c>
    </row>
    <row r="303" spans="1:20" x14ac:dyDescent="0.35">
      <c r="A303">
        <v>65</v>
      </c>
      <c r="B303" t="s">
        <v>31</v>
      </c>
      <c r="C303" t="s">
        <v>28</v>
      </c>
      <c r="D303" t="s">
        <v>2</v>
      </c>
      <c r="E303" t="s">
        <v>3</v>
      </c>
      <c r="F303" s="1">
        <v>1840</v>
      </c>
      <c r="G303" t="s">
        <v>3</v>
      </c>
      <c r="H303" t="s">
        <v>3</v>
      </c>
      <c r="I303" t="s">
        <v>4</v>
      </c>
      <c r="J303">
        <v>1</v>
      </c>
      <c r="K303" t="s">
        <v>16</v>
      </c>
      <c r="L303">
        <v>383</v>
      </c>
      <c r="M303">
        <v>2</v>
      </c>
      <c r="N303">
        <v>188</v>
      </c>
      <c r="O303">
        <v>5</v>
      </c>
      <c r="P303" t="s">
        <v>11</v>
      </c>
      <c r="Q303" t="s">
        <v>3</v>
      </c>
      <c r="R303" t="str" cm="1">
        <f t="array" ref="R303">_xlfn.IFS(F303 &lt; 1000, "Below 1K", F303 &lt;= 5000, "1K-5K", F303 &lt;= 10000, "5K-10K", F303 &gt; 10000, "10K And Above")</f>
        <v>1K-5K</v>
      </c>
      <c r="S303" s="8" t="str" cm="1">
        <f t="array" ref="S303">_xlfn.IFS(L303 &lt; 180, "Less Than 3mins", L303 &lt;= 360, "3-6mins", L303 &lt;= 540, "6-9mins", L303 &lt;=720, "9-12mins", L303&lt;=900, "12-15mins",  L303&lt;=1080,"15-18mins", L303&lt;=1260,"18-21mins", L303&gt;=1260, "21mins And Above")</f>
        <v>6-9mins</v>
      </c>
      <c r="T303" s="8" t="str">
        <f t="shared" si="4"/>
        <v>Beginning</v>
      </c>
    </row>
    <row r="304" spans="1:20" x14ac:dyDescent="0.35">
      <c r="A304">
        <v>56</v>
      </c>
      <c r="B304" t="s">
        <v>17</v>
      </c>
      <c r="C304" t="s">
        <v>1</v>
      </c>
      <c r="D304" t="s">
        <v>8</v>
      </c>
      <c r="E304" t="s">
        <v>3</v>
      </c>
      <c r="F304" s="1">
        <v>345</v>
      </c>
      <c r="G304" t="s">
        <v>9</v>
      </c>
      <c r="H304" t="s">
        <v>3</v>
      </c>
      <c r="I304" t="s">
        <v>32</v>
      </c>
      <c r="J304">
        <v>22</v>
      </c>
      <c r="K304" t="s">
        <v>27</v>
      </c>
      <c r="L304">
        <v>605</v>
      </c>
      <c r="M304">
        <v>1</v>
      </c>
      <c r="N304">
        <v>-1</v>
      </c>
      <c r="O304">
        <v>0</v>
      </c>
      <c r="P304" t="s">
        <v>6</v>
      </c>
      <c r="Q304" t="s">
        <v>3</v>
      </c>
      <c r="R304" t="str" cm="1">
        <f t="array" ref="R304">_xlfn.IFS(F304 &lt; 1000, "Below 1K", F304 &lt;= 5000, "1K-5K", F304 &lt;= 10000, "5K-10K", F304 &gt; 10000, "10K And Above")</f>
        <v>Below 1K</v>
      </c>
      <c r="S304" s="8" t="str" cm="1">
        <f t="array" ref="S304">_xlfn.IFS(L304 &lt; 180, "Less Than 3mins", L304 &lt;= 360, "3-6mins", L304 &lt;= 540, "6-9mins", L304 &lt;=720, "9-12mins", L304&lt;=900, "12-15mins",  L304&lt;=1080,"15-18mins", L304&lt;=1260,"18-21mins", L304&gt;=1260, "21mins And Above")</f>
        <v>9-12mins</v>
      </c>
      <c r="T304" s="8" t="str">
        <f t="shared" si="4"/>
        <v>End</v>
      </c>
    </row>
    <row r="305" spans="1:20" x14ac:dyDescent="0.35">
      <c r="A305">
        <v>35</v>
      </c>
      <c r="B305" t="s">
        <v>17</v>
      </c>
      <c r="C305" t="s">
        <v>1</v>
      </c>
      <c r="D305" t="s">
        <v>8</v>
      </c>
      <c r="E305" t="s">
        <v>3</v>
      </c>
      <c r="F305" s="1">
        <v>1287</v>
      </c>
      <c r="G305" t="s">
        <v>9</v>
      </c>
      <c r="H305" t="s">
        <v>3</v>
      </c>
      <c r="I305" t="s">
        <v>4</v>
      </c>
      <c r="J305">
        <v>14</v>
      </c>
      <c r="K305" t="s">
        <v>27</v>
      </c>
      <c r="L305">
        <v>330</v>
      </c>
      <c r="M305">
        <v>2</v>
      </c>
      <c r="N305">
        <v>-1</v>
      </c>
      <c r="O305">
        <v>0</v>
      </c>
      <c r="P305" t="s">
        <v>6</v>
      </c>
      <c r="Q305" t="s">
        <v>3</v>
      </c>
      <c r="R305" t="str" cm="1">
        <f t="array" ref="R305">_xlfn.IFS(F305 &lt; 1000, "Below 1K", F305 &lt;= 5000, "1K-5K", F305 &lt;= 10000, "5K-10K", F305 &gt; 10000, "10K And Above")</f>
        <v>1K-5K</v>
      </c>
      <c r="S305" s="8" t="str" cm="1">
        <f t="array" ref="S305">_xlfn.IFS(L305 &lt; 180, "Less Than 3mins", L305 &lt;= 360, "3-6mins", L305 &lt;= 540, "6-9mins", L305 &lt;=720, "9-12mins", L305&lt;=900, "12-15mins",  L305&lt;=1080,"15-18mins", L305&lt;=1260,"18-21mins", L305&gt;=1260, "21mins And Above")</f>
        <v>3-6mins</v>
      </c>
      <c r="T305" s="8" t="str">
        <f t="shared" si="4"/>
        <v>Middle</v>
      </c>
    </row>
    <row r="306" spans="1:20" x14ac:dyDescent="0.35">
      <c r="A306">
        <v>56</v>
      </c>
      <c r="B306" t="s">
        <v>12</v>
      </c>
      <c r="C306" t="s">
        <v>1</v>
      </c>
      <c r="D306" t="s">
        <v>6</v>
      </c>
      <c r="E306" t="s">
        <v>3</v>
      </c>
      <c r="F306" s="1">
        <v>353</v>
      </c>
      <c r="G306" t="s">
        <v>3</v>
      </c>
      <c r="H306" t="s">
        <v>9</v>
      </c>
      <c r="I306" t="s">
        <v>4</v>
      </c>
      <c r="J306">
        <v>25</v>
      </c>
      <c r="K306" t="s">
        <v>27</v>
      </c>
      <c r="L306">
        <v>171</v>
      </c>
      <c r="M306">
        <v>2</v>
      </c>
      <c r="N306">
        <v>-1</v>
      </c>
      <c r="O306">
        <v>0</v>
      </c>
      <c r="P306" t="s">
        <v>6</v>
      </c>
      <c r="Q306" t="s">
        <v>3</v>
      </c>
      <c r="R306" t="str" cm="1">
        <f t="array" ref="R306">_xlfn.IFS(F306 &lt; 1000, "Below 1K", F306 &lt;= 5000, "1K-5K", F306 &lt;= 10000, "5K-10K", F306 &gt; 10000, "10K And Above")</f>
        <v>Below 1K</v>
      </c>
      <c r="S306" s="8" t="str" cm="1">
        <f t="array" ref="S306">_xlfn.IFS(L306 &lt; 180, "Less Than 3mins", L306 &lt;= 360, "3-6mins", L306 &lt;= 540, "6-9mins", L306 &lt;=720, "9-12mins", L306&lt;=900, "12-15mins",  L306&lt;=1080,"15-18mins", L306&lt;=1260,"18-21mins", L306&gt;=1260, "21mins And Above")</f>
        <v>Less Than 3mins</v>
      </c>
      <c r="T306" s="8" t="str">
        <f t="shared" si="4"/>
        <v>End</v>
      </c>
    </row>
    <row r="307" spans="1:20" x14ac:dyDescent="0.35">
      <c r="A307">
        <v>56</v>
      </c>
      <c r="B307" t="s">
        <v>21</v>
      </c>
      <c r="C307" t="s">
        <v>1</v>
      </c>
      <c r="D307" t="s">
        <v>8</v>
      </c>
      <c r="E307" t="s">
        <v>3</v>
      </c>
      <c r="F307" s="1">
        <v>205</v>
      </c>
      <c r="G307" t="s">
        <v>3</v>
      </c>
      <c r="H307" t="s">
        <v>9</v>
      </c>
      <c r="I307" t="s">
        <v>4</v>
      </c>
      <c r="J307">
        <v>23</v>
      </c>
      <c r="K307" t="s">
        <v>27</v>
      </c>
      <c r="L307">
        <v>442</v>
      </c>
      <c r="M307">
        <v>2</v>
      </c>
      <c r="N307">
        <v>-1</v>
      </c>
      <c r="O307">
        <v>0</v>
      </c>
      <c r="P307" t="s">
        <v>6</v>
      </c>
      <c r="Q307" t="s">
        <v>3</v>
      </c>
      <c r="R307" t="str" cm="1">
        <f t="array" ref="R307">_xlfn.IFS(F307 &lt; 1000, "Below 1K", F307 &lt;= 5000, "1K-5K", F307 &lt;= 10000, "5K-10K", F307 &gt; 10000, "10K And Above")</f>
        <v>Below 1K</v>
      </c>
      <c r="S307" s="8" t="str" cm="1">
        <f t="array" ref="S307">_xlfn.IFS(L307 &lt; 180, "Less Than 3mins", L307 &lt;= 360, "3-6mins", L307 &lt;= 540, "6-9mins", L307 &lt;=720, "9-12mins", L307&lt;=900, "12-15mins",  L307&lt;=1080,"15-18mins", L307&lt;=1260,"18-21mins", L307&gt;=1260, "21mins And Above")</f>
        <v>6-9mins</v>
      </c>
      <c r="T307" s="8" t="str">
        <f t="shared" si="4"/>
        <v>End</v>
      </c>
    </row>
    <row r="308" spans="1:20" x14ac:dyDescent="0.35">
      <c r="A308">
        <v>49</v>
      </c>
      <c r="B308" t="s">
        <v>22</v>
      </c>
      <c r="C308" t="s">
        <v>1</v>
      </c>
      <c r="D308" t="s">
        <v>8</v>
      </c>
      <c r="E308" t="s">
        <v>3</v>
      </c>
      <c r="F308" s="1">
        <v>687</v>
      </c>
      <c r="G308" t="s">
        <v>9</v>
      </c>
      <c r="H308" t="s">
        <v>3</v>
      </c>
      <c r="I308" t="s">
        <v>4</v>
      </c>
      <c r="J308">
        <v>17</v>
      </c>
      <c r="K308" t="s">
        <v>15</v>
      </c>
      <c r="L308">
        <v>772</v>
      </c>
      <c r="M308">
        <v>1</v>
      </c>
      <c r="N308">
        <v>-1</v>
      </c>
      <c r="O308">
        <v>0</v>
      </c>
      <c r="P308" t="s">
        <v>6</v>
      </c>
      <c r="Q308" t="s">
        <v>9</v>
      </c>
      <c r="R308" t="str" cm="1">
        <f t="array" ref="R308">_xlfn.IFS(F308 &lt; 1000, "Below 1K", F308 &lt;= 5000, "1K-5K", F308 &lt;= 10000, "5K-10K", F308 &gt; 10000, "10K And Above")</f>
        <v>Below 1K</v>
      </c>
      <c r="S308" s="8" t="str" cm="1">
        <f t="array" ref="S308">_xlfn.IFS(L308 &lt; 180, "Less Than 3mins", L308 &lt;= 360, "3-6mins", L308 &lt;= 540, "6-9mins", L308 &lt;=720, "9-12mins", L308&lt;=900, "12-15mins",  L308&lt;=1080,"15-18mins", L308&lt;=1260,"18-21mins", L308&gt;=1260, "21mins And Above")</f>
        <v>12-15mins</v>
      </c>
      <c r="T308" s="8" t="str">
        <f t="shared" si="4"/>
        <v>Middle</v>
      </c>
    </row>
    <row r="309" spans="1:20" x14ac:dyDescent="0.35">
      <c r="A309">
        <v>38</v>
      </c>
      <c r="B309" t="s">
        <v>0</v>
      </c>
      <c r="C309" t="s">
        <v>1</v>
      </c>
      <c r="D309" t="s">
        <v>2</v>
      </c>
      <c r="E309" t="s">
        <v>3</v>
      </c>
      <c r="F309" s="1">
        <v>1147</v>
      </c>
      <c r="G309" t="s">
        <v>9</v>
      </c>
      <c r="H309" t="s">
        <v>9</v>
      </c>
      <c r="I309" t="s">
        <v>6</v>
      </c>
      <c r="J309">
        <v>8</v>
      </c>
      <c r="K309" t="s">
        <v>10</v>
      </c>
      <c r="L309">
        <v>249</v>
      </c>
      <c r="M309">
        <v>5</v>
      </c>
      <c r="N309">
        <v>-1</v>
      </c>
      <c r="O309">
        <v>0</v>
      </c>
      <c r="P309" t="s">
        <v>6</v>
      </c>
      <c r="Q309" t="s">
        <v>3</v>
      </c>
      <c r="R309" t="str" cm="1">
        <f t="array" ref="R309">_xlfn.IFS(F309 &lt; 1000, "Below 1K", F309 &lt;= 5000, "1K-5K", F309 &lt;= 10000, "5K-10K", F309 &gt; 10000, "10K And Above")</f>
        <v>1K-5K</v>
      </c>
      <c r="S309" s="8" t="str" cm="1">
        <f t="array" ref="S309">_xlfn.IFS(L309 &lt; 180, "Less Than 3mins", L309 &lt;= 360, "3-6mins", L309 &lt;= 540, "6-9mins", L309 &lt;=720, "9-12mins", L309&lt;=900, "12-15mins",  L309&lt;=1080,"15-18mins", L309&lt;=1260,"18-21mins", L309&gt;=1260, "21mins And Above")</f>
        <v>3-6mins</v>
      </c>
      <c r="T309" s="8" t="str">
        <f t="shared" si="4"/>
        <v>Beginning</v>
      </c>
    </row>
    <row r="310" spans="1:20" x14ac:dyDescent="0.35">
      <c r="A310">
        <v>35</v>
      </c>
      <c r="B310" t="s">
        <v>12</v>
      </c>
      <c r="C310" t="s">
        <v>1</v>
      </c>
      <c r="D310" t="s">
        <v>14</v>
      </c>
      <c r="E310" t="s">
        <v>3</v>
      </c>
      <c r="F310" s="1">
        <v>4286</v>
      </c>
      <c r="G310" t="s">
        <v>9</v>
      </c>
      <c r="H310" t="s">
        <v>3</v>
      </c>
      <c r="I310" t="s">
        <v>6</v>
      </c>
      <c r="J310">
        <v>9</v>
      </c>
      <c r="K310" t="s">
        <v>10</v>
      </c>
      <c r="L310">
        <v>357</v>
      </c>
      <c r="M310">
        <v>1</v>
      </c>
      <c r="N310">
        <v>-1</v>
      </c>
      <c r="O310">
        <v>0</v>
      </c>
      <c r="P310" t="s">
        <v>6</v>
      </c>
      <c r="Q310" t="s">
        <v>3</v>
      </c>
      <c r="R310" t="str" cm="1">
        <f t="array" ref="R310">_xlfn.IFS(F310 &lt; 1000, "Below 1K", F310 &lt;= 5000, "1K-5K", F310 &lt;= 10000, "5K-10K", F310 &gt; 10000, "10K And Above")</f>
        <v>1K-5K</v>
      </c>
      <c r="S310" s="8" t="str" cm="1">
        <f t="array" ref="S310">_xlfn.IFS(L310 &lt; 180, "Less Than 3mins", L310 &lt;= 360, "3-6mins", L310 &lt;= 540, "6-9mins", L310 &lt;=720, "9-12mins", L310&lt;=900, "12-15mins",  L310&lt;=1080,"15-18mins", L310&lt;=1260,"18-21mins", L310&gt;=1260, "21mins And Above")</f>
        <v>3-6mins</v>
      </c>
      <c r="T310" s="8" t="str">
        <f t="shared" si="4"/>
        <v>Beginning</v>
      </c>
    </row>
    <row r="311" spans="1:20" x14ac:dyDescent="0.35">
      <c r="A311">
        <v>38</v>
      </c>
      <c r="B311" t="s">
        <v>23</v>
      </c>
      <c r="C311" t="s">
        <v>1</v>
      </c>
      <c r="D311" t="s">
        <v>14</v>
      </c>
      <c r="E311" t="s">
        <v>3</v>
      </c>
      <c r="F311" s="1">
        <v>605</v>
      </c>
      <c r="G311" t="s">
        <v>3</v>
      </c>
      <c r="H311" t="s">
        <v>3</v>
      </c>
      <c r="I311" t="s">
        <v>4</v>
      </c>
      <c r="J311">
        <v>18</v>
      </c>
      <c r="K311" t="s">
        <v>29</v>
      </c>
      <c r="L311">
        <v>147</v>
      </c>
      <c r="M311">
        <v>2</v>
      </c>
      <c r="N311">
        <v>-1</v>
      </c>
      <c r="O311">
        <v>0</v>
      </c>
      <c r="P311" t="s">
        <v>6</v>
      </c>
      <c r="Q311" t="s">
        <v>3</v>
      </c>
      <c r="R311" t="str" cm="1">
        <f t="array" ref="R311">_xlfn.IFS(F311 &lt; 1000, "Below 1K", F311 &lt;= 5000, "1K-5K", F311 &lt;= 10000, "5K-10K", F311 &gt; 10000, "10K And Above")</f>
        <v>Below 1K</v>
      </c>
      <c r="S311" s="8" t="str" cm="1">
        <f t="array" ref="S311">_xlfn.IFS(L311 &lt; 180, "Less Than 3mins", L311 &lt;= 360, "3-6mins", L311 &lt;= 540, "6-9mins", L311 &lt;=720, "9-12mins", L311&lt;=900, "12-15mins",  L311&lt;=1080,"15-18mins", L311&lt;=1260,"18-21mins", L311&gt;=1260, "21mins And Above")</f>
        <v>Less Than 3mins</v>
      </c>
      <c r="T311" s="8" t="str">
        <f t="shared" si="4"/>
        <v>Middle</v>
      </c>
    </row>
    <row r="312" spans="1:20" x14ac:dyDescent="0.35">
      <c r="A312">
        <v>49</v>
      </c>
      <c r="B312" t="s">
        <v>17</v>
      </c>
      <c r="C312" t="s">
        <v>1</v>
      </c>
      <c r="D312" t="s">
        <v>8</v>
      </c>
      <c r="E312" t="s">
        <v>3</v>
      </c>
      <c r="F312" s="1">
        <v>8545</v>
      </c>
      <c r="G312" t="s">
        <v>9</v>
      </c>
      <c r="H312" t="s">
        <v>9</v>
      </c>
      <c r="I312" t="s">
        <v>4</v>
      </c>
      <c r="J312">
        <v>6</v>
      </c>
      <c r="K312" t="s">
        <v>10</v>
      </c>
      <c r="L312">
        <v>199</v>
      </c>
      <c r="M312">
        <v>7</v>
      </c>
      <c r="N312">
        <v>167</v>
      </c>
      <c r="O312">
        <v>1</v>
      </c>
      <c r="P312" t="s">
        <v>11</v>
      </c>
      <c r="Q312" t="s">
        <v>3</v>
      </c>
      <c r="R312" t="str" cm="1">
        <f t="array" ref="R312">_xlfn.IFS(F312 &lt; 1000, "Below 1K", F312 &lt;= 5000, "1K-5K", F312 &lt;= 10000, "5K-10K", F312 &gt; 10000, "10K And Above")</f>
        <v>5K-10K</v>
      </c>
      <c r="S312" s="8" t="str" cm="1">
        <f t="array" ref="S312">_xlfn.IFS(L312 &lt; 180, "Less Than 3mins", L312 &lt;= 360, "3-6mins", L312 &lt;= 540, "6-9mins", L312 &lt;=720, "9-12mins", L312&lt;=900, "12-15mins",  L312&lt;=1080,"15-18mins", L312&lt;=1260,"18-21mins", L312&gt;=1260, "21mins And Above")</f>
        <v>3-6mins</v>
      </c>
      <c r="T312" s="8" t="str">
        <f t="shared" si="4"/>
        <v>Beginning</v>
      </c>
    </row>
    <row r="313" spans="1:20" x14ac:dyDescent="0.35">
      <c r="A313">
        <v>55</v>
      </c>
      <c r="B313" t="s">
        <v>12</v>
      </c>
      <c r="C313" t="s">
        <v>1</v>
      </c>
      <c r="D313" t="s">
        <v>6</v>
      </c>
      <c r="E313" t="s">
        <v>3</v>
      </c>
      <c r="F313" s="1">
        <v>559</v>
      </c>
      <c r="G313" t="s">
        <v>3</v>
      </c>
      <c r="H313" t="s">
        <v>3</v>
      </c>
      <c r="I313" t="s">
        <v>4</v>
      </c>
      <c r="J313">
        <v>28</v>
      </c>
      <c r="K313" t="s">
        <v>26</v>
      </c>
      <c r="L313">
        <v>271</v>
      </c>
      <c r="M313">
        <v>2</v>
      </c>
      <c r="N313">
        <v>-1</v>
      </c>
      <c r="O313">
        <v>0</v>
      </c>
      <c r="P313" t="s">
        <v>6</v>
      </c>
      <c r="Q313" t="s">
        <v>3</v>
      </c>
      <c r="R313" t="str" cm="1">
        <f t="array" ref="R313">_xlfn.IFS(F313 &lt; 1000, "Below 1K", F313 &lt;= 5000, "1K-5K", F313 &lt;= 10000, "5K-10K", F313 &gt; 10000, "10K And Above")</f>
        <v>Below 1K</v>
      </c>
      <c r="S313" s="8" t="str" cm="1">
        <f t="array" ref="S313">_xlfn.IFS(L313 &lt; 180, "Less Than 3mins", L313 &lt;= 360, "3-6mins", L313 &lt;= 540, "6-9mins", L313 &lt;=720, "9-12mins", L313&lt;=900, "12-15mins",  L313&lt;=1080,"15-18mins", L313&lt;=1260,"18-21mins", L313&gt;=1260, "21mins And Above")</f>
        <v>3-6mins</v>
      </c>
      <c r="T313" s="8" t="str">
        <f t="shared" si="4"/>
        <v>End</v>
      </c>
    </row>
    <row r="314" spans="1:20" x14ac:dyDescent="0.35">
      <c r="A314">
        <v>43</v>
      </c>
      <c r="B314" t="s">
        <v>17</v>
      </c>
      <c r="C314" t="s">
        <v>13</v>
      </c>
      <c r="D314" t="s">
        <v>2</v>
      </c>
      <c r="E314" t="s">
        <v>3</v>
      </c>
      <c r="F314" s="1">
        <v>2</v>
      </c>
      <c r="G314" t="s">
        <v>9</v>
      </c>
      <c r="H314" t="s">
        <v>3</v>
      </c>
      <c r="I314" t="s">
        <v>4</v>
      </c>
      <c r="J314">
        <v>30</v>
      </c>
      <c r="K314" t="s">
        <v>27</v>
      </c>
      <c r="L314">
        <v>783</v>
      </c>
      <c r="M314">
        <v>3</v>
      </c>
      <c r="N314">
        <v>-1</v>
      </c>
      <c r="O314">
        <v>0</v>
      </c>
      <c r="P314" t="s">
        <v>6</v>
      </c>
      <c r="Q314" t="s">
        <v>3</v>
      </c>
      <c r="R314" t="str" cm="1">
        <f t="array" ref="R314">_xlfn.IFS(F314 &lt; 1000, "Below 1K", F314 &lt;= 5000, "1K-5K", F314 &lt;= 10000, "5K-10K", F314 &gt; 10000, "10K And Above")</f>
        <v>Below 1K</v>
      </c>
      <c r="S314" s="8" t="str" cm="1">
        <f t="array" ref="S314">_xlfn.IFS(L314 &lt; 180, "Less Than 3mins", L314 &lt;= 360, "3-6mins", L314 &lt;= 540, "6-9mins", L314 &lt;=720, "9-12mins", L314&lt;=900, "12-15mins",  L314&lt;=1080,"15-18mins", L314&lt;=1260,"18-21mins", L314&gt;=1260, "21mins And Above")</f>
        <v>12-15mins</v>
      </c>
      <c r="T314" s="8" t="str">
        <f t="shared" si="4"/>
        <v>End</v>
      </c>
    </row>
    <row r="315" spans="1:20" x14ac:dyDescent="0.35">
      <c r="A315">
        <v>43</v>
      </c>
      <c r="B315" t="s">
        <v>12</v>
      </c>
      <c r="C315" t="s">
        <v>1</v>
      </c>
      <c r="D315" t="s">
        <v>14</v>
      </c>
      <c r="E315" t="s">
        <v>3</v>
      </c>
      <c r="F315" s="1">
        <v>2</v>
      </c>
      <c r="G315" t="s">
        <v>3</v>
      </c>
      <c r="H315" t="s">
        <v>9</v>
      </c>
      <c r="I315" t="s">
        <v>4</v>
      </c>
      <c r="J315">
        <v>20</v>
      </c>
      <c r="K315" t="s">
        <v>24</v>
      </c>
      <c r="L315">
        <v>472</v>
      </c>
      <c r="M315">
        <v>2</v>
      </c>
      <c r="N315">
        <v>-1</v>
      </c>
      <c r="O315">
        <v>0</v>
      </c>
      <c r="P315" t="s">
        <v>6</v>
      </c>
      <c r="Q315" t="s">
        <v>3</v>
      </c>
      <c r="R315" t="str" cm="1">
        <f t="array" ref="R315">_xlfn.IFS(F315 &lt; 1000, "Below 1K", F315 &lt;= 5000, "1K-5K", F315 &lt;= 10000, "5K-10K", F315 &gt; 10000, "10K And Above")</f>
        <v>Below 1K</v>
      </c>
      <c r="S315" s="8" t="str" cm="1">
        <f t="array" ref="S315">_xlfn.IFS(L315 &lt; 180, "Less Than 3mins", L315 &lt;= 360, "3-6mins", L315 &lt;= 540, "6-9mins", L315 &lt;=720, "9-12mins", L315&lt;=900, "12-15mins",  L315&lt;=1080,"15-18mins", L315&lt;=1260,"18-21mins", L315&gt;=1260, "21mins And Above")</f>
        <v>6-9mins</v>
      </c>
      <c r="T315" s="8" t="str">
        <f t="shared" si="4"/>
        <v>Middle</v>
      </c>
    </row>
    <row r="316" spans="1:20" x14ac:dyDescent="0.35">
      <c r="A316">
        <v>25</v>
      </c>
      <c r="B316" t="s">
        <v>23</v>
      </c>
      <c r="C316" t="s">
        <v>13</v>
      </c>
      <c r="D316" t="s">
        <v>14</v>
      </c>
      <c r="E316" t="s">
        <v>3</v>
      </c>
      <c r="F316" s="1">
        <v>760</v>
      </c>
      <c r="G316" t="s">
        <v>9</v>
      </c>
      <c r="H316" t="s">
        <v>3</v>
      </c>
      <c r="I316" t="s">
        <v>4</v>
      </c>
      <c r="J316">
        <v>27</v>
      </c>
      <c r="K316" t="s">
        <v>10</v>
      </c>
      <c r="L316">
        <v>223</v>
      </c>
      <c r="M316">
        <v>3</v>
      </c>
      <c r="N316">
        <v>89</v>
      </c>
      <c r="O316">
        <v>2</v>
      </c>
      <c r="P316" t="s">
        <v>11</v>
      </c>
      <c r="Q316" t="s">
        <v>9</v>
      </c>
      <c r="R316" t="str" cm="1">
        <f t="array" ref="R316">_xlfn.IFS(F316 &lt; 1000, "Below 1K", F316 &lt;= 5000, "1K-5K", F316 &lt;= 10000, "5K-10K", F316 &gt; 10000, "10K And Above")</f>
        <v>Below 1K</v>
      </c>
      <c r="S316" s="8" t="str" cm="1">
        <f t="array" ref="S316">_xlfn.IFS(L316 &lt; 180, "Less Than 3mins", L316 &lt;= 360, "3-6mins", L316 &lt;= 540, "6-9mins", L316 &lt;=720, "9-12mins", L316&lt;=900, "12-15mins",  L316&lt;=1080,"15-18mins", L316&lt;=1260,"18-21mins", L316&gt;=1260, "21mins And Above")</f>
        <v>3-6mins</v>
      </c>
      <c r="T316" s="8" t="str">
        <f t="shared" si="4"/>
        <v>End</v>
      </c>
    </row>
    <row r="317" spans="1:20" x14ac:dyDescent="0.35">
      <c r="A317">
        <v>30</v>
      </c>
      <c r="B317" t="s">
        <v>17</v>
      </c>
      <c r="C317" t="s">
        <v>1</v>
      </c>
      <c r="D317" t="s">
        <v>2</v>
      </c>
      <c r="E317" t="s">
        <v>3</v>
      </c>
      <c r="F317" s="1">
        <v>1317</v>
      </c>
      <c r="G317" t="s">
        <v>9</v>
      </c>
      <c r="H317" t="s">
        <v>3</v>
      </c>
      <c r="I317" t="s">
        <v>6</v>
      </c>
      <c r="J317">
        <v>21</v>
      </c>
      <c r="K317" t="s">
        <v>10</v>
      </c>
      <c r="L317">
        <v>395</v>
      </c>
      <c r="M317">
        <v>2</v>
      </c>
      <c r="N317">
        <v>-1</v>
      </c>
      <c r="O317">
        <v>0</v>
      </c>
      <c r="P317" t="s">
        <v>6</v>
      </c>
      <c r="Q317" t="s">
        <v>3</v>
      </c>
      <c r="R317" t="str" cm="1">
        <f t="array" ref="R317">_xlfn.IFS(F317 &lt; 1000, "Below 1K", F317 &lt;= 5000, "1K-5K", F317 &lt;= 10000, "5K-10K", F317 &gt; 10000, "10K And Above")</f>
        <v>1K-5K</v>
      </c>
      <c r="S317" s="8" t="str" cm="1">
        <f t="array" ref="S317">_xlfn.IFS(L317 &lt; 180, "Less Than 3mins", L317 &lt;= 360, "3-6mins", L317 &lt;= 540, "6-9mins", L317 &lt;=720, "9-12mins", L317&lt;=900, "12-15mins",  L317&lt;=1080,"15-18mins", L317&lt;=1260,"18-21mins", L317&gt;=1260, "21mins And Above")</f>
        <v>6-9mins</v>
      </c>
      <c r="T317" s="8" t="str">
        <f t="shared" si="4"/>
        <v>End</v>
      </c>
    </row>
    <row r="318" spans="1:20" x14ac:dyDescent="0.35">
      <c r="A318">
        <v>46</v>
      </c>
      <c r="B318" t="s">
        <v>17</v>
      </c>
      <c r="C318" t="s">
        <v>1</v>
      </c>
      <c r="D318" t="s">
        <v>8</v>
      </c>
      <c r="E318" t="s">
        <v>3</v>
      </c>
      <c r="F318" s="1">
        <v>182</v>
      </c>
      <c r="G318" t="s">
        <v>3</v>
      </c>
      <c r="H318" t="s">
        <v>3</v>
      </c>
      <c r="I318" t="s">
        <v>4</v>
      </c>
      <c r="J318">
        <v>4</v>
      </c>
      <c r="K318" t="s">
        <v>18</v>
      </c>
      <c r="L318">
        <v>56</v>
      </c>
      <c r="M318">
        <v>1</v>
      </c>
      <c r="N318">
        <v>-1</v>
      </c>
      <c r="O318">
        <v>0</v>
      </c>
      <c r="P318" t="s">
        <v>6</v>
      </c>
      <c r="Q318" t="s">
        <v>3</v>
      </c>
      <c r="R318" t="str" cm="1">
        <f t="array" ref="R318">_xlfn.IFS(F318 &lt; 1000, "Below 1K", F318 &lt;= 5000, "1K-5K", F318 &lt;= 10000, "5K-10K", F318 &gt; 10000, "10K And Above")</f>
        <v>Below 1K</v>
      </c>
      <c r="S318" s="8" t="str" cm="1">
        <f t="array" ref="S318">_xlfn.IFS(L318 &lt; 180, "Less Than 3mins", L318 &lt;= 360, "3-6mins", L318 &lt;= 540, "6-9mins", L318 &lt;=720, "9-12mins", L318&lt;=900, "12-15mins",  L318&lt;=1080,"15-18mins", L318&lt;=1260,"18-21mins", L318&gt;=1260, "21mins And Above")</f>
        <v>Less Than 3mins</v>
      </c>
      <c r="T318" s="8" t="str">
        <f t="shared" si="4"/>
        <v>Beginning</v>
      </c>
    </row>
    <row r="319" spans="1:20" x14ac:dyDescent="0.35">
      <c r="A319">
        <v>50</v>
      </c>
      <c r="B319" t="s">
        <v>23</v>
      </c>
      <c r="C319" t="s">
        <v>1</v>
      </c>
      <c r="D319" t="s">
        <v>2</v>
      </c>
      <c r="E319" t="s">
        <v>3</v>
      </c>
      <c r="F319" s="1">
        <v>276</v>
      </c>
      <c r="G319" t="s">
        <v>3</v>
      </c>
      <c r="H319" t="s">
        <v>9</v>
      </c>
      <c r="I319" t="s">
        <v>6</v>
      </c>
      <c r="J319">
        <v>17</v>
      </c>
      <c r="K319" t="s">
        <v>16</v>
      </c>
      <c r="L319">
        <v>641</v>
      </c>
      <c r="M319">
        <v>6</v>
      </c>
      <c r="N319">
        <v>-1</v>
      </c>
      <c r="O319">
        <v>0</v>
      </c>
      <c r="P319" t="s">
        <v>6</v>
      </c>
      <c r="Q319" t="s">
        <v>3</v>
      </c>
      <c r="R319" t="str" cm="1">
        <f t="array" ref="R319">_xlfn.IFS(F319 &lt; 1000, "Below 1K", F319 &lt;= 5000, "1K-5K", F319 &lt;= 10000, "5K-10K", F319 &gt; 10000, "10K And Above")</f>
        <v>Below 1K</v>
      </c>
      <c r="S319" s="8" t="str" cm="1">
        <f t="array" ref="S319">_xlfn.IFS(L319 &lt; 180, "Less Than 3mins", L319 &lt;= 360, "3-6mins", L319 &lt;= 540, "6-9mins", L319 &lt;=720, "9-12mins", L319&lt;=900, "12-15mins",  L319&lt;=1080,"15-18mins", L319&lt;=1260,"18-21mins", L319&gt;=1260, "21mins And Above")</f>
        <v>9-12mins</v>
      </c>
      <c r="T319" s="8" t="str">
        <f t="shared" si="4"/>
        <v>Middle</v>
      </c>
    </row>
    <row r="320" spans="1:20" x14ac:dyDescent="0.35">
      <c r="A320">
        <v>35</v>
      </c>
      <c r="B320" t="s">
        <v>22</v>
      </c>
      <c r="C320" t="s">
        <v>1</v>
      </c>
      <c r="D320" t="s">
        <v>8</v>
      </c>
      <c r="E320" t="s">
        <v>3</v>
      </c>
      <c r="F320" s="1">
        <v>2971</v>
      </c>
      <c r="G320" t="s">
        <v>3</v>
      </c>
      <c r="H320" t="s">
        <v>3</v>
      </c>
      <c r="I320" t="s">
        <v>4</v>
      </c>
      <c r="J320">
        <v>4</v>
      </c>
      <c r="K320" t="s">
        <v>10</v>
      </c>
      <c r="L320">
        <v>429</v>
      </c>
      <c r="M320">
        <v>4</v>
      </c>
      <c r="N320">
        <v>164</v>
      </c>
      <c r="O320">
        <v>2</v>
      </c>
      <c r="P320" t="s">
        <v>11</v>
      </c>
      <c r="Q320" t="s">
        <v>9</v>
      </c>
      <c r="R320" t="str" cm="1">
        <f t="array" ref="R320">_xlfn.IFS(F320 &lt; 1000, "Below 1K", F320 &lt;= 5000, "1K-5K", F320 &lt;= 10000, "5K-10K", F320 &gt; 10000, "10K And Above")</f>
        <v>1K-5K</v>
      </c>
      <c r="S320" s="8" t="str" cm="1">
        <f t="array" ref="S320">_xlfn.IFS(L320 &lt; 180, "Less Than 3mins", L320 &lt;= 360, "3-6mins", L320 &lt;= 540, "6-9mins", L320 &lt;=720, "9-12mins", L320&lt;=900, "12-15mins",  L320&lt;=1080,"15-18mins", L320&lt;=1260,"18-21mins", L320&gt;=1260, "21mins And Above")</f>
        <v>6-9mins</v>
      </c>
      <c r="T320" s="8" t="str">
        <f t="shared" si="4"/>
        <v>Beginning</v>
      </c>
    </row>
    <row r="321" spans="1:20" x14ac:dyDescent="0.35">
      <c r="A321">
        <v>26</v>
      </c>
      <c r="B321" t="s">
        <v>0</v>
      </c>
      <c r="C321" t="s">
        <v>13</v>
      </c>
      <c r="D321" t="s">
        <v>8</v>
      </c>
      <c r="E321" t="s">
        <v>3</v>
      </c>
      <c r="F321" s="1">
        <v>1064</v>
      </c>
      <c r="G321" t="s">
        <v>3</v>
      </c>
      <c r="H321" t="s">
        <v>3</v>
      </c>
      <c r="I321" t="s">
        <v>6</v>
      </c>
      <c r="J321">
        <v>31</v>
      </c>
      <c r="K321" t="s">
        <v>10</v>
      </c>
      <c r="L321">
        <v>113</v>
      </c>
      <c r="M321">
        <v>1</v>
      </c>
      <c r="N321">
        <v>-1</v>
      </c>
      <c r="O321">
        <v>0</v>
      </c>
      <c r="P321" t="s">
        <v>6</v>
      </c>
      <c r="Q321" t="s">
        <v>3</v>
      </c>
      <c r="R321" t="str" cm="1">
        <f t="array" ref="R321">_xlfn.IFS(F321 &lt; 1000, "Below 1K", F321 &lt;= 5000, "1K-5K", F321 &lt;= 10000, "5K-10K", F321 &gt; 10000, "10K And Above")</f>
        <v>1K-5K</v>
      </c>
      <c r="S321" s="8" t="str" cm="1">
        <f t="array" ref="S321">_xlfn.IFS(L321 &lt; 180, "Less Than 3mins", L321 &lt;= 360, "3-6mins", L321 &lt;= 540, "6-9mins", L321 &lt;=720, "9-12mins", L321&lt;=900, "12-15mins",  L321&lt;=1080,"15-18mins", L321&lt;=1260,"18-21mins", L321&gt;=1260, "21mins And Above")</f>
        <v>Less Than 3mins</v>
      </c>
      <c r="T321" s="8" t="str">
        <f t="shared" si="4"/>
        <v>End</v>
      </c>
    </row>
    <row r="322" spans="1:20" x14ac:dyDescent="0.35">
      <c r="A322">
        <v>45</v>
      </c>
      <c r="B322" t="s">
        <v>23</v>
      </c>
      <c r="C322" t="s">
        <v>1</v>
      </c>
      <c r="D322" t="s">
        <v>6</v>
      </c>
      <c r="E322" t="s">
        <v>3</v>
      </c>
      <c r="F322" s="1">
        <v>1783</v>
      </c>
      <c r="G322" t="s">
        <v>3</v>
      </c>
      <c r="H322" t="s">
        <v>3</v>
      </c>
      <c r="I322" t="s">
        <v>6</v>
      </c>
      <c r="J322">
        <v>20</v>
      </c>
      <c r="K322" t="s">
        <v>16</v>
      </c>
      <c r="L322">
        <v>11</v>
      </c>
      <c r="M322">
        <v>11</v>
      </c>
      <c r="N322">
        <v>-1</v>
      </c>
      <c r="O322">
        <v>0</v>
      </c>
      <c r="P322" t="s">
        <v>6</v>
      </c>
      <c r="Q322" t="s">
        <v>3</v>
      </c>
      <c r="R322" t="str" cm="1">
        <f t="array" ref="R322">_xlfn.IFS(F322 &lt; 1000, "Below 1K", F322 &lt;= 5000, "1K-5K", F322 &lt;= 10000, "5K-10K", F322 &gt; 10000, "10K And Above")</f>
        <v>1K-5K</v>
      </c>
      <c r="S322" s="8" t="str" cm="1">
        <f t="array" ref="S322">_xlfn.IFS(L322 &lt; 180, "Less Than 3mins", L322 &lt;= 360, "3-6mins", L322 &lt;= 540, "6-9mins", L322 &lt;=720, "9-12mins", L322&lt;=900, "12-15mins",  L322&lt;=1080,"15-18mins", L322&lt;=1260,"18-21mins", L322&gt;=1260, "21mins And Above")</f>
        <v>Less Than 3mins</v>
      </c>
      <c r="T322" s="8" t="str">
        <f t="shared" ref="T322:T385" si="5">IF(DAY(J322)&lt;=10, "Beginning", IF(DAY(J322)&lt;=20, "Middle", "End"))</f>
        <v>Middle</v>
      </c>
    </row>
    <row r="323" spans="1:20" x14ac:dyDescent="0.35">
      <c r="A323">
        <v>37</v>
      </c>
      <c r="B323" t="s">
        <v>17</v>
      </c>
      <c r="C323" t="s">
        <v>1</v>
      </c>
      <c r="D323" t="s">
        <v>8</v>
      </c>
      <c r="E323" t="s">
        <v>3</v>
      </c>
      <c r="F323" s="1">
        <v>-67</v>
      </c>
      <c r="G323" t="s">
        <v>3</v>
      </c>
      <c r="H323" t="s">
        <v>3</v>
      </c>
      <c r="I323" t="s">
        <v>4</v>
      </c>
      <c r="J323">
        <v>2</v>
      </c>
      <c r="K323" t="s">
        <v>18</v>
      </c>
      <c r="L323">
        <v>157</v>
      </c>
      <c r="M323">
        <v>1</v>
      </c>
      <c r="N323">
        <v>-1</v>
      </c>
      <c r="O323">
        <v>0</v>
      </c>
      <c r="P323" t="s">
        <v>6</v>
      </c>
      <c r="Q323" t="s">
        <v>3</v>
      </c>
      <c r="R323" t="str" cm="1">
        <f t="array" ref="R323">_xlfn.IFS(F323 &lt; 1000, "Below 1K", F323 &lt;= 5000, "1K-5K", F323 &lt;= 10000, "5K-10K", F323 &gt; 10000, "10K And Above")</f>
        <v>Below 1K</v>
      </c>
      <c r="S323" s="8" t="str" cm="1">
        <f t="array" ref="S323">_xlfn.IFS(L323 &lt; 180, "Less Than 3mins", L323 &lt;= 360, "3-6mins", L323 &lt;= 540, "6-9mins", L323 &lt;=720, "9-12mins", L323&lt;=900, "12-15mins",  L323&lt;=1080,"15-18mins", L323&lt;=1260,"18-21mins", L323&gt;=1260, "21mins And Above")</f>
        <v>Less Than 3mins</v>
      </c>
      <c r="T323" s="8" t="str">
        <f t="shared" si="5"/>
        <v>Beginning</v>
      </c>
    </row>
    <row r="324" spans="1:20" x14ac:dyDescent="0.35">
      <c r="A324">
        <v>60</v>
      </c>
      <c r="B324" t="s">
        <v>19</v>
      </c>
      <c r="C324" t="s">
        <v>13</v>
      </c>
      <c r="D324" t="s">
        <v>14</v>
      </c>
      <c r="E324" t="s">
        <v>3</v>
      </c>
      <c r="F324" s="1">
        <v>179</v>
      </c>
      <c r="G324" t="s">
        <v>3</v>
      </c>
      <c r="H324" t="s">
        <v>9</v>
      </c>
      <c r="I324" t="s">
        <v>4</v>
      </c>
      <c r="J324">
        <v>29</v>
      </c>
      <c r="K324" t="s">
        <v>27</v>
      </c>
      <c r="L324">
        <v>79</v>
      </c>
      <c r="M324">
        <v>4</v>
      </c>
      <c r="N324">
        <v>-1</v>
      </c>
      <c r="O324">
        <v>0</v>
      </c>
      <c r="P324" t="s">
        <v>6</v>
      </c>
      <c r="Q324" t="s">
        <v>3</v>
      </c>
      <c r="R324" t="str" cm="1">
        <f t="array" ref="R324">_xlfn.IFS(F324 &lt; 1000, "Below 1K", F324 &lt;= 5000, "1K-5K", F324 &lt;= 10000, "5K-10K", F324 &gt; 10000, "10K And Above")</f>
        <v>Below 1K</v>
      </c>
      <c r="S324" s="8" t="str" cm="1">
        <f t="array" ref="S324">_xlfn.IFS(L324 &lt; 180, "Less Than 3mins", L324 &lt;= 360, "3-6mins", L324 &lt;= 540, "6-9mins", L324 &lt;=720, "9-12mins", L324&lt;=900, "12-15mins",  L324&lt;=1080,"15-18mins", L324&lt;=1260,"18-21mins", L324&gt;=1260, "21mins And Above")</f>
        <v>Less Than 3mins</v>
      </c>
      <c r="T324" s="8" t="str">
        <f t="shared" si="5"/>
        <v>End</v>
      </c>
    </row>
    <row r="325" spans="1:20" x14ac:dyDescent="0.35">
      <c r="A325">
        <v>38</v>
      </c>
      <c r="B325" t="s">
        <v>12</v>
      </c>
      <c r="C325" t="s">
        <v>1</v>
      </c>
      <c r="D325" t="s">
        <v>14</v>
      </c>
      <c r="E325" t="s">
        <v>3</v>
      </c>
      <c r="F325" s="1">
        <v>1199</v>
      </c>
      <c r="G325" t="s">
        <v>3</v>
      </c>
      <c r="H325" t="s">
        <v>3</v>
      </c>
      <c r="I325" t="s">
        <v>4</v>
      </c>
      <c r="J325">
        <v>4</v>
      </c>
      <c r="K325" t="s">
        <v>24</v>
      </c>
      <c r="L325">
        <v>178</v>
      </c>
      <c r="M325">
        <v>1</v>
      </c>
      <c r="N325">
        <v>1</v>
      </c>
      <c r="O325">
        <v>1</v>
      </c>
      <c r="P325" t="s">
        <v>33</v>
      </c>
      <c r="Q325" t="s">
        <v>9</v>
      </c>
      <c r="R325" t="str" cm="1">
        <f t="array" ref="R325">_xlfn.IFS(F325 &lt; 1000, "Below 1K", F325 &lt;= 5000, "1K-5K", F325 &lt;= 10000, "5K-10K", F325 &gt; 10000, "10K And Above")</f>
        <v>1K-5K</v>
      </c>
      <c r="S325" s="8" t="str" cm="1">
        <f t="array" ref="S325">_xlfn.IFS(L325 &lt; 180, "Less Than 3mins", L325 &lt;= 360, "3-6mins", L325 &lt;= 540, "6-9mins", L325 &lt;=720, "9-12mins", L325&lt;=900, "12-15mins",  L325&lt;=1080,"15-18mins", L325&lt;=1260,"18-21mins", L325&gt;=1260, "21mins And Above")</f>
        <v>Less Than 3mins</v>
      </c>
      <c r="T325" s="8" t="str">
        <f t="shared" si="5"/>
        <v>Beginning</v>
      </c>
    </row>
    <row r="326" spans="1:20" x14ac:dyDescent="0.35">
      <c r="A326">
        <v>47</v>
      </c>
      <c r="B326" t="s">
        <v>17</v>
      </c>
      <c r="C326" t="s">
        <v>1</v>
      </c>
      <c r="D326" t="s">
        <v>2</v>
      </c>
      <c r="E326" t="s">
        <v>3</v>
      </c>
      <c r="F326" s="1">
        <v>214</v>
      </c>
      <c r="G326" t="s">
        <v>9</v>
      </c>
      <c r="H326" t="s">
        <v>9</v>
      </c>
      <c r="I326" t="s">
        <v>6</v>
      </c>
      <c r="J326">
        <v>9</v>
      </c>
      <c r="K326" t="s">
        <v>16</v>
      </c>
      <c r="L326">
        <v>168</v>
      </c>
      <c r="M326">
        <v>1</v>
      </c>
      <c r="N326">
        <v>-1</v>
      </c>
      <c r="O326">
        <v>0</v>
      </c>
      <c r="P326" t="s">
        <v>6</v>
      </c>
      <c r="Q326" t="s">
        <v>3</v>
      </c>
      <c r="R326" t="str" cm="1">
        <f t="array" ref="R326">_xlfn.IFS(F326 &lt; 1000, "Below 1K", F326 &lt;= 5000, "1K-5K", F326 &lt;= 10000, "5K-10K", F326 &gt; 10000, "10K And Above")</f>
        <v>Below 1K</v>
      </c>
      <c r="S326" s="8" t="str" cm="1">
        <f t="array" ref="S326">_xlfn.IFS(L326 &lt; 180, "Less Than 3mins", L326 &lt;= 360, "3-6mins", L326 &lt;= 540, "6-9mins", L326 &lt;=720, "9-12mins", L326&lt;=900, "12-15mins",  L326&lt;=1080,"15-18mins", L326&lt;=1260,"18-21mins", L326&gt;=1260, "21mins And Above")</f>
        <v>Less Than 3mins</v>
      </c>
      <c r="T326" s="8" t="str">
        <f t="shared" si="5"/>
        <v>Beginning</v>
      </c>
    </row>
    <row r="327" spans="1:20" x14ac:dyDescent="0.35">
      <c r="A327">
        <v>33</v>
      </c>
      <c r="B327" t="s">
        <v>21</v>
      </c>
      <c r="C327" t="s">
        <v>1</v>
      </c>
      <c r="D327" t="s">
        <v>8</v>
      </c>
      <c r="E327" t="s">
        <v>3</v>
      </c>
      <c r="F327" s="1">
        <v>6699</v>
      </c>
      <c r="G327" t="s">
        <v>3</v>
      </c>
      <c r="H327" t="s">
        <v>3</v>
      </c>
      <c r="I327" t="s">
        <v>4</v>
      </c>
      <c r="J327">
        <v>9</v>
      </c>
      <c r="K327" t="s">
        <v>29</v>
      </c>
      <c r="L327">
        <v>425</v>
      </c>
      <c r="M327">
        <v>1</v>
      </c>
      <c r="N327">
        <v>462</v>
      </c>
      <c r="O327">
        <v>1</v>
      </c>
      <c r="P327" t="s">
        <v>11</v>
      </c>
      <c r="Q327" t="s">
        <v>3</v>
      </c>
      <c r="R327" t="str" cm="1">
        <f t="array" ref="R327">_xlfn.IFS(F327 &lt; 1000, "Below 1K", F327 &lt;= 5000, "1K-5K", F327 &lt;= 10000, "5K-10K", F327 &gt; 10000, "10K And Above")</f>
        <v>5K-10K</v>
      </c>
      <c r="S327" s="8" t="str" cm="1">
        <f t="array" ref="S327">_xlfn.IFS(L327 &lt; 180, "Less Than 3mins", L327 &lt;= 360, "3-6mins", L327 &lt;= 540, "6-9mins", L327 &lt;=720, "9-12mins", L327&lt;=900, "12-15mins",  L327&lt;=1080,"15-18mins", L327&lt;=1260,"18-21mins", L327&gt;=1260, "21mins And Above")</f>
        <v>6-9mins</v>
      </c>
      <c r="T327" s="8" t="str">
        <f t="shared" si="5"/>
        <v>Beginning</v>
      </c>
    </row>
    <row r="328" spans="1:20" x14ac:dyDescent="0.35">
      <c r="A328">
        <v>51</v>
      </c>
      <c r="B328" t="s">
        <v>0</v>
      </c>
      <c r="C328" t="s">
        <v>1</v>
      </c>
      <c r="D328" t="s">
        <v>8</v>
      </c>
      <c r="E328" t="s">
        <v>3</v>
      </c>
      <c r="F328" s="1">
        <v>1760</v>
      </c>
      <c r="G328" t="s">
        <v>3</v>
      </c>
      <c r="H328" t="s">
        <v>9</v>
      </c>
      <c r="I328" t="s">
        <v>4</v>
      </c>
      <c r="J328">
        <v>19</v>
      </c>
      <c r="K328" t="s">
        <v>29</v>
      </c>
      <c r="L328">
        <v>162</v>
      </c>
      <c r="M328">
        <v>1</v>
      </c>
      <c r="N328">
        <v>-1</v>
      </c>
      <c r="O328">
        <v>0</v>
      </c>
      <c r="P328" t="s">
        <v>6</v>
      </c>
      <c r="Q328" t="s">
        <v>3</v>
      </c>
      <c r="R328" t="str" cm="1">
        <f t="array" ref="R328">_xlfn.IFS(F328 &lt; 1000, "Below 1K", F328 &lt;= 5000, "1K-5K", F328 &lt;= 10000, "5K-10K", F328 &gt; 10000, "10K And Above")</f>
        <v>1K-5K</v>
      </c>
      <c r="S328" s="8" t="str" cm="1">
        <f t="array" ref="S328">_xlfn.IFS(L328 &lt; 180, "Less Than 3mins", L328 &lt;= 360, "3-6mins", L328 &lt;= 540, "6-9mins", L328 &lt;=720, "9-12mins", L328&lt;=900, "12-15mins",  L328&lt;=1080,"15-18mins", L328&lt;=1260,"18-21mins", L328&gt;=1260, "21mins And Above")</f>
        <v>Less Than 3mins</v>
      </c>
      <c r="T328" s="8" t="str">
        <f t="shared" si="5"/>
        <v>Middle</v>
      </c>
    </row>
    <row r="329" spans="1:20" x14ac:dyDescent="0.35">
      <c r="A329">
        <v>35</v>
      </c>
      <c r="B329" t="s">
        <v>22</v>
      </c>
      <c r="C329" t="s">
        <v>13</v>
      </c>
      <c r="D329" t="s">
        <v>14</v>
      </c>
      <c r="E329" t="s">
        <v>3</v>
      </c>
      <c r="F329" s="1">
        <v>145</v>
      </c>
      <c r="G329" t="s">
        <v>9</v>
      </c>
      <c r="H329" t="s">
        <v>3</v>
      </c>
      <c r="I329" t="s">
        <v>4</v>
      </c>
      <c r="J329">
        <v>18</v>
      </c>
      <c r="K329" t="s">
        <v>27</v>
      </c>
      <c r="L329">
        <v>799</v>
      </c>
      <c r="M329">
        <v>2</v>
      </c>
      <c r="N329">
        <v>-1</v>
      </c>
      <c r="O329">
        <v>0</v>
      </c>
      <c r="P329" t="s">
        <v>6</v>
      </c>
      <c r="Q329" t="s">
        <v>9</v>
      </c>
      <c r="R329" t="str" cm="1">
        <f t="array" ref="R329">_xlfn.IFS(F329 &lt; 1000, "Below 1K", F329 &lt;= 5000, "1K-5K", F329 &lt;= 10000, "5K-10K", F329 &gt; 10000, "10K And Above")</f>
        <v>Below 1K</v>
      </c>
      <c r="S329" s="8" t="str" cm="1">
        <f t="array" ref="S329">_xlfn.IFS(L329 &lt; 180, "Less Than 3mins", L329 &lt;= 360, "3-6mins", L329 &lt;= 540, "6-9mins", L329 &lt;=720, "9-12mins", L329&lt;=900, "12-15mins",  L329&lt;=1080,"15-18mins", L329&lt;=1260,"18-21mins", L329&gt;=1260, "21mins And Above")</f>
        <v>12-15mins</v>
      </c>
      <c r="T329" s="8" t="str">
        <f t="shared" si="5"/>
        <v>Middle</v>
      </c>
    </row>
    <row r="330" spans="1:20" x14ac:dyDescent="0.35">
      <c r="A330">
        <v>35</v>
      </c>
      <c r="B330" t="s">
        <v>0</v>
      </c>
      <c r="C330" t="s">
        <v>1</v>
      </c>
      <c r="D330" t="s">
        <v>8</v>
      </c>
      <c r="E330" t="s">
        <v>3</v>
      </c>
      <c r="F330" s="1">
        <v>978</v>
      </c>
      <c r="G330" t="s">
        <v>3</v>
      </c>
      <c r="H330" t="s">
        <v>3</v>
      </c>
      <c r="I330" t="s">
        <v>4</v>
      </c>
      <c r="J330">
        <v>29</v>
      </c>
      <c r="K330" t="s">
        <v>36</v>
      </c>
      <c r="L330">
        <v>1370</v>
      </c>
      <c r="M330">
        <v>3</v>
      </c>
      <c r="N330">
        <v>209</v>
      </c>
      <c r="O330">
        <v>3</v>
      </c>
      <c r="P330" t="s">
        <v>33</v>
      </c>
      <c r="Q330" t="s">
        <v>9</v>
      </c>
      <c r="R330" t="str" cm="1">
        <f t="array" ref="R330">_xlfn.IFS(F330 &lt; 1000, "Below 1K", F330 &lt;= 5000, "1K-5K", F330 &lt;= 10000, "5K-10K", F330 &gt; 10000, "10K And Above")</f>
        <v>Below 1K</v>
      </c>
      <c r="S330" s="8" t="str" cm="1">
        <f t="array" ref="S330">_xlfn.IFS(L330 &lt; 180, "Less Than 3mins", L330 &lt;= 360, "3-6mins", L330 &lt;= 540, "6-9mins", L330 &lt;=720, "9-12mins", L330&lt;=900, "12-15mins",  L330&lt;=1080,"15-18mins", L330&lt;=1260,"18-21mins", L330&gt;=1260, "21mins And Above")</f>
        <v>21mins And Above</v>
      </c>
      <c r="T330" s="8" t="str">
        <f t="shared" si="5"/>
        <v>End</v>
      </c>
    </row>
    <row r="331" spans="1:20" x14ac:dyDescent="0.35">
      <c r="A331">
        <v>48</v>
      </c>
      <c r="B331" t="s">
        <v>23</v>
      </c>
      <c r="C331" t="s">
        <v>13</v>
      </c>
      <c r="D331" t="s">
        <v>8</v>
      </c>
      <c r="E331" t="s">
        <v>3</v>
      </c>
      <c r="F331" s="1">
        <v>1150</v>
      </c>
      <c r="G331" t="s">
        <v>9</v>
      </c>
      <c r="H331" t="s">
        <v>3</v>
      </c>
      <c r="I331" t="s">
        <v>6</v>
      </c>
      <c r="J331">
        <v>28</v>
      </c>
      <c r="K331" t="s">
        <v>10</v>
      </c>
      <c r="L331">
        <v>357</v>
      </c>
      <c r="M331">
        <v>1</v>
      </c>
      <c r="N331">
        <v>-1</v>
      </c>
      <c r="O331">
        <v>0</v>
      </c>
      <c r="P331" t="s">
        <v>6</v>
      </c>
      <c r="Q331" t="s">
        <v>3</v>
      </c>
      <c r="R331" t="str" cm="1">
        <f t="array" ref="R331">_xlfn.IFS(F331 &lt; 1000, "Below 1K", F331 &lt;= 5000, "1K-5K", F331 &lt;= 10000, "5K-10K", F331 &gt; 10000, "10K And Above")</f>
        <v>1K-5K</v>
      </c>
      <c r="S331" s="8" t="str" cm="1">
        <f t="array" ref="S331">_xlfn.IFS(L331 &lt; 180, "Less Than 3mins", L331 &lt;= 360, "3-6mins", L331 &lt;= 540, "6-9mins", L331 &lt;=720, "9-12mins", L331&lt;=900, "12-15mins",  L331&lt;=1080,"15-18mins", L331&lt;=1260,"18-21mins", L331&gt;=1260, "21mins And Above")</f>
        <v>3-6mins</v>
      </c>
      <c r="T331" s="8" t="str">
        <f t="shared" si="5"/>
        <v>End</v>
      </c>
    </row>
    <row r="332" spans="1:20" x14ac:dyDescent="0.35">
      <c r="A332">
        <v>37</v>
      </c>
      <c r="B332" t="s">
        <v>23</v>
      </c>
      <c r="C332" t="s">
        <v>1</v>
      </c>
      <c r="D332" t="s">
        <v>8</v>
      </c>
      <c r="E332" t="s">
        <v>3</v>
      </c>
      <c r="F332" s="1">
        <v>121</v>
      </c>
      <c r="G332" t="s">
        <v>3</v>
      </c>
      <c r="H332" t="s">
        <v>3</v>
      </c>
      <c r="I332" t="s">
        <v>4</v>
      </c>
      <c r="J332">
        <v>22</v>
      </c>
      <c r="K332" t="s">
        <v>27</v>
      </c>
      <c r="L332">
        <v>22</v>
      </c>
      <c r="M332">
        <v>6</v>
      </c>
      <c r="N332">
        <v>-1</v>
      </c>
      <c r="O332">
        <v>0</v>
      </c>
      <c r="P332" t="s">
        <v>6</v>
      </c>
      <c r="Q332" t="s">
        <v>3</v>
      </c>
      <c r="R332" t="str" cm="1">
        <f t="array" ref="R332">_xlfn.IFS(F332 &lt; 1000, "Below 1K", F332 &lt;= 5000, "1K-5K", F332 &lt;= 10000, "5K-10K", F332 &gt; 10000, "10K And Above")</f>
        <v>Below 1K</v>
      </c>
      <c r="S332" s="8" t="str" cm="1">
        <f t="array" ref="S332">_xlfn.IFS(L332 &lt; 180, "Less Than 3mins", L332 &lt;= 360, "3-6mins", L332 &lt;= 540, "6-9mins", L332 &lt;=720, "9-12mins", L332&lt;=900, "12-15mins",  L332&lt;=1080,"15-18mins", L332&lt;=1260,"18-21mins", L332&gt;=1260, "21mins And Above")</f>
        <v>Less Than 3mins</v>
      </c>
      <c r="T332" s="8" t="str">
        <f t="shared" si="5"/>
        <v>End</v>
      </c>
    </row>
    <row r="333" spans="1:20" x14ac:dyDescent="0.35">
      <c r="A333">
        <v>29</v>
      </c>
      <c r="B333" t="s">
        <v>21</v>
      </c>
      <c r="C333" t="s">
        <v>13</v>
      </c>
      <c r="D333" t="s">
        <v>14</v>
      </c>
      <c r="E333" t="s">
        <v>3</v>
      </c>
      <c r="F333" s="1">
        <v>828</v>
      </c>
      <c r="G333" t="s">
        <v>9</v>
      </c>
      <c r="H333" t="s">
        <v>3</v>
      </c>
      <c r="I333" t="s">
        <v>4</v>
      </c>
      <c r="J333">
        <v>16</v>
      </c>
      <c r="K333" t="s">
        <v>15</v>
      </c>
      <c r="L333">
        <v>215</v>
      </c>
      <c r="M333">
        <v>3</v>
      </c>
      <c r="N333">
        <v>321</v>
      </c>
      <c r="O333">
        <v>3</v>
      </c>
      <c r="P333" t="s">
        <v>20</v>
      </c>
      <c r="Q333" t="s">
        <v>3</v>
      </c>
      <c r="R333" t="str" cm="1">
        <f t="array" ref="R333">_xlfn.IFS(F333 &lt; 1000, "Below 1K", F333 &lt;= 5000, "1K-5K", F333 &lt;= 10000, "5K-10K", F333 &gt; 10000, "10K And Above")</f>
        <v>Below 1K</v>
      </c>
      <c r="S333" s="8" t="str" cm="1">
        <f t="array" ref="S333">_xlfn.IFS(L333 &lt; 180, "Less Than 3mins", L333 &lt;= 360, "3-6mins", L333 &lt;= 540, "6-9mins", L333 &lt;=720, "9-12mins", L333&lt;=900, "12-15mins",  L333&lt;=1080,"15-18mins", L333&lt;=1260,"18-21mins", L333&gt;=1260, "21mins And Above")</f>
        <v>3-6mins</v>
      </c>
      <c r="T333" s="8" t="str">
        <f t="shared" si="5"/>
        <v>Middle</v>
      </c>
    </row>
    <row r="334" spans="1:20" x14ac:dyDescent="0.35">
      <c r="A334">
        <v>34</v>
      </c>
      <c r="B334" t="s">
        <v>23</v>
      </c>
      <c r="C334" t="s">
        <v>1</v>
      </c>
      <c r="D334" t="s">
        <v>8</v>
      </c>
      <c r="E334" t="s">
        <v>3</v>
      </c>
      <c r="F334" s="1">
        <v>244</v>
      </c>
      <c r="G334" t="s">
        <v>9</v>
      </c>
      <c r="H334" t="s">
        <v>3</v>
      </c>
      <c r="I334" t="s">
        <v>4</v>
      </c>
      <c r="J334">
        <v>31</v>
      </c>
      <c r="K334" t="s">
        <v>27</v>
      </c>
      <c r="L334">
        <v>56</v>
      </c>
      <c r="M334">
        <v>4</v>
      </c>
      <c r="N334">
        <v>-1</v>
      </c>
      <c r="O334">
        <v>0</v>
      </c>
      <c r="P334" t="s">
        <v>6</v>
      </c>
      <c r="Q334" t="s">
        <v>3</v>
      </c>
      <c r="R334" t="str" cm="1">
        <f t="array" ref="R334">_xlfn.IFS(F334 &lt; 1000, "Below 1K", F334 &lt;= 5000, "1K-5K", F334 &lt;= 10000, "5K-10K", F334 &gt; 10000, "10K And Above")</f>
        <v>Below 1K</v>
      </c>
      <c r="S334" s="8" t="str" cm="1">
        <f t="array" ref="S334">_xlfn.IFS(L334 &lt; 180, "Less Than 3mins", L334 &lt;= 360, "3-6mins", L334 &lt;= 540, "6-9mins", L334 &lt;=720, "9-12mins", L334&lt;=900, "12-15mins",  L334&lt;=1080,"15-18mins", L334&lt;=1260,"18-21mins", L334&gt;=1260, "21mins And Above")</f>
        <v>Less Than 3mins</v>
      </c>
      <c r="T334" s="8" t="str">
        <f t="shared" si="5"/>
        <v>End</v>
      </c>
    </row>
    <row r="335" spans="1:20" x14ac:dyDescent="0.35">
      <c r="A335">
        <v>32</v>
      </c>
      <c r="B335" t="s">
        <v>7</v>
      </c>
      <c r="C335" t="s">
        <v>1</v>
      </c>
      <c r="D335" t="s">
        <v>2</v>
      </c>
      <c r="E335" t="s">
        <v>3</v>
      </c>
      <c r="F335" s="1">
        <v>228</v>
      </c>
      <c r="G335" t="s">
        <v>9</v>
      </c>
      <c r="H335" t="s">
        <v>3</v>
      </c>
      <c r="I335" t="s">
        <v>4</v>
      </c>
      <c r="J335">
        <v>21</v>
      </c>
      <c r="K335" t="s">
        <v>27</v>
      </c>
      <c r="L335">
        <v>1017</v>
      </c>
      <c r="M335">
        <v>6</v>
      </c>
      <c r="N335">
        <v>-1</v>
      </c>
      <c r="O335">
        <v>0</v>
      </c>
      <c r="P335" t="s">
        <v>6</v>
      </c>
      <c r="Q335" t="s">
        <v>9</v>
      </c>
      <c r="R335" t="str" cm="1">
        <f t="array" ref="R335">_xlfn.IFS(F335 &lt; 1000, "Below 1K", F335 &lt;= 5000, "1K-5K", F335 &lt;= 10000, "5K-10K", F335 &gt; 10000, "10K And Above")</f>
        <v>Below 1K</v>
      </c>
      <c r="S335" s="8" t="str" cm="1">
        <f t="array" ref="S335">_xlfn.IFS(L335 &lt; 180, "Less Than 3mins", L335 &lt;= 360, "3-6mins", L335 &lt;= 540, "6-9mins", L335 &lt;=720, "9-12mins", L335&lt;=900, "12-15mins",  L335&lt;=1080,"15-18mins", L335&lt;=1260,"18-21mins", L335&gt;=1260, "21mins And Above")</f>
        <v>15-18mins</v>
      </c>
      <c r="T335" s="8" t="str">
        <f t="shared" si="5"/>
        <v>End</v>
      </c>
    </row>
    <row r="336" spans="1:20" x14ac:dyDescent="0.35">
      <c r="A336">
        <v>30</v>
      </c>
      <c r="B336" t="s">
        <v>12</v>
      </c>
      <c r="C336" t="s">
        <v>13</v>
      </c>
      <c r="D336" t="s">
        <v>14</v>
      </c>
      <c r="E336" t="s">
        <v>3</v>
      </c>
      <c r="F336" s="1">
        <v>424</v>
      </c>
      <c r="G336" t="s">
        <v>3</v>
      </c>
      <c r="H336" t="s">
        <v>3</v>
      </c>
      <c r="I336" t="s">
        <v>4</v>
      </c>
      <c r="J336">
        <v>16</v>
      </c>
      <c r="K336" t="s">
        <v>15</v>
      </c>
      <c r="L336">
        <v>298</v>
      </c>
      <c r="M336">
        <v>4</v>
      </c>
      <c r="N336">
        <v>-1</v>
      </c>
      <c r="O336">
        <v>0</v>
      </c>
      <c r="P336" t="s">
        <v>6</v>
      </c>
      <c r="Q336" t="s">
        <v>9</v>
      </c>
      <c r="R336" t="str" cm="1">
        <f t="array" ref="R336">_xlfn.IFS(F336 &lt; 1000, "Below 1K", F336 &lt;= 5000, "1K-5K", F336 &lt;= 10000, "5K-10K", F336 &gt; 10000, "10K And Above")</f>
        <v>Below 1K</v>
      </c>
      <c r="S336" s="8" t="str" cm="1">
        <f t="array" ref="S336">_xlfn.IFS(L336 &lt; 180, "Less Than 3mins", L336 &lt;= 360, "3-6mins", L336 &lt;= 540, "6-9mins", L336 &lt;=720, "9-12mins", L336&lt;=900, "12-15mins",  L336&lt;=1080,"15-18mins", L336&lt;=1260,"18-21mins", L336&gt;=1260, "21mins And Above")</f>
        <v>3-6mins</v>
      </c>
      <c r="T336" s="8" t="str">
        <f t="shared" si="5"/>
        <v>Middle</v>
      </c>
    </row>
    <row r="337" spans="1:20" x14ac:dyDescent="0.35">
      <c r="A337">
        <v>47</v>
      </c>
      <c r="B337" t="s">
        <v>12</v>
      </c>
      <c r="C337" t="s">
        <v>28</v>
      </c>
      <c r="D337" t="s">
        <v>14</v>
      </c>
      <c r="E337" t="s">
        <v>3</v>
      </c>
      <c r="F337" s="1">
        <v>447</v>
      </c>
      <c r="G337" t="s">
        <v>3</v>
      </c>
      <c r="H337" t="s">
        <v>9</v>
      </c>
      <c r="I337" t="s">
        <v>6</v>
      </c>
      <c r="J337">
        <v>7</v>
      </c>
      <c r="K337" t="s">
        <v>10</v>
      </c>
      <c r="L337">
        <v>126</v>
      </c>
      <c r="M337">
        <v>1</v>
      </c>
      <c r="N337">
        <v>-1</v>
      </c>
      <c r="O337">
        <v>0</v>
      </c>
      <c r="P337" t="s">
        <v>6</v>
      </c>
      <c r="Q337" t="s">
        <v>3</v>
      </c>
      <c r="R337" t="str" cm="1">
        <f t="array" ref="R337">_xlfn.IFS(F337 &lt; 1000, "Below 1K", F337 &lt;= 5000, "1K-5K", F337 &lt;= 10000, "5K-10K", F337 &gt; 10000, "10K And Above")</f>
        <v>Below 1K</v>
      </c>
      <c r="S337" s="8" t="str" cm="1">
        <f t="array" ref="S337">_xlfn.IFS(L337 &lt; 180, "Less Than 3mins", L337 &lt;= 360, "3-6mins", L337 &lt;= 540, "6-9mins", L337 &lt;=720, "9-12mins", L337&lt;=900, "12-15mins",  L337&lt;=1080,"15-18mins", L337&lt;=1260,"18-21mins", L337&gt;=1260, "21mins And Above")</f>
        <v>Less Than 3mins</v>
      </c>
      <c r="T337" s="8" t="str">
        <f t="shared" si="5"/>
        <v>Beginning</v>
      </c>
    </row>
    <row r="338" spans="1:20" x14ac:dyDescent="0.35">
      <c r="A338">
        <v>33</v>
      </c>
      <c r="B338" t="s">
        <v>17</v>
      </c>
      <c r="C338" t="s">
        <v>1</v>
      </c>
      <c r="D338" t="s">
        <v>2</v>
      </c>
      <c r="E338" t="s">
        <v>3</v>
      </c>
      <c r="F338" s="1">
        <v>-195</v>
      </c>
      <c r="G338" t="s">
        <v>3</v>
      </c>
      <c r="H338" t="s">
        <v>3</v>
      </c>
      <c r="I338" t="s">
        <v>6</v>
      </c>
      <c r="J338">
        <v>20</v>
      </c>
      <c r="K338" t="s">
        <v>34</v>
      </c>
      <c r="L338">
        <v>9</v>
      </c>
      <c r="M338">
        <v>1</v>
      </c>
      <c r="N338">
        <v>-1</v>
      </c>
      <c r="O338">
        <v>0</v>
      </c>
      <c r="P338" t="s">
        <v>6</v>
      </c>
      <c r="Q338" t="s">
        <v>3</v>
      </c>
      <c r="R338" t="str" cm="1">
        <f t="array" ref="R338">_xlfn.IFS(F338 &lt; 1000, "Below 1K", F338 &lt;= 5000, "1K-5K", F338 &lt;= 10000, "5K-10K", F338 &gt; 10000, "10K And Above")</f>
        <v>Below 1K</v>
      </c>
      <c r="S338" s="8" t="str" cm="1">
        <f t="array" ref="S338">_xlfn.IFS(L338 &lt; 180, "Less Than 3mins", L338 &lt;= 360, "3-6mins", L338 &lt;= 540, "6-9mins", L338 &lt;=720, "9-12mins", L338&lt;=900, "12-15mins",  L338&lt;=1080,"15-18mins", L338&lt;=1260,"18-21mins", L338&gt;=1260, "21mins And Above")</f>
        <v>Less Than 3mins</v>
      </c>
      <c r="T338" s="8" t="str">
        <f t="shared" si="5"/>
        <v>Middle</v>
      </c>
    </row>
    <row r="339" spans="1:20" x14ac:dyDescent="0.35">
      <c r="A339">
        <v>33</v>
      </c>
      <c r="B339" t="s">
        <v>12</v>
      </c>
      <c r="C339" t="s">
        <v>13</v>
      </c>
      <c r="D339" t="s">
        <v>14</v>
      </c>
      <c r="E339" t="s">
        <v>3</v>
      </c>
      <c r="F339" s="1">
        <v>1410</v>
      </c>
      <c r="G339" t="s">
        <v>9</v>
      </c>
      <c r="H339" t="s">
        <v>3</v>
      </c>
      <c r="I339" t="s">
        <v>4</v>
      </c>
      <c r="J339">
        <v>5</v>
      </c>
      <c r="K339" t="s">
        <v>18</v>
      </c>
      <c r="L339">
        <v>8</v>
      </c>
      <c r="M339">
        <v>1</v>
      </c>
      <c r="N339">
        <v>254</v>
      </c>
      <c r="O339">
        <v>5</v>
      </c>
      <c r="P339" t="s">
        <v>11</v>
      </c>
      <c r="Q339" t="s">
        <v>3</v>
      </c>
      <c r="R339" t="str" cm="1">
        <f t="array" ref="R339">_xlfn.IFS(F339 &lt; 1000, "Below 1K", F339 &lt;= 5000, "1K-5K", F339 &lt;= 10000, "5K-10K", F339 &gt; 10000, "10K And Above")</f>
        <v>1K-5K</v>
      </c>
      <c r="S339" s="8" t="str" cm="1">
        <f t="array" ref="S339">_xlfn.IFS(L339 &lt; 180, "Less Than 3mins", L339 &lt;= 360, "3-6mins", L339 &lt;= 540, "6-9mins", L339 &lt;=720, "9-12mins", L339&lt;=900, "12-15mins",  L339&lt;=1080,"15-18mins", L339&lt;=1260,"18-21mins", L339&gt;=1260, "21mins And Above")</f>
        <v>Less Than 3mins</v>
      </c>
      <c r="T339" s="8" t="str">
        <f t="shared" si="5"/>
        <v>Beginning</v>
      </c>
    </row>
    <row r="340" spans="1:20" x14ac:dyDescent="0.35">
      <c r="A340">
        <v>63</v>
      </c>
      <c r="B340" t="s">
        <v>31</v>
      </c>
      <c r="C340" t="s">
        <v>1</v>
      </c>
      <c r="D340" t="s">
        <v>2</v>
      </c>
      <c r="E340" t="s">
        <v>3</v>
      </c>
      <c r="F340" s="1">
        <v>1084</v>
      </c>
      <c r="G340" t="s">
        <v>3</v>
      </c>
      <c r="H340" t="s">
        <v>3</v>
      </c>
      <c r="I340" t="s">
        <v>4</v>
      </c>
      <c r="J340">
        <v>14</v>
      </c>
      <c r="K340" t="s">
        <v>5</v>
      </c>
      <c r="L340">
        <v>201</v>
      </c>
      <c r="M340">
        <v>1</v>
      </c>
      <c r="N340">
        <v>183</v>
      </c>
      <c r="O340">
        <v>1</v>
      </c>
      <c r="P340" t="s">
        <v>33</v>
      </c>
      <c r="Q340" t="s">
        <v>3</v>
      </c>
      <c r="R340" t="str" cm="1">
        <f t="array" ref="R340">_xlfn.IFS(F340 &lt; 1000, "Below 1K", F340 &lt;= 5000, "1K-5K", F340 &lt;= 10000, "5K-10K", F340 &gt; 10000, "10K And Above")</f>
        <v>1K-5K</v>
      </c>
      <c r="S340" s="8" t="str" cm="1">
        <f t="array" ref="S340">_xlfn.IFS(L340 &lt; 180, "Less Than 3mins", L340 &lt;= 360, "3-6mins", L340 &lt;= 540, "6-9mins", L340 &lt;=720, "9-12mins", L340&lt;=900, "12-15mins",  L340&lt;=1080,"15-18mins", L340&lt;=1260,"18-21mins", L340&gt;=1260, "21mins And Above")</f>
        <v>3-6mins</v>
      </c>
      <c r="T340" s="8" t="str">
        <f t="shared" si="5"/>
        <v>Middle</v>
      </c>
    </row>
    <row r="341" spans="1:20" x14ac:dyDescent="0.35">
      <c r="A341">
        <v>51</v>
      </c>
      <c r="B341" t="s">
        <v>19</v>
      </c>
      <c r="C341" t="s">
        <v>28</v>
      </c>
      <c r="D341" t="s">
        <v>2</v>
      </c>
      <c r="E341" t="s">
        <v>3</v>
      </c>
      <c r="F341" s="1">
        <v>10924</v>
      </c>
      <c r="G341" t="s">
        <v>3</v>
      </c>
      <c r="H341" t="s">
        <v>3</v>
      </c>
      <c r="I341" t="s">
        <v>4</v>
      </c>
      <c r="J341">
        <v>6</v>
      </c>
      <c r="K341" t="s">
        <v>10</v>
      </c>
      <c r="L341">
        <v>106</v>
      </c>
      <c r="M341">
        <v>2</v>
      </c>
      <c r="N341">
        <v>-1</v>
      </c>
      <c r="O341">
        <v>0</v>
      </c>
      <c r="P341" t="s">
        <v>6</v>
      </c>
      <c r="Q341" t="s">
        <v>3</v>
      </c>
      <c r="R341" t="str" cm="1">
        <f t="array" ref="R341">_xlfn.IFS(F341 &lt; 1000, "Below 1K", F341 &lt;= 5000, "1K-5K", F341 &lt;= 10000, "5K-10K", F341 &gt; 10000, "10K And Above")</f>
        <v>10K And Above</v>
      </c>
      <c r="S341" s="8" t="str" cm="1">
        <f t="array" ref="S341">_xlfn.IFS(L341 &lt; 180, "Less Than 3mins", L341 &lt;= 360, "3-6mins", L341 &lt;= 540, "6-9mins", L341 &lt;=720, "9-12mins", L341&lt;=900, "12-15mins",  L341&lt;=1080,"15-18mins", L341&lt;=1260,"18-21mins", L341&gt;=1260, "21mins And Above")</f>
        <v>Less Than 3mins</v>
      </c>
      <c r="T341" s="8" t="str">
        <f t="shared" si="5"/>
        <v>Beginning</v>
      </c>
    </row>
    <row r="342" spans="1:20" x14ac:dyDescent="0.35">
      <c r="A342">
        <v>41</v>
      </c>
      <c r="B342" t="s">
        <v>12</v>
      </c>
      <c r="C342" t="s">
        <v>1</v>
      </c>
      <c r="D342" t="s">
        <v>14</v>
      </c>
      <c r="E342" t="s">
        <v>3</v>
      </c>
      <c r="F342" s="1">
        <v>832</v>
      </c>
      <c r="G342" t="s">
        <v>9</v>
      </c>
      <c r="H342" t="s">
        <v>9</v>
      </c>
      <c r="I342" t="s">
        <v>4</v>
      </c>
      <c r="J342">
        <v>21</v>
      </c>
      <c r="K342" t="s">
        <v>29</v>
      </c>
      <c r="L342">
        <v>164</v>
      </c>
      <c r="M342">
        <v>1</v>
      </c>
      <c r="N342">
        <v>176</v>
      </c>
      <c r="O342">
        <v>1</v>
      </c>
      <c r="P342" t="s">
        <v>11</v>
      </c>
      <c r="Q342" t="s">
        <v>3</v>
      </c>
      <c r="R342" t="str" cm="1">
        <f t="array" ref="R342">_xlfn.IFS(F342 &lt; 1000, "Below 1K", F342 &lt;= 5000, "1K-5K", F342 &lt;= 10000, "5K-10K", F342 &gt; 10000, "10K And Above")</f>
        <v>Below 1K</v>
      </c>
      <c r="S342" s="8" t="str" cm="1">
        <f t="array" ref="S342">_xlfn.IFS(L342 &lt; 180, "Less Than 3mins", L342 &lt;= 360, "3-6mins", L342 &lt;= 540, "6-9mins", L342 &lt;=720, "9-12mins", L342&lt;=900, "12-15mins",  L342&lt;=1080,"15-18mins", L342&lt;=1260,"18-21mins", L342&gt;=1260, "21mins And Above")</f>
        <v>Less Than 3mins</v>
      </c>
      <c r="T342" s="8" t="str">
        <f t="shared" si="5"/>
        <v>End</v>
      </c>
    </row>
    <row r="343" spans="1:20" x14ac:dyDescent="0.35">
      <c r="A343">
        <v>56</v>
      </c>
      <c r="B343" t="s">
        <v>31</v>
      </c>
      <c r="C343" t="s">
        <v>1</v>
      </c>
      <c r="D343" t="s">
        <v>14</v>
      </c>
      <c r="E343" t="s">
        <v>3</v>
      </c>
      <c r="F343" s="1">
        <v>478</v>
      </c>
      <c r="G343" t="s">
        <v>3</v>
      </c>
      <c r="H343" t="s">
        <v>3</v>
      </c>
      <c r="I343" t="s">
        <v>4</v>
      </c>
      <c r="J343">
        <v>5</v>
      </c>
      <c r="K343" t="s">
        <v>18</v>
      </c>
      <c r="L343">
        <v>97</v>
      </c>
      <c r="M343">
        <v>1</v>
      </c>
      <c r="N343">
        <v>-1</v>
      </c>
      <c r="O343">
        <v>0</v>
      </c>
      <c r="P343" t="s">
        <v>6</v>
      </c>
      <c r="Q343" t="s">
        <v>3</v>
      </c>
      <c r="R343" t="str" cm="1">
        <f t="array" ref="R343">_xlfn.IFS(F343 &lt; 1000, "Below 1K", F343 &lt;= 5000, "1K-5K", F343 &lt;= 10000, "5K-10K", F343 &gt; 10000, "10K And Above")</f>
        <v>Below 1K</v>
      </c>
      <c r="S343" s="8" t="str" cm="1">
        <f t="array" ref="S343">_xlfn.IFS(L343 &lt; 180, "Less Than 3mins", L343 &lt;= 360, "3-6mins", L343 &lt;= 540, "6-9mins", L343 &lt;=720, "9-12mins", L343&lt;=900, "12-15mins",  L343&lt;=1080,"15-18mins", L343&lt;=1260,"18-21mins", L343&gt;=1260, "21mins And Above")</f>
        <v>Less Than 3mins</v>
      </c>
      <c r="T343" s="8" t="str">
        <f t="shared" si="5"/>
        <v>Beginning</v>
      </c>
    </row>
    <row r="344" spans="1:20" x14ac:dyDescent="0.35">
      <c r="A344">
        <v>60</v>
      </c>
      <c r="B344" t="s">
        <v>12</v>
      </c>
      <c r="C344" t="s">
        <v>13</v>
      </c>
      <c r="D344" t="s">
        <v>14</v>
      </c>
      <c r="E344" t="s">
        <v>3</v>
      </c>
      <c r="F344" s="1">
        <v>0</v>
      </c>
      <c r="G344" t="s">
        <v>3</v>
      </c>
      <c r="H344" t="s">
        <v>9</v>
      </c>
      <c r="I344" t="s">
        <v>4</v>
      </c>
      <c r="J344">
        <v>23</v>
      </c>
      <c r="K344" t="s">
        <v>27</v>
      </c>
      <c r="L344">
        <v>151</v>
      </c>
      <c r="M344">
        <v>1</v>
      </c>
      <c r="N344">
        <v>-1</v>
      </c>
      <c r="O344">
        <v>0</v>
      </c>
      <c r="P344" t="s">
        <v>6</v>
      </c>
      <c r="Q344" t="s">
        <v>3</v>
      </c>
      <c r="R344" t="str" cm="1">
        <f t="array" ref="R344">_xlfn.IFS(F344 &lt; 1000, "Below 1K", F344 &lt;= 5000, "1K-5K", F344 &lt;= 10000, "5K-10K", F344 &gt; 10000, "10K And Above")</f>
        <v>Below 1K</v>
      </c>
      <c r="S344" s="8" t="str" cm="1">
        <f t="array" ref="S344">_xlfn.IFS(L344 &lt; 180, "Less Than 3mins", L344 &lt;= 360, "3-6mins", L344 &lt;= 540, "6-9mins", L344 &lt;=720, "9-12mins", L344&lt;=900, "12-15mins",  L344&lt;=1080,"15-18mins", L344&lt;=1260,"18-21mins", L344&gt;=1260, "21mins And Above")</f>
        <v>Less Than 3mins</v>
      </c>
      <c r="T344" s="8" t="str">
        <f t="shared" si="5"/>
        <v>End</v>
      </c>
    </row>
    <row r="345" spans="1:20" x14ac:dyDescent="0.35">
      <c r="A345">
        <v>41</v>
      </c>
      <c r="B345" t="s">
        <v>19</v>
      </c>
      <c r="C345" t="s">
        <v>13</v>
      </c>
      <c r="D345" t="s">
        <v>14</v>
      </c>
      <c r="E345" t="s">
        <v>3</v>
      </c>
      <c r="F345" s="1">
        <v>3950</v>
      </c>
      <c r="G345" t="s">
        <v>9</v>
      </c>
      <c r="H345" t="s">
        <v>3</v>
      </c>
      <c r="I345" t="s">
        <v>6</v>
      </c>
      <c r="J345">
        <v>30</v>
      </c>
      <c r="K345" t="s">
        <v>10</v>
      </c>
      <c r="L345">
        <v>96</v>
      </c>
      <c r="M345">
        <v>2</v>
      </c>
      <c r="N345">
        <v>-1</v>
      </c>
      <c r="O345">
        <v>0</v>
      </c>
      <c r="P345" t="s">
        <v>6</v>
      </c>
      <c r="Q345" t="s">
        <v>3</v>
      </c>
      <c r="R345" t="str" cm="1">
        <f t="array" ref="R345">_xlfn.IFS(F345 &lt; 1000, "Below 1K", F345 &lt;= 5000, "1K-5K", F345 &lt;= 10000, "5K-10K", F345 &gt; 10000, "10K And Above")</f>
        <v>1K-5K</v>
      </c>
      <c r="S345" s="8" t="str" cm="1">
        <f t="array" ref="S345">_xlfn.IFS(L345 &lt; 180, "Less Than 3mins", L345 &lt;= 360, "3-6mins", L345 &lt;= 540, "6-9mins", L345 &lt;=720, "9-12mins", L345&lt;=900, "12-15mins",  L345&lt;=1080,"15-18mins", L345&lt;=1260,"18-21mins", L345&gt;=1260, "21mins And Above")</f>
        <v>Less Than 3mins</v>
      </c>
      <c r="T345" s="8" t="str">
        <f t="shared" si="5"/>
        <v>End</v>
      </c>
    </row>
    <row r="346" spans="1:20" x14ac:dyDescent="0.35">
      <c r="A346">
        <v>37</v>
      </c>
      <c r="B346" t="s">
        <v>12</v>
      </c>
      <c r="C346" t="s">
        <v>13</v>
      </c>
      <c r="D346" t="s">
        <v>6</v>
      </c>
      <c r="E346" t="s">
        <v>3</v>
      </c>
      <c r="F346" s="1">
        <v>504</v>
      </c>
      <c r="G346" t="s">
        <v>9</v>
      </c>
      <c r="H346" t="s">
        <v>3</v>
      </c>
      <c r="I346" t="s">
        <v>4</v>
      </c>
      <c r="J346">
        <v>16</v>
      </c>
      <c r="K346" t="s">
        <v>15</v>
      </c>
      <c r="L346">
        <v>555</v>
      </c>
      <c r="M346">
        <v>1</v>
      </c>
      <c r="N346">
        <v>-1</v>
      </c>
      <c r="O346">
        <v>0</v>
      </c>
      <c r="P346" t="s">
        <v>6</v>
      </c>
      <c r="Q346" t="s">
        <v>3</v>
      </c>
      <c r="R346" t="str" cm="1">
        <f t="array" ref="R346">_xlfn.IFS(F346 &lt; 1000, "Below 1K", F346 &lt;= 5000, "1K-5K", F346 &lt;= 10000, "5K-10K", F346 &gt; 10000, "10K And Above")</f>
        <v>Below 1K</v>
      </c>
      <c r="S346" s="8" t="str" cm="1">
        <f t="array" ref="S346">_xlfn.IFS(L346 &lt; 180, "Less Than 3mins", L346 &lt;= 360, "3-6mins", L346 &lt;= 540, "6-9mins", L346 &lt;=720, "9-12mins", L346&lt;=900, "12-15mins",  L346&lt;=1080,"15-18mins", L346&lt;=1260,"18-21mins", L346&gt;=1260, "21mins And Above")</f>
        <v>9-12mins</v>
      </c>
      <c r="T346" s="8" t="str">
        <f t="shared" si="5"/>
        <v>Middle</v>
      </c>
    </row>
    <row r="347" spans="1:20" x14ac:dyDescent="0.35">
      <c r="A347">
        <v>36</v>
      </c>
      <c r="B347" t="s">
        <v>17</v>
      </c>
      <c r="C347" t="s">
        <v>13</v>
      </c>
      <c r="D347" t="s">
        <v>8</v>
      </c>
      <c r="E347" t="s">
        <v>3</v>
      </c>
      <c r="F347" s="1">
        <v>219</v>
      </c>
      <c r="G347" t="s">
        <v>9</v>
      </c>
      <c r="H347" t="s">
        <v>9</v>
      </c>
      <c r="I347" t="s">
        <v>4</v>
      </c>
      <c r="J347">
        <v>11</v>
      </c>
      <c r="K347" t="s">
        <v>10</v>
      </c>
      <c r="L347">
        <v>270</v>
      </c>
      <c r="M347">
        <v>2</v>
      </c>
      <c r="N347">
        <v>347</v>
      </c>
      <c r="O347">
        <v>1</v>
      </c>
      <c r="P347" t="s">
        <v>11</v>
      </c>
      <c r="Q347" t="s">
        <v>3</v>
      </c>
      <c r="R347" t="str" cm="1">
        <f t="array" ref="R347">_xlfn.IFS(F347 &lt; 1000, "Below 1K", F347 &lt;= 5000, "1K-5K", F347 &lt;= 10000, "5K-10K", F347 &gt; 10000, "10K And Above")</f>
        <v>Below 1K</v>
      </c>
      <c r="S347" s="8" t="str" cm="1">
        <f t="array" ref="S347">_xlfn.IFS(L347 &lt; 180, "Less Than 3mins", L347 &lt;= 360, "3-6mins", L347 &lt;= 540, "6-9mins", L347 &lt;=720, "9-12mins", L347&lt;=900, "12-15mins",  L347&lt;=1080,"15-18mins", L347&lt;=1260,"18-21mins", L347&gt;=1260, "21mins And Above")</f>
        <v>3-6mins</v>
      </c>
      <c r="T347" s="8" t="str">
        <f t="shared" si="5"/>
        <v>Middle</v>
      </c>
    </row>
    <row r="348" spans="1:20" x14ac:dyDescent="0.35">
      <c r="A348">
        <v>57</v>
      </c>
      <c r="B348" t="s">
        <v>12</v>
      </c>
      <c r="C348" t="s">
        <v>1</v>
      </c>
      <c r="D348" t="s">
        <v>14</v>
      </c>
      <c r="E348" t="s">
        <v>3</v>
      </c>
      <c r="F348" s="1">
        <v>1602</v>
      </c>
      <c r="G348" t="s">
        <v>3</v>
      </c>
      <c r="H348" t="s">
        <v>3</v>
      </c>
      <c r="I348" t="s">
        <v>4</v>
      </c>
      <c r="J348">
        <v>29</v>
      </c>
      <c r="K348" t="s">
        <v>27</v>
      </c>
      <c r="L348">
        <v>339</v>
      </c>
      <c r="M348">
        <v>3</v>
      </c>
      <c r="N348">
        <v>-1</v>
      </c>
      <c r="O348">
        <v>0</v>
      </c>
      <c r="P348" t="s">
        <v>6</v>
      </c>
      <c r="Q348" t="s">
        <v>3</v>
      </c>
      <c r="R348" t="str" cm="1">
        <f t="array" ref="R348">_xlfn.IFS(F348 &lt; 1000, "Below 1K", F348 &lt;= 5000, "1K-5K", F348 &lt;= 10000, "5K-10K", F348 &gt; 10000, "10K And Above")</f>
        <v>1K-5K</v>
      </c>
      <c r="S348" s="8" t="str" cm="1">
        <f t="array" ref="S348">_xlfn.IFS(L348 &lt; 180, "Less Than 3mins", L348 &lt;= 360, "3-6mins", L348 &lt;= 540, "6-9mins", L348 &lt;=720, "9-12mins", L348&lt;=900, "12-15mins",  L348&lt;=1080,"15-18mins", L348&lt;=1260,"18-21mins", L348&gt;=1260, "21mins And Above")</f>
        <v>3-6mins</v>
      </c>
      <c r="T348" s="8" t="str">
        <f t="shared" si="5"/>
        <v>End</v>
      </c>
    </row>
    <row r="349" spans="1:20" x14ac:dyDescent="0.35">
      <c r="A349">
        <v>55</v>
      </c>
      <c r="B349" t="s">
        <v>12</v>
      </c>
      <c r="C349" t="s">
        <v>1</v>
      </c>
      <c r="D349" t="s">
        <v>2</v>
      </c>
      <c r="E349" t="s">
        <v>3</v>
      </c>
      <c r="F349" s="1">
        <v>2587</v>
      </c>
      <c r="G349" t="s">
        <v>3</v>
      </c>
      <c r="H349" t="s">
        <v>3</v>
      </c>
      <c r="I349" t="s">
        <v>4</v>
      </c>
      <c r="J349">
        <v>4</v>
      </c>
      <c r="K349" t="s">
        <v>34</v>
      </c>
      <c r="L349">
        <v>328</v>
      </c>
      <c r="M349">
        <v>2</v>
      </c>
      <c r="N349">
        <v>94</v>
      </c>
      <c r="O349">
        <v>2</v>
      </c>
      <c r="P349" t="s">
        <v>33</v>
      </c>
      <c r="Q349" t="s">
        <v>9</v>
      </c>
      <c r="R349" t="str" cm="1">
        <f t="array" ref="R349">_xlfn.IFS(F349 &lt; 1000, "Below 1K", F349 &lt;= 5000, "1K-5K", F349 &lt;= 10000, "5K-10K", F349 &gt; 10000, "10K And Above")</f>
        <v>1K-5K</v>
      </c>
      <c r="S349" s="8" t="str" cm="1">
        <f t="array" ref="S349">_xlfn.IFS(L349 &lt; 180, "Less Than 3mins", L349 &lt;= 360, "3-6mins", L349 &lt;= 540, "6-9mins", L349 &lt;=720, "9-12mins", L349&lt;=900, "12-15mins",  L349&lt;=1080,"15-18mins", L349&lt;=1260,"18-21mins", L349&gt;=1260, "21mins And Above")</f>
        <v>3-6mins</v>
      </c>
      <c r="T349" s="8" t="str">
        <f t="shared" si="5"/>
        <v>Beginning</v>
      </c>
    </row>
    <row r="350" spans="1:20" x14ac:dyDescent="0.35">
      <c r="A350">
        <v>44</v>
      </c>
      <c r="B350" t="s">
        <v>23</v>
      </c>
      <c r="C350" t="s">
        <v>1</v>
      </c>
      <c r="D350" t="s">
        <v>8</v>
      </c>
      <c r="E350" t="s">
        <v>3</v>
      </c>
      <c r="F350" s="1">
        <v>0</v>
      </c>
      <c r="G350" t="s">
        <v>9</v>
      </c>
      <c r="H350" t="s">
        <v>9</v>
      </c>
      <c r="I350" t="s">
        <v>6</v>
      </c>
      <c r="J350">
        <v>16</v>
      </c>
      <c r="K350" t="s">
        <v>10</v>
      </c>
      <c r="L350">
        <v>159</v>
      </c>
      <c r="M350">
        <v>1</v>
      </c>
      <c r="N350">
        <v>-1</v>
      </c>
      <c r="O350">
        <v>0</v>
      </c>
      <c r="P350" t="s">
        <v>6</v>
      </c>
      <c r="Q350" t="s">
        <v>3</v>
      </c>
      <c r="R350" t="str" cm="1">
        <f t="array" ref="R350">_xlfn.IFS(F350 &lt; 1000, "Below 1K", F350 &lt;= 5000, "1K-5K", F350 &lt;= 10000, "5K-10K", F350 &gt; 10000, "10K And Above")</f>
        <v>Below 1K</v>
      </c>
      <c r="S350" s="8" t="str" cm="1">
        <f t="array" ref="S350">_xlfn.IFS(L350 &lt; 180, "Less Than 3mins", L350 &lt;= 360, "3-6mins", L350 &lt;= 540, "6-9mins", L350 &lt;=720, "9-12mins", L350&lt;=900, "12-15mins",  L350&lt;=1080,"15-18mins", L350&lt;=1260,"18-21mins", L350&gt;=1260, "21mins And Above")</f>
        <v>Less Than 3mins</v>
      </c>
      <c r="T350" s="8" t="str">
        <f t="shared" si="5"/>
        <v>Middle</v>
      </c>
    </row>
    <row r="351" spans="1:20" x14ac:dyDescent="0.35">
      <c r="A351">
        <v>47</v>
      </c>
      <c r="B351" t="s">
        <v>19</v>
      </c>
      <c r="C351" t="s">
        <v>1</v>
      </c>
      <c r="D351" t="s">
        <v>14</v>
      </c>
      <c r="E351" t="s">
        <v>3</v>
      </c>
      <c r="F351" s="1">
        <v>2303</v>
      </c>
      <c r="G351" t="s">
        <v>9</v>
      </c>
      <c r="H351" t="s">
        <v>3</v>
      </c>
      <c r="I351" t="s">
        <v>4</v>
      </c>
      <c r="J351">
        <v>6</v>
      </c>
      <c r="K351" t="s">
        <v>10</v>
      </c>
      <c r="L351">
        <v>323</v>
      </c>
      <c r="M351">
        <v>2</v>
      </c>
      <c r="N351">
        <v>364</v>
      </c>
      <c r="O351">
        <v>1</v>
      </c>
      <c r="P351" t="s">
        <v>11</v>
      </c>
      <c r="Q351" t="s">
        <v>3</v>
      </c>
      <c r="R351" t="str" cm="1">
        <f t="array" ref="R351">_xlfn.IFS(F351 &lt; 1000, "Below 1K", F351 &lt;= 5000, "1K-5K", F351 &lt;= 10000, "5K-10K", F351 &gt; 10000, "10K And Above")</f>
        <v>1K-5K</v>
      </c>
      <c r="S351" s="8" t="str" cm="1">
        <f t="array" ref="S351">_xlfn.IFS(L351 &lt; 180, "Less Than 3mins", L351 &lt;= 360, "3-6mins", L351 &lt;= 540, "6-9mins", L351 &lt;=720, "9-12mins", L351&lt;=900, "12-15mins",  L351&lt;=1080,"15-18mins", L351&lt;=1260,"18-21mins", L351&gt;=1260, "21mins And Above")</f>
        <v>3-6mins</v>
      </c>
      <c r="T351" s="8" t="str">
        <f t="shared" si="5"/>
        <v>Beginning</v>
      </c>
    </row>
    <row r="352" spans="1:20" x14ac:dyDescent="0.35">
      <c r="A352">
        <v>31</v>
      </c>
      <c r="B352" t="s">
        <v>17</v>
      </c>
      <c r="C352" t="s">
        <v>1</v>
      </c>
      <c r="D352" t="s">
        <v>8</v>
      </c>
      <c r="E352" t="s">
        <v>3</v>
      </c>
      <c r="F352" s="1">
        <v>1660</v>
      </c>
      <c r="G352" t="s">
        <v>9</v>
      </c>
      <c r="H352" t="s">
        <v>3</v>
      </c>
      <c r="I352" t="s">
        <v>4</v>
      </c>
      <c r="J352">
        <v>20</v>
      </c>
      <c r="K352" t="s">
        <v>15</v>
      </c>
      <c r="L352">
        <v>342</v>
      </c>
      <c r="M352">
        <v>1</v>
      </c>
      <c r="N352">
        <v>-1</v>
      </c>
      <c r="O352">
        <v>0</v>
      </c>
      <c r="P352" t="s">
        <v>6</v>
      </c>
      <c r="Q352" t="s">
        <v>3</v>
      </c>
      <c r="R352" t="str" cm="1">
        <f t="array" ref="R352">_xlfn.IFS(F352 &lt; 1000, "Below 1K", F352 &lt;= 5000, "1K-5K", F352 &lt;= 10000, "5K-10K", F352 &gt; 10000, "10K And Above")</f>
        <v>1K-5K</v>
      </c>
      <c r="S352" s="8" t="str" cm="1">
        <f t="array" ref="S352">_xlfn.IFS(L352 &lt; 180, "Less Than 3mins", L352 &lt;= 360, "3-6mins", L352 &lt;= 540, "6-9mins", L352 &lt;=720, "9-12mins", L352&lt;=900, "12-15mins",  L352&lt;=1080,"15-18mins", L352&lt;=1260,"18-21mins", L352&gt;=1260, "21mins And Above")</f>
        <v>3-6mins</v>
      </c>
      <c r="T352" s="8" t="str">
        <f t="shared" si="5"/>
        <v>Middle</v>
      </c>
    </row>
    <row r="353" spans="1:20" x14ac:dyDescent="0.35">
      <c r="A353">
        <v>35</v>
      </c>
      <c r="B353" t="s">
        <v>12</v>
      </c>
      <c r="C353" t="s">
        <v>1</v>
      </c>
      <c r="D353" t="s">
        <v>14</v>
      </c>
      <c r="E353" t="s">
        <v>9</v>
      </c>
      <c r="F353" s="1">
        <v>32</v>
      </c>
      <c r="G353" t="s">
        <v>9</v>
      </c>
      <c r="H353" t="s">
        <v>3</v>
      </c>
      <c r="I353" t="s">
        <v>4</v>
      </c>
      <c r="J353">
        <v>21</v>
      </c>
      <c r="K353" t="s">
        <v>29</v>
      </c>
      <c r="L353">
        <v>180</v>
      </c>
      <c r="M353">
        <v>1</v>
      </c>
      <c r="N353">
        <v>-1</v>
      </c>
      <c r="O353">
        <v>0</v>
      </c>
      <c r="P353" t="s">
        <v>6</v>
      </c>
      <c r="Q353" t="s">
        <v>3</v>
      </c>
      <c r="R353" t="str" cm="1">
        <f t="array" ref="R353">_xlfn.IFS(F353 &lt; 1000, "Below 1K", F353 &lt;= 5000, "1K-5K", F353 &lt;= 10000, "5K-10K", F353 &gt; 10000, "10K And Above")</f>
        <v>Below 1K</v>
      </c>
      <c r="S353" s="8" t="str" cm="1">
        <f t="array" ref="S353">_xlfn.IFS(L353 &lt; 180, "Less Than 3mins", L353 &lt;= 360, "3-6mins", L353 &lt;= 540, "6-9mins", L353 &lt;=720, "9-12mins", L353&lt;=900, "12-15mins",  L353&lt;=1080,"15-18mins", L353&lt;=1260,"18-21mins", L353&gt;=1260, "21mins And Above")</f>
        <v>3-6mins</v>
      </c>
      <c r="T353" s="8" t="str">
        <f t="shared" si="5"/>
        <v>End</v>
      </c>
    </row>
    <row r="354" spans="1:20" x14ac:dyDescent="0.35">
      <c r="A354">
        <v>39</v>
      </c>
      <c r="B354" t="s">
        <v>12</v>
      </c>
      <c r="C354" t="s">
        <v>1</v>
      </c>
      <c r="D354" t="s">
        <v>14</v>
      </c>
      <c r="E354" t="s">
        <v>3</v>
      </c>
      <c r="F354" s="1">
        <v>278</v>
      </c>
      <c r="G354" t="s">
        <v>3</v>
      </c>
      <c r="H354" t="s">
        <v>9</v>
      </c>
      <c r="I354" t="s">
        <v>4</v>
      </c>
      <c r="J354">
        <v>28</v>
      </c>
      <c r="K354" t="s">
        <v>27</v>
      </c>
      <c r="L354">
        <v>60</v>
      </c>
      <c r="M354">
        <v>3</v>
      </c>
      <c r="N354">
        <v>-1</v>
      </c>
      <c r="O354">
        <v>0</v>
      </c>
      <c r="P354" t="s">
        <v>6</v>
      </c>
      <c r="Q354" t="s">
        <v>3</v>
      </c>
      <c r="R354" t="str" cm="1">
        <f t="array" ref="R354">_xlfn.IFS(F354 &lt; 1000, "Below 1K", F354 &lt;= 5000, "1K-5K", F354 &lt;= 10000, "5K-10K", F354 &gt; 10000, "10K And Above")</f>
        <v>Below 1K</v>
      </c>
      <c r="S354" s="8" t="str" cm="1">
        <f t="array" ref="S354">_xlfn.IFS(L354 &lt; 180, "Less Than 3mins", L354 &lt;= 360, "3-6mins", L354 &lt;= 540, "6-9mins", L354 &lt;=720, "9-12mins", L354&lt;=900, "12-15mins",  L354&lt;=1080,"15-18mins", L354&lt;=1260,"18-21mins", L354&gt;=1260, "21mins And Above")</f>
        <v>Less Than 3mins</v>
      </c>
      <c r="T354" s="8" t="str">
        <f t="shared" si="5"/>
        <v>End</v>
      </c>
    </row>
    <row r="355" spans="1:20" x14ac:dyDescent="0.35">
      <c r="A355">
        <v>50</v>
      </c>
      <c r="B355" t="s">
        <v>12</v>
      </c>
      <c r="C355" t="s">
        <v>1</v>
      </c>
      <c r="D355" t="s">
        <v>14</v>
      </c>
      <c r="E355" t="s">
        <v>3</v>
      </c>
      <c r="F355" s="1">
        <v>4</v>
      </c>
      <c r="G355" t="s">
        <v>3</v>
      </c>
      <c r="H355" t="s">
        <v>3</v>
      </c>
      <c r="I355" t="s">
        <v>4</v>
      </c>
      <c r="J355">
        <v>17</v>
      </c>
      <c r="K355" t="s">
        <v>29</v>
      </c>
      <c r="L355">
        <v>223</v>
      </c>
      <c r="M355">
        <v>1</v>
      </c>
      <c r="N355">
        <v>96</v>
      </c>
      <c r="O355">
        <v>2</v>
      </c>
      <c r="P355" t="s">
        <v>11</v>
      </c>
      <c r="Q355" t="s">
        <v>3</v>
      </c>
      <c r="R355" t="str" cm="1">
        <f t="array" ref="R355">_xlfn.IFS(F355 &lt; 1000, "Below 1K", F355 &lt;= 5000, "1K-5K", F355 &lt;= 10000, "5K-10K", F355 &gt; 10000, "10K And Above")</f>
        <v>Below 1K</v>
      </c>
      <c r="S355" s="8" t="str" cm="1">
        <f t="array" ref="S355">_xlfn.IFS(L355 &lt; 180, "Less Than 3mins", L355 &lt;= 360, "3-6mins", L355 &lt;= 540, "6-9mins", L355 &lt;=720, "9-12mins", L355&lt;=900, "12-15mins",  L355&lt;=1080,"15-18mins", L355&lt;=1260,"18-21mins", L355&gt;=1260, "21mins And Above")</f>
        <v>3-6mins</v>
      </c>
      <c r="T355" s="8" t="str">
        <f t="shared" si="5"/>
        <v>Middle</v>
      </c>
    </row>
    <row r="356" spans="1:20" x14ac:dyDescent="0.35">
      <c r="A356">
        <v>29</v>
      </c>
      <c r="B356" t="s">
        <v>12</v>
      </c>
      <c r="C356" t="s">
        <v>1</v>
      </c>
      <c r="D356" t="s">
        <v>14</v>
      </c>
      <c r="E356" t="s">
        <v>3</v>
      </c>
      <c r="F356" s="1">
        <v>318</v>
      </c>
      <c r="G356" t="s">
        <v>9</v>
      </c>
      <c r="H356" t="s">
        <v>3</v>
      </c>
      <c r="I356" t="s">
        <v>4</v>
      </c>
      <c r="J356">
        <v>18</v>
      </c>
      <c r="K356" t="s">
        <v>10</v>
      </c>
      <c r="L356">
        <v>1434</v>
      </c>
      <c r="M356">
        <v>2</v>
      </c>
      <c r="N356">
        <v>356</v>
      </c>
      <c r="O356">
        <v>4</v>
      </c>
      <c r="P356" t="s">
        <v>11</v>
      </c>
      <c r="Q356" t="s">
        <v>3</v>
      </c>
      <c r="R356" t="str" cm="1">
        <f t="array" ref="R356">_xlfn.IFS(F356 &lt; 1000, "Below 1K", F356 &lt;= 5000, "1K-5K", F356 &lt;= 10000, "5K-10K", F356 &gt; 10000, "10K And Above")</f>
        <v>Below 1K</v>
      </c>
      <c r="S356" s="8" t="str" cm="1">
        <f t="array" ref="S356">_xlfn.IFS(L356 &lt; 180, "Less Than 3mins", L356 &lt;= 360, "3-6mins", L356 &lt;= 540, "6-9mins", L356 &lt;=720, "9-12mins", L356&lt;=900, "12-15mins",  L356&lt;=1080,"15-18mins", L356&lt;=1260,"18-21mins", L356&gt;=1260, "21mins And Above")</f>
        <v>21mins And Above</v>
      </c>
      <c r="T356" s="8" t="str">
        <f t="shared" si="5"/>
        <v>Middle</v>
      </c>
    </row>
    <row r="357" spans="1:20" x14ac:dyDescent="0.35">
      <c r="A357">
        <v>30</v>
      </c>
      <c r="B357" t="s">
        <v>7</v>
      </c>
      <c r="C357" t="s">
        <v>13</v>
      </c>
      <c r="D357" t="s">
        <v>8</v>
      </c>
      <c r="E357" t="s">
        <v>3</v>
      </c>
      <c r="F357" s="1">
        <v>209</v>
      </c>
      <c r="G357" t="s">
        <v>9</v>
      </c>
      <c r="H357" t="s">
        <v>3</v>
      </c>
      <c r="I357" t="s">
        <v>6</v>
      </c>
      <c r="J357">
        <v>6</v>
      </c>
      <c r="K357" t="s">
        <v>10</v>
      </c>
      <c r="L357">
        <v>30</v>
      </c>
      <c r="M357">
        <v>2</v>
      </c>
      <c r="N357">
        <v>-1</v>
      </c>
      <c r="O357">
        <v>0</v>
      </c>
      <c r="P357" t="s">
        <v>6</v>
      </c>
      <c r="Q357" t="s">
        <v>3</v>
      </c>
      <c r="R357" t="str" cm="1">
        <f t="array" ref="R357">_xlfn.IFS(F357 &lt; 1000, "Below 1K", F357 &lt;= 5000, "1K-5K", F357 &lt;= 10000, "5K-10K", F357 &gt; 10000, "10K And Above")</f>
        <v>Below 1K</v>
      </c>
      <c r="S357" s="8" t="str" cm="1">
        <f t="array" ref="S357">_xlfn.IFS(L357 &lt; 180, "Less Than 3mins", L357 &lt;= 360, "3-6mins", L357 &lt;= 540, "6-9mins", L357 &lt;=720, "9-12mins", L357&lt;=900, "12-15mins",  L357&lt;=1080,"15-18mins", L357&lt;=1260,"18-21mins", L357&gt;=1260, "21mins And Above")</f>
        <v>Less Than 3mins</v>
      </c>
      <c r="T357" s="8" t="str">
        <f t="shared" si="5"/>
        <v>Beginning</v>
      </c>
    </row>
    <row r="358" spans="1:20" x14ac:dyDescent="0.35">
      <c r="A358">
        <v>46</v>
      </c>
      <c r="B358" t="s">
        <v>7</v>
      </c>
      <c r="C358" t="s">
        <v>1</v>
      </c>
      <c r="D358" t="s">
        <v>8</v>
      </c>
      <c r="E358" t="s">
        <v>3</v>
      </c>
      <c r="F358" s="1">
        <v>271</v>
      </c>
      <c r="G358" t="s">
        <v>9</v>
      </c>
      <c r="H358" t="s">
        <v>3</v>
      </c>
      <c r="I358" t="s">
        <v>6</v>
      </c>
      <c r="J358">
        <v>16</v>
      </c>
      <c r="K358" t="s">
        <v>10</v>
      </c>
      <c r="L358">
        <v>134</v>
      </c>
      <c r="M358">
        <v>4</v>
      </c>
      <c r="N358">
        <v>-1</v>
      </c>
      <c r="O358">
        <v>0</v>
      </c>
      <c r="P358" t="s">
        <v>6</v>
      </c>
      <c r="Q358" t="s">
        <v>3</v>
      </c>
      <c r="R358" t="str" cm="1">
        <f t="array" ref="R358">_xlfn.IFS(F358 &lt; 1000, "Below 1K", F358 &lt;= 5000, "1K-5K", F358 &lt;= 10000, "5K-10K", F358 &gt; 10000, "10K And Above")</f>
        <v>Below 1K</v>
      </c>
      <c r="S358" s="8" t="str" cm="1">
        <f t="array" ref="S358">_xlfn.IFS(L358 &lt; 180, "Less Than 3mins", L358 &lt;= 360, "3-6mins", L358 &lt;= 540, "6-9mins", L358 &lt;=720, "9-12mins", L358&lt;=900, "12-15mins",  L358&lt;=1080,"15-18mins", L358&lt;=1260,"18-21mins", L358&gt;=1260, "21mins And Above")</f>
        <v>Less Than 3mins</v>
      </c>
      <c r="T358" s="8" t="str">
        <f t="shared" si="5"/>
        <v>Middle</v>
      </c>
    </row>
    <row r="359" spans="1:20" x14ac:dyDescent="0.35">
      <c r="A359">
        <v>27</v>
      </c>
      <c r="B359" t="s">
        <v>12</v>
      </c>
      <c r="C359" t="s">
        <v>13</v>
      </c>
      <c r="D359" t="s">
        <v>6</v>
      </c>
      <c r="E359" t="s">
        <v>3</v>
      </c>
      <c r="F359" s="1">
        <v>3196</v>
      </c>
      <c r="G359" t="s">
        <v>3</v>
      </c>
      <c r="H359" t="s">
        <v>3</v>
      </c>
      <c r="I359" t="s">
        <v>4</v>
      </c>
      <c r="J359">
        <v>9</v>
      </c>
      <c r="K359" t="s">
        <v>18</v>
      </c>
      <c r="L359">
        <v>10</v>
      </c>
      <c r="M359">
        <v>2</v>
      </c>
      <c r="N359">
        <v>-1</v>
      </c>
      <c r="O359">
        <v>0</v>
      </c>
      <c r="P359" t="s">
        <v>6</v>
      </c>
      <c r="Q359" t="s">
        <v>3</v>
      </c>
      <c r="R359" t="str" cm="1">
        <f t="array" ref="R359">_xlfn.IFS(F359 &lt; 1000, "Below 1K", F359 &lt;= 5000, "1K-5K", F359 &lt;= 10000, "5K-10K", F359 &gt; 10000, "10K And Above")</f>
        <v>1K-5K</v>
      </c>
      <c r="S359" s="8" t="str" cm="1">
        <f t="array" ref="S359">_xlfn.IFS(L359 &lt; 180, "Less Than 3mins", L359 &lt;= 360, "3-6mins", L359 &lt;= 540, "6-9mins", L359 &lt;=720, "9-12mins", L359&lt;=900, "12-15mins",  L359&lt;=1080,"15-18mins", L359&lt;=1260,"18-21mins", L359&gt;=1260, "21mins And Above")</f>
        <v>Less Than 3mins</v>
      </c>
      <c r="T359" s="8" t="str">
        <f t="shared" si="5"/>
        <v>Beginning</v>
      </c>
    </row>
    <row r="360" spans="1:20" x14ac:dyDescent="0.35">
      <c r="A360">
        <v>48</v>
      </c>
      <c r="B360" t="s">
        <v>23</v>
      </c>
      <c r="C360" t="s">
        <v>28</v>
      </c>
      <c r="D360" t="s">
        <v>8</v>
      </c>
      <c r="E360" t="s">
        <v>3</v>
      </c>
      <c r="F360" s="1">
        <v>4099</v>
      </c>
      <c r="G360" t="s">
        <v>3</v>
      </c>
      <c r="H360" t="s">
        <v>3</v>
      </c>
      <c r="I360" t="s">
        <v>4</v>
      </c>
      <c r="J360">
        <v>2</v>
      </c>
      <c r="K360" t="s">
        <v>15</v>
      </c>
      <c r="L360">
        <v>397</v>
      </c>
      <c r="M360">
        <v>2</v>
      </c>
      <c r="N360">
        <v>-1</v>
      </c>
      <c r="O360">
        <v>0</v>
      </c>
      <c r="P360" t="s">
        <v>6</v>
      </c>
      <c r="Q360" t="s">
        <v>9</v>
      </c>
      <c r="R360" t="str" cm="1">
        <f t="array" ref="R360">_xlfn.IFS(F360 &lt; 1000, "Below 1K", F360 &lt;= 5000, "1K-5K", F360 &lt;= 10000, "5K-10K", F360 &gt; 10000, "10K And Above")</f>
        <v>1K-5K</v>
      </c>
      <c r="S360" s="8" t="str" cm="1">
        <f t="array" ref="S360">_xlfn.IFS(L360 &lt; 180, "Less Than 3mins", L360 &lt;= 360, "3-6mins", L360 &lt;= 540, "6-9mins", L360 &lt;=720, "9-12mins", L360&lt;=900, "12-15mins",  L360&lt;=1080,"15-18mins", L360&lt;=1260,"18-21mins", L360&gt;=1260, "21mins And Above")</f>
        <v>6-9mins</v>
      </c>
      <c r="T360" s="8" t="str">
        <f t="shared" si="5"/>
        <v>Beginning</v>
      </c>
    </row>
    <row r="361" spans="1:20" x14ac:dyDescent="0.35">
      <c r="A361">
        <v>26</v>
      </c>
      <c r="B361" t="s">
        <v>25</v>
      </c>
      <c r="C361" t="s">
        <v>13</v>
      </c>
      <c r="D361" t="s">
        <v>8</v>
      </c>
      <c r="E361" t="s">
        <v>3</v>
      </c>
      <c r="F361" s="1">
        <v>2572</v>
      </c>
      <c r="G361" t="s">
        <v>9</v>
      </c>
      <c r="H361" t="s">
        <v>3</v>
      </c>
      <c r="I361" t="s">
        <v>4</v>
      </c>
      <c r="J361">
        <v>5</v>
      </c>
      <c r="K361" t="s">
        <v>10</v>
      </c>
      <c r="L361">
        <v>620</v>
      </c>
      <c r="M361">
        <v>1</v>
      </c>
      <c r="N361">
        <v>-1</v>
      </c>
      <c r="O361">
        <v>0</v>
      </c>
      <c r="P361" t="s">
        <v>6</v>
      </c>
      <c r="Q361" t="s">
        <v>3</v>
      </c>
      <c r="R361" t="str" cm="1">
        <f t="array" ref="R361">_xlfn.IFS(F361 &lt; 1000, "Below 1K", F361 &lt;= 5000, "1K-5K", F361 &lt;= 10000, "5K-10K", F361 &gt; 10000, "10K And Above")</f>
        <v>1K-5K</v>
      </c>
      <c r="S361" s="8" t="str" cm="1">
        <f t="array" ref="S361">_xlfn.IFS(L361 &lt; 180, "Less Than 3mins", L361 &lt;= 360, "3-6mins", L361 &lt;= 540, "6-9mins", L361 &lt;=720, "9-12mins", L361&lt;=900, "12-15mins",  L361&lt;=1080,"15-18mins", L361&lt;=1260,"18-21mins", L361&gt;=1260, "21mins And Above")</f>
        <v>9-12mins</v>
      </c>
      <c r="T361" s="8" t="str">
        <f t="shared" si="5"/>
        <v>Beginning</v>
      </c>
    </row>
    <row r="362" spans="1:20" x14ac:dyDescent="0.35">
      <c r="A362">
        <v>36</v>
      </c>
      <c r="B362" t="s">
        <v>12</v>
      </c>
      <c r="C362" t="s">
        <v>13</v>
      </c>
      <c r="D362" t="s">
        <v>14</v>
      </c>
      <c r="E362" t="s">
        <v>3</v>
      </c>
      <c r="F362" s="1">
        <v>339</v>
      </c>
      <c r="G362" t="s">
        <v>3</v>
      </c>
      <c r="H362" t="s">
        <v>3</v>
      </c>
      <c r="I362" t="s">
        <v>4</v>
      </c>
      <c r="J362">
        <v>21</v>
      </c>
      <c r="K362" t="s">
        <v>29</v>
      </c>
      <c r="L362">
        <v>6</v>
      </c>
      <c r="M362">
        <v>6</v>
      </c>
      <c r="N362">
        <v>-1</v>
      </c>
      <c r="O362">
        <v>0</v>
      </c>
      <c r="P362" t="s">
        <v>6</v>
      </c>
      <c r="Q362" t="s">
        <v>3</v>
      </c>
      <c r="R362" t="str" cm="1">
        <f t="array" ref="R362">_xlfn.IFS(F362 &lt; 1000, "Below 1K", F362 &lt;= 5000, "1K-5K", F362 &lt;= 10000, "5K-10K", F362 &gt; 10000, "10K And Above")</f>
        <v>Below 1K</v>
      </c>
      <c r="S362" s="8" t="str" cm="1">
        <f t="array" ref="S362">_xlfn.IFS(L362 &lt; 180, "Less Than 3mins", L362 &lt;= 360, "3-6mins", L362 &lt;= 540, "6-9mins", L362 &lt;=720, "9-12mins", L362&lt;=900, "12-15mins",  L362&lt;=1080,"15-18mins", L362&lt;=1260,"18-21mins", L362&gt;=1260, "21mins And Above")</f>
        <v>Less Than 3mins</v>
      </c>
      <c r="T362" s="8" t="str">
        <f t="shared" si="5"/>
        <v>End</v>
      </c>
    </row>
    <row r="363" spans="1:20" x14ac:dyDescent="0.35">
      <c r="A363">
        <v>42</v>
      </c>
      <c r="B363" t="s">
        <v>17</v>
      </c>
      <c r="C363" t="s">
        <v>1</v>
      </c>
      <c r="D363" t="s">
        <v>2</v>
      </c>
      <c r="E363" t="s">
        <v>3</v>
      </c>
      <c r="F363" s="1">
        <v>0</v>
      </c>
      <c r="G363" t="s">
        <v>9</v>
      </c>
      <c r="H363" t="s">
        <v>9</v>
      </c>
      <c r="I363" t="s">
        <v>4</v>
      </c>
      <c r="J363">
        <v>7</v>
      </c>
      <c r="K363" t="s">
        <v>10</v>
      </c>
      <c r="L363">
        <v>209</v>
      </c>
      <c r="M363">
        <v>2</v>
      </c>
      <c r="N363">
        <v>-1</v>
      </c>
      <c r="O363">
        <v>0</v>
      </c>
      <c r="P363" t="s">
        <v>6</v>
      </c>
      <c r="Q363" t="s">
        <v>3</v>
      </c>
      <c r="R363" t="str" cm="1">
        <f t="array" ref="R363">_xlfn.IFS(F363 &lt; 1000, "Below 1K", F363 &lt;= 5000, "1K-5K", F363 &lt;= 10000, "5K-10K", F363 &gt; 10000, "10K And Above")</f>
        <v>Below 1K</v>
      </c>
      <c r="S363" s="8" t="str" cm="1">
        <f t="array" ref="S363">_xlfn.IFS(L363 &lt; 180, "Less Than 3mins", L363 &lt;= 360, "3-6mins", L363 &lt;= 540, "6-9mins", L363 &lt;=720, "9-12mins", L363&lt;=900, "12-15mins",  L363&lt;=1080,"15-18mins", L363&lt;=1260,"18-21mins", L363&gt;=1260, "21mins And Above")</f>
        <v>3-6mins</v>
      </c>
      <c r="T363" s="8" t="str">
        <f t="shared" si="5"/>
        <v>Beginning</v>
      </c>
    </row>
    <row r="364" spans="1:20" x14ac:dyDescent="0.35">
      <c r="A364">
        <v>50</v>
      </c>
      <c r="B364" t="s">
        <v>30</v>
      </c>
      <c r="C364" t="s">
        <v>1</v>
      </c>
      <c r="D364" t="s">
        <v>2</v>
      </c>
      <c r="E364" t="s">
        <v>3</v>
      </c>
      <c r="F364" s="1">
        <v>395</v>
      </c>
      <c r="G364" t="s">
        <v>9</v>
      </c>
      <c r="H364" t="s">
        <v>3</v>
      </c>
      <c r="I364" t="s">
        <v>6</v>
      </c>
      <c r="J364">
        <v>15</v>
      </c>
      <c r="K364" t="s">
        <v>10</v>
      </c>
      <c r="L364">
        <v>419</v>
      </c>
      <c r="M364">
        <v>2</v>
      </c>
      <c r="N364">
        <v>-1</v>
      </c>
      <c r="O364">
        <v>0</v>
      </c>
      <c r="P364" t="s">
        <v>6</v>
      </c>
      <c r="Q364" t="s">
        <v>3</v>
      </c>
      <c r="R364" t="str" cm="1">
        <f t="array" ref="R364">_xlfn.IFS(F364 &lt; 1000, "Below 1K", F364 &lt;= 5000, "1K-5K", F364 &lt;= 10000, "5K-10K", F364 &gt; 10000, "10K And Above")</f>
        <v>Below 1K</v>
      </c>
      <c r="S364" s="8" t="str" cm="1">
        <f t="array" ref="S364">_xlfn.IFS(L364 &lt; 180, "Less Than 3mins", L364 &lt;= 360, "3-6mins", L364 &lt;= 540, "6-9mins", L364 &lt;=720, "9-12mins", L364&lt;=900, "12-15mins",  L364&lt;=1080,"15-18mins", L364&lt;=1260,"18-21mins", L364&gt;=1260, "21mins And Above")</f>
        <v>6-9mins</v>
      </c>
      <c r="T364" s="8" t="str">
        <f t="shared" si="5"/>
        <v>Middle</v>
      </c>
    </row>
    <row r="365" spans="1:20" x14ac:dyDescent="0.35">
      <c r="A365">
        <v>49</v>
      </c>
      <c r="B365" t="s">
        <v>17</v>
      </c>
      <c r="C365" t="s">
        <v>1</v>
      </c>
      <c r="D365" t="s">
        <v>8</v>
      </c>
      <c r="E365" t="s">
        <v>3</v>
      </c>
      <c r="F365" s="1">
        <v>2039</v>
      </c>
      <c r="G365" t="s">
        <v>9</v>
      </c>
      <c r="H365" t="s">
        <v>3</v>
      </c>
      <c r="I365" t="s">
        <v>4</v>
      </c>
      <c r="J365">
        <v>18</v>
      </c>
      <c r="K365" t="s">
        <v>29</v>
      </c>
      <c r="L365">
        <v>283</v>
      </c>
      <c r="M365">
        <v>2</v>
      </c>
      <c r="N365">
        <v>-1</v>
      </c>
      <c r="O365">
        <v>0</v>
      </c>
      <c r="P365" t="s">
        <v>6</v>
      </c>
      <c r="Q365" t="s">
        <v>3</v>
      </c>
      <c r="R365" t="str" cm="1">
        <f t="array" ref="R365">_xlfn.IFS(F365 &lt; 1000, "Below 1K", F365 &lt;= 5000, "1K-5K", F365 &lt;= 10000, "5K-10K", F365 &gt; 10000, "10K And Above")</f>
        <v>1K-5K</v>
      </c>
      <c r="S365" s="8" t="str" cm="1">
        <f t="array" ref="S365">_xlfn.IFS(L365 &lt; 180, "Less Than 3mins", L365 &lt;= 360, "3-6mins", L365 &lt;= 540, "6-9mins", L365 &lt;=720, "9-12mins", L365&lt;=900, "12-15mins",  L365&lt;=1080,"15-18mins", L365&lt;=1260,"18-21mins", L365&gt;=1260, "21mins And Above")</f>
        <v>3-6mins</v>
      </c>
      <c r="T365" s="8" t="str">
        <f t="shared" si="5"/>
        <v>Middle</v>
      </c>
    </row>
    <row r="366" spans="1:20" x14ac:dyDescent="0.35">
      <c r="A366">
        <v>45</v>
      </c>
      <c r="B366" t="s">
        <v>12</v>
      </c>
      <c r="C366" t="s">
        <v>1</v>
      </c>
      <c r="D366" t="s">
        <v>14</v>
      </c>
      <c r="E366" t="s">
        <v>3</v>
      </c>
      <c r="F366" s="1">
        <v>5450</v>
      </c>
      <c r="G366" t="s">
        <v>3</v>
      </c>
      <c r="H366" t="s">
        <v>3</v>
      </c>
      <c r="I366" t="s">
        <v>4</v>
      </c>
      <c r="J366">
        <v>8</v>
      </c>
      <c r="K366" t="s">
        <v>24</v>
      </c>
      <c r="L366">
        <v>188</v>
      </c>
      <c r="M366">
        <v>2</v>
      </c>
      <c r="N366">
        <v>-1</v>
      </c>
      <c r="O366">
        <v>0</v>
      </c>
      <c r="P366" t="s">
        <v>6</v>
      </c>
      <c r="Q366" t="s">
        <v>3</v>
      </c>
      <c r="R366" t="str" cm="1">
        <f t="array" ref="R366">_xlfn.IFS(F366 &lt; 1000, "Below 1K", F366 &lt;= 5000, "1K-5K", F366 &lt;= 10000, "5K-10K", F366 &gt; 10000, "10K And Above")</f>
        <v>5K-10K</v>
      </c>
      <c r="S366" s="8" t="str" cm="1">
        <f t="array" ref="S366">_xlfn.IFS(L366 &lt; 180, "Less Than 3mins", L366 &lt;= 360, "3-6mins", L366 &lt;= 540, "6-9mins", L366 &lt;=720, "9-12mins", L366&lt;=900, "12-15mins",  L366&lt;=1080,"15-18mins", L366&lt;=1260,"18-21mins", L366&gt;=1260, "21mins And Above")</f>
        <v>3-6mins</v>
      </c>
      <c r="T366" s="8" t="str">
        <f t="shared" si="5"/>
        <v>Beginning</v>
      </c>
    </row>
    <row r="367" spans="1:20" x14ac:dyDescent="0.35">
      <c r="A367">
        <v>23</v>
      </c>
      <c r="B367" t="s">
        <v>25</v>
      </c>
      <c r="C367" t="s">
        <v>13</v>
      </c>
      <c r="D367" t="s">
        <v>8</v>
      </c>
      <c r="E367" t="s">
        <v>3</v>
      </c>
      <c r="F367" s="1">
        <v>780</v>
      </c>
      <c r="G367" t="s">
        <v>3</v>
      </c>
      <c r="H367" t="s">
        <v>3</v>
      </c>
      <c r="I367" t="s">
        <v>4</v>
      </c>
      <c r="J367">
        <v>16</v>
      </c>
      <c r="K367" t="s">
        <v>34</v>
      </c>
      <c r="L367">
        <v>267</v>
      </c>
      <c r="M367">
        <v>1</v>
      </c>
      <c r="N367">
        <v>-1</v>
      </c>
      <c r="O367">
        <v>0</v>
      </c>
      <c r="P367" t="s">
        <v>6</v>
      </c>
      <c r="Q367" t="s">
        <v>3</v>
      </c>
      <c r="R367" t="str" cm="1">
        <f t="array" ref="R367">_xlfn.IFS(F367 &lt; 1000, "Below 1K", F367 &lt;= 5000, "1K-5K", F367 &lt;= 10000, "5K-10K", F367 &gt; 10000, "10K And Above")</f>
        <v>Below 1K</v>
      </c>
      <c r="S367" s="8" t="str" cm="1">
        <f t="array" ref="S367">_xlfn.IFS(L367 &lt; 180, "Less Than 3mins", L367 &lt;= 360, "3-6mins", L367 &lt;= 540, "6-9mins", L367 &lt;=720, "9-12mins", L367&lt;=900, "12-15mins",  L367&lt;=1080,"15-18mins", L367&lt;=1260,"18-21mins", L367&gt;=1260, "21mins And Above")</f>
        <v>3-6mins</v>
      </c>
      <c r="T367" s="8" t="str">
        <f t="shared" si="5"/>
        <v>Middle</v>
      </c>
    </row>
    <row r="368" spans="1:20" x14ac:dyDescent="0.35">
      <c r="A368">
        <v>38</v>
      </c>
      <c r="B368" t="s">
        <v>21</v>
      </c>
      <c r="C368" t="s">
        <v>13</v>
      </c>
      <c r="D368" t="s">
        <v>8</v>
      </c>
      <c r="E368" t="s">
        <v>3</v>
      </c>
      <c r="F368" s="1">
        <v>0</v>
      </c>
      <c r="G368" t="s">
        <v>9</v>
      </c>
      <c r="H368" t="s">
        <v>3</v>
      </c>
      <c r="I368" t="s">
        <v>4</v>
      </c>
      <c r="J368">
        <v>7</v>
      </c>
      <c r="K368" t="s">
        <v>15</v>
      </c>
      <c r="L368">
        <v>196</v>
      </c>
      <c r="M368">
        <v>2</v>
      </c>
      <c r="N368">
        <v>-1</v>
      </c>
      <c r="O368">
        <v>0</v>
      </c>
      <c r="P368" t="s">
        <v>6</v>
      </c>
      <c r="Q368" t="s">
        <v>3</v>
      </c>
      <c r="R368" t="str" cm="1">
        <f t="array" ref="R368">_xlfn.IFS(F368 &lt; 1000, "Below 1K", F368 &lt;= 5000, "1K-5K", F368 &lt;= 10000, "5K-10K", F368 &gt; 10000, "10K And Above")</f>
        <v>Below 1K</v>
      </c>
      <c r="S368" s="8" t="str" cm="1">
        <f t="array" ref="S368">_xlfn.IFS(L368 &lt; 180, "Less Than 3mins", L368 &lt;= 360, "3-6mins", L368 &lt;= 540, "6-9mins", L368 &lt;=720, "9-12mins", L368&lt;=900, "12-15mins",  L368&lt;=1080,"15-18mins", L368&lt;=1260,"18-21mins", L368&gt;=1260, "21mins And Above")</f>
        <v>3-6mins</v>
      </c>
      <c r="T368" s="8" t="str">
        <f t="shared" si="5"/>
        <v>Beginning</v>
      </c>
    </row>
    <row r="369" spans="1:20" x14ac:dyDescent="0.35">
      <c r="A369">
        <v>32</v>
      </c>
      <c r="B369" t="s">
        <v>12</v>
      </c>
      <c r="C369" t="s">
        <v>13</v>
      </c>
      <c r="D369" t="s">
        <v>14</v>
      </c>
      <c r="E369" t="s">
        <v>3</v>
      </c>
      <c r="F369" s="1">
        <v>8436</v>
      </c>
      <c r="G369" t="s">
        <v>9</v>
      </c>
      <c r="H369" t="s">
        <v>3</v>
      </c>
      <c r="I369" t="s">
        <v>4</v>
      </c>
      <c r="J369">
        <v>17</v>
      </c>
      <c r="K369" t="s">
        <v>15</v>
      </c>
      <c r="L369">
        <v>245</v>
      </c>
      <c r="M369">
        <v>1</v>
      </c>
      <c r="N369">
        <v>149</v>
      </c>
      <c r="O369">
        <v>2</v>
      </c>
      <c r="P369" t="s">
        <v>11</v>
      </c>
      <c r="Q369" t="s">
        <v>3</v>
      </c>
      <c r="R369" t="str" cm="1">
        <f t="array" ref="R369">_xlfn.IFS(F369 &lt; 1000, "Below 1K", F369 &lt;= 5000, "1K-5K", F369 &lt;= 10000, "5K-10K", F369 &gt; 10000, "10K And Above")</f>
        <v>5K-10K</v>
      </c>
      <c r="S369" s="8" t="str" cm="1">
        <f t="array" ref="S369">_xlfn.IFS(L369 &lt; 180, "Less Than 3mins", L369 &lt;= 360, "3-6mins", L369 &lt;= 540, "6-9mins", L369 &lt;=720, "9-12mins", L369&lt;=900, "12-15mins",  L369&lt;=1080,"15-18mins", L369&lt;=1260,"18-21mins", L369&gt;=1260, "21mins And Above")</f>
        <v>3-6mins</v>
      </c>
      <c r="T369" s="8" t="str">
        <f t="shared" si="5"/>
        <v>Middle</v>
      </c>
    </row>
    <row r="370" spans="1:20" x14ac:dyDescent="0.35">
      <c r="A370">
        <v>60</v>
      </c>
      <c r="B370" t="s">
        <v>21</v>
      </c>
      <c r="C370" t="s">
        <v>13</v>
      </c>
      <c r="D370" t="s">
        <v>2</v>
      </c>
      <c r="E370" t="s">
        <v>3</v>
      </c>
      <c r="F370" s="1">
        <v>11262</v>
      </c>
      <c r="G370" t="s">
        <v>3</v>
      </c>
      <c r="H370" t="s">
        <v>3</v>
      </c>
      <c r="I370" t="s">
        <v>4</v>
      </c>
      <c r="J370">
        <v>26</v>
      </c>
      <c r="K370" t="s">
        <v>24</v>
      </c>
      <c r="L370">
        <v>323</v>
      </c>
      <c r="M370">
        <v>1</v>
      </c>
      <c r="N370">
        <v>-1</v>
      </c>
      <c r="O370">
        <v>0</v>
      </c>
      <c r="P370" t="s">
        <v>6</v>
      </c>
      <c r="Q370" t="s">
        <v>9</v>
      </c>
      <c r="R370" t="str" cm="1">
        <f t="array" ref="R370">_xlfn.IFS(F370 &lt; 1000, "Below 1K", F370 &lt;= 5000, "1K-5K", F370 &lt;= 10000, "5K-10K", F370 &gt; 10000, "10K And Above")</f>
        <v>10K And Above</v>
      </c>
      <c r="S370" s="8" t="str" cm="1">
        <f t="array" ref="S370">_xlfn.IFS(L370 &lt; 180, "Less Than 3mins", L370 &lt;= 360, "3-6mins", L370 &lt;= 540, "6-9mins", L370 &lt;=720, "9-12mins", L370&lt;=900, "12-15mins",  L370&lt;=1080,"15-18mins", L370&lt;=1260,"18-21mins", L370&gt;=1260, "21mins And Above")</f>
        <v>3-6mins</v>
      </c>
      <c r="T370" s="8" t="str">
        <f t="shared" si="5"/>
        <v>End</v>
      </c>
    </row>
    <row r="371" spans="1:20" x14ac:dyDescent="0.35">
      <c r="A371">
        <v>30</v>
      </c>
      <c r="B371" t="s">
        <v>22</v>
      </c>
      <c r="C371" t="s">
        <v>1</v>
      </c>
      <c r="D371" t="s">
        <v>8</v>
      </c>
      <c r="E371" t="s">
        <v>3</v>
      </c>
      <c r="F371" s="1">
        <v>946</v>
      </c>
      <c r="G371" t="s">
        <v>9</v>
      </c>
      <c r="H371" t="s">
        <v>3</v>
      </c>
      <c r="I371" t="s">
        <v>4</v>
      </c>
      <c r="J371">
        <v>19</v>
      </c>
      <c r="K371" t="s">
        <v>29</v>
      </c>
      <c r="L371">
        <v>1065</v>
      </c>
      <c r="M371">
        <v>1</v>
      </c>
      <c r="N371">
        <v>183</v>
      </c>
      <c r="O371">
        <v>1</v>
      </c>
      <c r="P371" t="s">
        <v>20</v>
      </c>
      <c r="Q371" t="s">
        <v>3</v>
      </c>
      <c r="R371" t="str" cm="1">
        <f t="array" ref="R371">_xlfn.IFS(F371 &lt; 1000, "Below 1K", F371 &lt;= 5000, "1K-5K", F371 &lt;= 10000, "5K-10K", F371 &gt; 10000, "10K And Above")</f>
        <v>Below 1K</v>
      </c>
      <c r="S371" s="8" t="str" cm="1">
        <f t="array" ref="S371">_xlfn.IFS(L371 &lt; 180, "Less Than 3mins", L371 &lt;= 360, "3-6mins", L371 &lt;= 540, "6-9mins", L371 &lt;=720, "9-12mins", L371&lt;=900, "12-15mins",  L371&lt;=1080,"15-18mins", L371&lt;=1260,"18-21mins", L371&gt;=1260, "21mins And Above")</f>
        <v>15-18mins</v>
      </c>
      <c r="T371" s="8" t="str">
        <f t="shared" si="5"/>
        <v>Middle</v>
      </c>
    </row>
    <row r="372" spans="1:20" x14ac:dyDescent="0.35">
      <c r="A372">
        <v>58</v>
      </c>
      <c r="B372" t="s">
        <v>30</v>
      </c>
      <c r="C372" t="s">
        <v>1</v>
      </c>
      <c r="D372" t="s">
        <v>14</v>
      </c>
      <c r="E372" t="s">
        <v>3</v>
      </c>
      <c r="F372" s="1">
        <v>497</v>
      </c>
      <c r="G372" t="s">
        <v>3</v>
      </c>
      <c r="H372" t="s">
        <v>3</v>
      </c>
      <c r="I372" t="s">
        <v>6</v>
      </c>
      <c r="J372">
        <v>11</v>
      </c>
      <c r="K372" t="s">
        <v>16</v>
      </c>
      <c r="L372">
        <v>138</v>
      </c>
      <c r="M372">
        <v>5</v>
      </c>
      <c r="N372">
        <v>-1</v>
      </c>
      <c r="O372">
        <v>0</v>
      </c>
      <c r="P372" t="s">
        <v>6</v>
      </c>
      <c r="Q372" t="s">
        <v>3</v>
      </c>
      <c r="R372" t="str" cm="1">
        <f t="array" ref="R372">_xlfn.IFS(F372 &lt; 1000, "Below 1K", F372 &lt;= 5000, "1K-5K", F372 &lt;= 10000, "5K-10K", F372 &gt; 10000, "10K And Above")</f>
        <v>Below 1K</v>
      </c>
      <c r="S372" s="8" t="str" cm="1">
        <f t="array" ref="S372">_xlfn.IFS(L372 &lt; 180, "Less Than 3mins", L372 &lt;= 360, "3-6mins", L372 &lt;= 540, "6-9mins", L372 &lt;=720, "9-12mins", L372&lt;=900, "12-15mins",  L372&lt;=1080,"15-18mins", L372&lt;=1260,"18-21mins", L372&gt;=1260, "21mins And Above")</f>
        <v>Less Than 3mins</v>
      </c>
      <c r="T372" s="8" t="str">
        <f t="shared" si="5"/>
        <v>Middle</v>
      </c>
    </row>
    <row r="373" spans="1:20" x14ac:dyDescent="0.35">
      <c r="A373">
        <v>60</v>
      </c>
      <c r="B373" t="s">
        <v>31</v>
      </c>
      <c r="C373" t="s">
        <v>1</v>
      </c>
      <c r="D373" t="s">
        <v>2</v>
      </c>
      <c r="E373" t="s">
        <v>3</v>
      </c>
      <c r="F373" s="1">
        <v>55</v>
      </c>
      <c r="G373" t="s">
        <v>3</v>
      </c>
      <c r="H373" t="s">
        <v>3</v>
      </c>
      <c r="I373" t="s">
        <v>4</v>
      </c>
      <c r="J373">
        <v>4</v>
      </c>
      <c r="K373" t="s">
        <v>16</v>
      </c>
      <c r="L373">
        <v>207</v>
      </c>
      <c r="M373">
        <v>1</v>
      </c>
      <c r="N373">
        <v>-1</v>
      </c>
      <c r="O373">
        <v>0</v>
      </c>
      <c r="P373" t="s">
        <v>6</v>
      </c>
      <c r="Q373" t="s">
        <v>3</v>
      </c>
      <c r="R373" t="str" cm="1">
        <f t="array" ref="R373">_xlfn.IFS(F373 &lt; 1000, "Below 1K", F373 &lt;= 5000, "1K-5K", F373 &lt;= 10000, "5K-10K", F373 &gt; 10000, "10K And Above")</f>
        <v>Below 1K</v>
      </c>
      <c r="S373" s="8" t="str" cm="1">
        <f t="array" ref="S373">_xlfn.IFS(L373 &lt; 180, "Less Than 3mins", L373 &lt;= 360, "3-6mins", L373 &lt;= 540, "6-9mins", L373 &lt;=720, "9-12mins", L373&lt;=900, "12-15mins",  L373&lt;=1080,"15-18mins", L373&lt;=1260,"18-21mins", L373&gt;=1260, "21mins And Above")</f>
        <v>3-6mins</v>
      </c>
      <c r="T373" s="8" t="str">
        <f t="shared" si="5"/>
        <v>Beginning</v>
      </c>
    </row>
    <row r="374" spans="1:20" x14ac:dyDescent="0.35">
      <c r="A374">
        <v>38</v>
      </c>
      <c r="B374" t="s">
        <v>7</v>
      </c>
      <c r="C374" t="s">
        <v>1</v>
      </c>
      <c r="D374" t="s">
        <v>8</v>
      </c>
      <c r="E374" t="s">
        <v>3</v>
      </c>
      <c r="F374" s="1">
        <v>-140</v>
      </c>
      <c r="G374" t="s">
        <v>3</v>
      </c>
      <c r="H374" t="s">
        <v>3</v>
      </c>
      <c r="I374" t="s">
        <v>6</v>
      </c>
      <c r="J374">
        <v>25</v>
      </c>
      <c r="K374" t="s">
        <v>16</v>
      </c>
      <c r="L374">
        <v>456</v>
      </c>
      <c r="M374">
        <v>3</v>
      </c>
      <c r="N374">
        <v>-1</v>
      </c>
      <c r="O374">
        <v>0</v>
      </c>
      <c r="P374" t="s">
        <v>6</v>
      </c>
      <c r="Q374" t="s">
        <v>3</v>
      </c>
      <c r="R374" t="str" cm="1">
        <f t="array" ref="R374">_xlfn.IFS(F374 &lt; 1000, "Below 1K", F374 &lt;= 5000, "1K-5K", F374 &lt;= 10000, "5K-10K", F374 &gt; 10000, "10K And Above")</f>
        <v>Below 1K</v>
      </c>
      <c r="S374" s="8" t="str" cm="1">
        <f t="array" ref="S374">_xlfn.IFS(L374 &lt; 180, "Less Than 3mins", L374 &lt;= 360, "3-6mins", L374 &lt;= 540, "6-9mins", L374 &lt;=720, "9-12mins", L374&lt;=900, "12-15mins",  L374&lt;=1080,"15-18mins", L374&lt;=1260,"18-21mins", L374&gt;=1260, "21mins And Above")</f>
        <v>6-9mins</v>
      </c>
      <c r="T374" s="8" t="str">
        <f t="shared" si="5"/>
        <v>End</v>
      </c>
    </row>
    <row r="375" spans="1:20" x14ac:dyDescent="0.35">
      <c r="A375">
        <v>51</v>
      </c>
      <c r="B375" t="s">
        <v>21</v>
      </c>
      <c r="C375" t="s">
        <v>1</v>
      </c>
      <c r="D375" t="s">
        <v>8</v>
      </c>
      <c r="E375" t="s">
        <v>3</v>
      </c>
      <c r="F375" s="1">
        <v>-379</v>
      </c>
      <c r="G375" t="s">
        <v>9</v>
      </c>
      <c r="H375" t="s">
        <v>3</v>
      </c>
      <c r="I375" t="s">
        <v>4</v>
      </c>
      <c r="J375">
        <v>5</v>
      </c>
      <c r="K375" t="s">
        <v>24</v>
      </c>
      <c r="L375">
        <v>261</v>
      </c>
      <c r="M375">
        <v>1</v>
      </c>
      <c r="N375">
        <v>-1</v>
      </c>
      <c r="O375">
        <v>0</v>
      </c>
      <c r="P375" t="s">
        <v>6</v>
      </c>
      <c r="Q375" t="s">
        <v>3</v>
      </c>
      <c r="R375" t="str" cm="1">
        <f t="array" ref="R375">_xlfn.IFS(F375 &lt; 1000, "Below 1K", F375 &lt;= 5000, "1K-5K", F375 &lt;= 10000, "5K-10K", F375 &gt; 10000, "10K And Above")</f>
        <v>Below 1K</v>
      </c>
      <c r="S375" s="8" t="str" cm="1">
        <f t="array" ref="S375">_xlfn.IFS(L375 &lt; 180, "Less Than 3mins", L375 &lt;= 360, "3-6mins", L375 &lt;= 540, "6-9mins", L375 &lt;=720, "9-12mins", L375&lt;=900, "12-15mins",  L375&lt;=1080,"15-18mins", L375&lt;=1260,"18-21mins", L375&gt;=1260, "21mins And Above")</f>
        <v>3-6mins</v>
      </c>
      <c r="T375" s="8" t="str">
        <f t="shared" si="5"/>
        <v>Beginning</v>
      </c>
    </row>
    <row r="376" spans="1:20" x14ac:dyDescent="0.35">
      <c r="A376">
        <v>42</v>
      </c>
      <c r="B376" t="s">
        <v>23</v>
      </c>
      <c r="C376" t="s">
        <v>1</v>
      </c>
      <c r="D376" t="s">
        <v>8</v>
      </c>
      <c r="E376" t="s">
        <v>3</v>
      </c>
      <c r="F376" s="1">
        <v>-396</v>
      </c>
      <c r="G376" t="s">
        <v>9</v>
      </c>
      <c r="H376" t="s">
        <v>3</v>
      </c>
      <c r="I376" t="s">
        <v>4</v>
      </c>
      <c r="J376">
        <v>11</v>
      </c>
      <c r="K376" t="s">
        <v>10</v>
      </c>
      <c r="L376">
        <v>80</v>
      </c>
      <c r="M376">
        <v>1</v>
      </c>
      <c r="N376">
        <v>308</v>
      </c>
      <c r="O376">
        <v>4</v>
      </c>
      <c r="P376" t="s">
        <v>11</v>
      </c>
      <c r="Q376" t="s">
        <v>3</v>
      </c>
      <c r="R376" t="str" cm="1">
        <f t="array" ref="R376">_xlfn.IFS(F376 &lt; 1000, "Below 1K", F376 &lt;= 5000, "1K-5K", F376 &lt;= 10000, "5K-10K", F376 &gt; 10000, "10K And Above")</f>
        <v>Below 1K</v>
      </c>
      <c r="S376" s="8" t="str" cm="1">
        <f t="array" ref="S376">_xlfn.IFS(L376 &lt; 180, "Less Than 3mins", L376 &lt;= 360, "3-6mins", L376 &lt;= 540, "6-9mins", L376 &lt;=720, "9-12mins", L376&lt;=900, "12-15mins",  L376&lt;=1080,"15-18mins", L376&lt;=1260,"18-21mins", L376&gt;=1260, "21mins And Above")</f>
        <v>Less Than 3mins</v>
      </c>
      <c r="T376" s="8" t="str">
        <f t="shared" si="5"/>
        <v>Middle</v>
      </c>
    </row>
    <row r="377" spans="1:20" x14ac:dyDescent="0.35">
      <c r="A377">
        <v>30</v>
      </c>
      <c r="B377" t="s">
        <v>7</v>
      </c>
      <c r="C377" t="s">
        <v>13</v>
      </c>
      <c r="D377" t="s">
        <v>8</v>
      </c>
      <c r="E377" t="s">
        <v>3</v>
      </c>
      <c r="F377" s="1">
        <v>0</v>
      </c>
      <c r="G377" t="s">
        <v>9</v>
      </c>
      <c r="H377" t="s">
        <v>3</v>
      </c>
      <c r="I377" t="s">
        <v>4</v>
      </c>
      <c r="J377">
        <v>18</v>
      </c>
      <c r="K377" t="s">
        <v>10</v>
      </c>
      <c r="L377">
        <v>131</v>
      </c>
      <c r="M377">
        <v>6</v>
      </c>
      <c r="N377">
        <v>363</v>
      </c>
      <c r="O377">
        <v>9</v>
      </c>
      <c r="P377" t="s">
        <v>11</v>
      </c>
      <c r="Q377" t="s">
        <v>3</v>
      </c>
      <c r="R377" t="str" cm="1">
        <f t="array" ref="R377">_xlfn.IFS(F377 &lt; 1000, "Below 1K", F377 &lt;= 5000, "1K-5K", F377 &lt;= 10000, "5K-10K", F377 &gt; 10000, "10K And Above")</f>
        <v>Below 1K</v>
      </c>
      <c r="S377" s="8" t="str" cm="1">
        <f t="array" ref="S377">_xlfn.IFS(L377 &lt; 180, "Less Than 3mins", L377 &lt;= 360, "3-6mins", L377 &lt;= 540, "6-9mins", L377 &lt;=720, "9-12mins", L377&lt;=900, "12-15mins",  L377&lt;=1080,"15-18mins", L377&lt;=1260,"18-21mins", L377&gt;=1260, "21mins And Above")</f>
        <v>Less Than 3mins</v>
      </c>
      <c r="T377" s="8" t="str">
        <f t="shared" si="5"/>
        <v>Middle</v>
      </c>
    </row>
    <row r="378" spans="1:20" x14ac:dyDescent="0.35">
      <c r="A378">
        <v>40</v>
      </c>
      <c r="B378" t="s">
        <v>12</v>
      </c>
      <c r="C378" t="s">
        <v>1</v>
      </c>
      <c r="D378" t="s">
        <v>2</v>
      </c>
      <c r="E378" t="s">
        <v>3</v>
      </c>
      <c r="F378" s="1">
        <v>733</v>
      </c>
      <c r="G378" t="s">
        <v>9</v>
      </c>
      <c r="H378" t="s">
        <v>3</v>
      </c>
      <c r="I378" t="s">
        <v>6</v>
      </c>
      <c r="J378">
        <v>6</v>
      </c>
      <c r="K378" t="s">
        <v>16</v>
      </c>
      <c r="L378">
        <v>94</v>
      </c>
      <c r="M378">
        <v>7</v>
      </c>
      <c r="N378">
        <v>-1</v>
      </c>
      <c r="O378">
        <v>0</v>
      </c>
      <c r="P378" t="s">
        <v>6</v>
      </c>
      <c r="Q378" t="s">
        <v>3</v>
      </c>
      <c r="R378" t="str" cm="1">
        <f t="array" ref="R378">_xlfn.IFS(F378 &lt; 1000, "Below 1K", F378 &lt;= 5000, "1K-5K", F378 &lt;= 10000, "5K-10K", F378 &gt; 10000, "10K And Above")</f>
        <v>Below 1K</v>
      </c>
      <c r="S378" s="8" t="str" cm="1">
        <f t="array" ref="S378">_xlfn.IFS(L378 &lt; 180, "Less Than 3mins", L378 &lt;= 360, "3-6mins", L378 &lt;= 540, "6-9mins", L378 &lt;=720, "9-12mins", L378&lt;=900, "12-15mins",  L378&lt;=1080,"15-18mins", L378&lt;=1260,"18-21mins", L378&gt;=1260, "21mins And Above")</f>
        <v>Less Than 3mins</v>
      </c>
      <c r="T378" s="8" t="str">
        <f t="shared" si="5"/>
        <v>Beginning</v>
      </c>
    </row>
    <row r="379" spans="1:20" x14ac:dyDescent="0.35">
      <c r="A379">
        <v>37</v>
      </c>
      <c r="B379" t="s">
        <v>12</v>
      </c>
      <c r="C379" t="s">
        <v>1</v>
      </c>
      <c r="D379" t="s">
        <v>14</v>
      </c>
      <c r="E379" t="s">
        <v>3</v>
      </c>
      <c r="F379" s="1">
        <v>393</v>
      </c>
      <c r="G379" t="s">
        <v>9</v>
      </c>
      <c r="H379" t="s">
        <v>3</v>
      </c>
      <c r="I379" t="s">
        <v>4</v>
      </c>
      <c r="J379">
        <v>14</v>
      </c>
      <c r="K379" t="s">
        <v>10</v>
      </c>
      <c r="L379">
        <v>567</v>
      </c>
      <c r="M379">
        <v>3</v>
      </c>
      <c r="N379">
        <v>275</v>
      </c>
      <c r="O379">
        <v>4</v>
      </c>
      <c r="P379" t="s">
        <v>11</v>
      </c>
      <c r="Q379" t="s">
        <v>9</v>
      </c>
      <c r="R379" t="str" cm="1">
        <f t="array" ref="R379">_xlfn.IFS(F379 &lt; 1000, "Below 1K", F379 &lt;= 5000, "1K-5K", F379 &lt;= 10000, "5K-10K", F379 &gt; 10000, "10K And Above")</f>
        <v>Below 1K</v>
      </c>
      <c r="S379" s="8" t="str" cm="1">
        <f t="array" ref="S379">_xlfn.IFS(L379 &lt; 180, "Less Than 3mins", L379 &lt;= 360, "3-6mins", L379 &lt;= 540, "6-9mins", L379 &lt;=720, "9-12mins", L379&lt;=900, "12-15mins",  L379&lt;=1080,"15-18mins", L379&lt;=1260,"18-21mins", L379&gt;=1260, "21mins And Above")</f>
        <v>9-12mins</v>
      </c>
      <c r="T379" s="8" t="str">
        <f t="shared" si="5"/>
        <v>Middle</v>
      </c>
    </row>
    <row r="380" spans="1:20" x14ac:dyDescent="0.35">
      <c r="A380">
        <v>53</v>
      </c>
      <c r="B380" t="s">
        <v>21</v>
      </c>
      <c r="C380" t="s">
        <v>28</v>
      </c>
      <c r="D380" t="s">
        <v>2</v>
      </c>
      <c r="E380" t="s">
        <v>3</v>
      </c>
      <c r="F380" s="1">
        <v>7290</v>
      </c>
      <c r="G380" t="s">
        <v>9</v>
      </c>
      <c r="H380" t="s">
        <v>3</v>
      </c>
      <c r="I380" t="s">
        <v>6</v>
      </c>
      <c r="J380">
        <v>30</v>
      </c>
      <c r="K380" t="s">
        <v>10</v>
      </c>
      <c r="L380">
        <v>153</v>
      </c>
      <c r="M380">
        <v>1</v>
      </c>
      <c r="N380">
        <v>-1</v>
      </c>
      <c r="O380">
        <v>0</v>
      </c>
      <c r="P380" t="s">
        <v>6</v>
      </c>
      <c r="Q380" t="s">
        <v>3</v>
      </c>
      <c r="R380" t="str" cm="1">
        <f t="array" ref="R380">_xlfn.IFS(F380 &lt; 1000, "Below 1K", F380 &lt;= 5000, "1K-5K", F380 &lt;= 10000, "5K-10K", F380 &gt; 10000, "10K And Above")</f>
        <v>5K-10K</v>
      </c>
      <c r="S380" s="8" t="str" cm="1">
        <f t="array" ref="S380">_xlfn.IFS(L380 &lt; 180, "Less Than 3mins", L380 &lt;= 360, "3-6mins", L380 &lt;= 540, "6-9mins", L380 &lt;=720, "9-12mins", L380&lt;=900, "12-15mins",  L380&lt;=1080,"15-18mins", L380&lt;=1260,"18-21mins", L380&gt;=1260, "21mins And Above")</f>
        <v>Less Than 3mins</v>
      </c>
      <c r="T380" s="8" t="str">
        <f t="shared" si="5"/>
        <v>End</v>
      </c>
    </row>
    <row r="381" spans="1:20" x14ac:dyDescent="0.35">
      <c r="A381">
        <v>27</v>
      </c>
      <c r="B381" t="s">
        <v>7</v>
      </c>
      <c r="C381" t="s">
        <v>13</v>
      </c>
      <c r="D381" t="s">
        <v>8</v>
      </c>
      <c r="E381" t="s">
        <v>3</v>
      </c>
      <c r="F381" s="1">
        <v>468</v>
      </c>
      <c r="G381" t="s">
        <v>9</v>
      </c>
      <c r="H381" t="s">
        <v>3</v>
      </c>
      <c r="I381" t="s">
        <v>4</v>
      </c>
      <c r="J381">
        <v>13</v>
      </c>
      <c r="K381" t="s">
        <v>10</v>
      </c>
      <c r="L381">
        <v>109</v>
      </c>
      <c r="M381">
        <v>1</v>
      </c>
      <c r="N381">
        <v>-1</v>
      </c>
      <c r="O381">
        <v>0</v>
      </c>
      <c r="P381" t="s">
        <v>6</v>
      </c>
      <c r="Q381" t="s">
        <v>3</v>
      </c>
      <c r="R381" t="str" cm="1">
        <f t="array" ref="R381">_xlfn.IFS(F381 &lt; 1000, "Below 1K", F381 &lt;= 5000, "1K-5K", F381 &lt;= 10000, "5K-10K", F381 &gt; 10000, "10K And Above")</f>
        <v>Below 1K</v>
      </c>
      <c r="S381" s="8" t="str" cm="1">
        <f t="array" ref="S381">_xlfn.IFS(L381 &lt; 180, "Less Than 3mins", L381 &lt;= 360, "3-6mins", L381 &lt;= 540, "6-9mins", L381 &lt;=720, "9-12mins", L381&lt;=900, "12-15mins",  L381&lt;=1080,"15-18mins", L381&lt;=1260,"18-21mins", L381&gt;=1260, "21mins And Above")</f>
        <v>Less Than 3mins</v>
      </c>
      <c r="T381" s="8" t="str">
        <f t="shared" si="5"/>
        <v>Middle</v>
      </c>
    </row>
    <row r="382" spans="1:20" x14ac:dyDescent="0.35">
      <c r="A382">
        <v>39</v>
      </c>
      <c r="B382" t="s">
        <v>17</v>
      </c>
      <c r="C382" t="s">
        <v>1</v>
      </c>
      <c r="D382" t="s">
        <v>8</v>
      </c>
      <c r="E382" t="s">
        <v>3</v>
      </c>
      <c r="F382" s="1">
        <v>0</v>
      </c>
      <c r="G382" t="s">
        <v>9</v>
      </c>
      <c r="H382" t="s">
        <v>3</v>
      </c>
      <c r="I382" t="s">
        <v>4</v>
      </c>
      <c r="J382">
        <v>30</v>
      </c>
      <c r="K382" t="s">
        <v>15</v>
      </c>
      <c r="L382">
        <v>53</v>
      </c>
      <c r="M382">
        <v>1</v>
      </c>
      <c r="N382">
        <v>325</v>
      </c>
      <c r="O382">
        <v>1</v>
      </c>
      <c r="P382" t="s">
        <v>11</v>
      </c>
      <c r="Q382" t="s">
        <v>3</v>
      </c>
      <c r="R382" t="str" cm="1">
        <f t="array" ref="R382">_xlfn.IFS(F382 &lt; 1000, "Below 1K", F382 &lt;= 5000, "1K-5K", F382 &lt;= 10000, "5K-10K", F382 &gt; 10000, "10K And Above")</f>
        <v>Below 1K</v>
      </c>
      <c r="S382" s="8" t="str" cm="1">
        <f t="array" ref="S382">_xlfn.IFS(L382 &lt; 180, "Less Than 3mins", L382 &lt;= 360, "3-6mins", L382 &lt;= 540, "6-9mins", L382 &lt;=720, "9-12mins", L382&lt;=900, "12-15mins",  L382&lt;=1080,"15-18mins", L382&lt;=1260,"18-21mins", L382&gt;=1260, "21mins And Above")</f>
        <v>Less Than 3mins</v>
      </c>
      <c r="T382" s="8" t="str">
        <f t="shared" si="5"/>
        <v>End</v>
      </c>
    </row>
    <row r="383" spans="1:20" x14ac:dyDescent="0.35">
      <c r="A383">
        <v>39</v>
      </c>
      <c r="B383" t="s">
        <v>17</v>
      </c>
      <c r="C383" t="s">
        <v>1</v>
      </c>
      <c r="D383" t="s">
        <v>2</v>
      </c>
      <c r="E383" t="s">
        <v>3</v>
      </c>
      <c r="F383" s="1">
        <v>3705</v>
      </c>
      <c r="G383" t="s">
        <v>9</v>
      </c>
      <c r="H383" t="s">
        <v>3</v>
      </c>
      <c r="I383" t="s">
        <v>6</v>
      </c>
      <c r="J383">
        <v>16</v>
      </c>
      <c r="K383" t="s">
        <v>16</v>
      </c>
      <c r="L383">
        <v>77</v>
      </c>
      <c r="M383">
        <v>1</v>
      </c>
      <c r="N383">
        <v>-1</v>
      </c>
      <c r="O383">
        <v>0</v>
      </c>
      <c r="P383" t="s">
        <v>6</v>
      </c>
      <c r="Q383" t="s">
        <v>3</v>
      </c>
      <c r="R383" t="str" cm="1">
        <f t="array" ref="R383">_xlfn.IFS(F383 &lt; 1000, "Below 1K", F383 &lt;= 5000, "1K-5K", F383 &lt;= 10000, "5K-10K", F383 &gt; 10000, "10K And Above")</f>
        <v>1K-5K</v>
      </c>
      <c r="S383" s="8" t="str" cm="1">
        <f t="array" ref="S383">_xlfn.IFS(L383 &lt; 180, "Less Than 3mins", L383 &lt;= 360, "3-6mins", L383 &lt;= 540, "6-9mins", L383 &lt;=720, "9-12mins", L383&lt;=900, "12-15mins",  L383&lt;=1080,"15-18mins", L383&lt;=1260,"18-21mins", L383&gt;=1260, "21mins And Above")</f>
        <v>Less Than 3mins</v>
      </c>
      <c r="T383" s="8" t="str">
        <f t="shared" si="5"/>
        <v>Middle</v>
      </c>
    </row>
    <row r="384" spans="1:20" x14ac:dyDescent="0.35">
      <c r="A384">
        <v>59</v>
      </c>
      <c r="B384" t="s">
        <v>31</v>
      </c>
      <c r="C384" t="s">
        <v>1</v>
      </c>
      <c r="D384" t="s">
        <v>14</v>
      </c>
      <c r="E384" t="s">
        <v>3</v>
      </c>
      <c r="F384" s="1">
        <v>9676</v>
      </c>
      <c r="G384" t="s">
        <v>3</v>
      </c>
      <c r="H384" t="s">
        <v>3</v>
      </c>
      <c r="I384" t="s">
        <v>32</v>
      </c>
      <c r="J384">
        <v>27</v>
      </c>
      <c r="K384" t="s">
        <v>35</v>
      </c>
      <c r="L384">
        <v>234</v>
      </c>
      <c r="M384">
        <v>2</v>
      </c>
      <c r="N384">
        <v>-1</v>
      </c>
      <c r="O384">
        <v>0</v>
      </c>
      <c r="P384" t="s">
        <v>6</v>
      </c>
      <c r="Q384" t="s">
        <v>9</v>
      </c>
      <c r="R384" t="str" cm="1">
        <f t="array" ref="R384">_xlfn.IFS(F384 &lt; 1000, "Below 1K", F384 &lt;= 5000, "1K-5K", F384 &lt;= 10000, "5K-10K", F384 &gt; 10000, "10K And Above")</f>
        <v>5K-10K</v>
      </c>
      <c r="S384" s="8" t="str" cm="1">
        <f t="array" ref="S384">_xlfn.IFS(L384 &lt; 180, "Less Than 3mins", L384 &lt;= 360, "3-6mins", L384 &lt;= 540, "6-9mins", L384 &lt;=720, "9-12mins", L384&lt;=900, "12-15mins",  L384&lt;=1080,"15-18mins", L384&lt;=1260,"18-21mins", L384&gt;=1260, "21mins And Above")</f>
        <v>3-6mins</v>
      </c>
      <c r="T384" s="8" t="str">
        <f t="shared" si="5"/>
        <v>End</v>
      </c>
    </row>
    <row r="385" spans="1:20" x14ac:dyDescent="0.35">
      <c r="A385">
        <v>37</v>
      </c>
      <c r="B385" t="s">
        <v>7</v>
      </c>
      <c r="C385" t="s">
        <v>1</v>
      </c>
      <c r="D385" t="s">
        <v>8</v>
      </c>
      <c r="E385" t="s">
        <v>3</v>
      </c>
      <c r="F385" s="1">
        <v>1328</v>
      </c>
      <c r="G385" t="s">
        <v>9</v>
      </c>
      <c r="H385" t="s">
        <v>3</v>
      </c>
      <c r="I385" t="s">
        <v>32</v>
      </c>
      <c r="J385">
        <v>13</v>
      </c>
      <c r="K385" t="s">
        <v>10</v>
      </c>
      <c r="L385">
        <v>121</v>
      </c>
      <c r="M385">
        <v>2</v>
      </c>
      <c r="N385">
        <v>341</v>
      </c>
      <c r="O385">
        <v>4</v>
      </c>
      <c r="P385" t="s">
        <v>11</v>
      </c>
      <c r="Q385" t="s">
        <v>3</v>
      </c>
      <c r="R385" t="str" cm="1">
        <f t="array" ref="R385">_xlfn.IFS(F385 &lt; 1000, "Below 1K", F385 &lt;= 5000, "1K-5K", F385 &lt;= 10000, "5K-10K", F385 &gt; 10000, "10K And Above")</f>
        <v>1K-5K</v>
      </c>
      <c r="S385" s="8" t="str" cm="1">
        <f t="array" ref="S385">_xlfn.IFS(L385 &lt; 180, "Less Than 3mins", L385 &lt;= 360, "3-6mins", L385 &lt;= 540, "6-9mins", L385 &lt;=720, "9-12mins", L385&lt;=900, "12-15mins",  L385&lt;=1080,"15-18mins", L385&lt;=1260,"18-21mins", L385&gt;=1260, "21mins And Above")</f>
        <v>Less Than 3mins</v>
      </c>
      <c r="T385" s="8" t="str">
        <f t="shared" si="5"/>
        <v>Middle</v>
      </c>
    </row>
    <row r="386" spans="1:20" x14ac:dyDescent="0.35">
      <c r="A386">
        <v>41</v>
      </c>
      <c r="B386" t="s">
        <v>17</v>
      </c>
      <c r="C386" t="s">
        <v>1</v>
      </c>
      <c r="D386" t="s">
        <v>2</v>
      </c>
      <c r="E386" t="s">
        <v>3</v>
      </c>
      <c r="F386" s="1">
        <v>8</v>
      </c>
      <c r="G386" t="s">
        <v>9</v>
      </c>
      <c r="H386" t="s">
        <v>3</v>
      </c>
      <c r="I386" t="s">
        <v>4</v>
      </c>
      <c r="J386">
        <v>15</v>
      </c>
      <c r="K386" t="s">
        <v>27</v>
      </c>
      <c r="L386">
        <v>155</v>
      </c>
      <c r="M386">
        <v>2</v>
      </c>
      <c r="N386">
        <v>-1</v>
      </c>
      <c r="O386">
        <v>0</v>
      </c>
      <c r="P386" t="s">
        <v>6</v>
      </c>
      <c r="Q386" t="s">
        <v>3</v>
      </c>
      <c r="R386" t="str" cm="1">
        <f t="array" ref="R386">_xlfn.IFS(F386 &lt; 1000, "Below 1K", F386 &lt;= 5000, "1K-5K", F386 &lt;= 10000, "5K-10K", F386 &gt; 10000, "10K And Above")</f>
        <v>Below 1K</v>
      </c>
      <c r="S386" s="8" t="str" cm="1">
        <f t="array" ref="S386">_xlfn.IFS(L386 &lt; 180, "Less Than 3mins", L386 &lt;= 360, "3-6mins", L386 &lt;= 540, "6-9mins", L386 &lt;=720, "9-12mins", L386&lt;=900, "12-15mins",  L386&lt;=1080,"15-18mins", L386&lt;=1260,"18-21mins", L386&gt;=1260, "21mins And Above")</f>
        <v>Less Than 3mins</v>
      </c>
      <c r="T386" s="8" t="str">
        <f t="shared" ref="T386:T449" si="6">IF(DAY(J386)&lt;=10, "Beginning", IF(DAY(J386)&lt;=20, "Middle", "End"))</f>
        <v>Middle</v>
      </c>
    </row>
    <row r="387" spans="1:20" x14ac:dyDescent="0.35">
      <c r="A387">
        <v>45</v>
      </c>
      <c r="B387" t="s">
        <v>17</v>
      </c>
      <c r="C387" t="s">
        <v>1</v>
      </c>
      <c r="D387" t="s">
        <v>2</v>
      </c>
      <c r="E387" t="s">
        <v>3</v>
      </c>
      <c r="F387" s="1">
        <v>61</v>
      </c>
      <c r="G387" t="s">
        <v>3</v>
      </c>
      <c r="H387" t="s">
        <v>3</v>
      </c>
      <c r="I387" t="s">
        <v>4</v>
      </c>
      <c r="J387">
        <v>17</v>
      </c>
      <c r="K387" t="s">
        <v>15</v>
      </c>
      <c r="L387">
        <v>108</v>
      </c>
      <c r="M387">
        <v>1</v>
      </c>
      <c r="N387">
        <v>-1</v>
      </c>
      <c r="O387">
        <v>0</v>
      </c>
      <c r="P387" t="s">
        <v>6</v>
      </c>
      <c r="Q387" t="s">
        <v>3</v>
      </c>
      <c r="R387" t="str" cm="1">
        <f t="array" ref="R387">_xlfn.IFS(F387 &lt; 1000, "Below 1K", F387 &lt;= 5000, "1K-5K", F387 &lt;= 10000, "5K-10K", F387 &gt; 10000, "10K And Above")</f>
        <v>Below 1K</v>
      </c>
      <c r="S387" s="8" t="str" cm="1">
        <f t="array" ref="S387">_xlfn.IFS(L387 &lt; 180, "Less Than 3mins", L387 &lt;= 360, "3-6mins", L387 &lt;= 540, "6-9mins", L387 &lt;=720, "9-12mins", L387&lt;=900, "12-15mins",  L387&lt;=1080,"15-18mins", L387&lt;=1260,"18-21mins", L387&gt;=1260, "21mins And Above")</f>
        <v>Less Than 3mins</v>
      </c>
      <c r="T387" s="8" t="str">
        <f t="shared" si="6"/>
        <v>Middle</v>
      </c>
    </row>
    <row r="388" spans="1:20" x14ac:dyDescent="0.35">
      <c r="A388">
        <v>48</v>
      </c>
      <c r="B388" t="s">
        <v>12</v>
      </c>
      <c r="C388" t="s">
        <v>1</v>
      </c>
      <c r="D388" t="s">
        <v>14</v>
      </c>
      <c r="E388" t="s">
        <v>3</v>
      </c>
      <c r="F388" s="1">
        <v>6613</v>
      </c>
      <c r="G388" t="s">
        <v>3</v>
      </c>
      <c r="H388" t="s">
        <v>3</v>
      </c>
      <c r="I388" t="s">
        <v>6</v>
      </c>
      <c r="J388">
        <v>17</v>
      </c>
      <c r="K388" t="s">
        <v>16</v>
      </c>
      <c r="L388">
        <v>159</v>
      </c>
      <c r="M388">
        <v>3</v>
      </c>
      <c r="N388">
        <v>-1</v>
      </c>
      <c r="O388">
        <v>0</v>
      </c>
      <c r="P388" t="s">
        <v>6</v>
      </c>
      <c r="Q388" t="s">
        <v>3</v>
      </c>
      <c r="R388" t="str" cm="1">
        <f t="array" ref="R388">_xlfn.IFS(F388 &lt; 1000, "Below 1K", F388 &lt;= 5000, "1K-5K", F388 &lt;= 10000, "5K-10K", F388 &gt; 10000, "10K And Above")</f>
        <v>5K-10K</v>
      </c>
      <c r="S388" s="8" t="str" cm="1">
        <f t="array" ref="S388">_xlfn.IFS(L388 &lt; 180, "Less Than 3mins", L388 &lt;= 360, "3-6mins", L388 &lt;= 540, "6-9mins", L388 &lt;=720, "9-12mins", L388&lt;=900, "12-15mins",  L388&lt;=1080,"15-18mins", L388&lt;=1260,"18-21mins", L388&gt;=1260, "21mins And Above")</f>
        <v>Less Than 3mins</v>
      </c>
      <c r="T388" s="8" t="str">
        <f t="shared" si="6"/>
        <v>Middle</v>
      </c>
    </row>
    <row r="389" spans="1:20" x14ac:dyDescent="0.35">
      <c r="A389">
        <v>48</v>
      </c>
      <c r="B389" t="s">
        <v>21</v>
      </c>
      <c r="C389" t="s">
        <v>1</v>
      </c>
      <c r="D389" t="s">
        <v>8</v>
      </c>
      <c r="E389" t="s">
        <v>3</v>
      </c>
      <c r="F389" s="1">
        <v>302</v>
      </c>
      <c r="G389" t="s">
        <v>9</v>
      </c>
      <c r="H389" t="s">
        <v>3</v>
      </c>
      <c r="I389" t="s">
        <v>6</v>
      </c>
      <c r="J389">
        <v>26</v>
      </c>
      <c r="K389" t="s">
        <v>10</v>
      </c>
      <c r="L389">
        <v>208</v>
      </c>
      <c r="M389">
        <v>3</v>
      </c>
      <c r="N389">
        <v>-1</v>
      </c>
      <c r="O389">
        <v>0</v>
      </c>
      <c r="P389" t="s">
        <v>6</v>
      </c>
      <c r="Q389" t="s">
        <v>3</v>
      </c>
      <c r="R389" t="str" cm="1">
        <f t="array" ref="R389">_xlfn.IFS(F389 &lt; 1000, "Below 1K", F389 &lt;= 5000, "1K-5K", F389 &lt;= 10000, "5K-10K", F389 &gt; 10000, "10K And Above")</f>
        <v>Below 1K</v>
      </c>
      <c r="S389" s="8" t="str" cm="1">
        <f t="array" ref="S389">_xlfn.IFS(L389 &lt; 180, "Less Than 3mins", L389 &lt;= 360, "3-6mins", L389 &lt;= 540, "6-9mins", L389 &lt;=720, "9-12mins", L389&lt;=900, "12-15mins",  L389&lt;=1080,"15-18mins", L389&lt;=1260,"18-21mins", L389&gt;=1260, "21mins And Above")</f>
        <v>3-6mins</v>
      </c>
      <c r="T389" s="8" t="str">
        <f t="shared" si="6"/>
        <v>End</v>
      </c>
    </row>
    <row r="390" spans="1:20" x14ac:dyDescent="0.35">
      <c r="A390">
        <v>32</v>
      </c>
      <c r="B390" t="s">
        <v>17</v>
      </c>
      <c r="C390" t="s">
        <v>1</v>
      </c>
      <c r="D390" t="s">
        <v>8</v>
      </c>
      <c r="E390" t="s">
        <v>3</v>
      </c>
      <c r="F390" s="1">
        <v>1005</v>
      </c>
      <c r="G390" t="s">
        <v>3</v>
      </c>
      <c r="H390" t="s">
        <v>3</v>
      </c>
      <c r="I390" t="s">
        <v>4</v>
      </c>
      <c r="J390">
        <v>12</v>
      </c>
      <c r="K390" t="s">
        <v>10</v>
      </c>
      <c r="L390">
        <v>215</v>
      </c>
      <c r="M390">
        <v>1</v>
      </c>
      <c r="N390">
        <v>-1</v>
      </c>
      <c r="O390">
        <v>0</v>
      </c>
      <c r="P390" t="s">
        <v>6</v>
      </c>
      <c r="Q390" t="s">
        <v>3</v>
      </c>
      <c r="R390" t="str" cm="1">
        <f t="array" ref="R390">_xlfn.IFS(F390 &lt; 1000, "Below 1K", F390 &lt;= 5000, "1K-5K", F390 &lt;= 10000, "5K-10K", F390 &gt; 10000, "10K And Above")</f>
        <v>1K-5K</v>
      </c>
      <c r="S390" s="8" t="str" cm="1">
        <f t="array" ref="S390">_xlfn.IFS(L390 &lt; 180, "Less Than 3mins", L390 &lt;= 360, "3-6mins", L390 &lt;= 540, "6-9mins", L390 &lt;=720, "9-12mins", L390&lt;=900, "12-15mins",  L390&lt;=1080,"15-18mins", L390&lt;=1260,"18-21mins", L390&gt;=1260, "21mins And Above")</f>
        <v>3-6mins</v>
      </c>
      <c r="T390" s="8" t="str">
        <f t="shared" si="6"/>
        <v>Middle</v>
      </c>
    </row>
    <row r="391" spans="1:20" x14ac:dyDescent="0.35">
      <c r="A391">
        <v>35</v>
      </c>
      <c r="B391" t="s">
        <v>7</v>
      </c>
      <c r="C391" t="s">
        <v>1</v>
      </c>
      <c r="D391" t="s">
        <v>8</v>
      </c>
      <c r="E391" t="s">
        <v>3</v>
      </c>
      <c r="F391" s="1">
        <v>109</v>
      </c>
      <c r="G391" t="s">
        <v>9</v>
      </c>
      <c r="H391" t="s">
        <v>3</v>
      </c>
      <c r="I391" t="s">
        <v>6</v>
      </c>
      <c r="J391">
        <v>6</v>
      </c>
      <c r="K391" t="s">
        <v>10</v>
      </c>
      <c r="L391">
        <v>597</v>
      </c>
      <c r="M391">
        <v>3</v>
      </c>
      <c r="N391">
        <v>-1</v>
      </c>
      <c r="O391">
        <v>0</v>
      </c>
      <c r="P391" t="s">
        <v>6</v>
      </c>
      <c r="Q391" t="s">
        <v>3</v>
      </c>
      <c r="R391" t="str" cm="1">
        <f t="array" ref="R391">_xlfn.IFS(F391 &lt; 1000, "Below 1K", F391 &lt;= 5000, "1K-5K", F391 &lt;= 10000, "5K-10K", F391 &gt; 10000, "10K And Above")</f>
        <v>Below 1K</v>
      </c>
      <c r="S391" s="8" t="str" cm="1">
        <f t="array" ref="S391">_xlfn.IFS(L391 &lt; 180, "Less Than 3mins", L391 &lt;= 360, "3-6mins", L391 &lt;= 540, "6-9mins", L391 &lt;=720, "9-12mins", L391&lt;=900, "12-15mins",  L391&lt;=1080,"15-18mins", L391&lt;=1260,"18-21mins", L391&gt;=1260, "21mins And Above")</f>
        <v>9-12mins</v>
      </c>
      <c r="T391" s="8" t="str">
        <f t="shared" si="6"/>
        <v>Beginning</v>
      </c>
    </row>
    <row r="392" spans="1:20" x14ac:dyDescent="0.35">
      <c r="A392">
        <v>33</v>
      </c>
      <c r="B392" t="s">
        <v>12</v>
      </c>
      <c r="C392" t="s">
        <v>13</v>
      </c>
      <c r="D392" t="s">
        <v>14</v>
      </c>
      <c r="E392" t="s">
        <v>3</v>
      </c>
      <c r="F392" s="1">
        <v>1240</v>
      </c>
      <c r="G392" t="s">
        <v>9</v>
      </c>
      <c r="H392" t="s">
        <v>3</v>
      </c>
      <c r="I392" t="s">
        <v>4</v>
      </c>
      <c r="J392">
        <v>4</v>
      </c>
      <c r="K392" t="s">
        <v>18</v>
      </c>
      <c r="L392">
        <v>505</v>
      </c>
      <c r="M392">
        <v>2</v>
      </c>
      <c r="N392">
        <v>260</v>
      </c>
      <c r="O392">
        <v>1</v>
      </c>
      <c r="P392" t="s">
        <v>20</v>
      </c>
      <c r="Q392" t="s">
        <v>3</v>
      </c>
      <c r="R392" t="str" cm="1">
        <f t="array" ref="R392">_xlfn.IFS(F392 &lt; 1000, "Below 1K", F392 &lt;= 5000, "1K-5K", F392 &lt;= 10000, "5K-10K", F392 &gt; 10000, "10K And Above")</f>
        <v>1K-5K</v>
      </c>
      <c r="S392" s="8" t="str" cm="1">
        <f t="array" ref="S392">_xlfn.IFS(L392 &lt; 180, "Less Than 3mins", L392 &lt;= 360, "3-6mins", L392 &lt;= 540, "6-9mins", L392 &lt;=720, "9-12mins", L392&lt;=900, "12-15mins",  L392&lt;=1080,"15-18mins", L392&lt;=1260,"18-21mins", L392&gt;=1260, "21mins And Above")</f>
        <v>6-9mins</v>
      </c>
      <c r="T392" s="8" t="str">
        <f t="shared" si="6"/>
        <v>Beginning</v>
      </c>
    </row>
    <row r="393" spans="1:20" x14ac:dyDescent="0.35">
      <c r="A393">
        <v>28</v>
      </c>
      <c r="B393" t="s">
        <v>17</v>
      </c>
      <c r="C393" t="s">
        <v>13</v>
      </c>
      <c r="D393" t="s">
        <v>2</v>
      </c>
      <c r="E393" t="s">
        <v>3</v>
      </c>
      <c r="F393" s="1">
        <v>0</v>
      </c>
      <c r="G393" t="s">
        <v>9</v>
      </c>
      <c r="H393" t="s">
        <v>9</v>
      </c>
      <c r="I393" t="s">
        <v>6</v>
      </c>
      <c r="J393">
        <v>3</v>
      </c>
      <c r="K393" t="s">
        <v>16</v>
      </c>
      <c r="L393">
        <v>380</v>
      </c>
      <c r="M393">
        <v>4</v>
      </c>
      <c r="N393">
        <v>-1</v>
      </c>
      <c r="O393">
        <v>0</v>
      </c>
      <c r="P393" t="s">
        <v>6</v>
      </c>
      <c r="Q393" t="s">
        <v>3</v>
      </c>
      <c r="R393" t="str" cm="1">
        <f t="array" ref="R393">_xlfn.IFS(F393 &lt; 1000, "Below 1K", F393 &lt;= 5000, "1K-5K", F393 &lt;= 10000, "5K-10K", F393 &gt; 10000, "10K And Above")</f>
        <v>Below 1K</v>
      </c>
      <c r="S393" s="8" t="str" cm="1">
        <f t="array" ref="S393">_xlfn.IFS(L393 &lt; 180, "Less Than 3mins", L393 &lt;= 360, "3-6mins", L393 &lt;= 540, "6-9mins", L393 &lt;=720, "9-12mins", L393&lt;=900, "12-15mins",  L393&lt;=1080,"15-18mins", L393&lt;=1260,"18-21mins", L393&gt;=1260, "21mins And Above")</f>
        <v>6-9mins</v>
      </c>
      <c r="T393" s="8" t="str">
        <f t="shared" si="6"/>
        <v>Beginning</v>
      </c>
    </row>
    <row r="394" spans="1:20" x14ac:dyDescent="0.35">
      <c r="A394">
        <v>64</v>
      </c>
      <c r="B394" t="s">
        <v>31</v>
      </c>
      <c r="C394" t="s">
        <v>1</v>
      </c>
      <c r="D394" t="s">
        <v>6</v>
      </c>
      <c r="E394" t="s">
        <v>3</v>
      </c>
      <c r="F394" s="1">
        <v>2923</v>
      </c>
      <c r="G394" t="s">
        <v>3</v>
      </c>
      <c r="H394" t="s">
        <v>3</v>
      </c>
      <c r="I394" t="s">
        <v>4</v>
      </c>
      <c r="J394">
        <v>12</v>
      </c>
      <c r="K394" t="s">
        <v>35</v>
      </c>
      <c r="L394">
        <v>120</v>
      </c>
      <c r="M394">
        <v>1</v>
      </c>
      <c r="N394">
        <v>-1</v>
      </c>
      <c r="O394">
        <v>0</v>
      </c>
      <c r="P394" t="s">
        <v>6</v>
      </c>
      <c r="Q394" t="s">
        <v>3</v>
      </c>
      <c r="R394" t="str" cm="1">
        <f t="array" ref="R394">_xlfn.IFS(F394 &lt; 1000, "Below 1K", F394 &lt;= 5000, "1K-5K", F394 &lt;= 10000, "5K-10K", F394 &gt; 10000, "10K And Above")</f>
        <v>1K-5K</v>
      </c>
      <c r="S394" s="8" t="str" cm="1">
        <f t="array" ref="S394">_xlfn.IFS(L394 &lt; 180, "Less Than 3mins", L394 &lt;= 360, "3-6mins", L394 &lt;= 540, "6-9mins", L394 &lt;=720, "9-12mins", L394&lt;=900, "12-15mins",  L394&lt;=1080,"15-18mins", L394&lt;=1260,"18-21mins", L394&gt;=1260, "21mins And Above")</f>
        <v>Less Than 3mins</v>
      </c>
      <c r="T394" s="8" t="str">
        <f t="shared" si="6"/>
        <v>Middle</v>
      </c>
    </row>
    <row r="395" spans="1:20" x14ac:dyDescent="0.35">
      <c r="A395">
        <v>35</v>
      </c>
      <c r="B395" t="s">
        <v>21</v>
      </c>
      <c r="C395" t="s">
        <v>1</v>
      </c>
      <c r="D395" t="s">
        <v>8</v>
      </c>
      <c r="E395" t="s">
        <v>3</v>
      </c>
      <c r="F395" s="1">
        <v>0</v>
      </c>
      <c r="G395" t="s">
        <v>3</v>
      </c>
      <c r="H395" t="s">
        <v>3</v>
      </c>
      <c r="I395" t="s">
        <v>4</v>
      </c>
      <c r="J395">
        <v>27</v>
      </c>
      <c r="K395" t="s">
        <v>24</v>
      </c>
      <c r="L395">
        <v>106</v>
      </c>
      <c r="M395">
        <v>4</v>
      </c>
      <c r="N395">
        <v>-1</v>
      </c>
      <c r="O395">
        <v>0</v>
      </c>
      <c r="P395" t="s">
        <v>6</v>
      </c>
      <c r="Q395" t="s">
        <v>3</v>
      </c>
      <c r="R395" t="str" cm="1">
        <f t="array" ref="R395">_xlfn.IFS(F395 &lt; 1000, "Below 1K", F395 &lt;= 5000, "1K-5K", F395 &lt;= 10000, "5K-10K", F395 &gt; 10000, "10K And Above")</f>
        <v>Below 1K</v>
      </c>
      <c r="S395" s="8" t="str" cm="1">
        <f t="array" ref="S395">_xlfn.IFS(L395 &lt; 180, "Less Than 3mins", L395 &lt;= 360, "3-6mins", L395 &lt;= 540, "6-9mins", L395 &lt;=720, "9-12mins", L395&lt;=900, "12-15mins",  L395&lt;=1080,"15-18mins", L395&lt;=1260,"18-21mins", L395&gt;=1260, "21mins And Above")</f>
        <v>Less Than 3mins</v>
      </c>
      <c r="T395" s="8" t="str">
        <f t="shared" si="6"/>
        <v>End</v>
      </c>
    </row>
    <row r="396" spans="1:20" x14ac:dyDescent="0.35">
      <c r="A396">
        <v>33</v>
      </c>
      <c r="B396" t="s">
        <v>17</v>
      </c>
      <c r="C396" t="s">
        <v>1</v>
      </c>
      <c r="D396" t="s">
        <v>8</v>
      </c>
      <c r="E396" t="s">
        <v>3</v>
      </c>
      <c r="F396" s="1">
        <v>43</v>
      </c>
      <c r="G396" t="s">
        <v>9</v>
      </c>
      <c r="H396" t="s">
        <v>3</v>
      </c>
      <c r="I396" t="s">
        <v>4</v>
      </c>
      <c r="J396">
        <v>14</v>
      </c>
      <c r="K396" t="s">
        <v>10</v>
      </c>
      <c r="L396">
        <v>332</v>
      </c>
      <c r="M396">
        <v>2</v>
      </c>
      <c r="N396">
        <v>358</v>
      </c>
      <c r="O396">
        <v>2</v>
      </c>
      <c r="P396" t="s">
        <v>11</v>
      </c>
      <c r="Q396" t="s">
        <v>3</v>
      </c>
      <c r="R396" t="str" cm="1">
        <f t="array" ref="R396">_xlfn.IFS(F396 &lt; 1000, "Below 1K", F396 &lt;= 5000, "1K-5K", F396 &lt;= 10000, "5K-10K", F396 &gt; 10000, "10K And Above")</f>
        <v>Below 1K</v>
      </c>
      <c r="S396" s="8" t="str" cm="1">
        <f t="array" ref="S396">_xlfn.IFS(L396 &lt; 180, "Less Than 3mins", L396 &lt;= 360, "3-6mins", L396 &lt;= 540, "6-9mins", L396 &lt;=720, "9-12mins", L396&lt;=900, "12-15mins",  L396&lt;=1080,"15-18mins", L396&lt;=1260,"18-21mins", L396&gt;=1260, "21mins And Above")</f>
        <v>3-6mins</v>
      </c>
      <c r="T396" s="8" t="str">
        <f t="shared" si="6"/>
        <v>Middle</v>
      </c>
    </row>
    <row r="397" spans="1:20" x14ac:dyDescent="0.35">
      <c r="A397">
        <v>41</v>
      </c>
      <c r="B397" t="s">
        <v>21</v>
      </c>
      <c r="C397" t="s">
        <v>1</v>
      </c>
      <c r="D397" t="s">
        <v>8</v>
      </c>
      <c r="E397" t="s">
        <v>3</v>
      </c>
      <c r="F397" s="1">
        <v>288</v>
      </c>
      <c r="G397" t="s">
        <v>9</v>
      </c>
      <c r="H397" t="s">
        <v>3</v>
      </c>
      <c r="I397" t="s">
        <v>6</v>
      </c>
      <c r="J397">
        <v>15</v>
      </c>
      <c r="K397" t="s">
        <v>10</v>
      </c>
      <c r="L397">
        <v>221</v>
      </c>
      <c r="M397">
        <v>4</v>
      </c>
      <c r="N397">
        <v>-1</v>
      </c>
      <c r="O397">
        <v>0</v>
      </c>
      <c r="P397" t="s">
        <v>6</v>
      </c>
      <c r="Q397" t="s">
        <v>3</v>
      </c>
      <c r="R397" t="str" cm="1">
        <f t="array" ref="R397">_xlfn.IFS(F397 &lt; 1000, "Below 1K", F397 &lt;= 5000, "1K-5K", F397 &lt;= 10000, "5K-10K", F397 &gt; 10000, "10K And Above")</f>
        <v>Below 1K</v>
      </c>
      <c r="S397" s="8" t="str" cm="1">
        <f t="array" ref="S397">_xlfn.IFS(L397 &lt; 180, "Less Than 3mins", L397 &lt;= 360, "3-6mins", L397 &lt;= 540, "6-9mins", L397 &lt;=720, "9-12mins", L397&lt;=900, "12-15mins",  L397&lt;=1080,"15-18mins", L397&lt;=1260,"18-21mins", L397&gt;=1260, "21mins And Above")</f>
        <v>3-6mins</v>
      </c>
      <c r="T397" s="8" t="str">
        <f t="shared" si="6"/>
        <v>Middle</v>
      </c>
    </row>
    <row r="398" spans="1:20" x14ac:dyDescent="0.35">
      <c r="A398">
        <v>34</v>
      </c>
      <c r="B398" t="s">
        <v>23</v>
      </c>
      <c r="C398" t="s">
        <v>1</v>
      </c>
      <c r="D398" t="s">
        <v>8</v>
      </c>
      <c r="E398" t="s">
        <v>3</v>
      </c>
      <c r="F398" s="1">
        <v>613</v>
      </c>
      <c r="G398" t="s">
        <v>9</v>
      </c>
      <c r="H398" t="s">
        <v>3</v>
      </c>
      <c r="I398" t="s">
        <v>4</v>
      </c>
      <c r="J398">
        <v>4</v>
      </c>
      <c r="K398" t="s">
        <v>16</v>
      </c>
      <c r="L398">
        <v>80</v>
      </c>
      <c r="M398">
        <v>1</v>
      </c>
      <c r="N398">
        <v>-1</v>
      </c>
      <c r="O398">
        <v>0</v>
      </c>
      <c r="P398" t="s">
        <v>6</v>
      </c>
      <c r="Q398" t="s">
        <v>3</v>
      </c>
      <c r="R398" t="str" cm="1">
        <f t="array" ref="R398">_xlfn.IFS(F398 &lt; 1000, "Below 1K", F398 &lt;= 5000, "1K-5K", F398 &lt;= 10000, "5K-10K", F398 &gt; 10000, "10K And Above")</f>
        <v>Below 1K</v>
      </c>
      <c r="S398" s="8" t="str" cm="1">
        <f t="array" ref="S398">_xlfn.IFS(L398 &lt; 180, "Less Than 3mins", L398 &lt;= 360, "3-6mins", L398 &lt;= 540, "6-9mins", L398 &lt;=720, "9-12mins", L398&lt;=900, "12-15mins",  L398&lt;=1080,"15-18mins", L398&lt;=1260,"18-21mins", L398&gt;=1260, "21mins And Above")</f>
        <v>Less Than 3mins</v>
      </c>
      <c r="T398" s="8" t="str">
        <f t="shared" si="6"/>
        <v>Beginning</v>
      </c>
    </row>
    <row r="399" spans="1:20" x14ac:dyDescent="0.35">
      <c r="A399">
        <v>37</v>
      </c>
      <c r="B399" t="s">
        <v>21</v>
      </c>
      <c r="C399" t="s">
        <v>13</v>
      </c>
      <c r="D399" t="s">
        <v>14</v>
      </c>
      <c r="E399" t="s">
        <v>3</v>
      </c>
      <c r="F399" s="1">
        <v>6101</v>
      </c>
      <c r="G399" t="s">
        <v>3</v>
      </c>
      <c r="H399" t="s">
        <v>3</v>
      </c>
      <c r="I399" t="s">
        <v>4</v>
      </c>
      <c r="J399">
        <v>4</v>
      </c>
      <c r="K399" t="s">
        <v>10</v>
      </c>
      <c r="L399">
        <v>60</v>
      </c>
      <c r="M399">
        <v>5</v>
      </c>
      <c r="N399">
        <v>87</v>
      </c>
      <c r="O399">
        <v>1</v>
      </c>
      <c r="P399" t="s">
        <v>33</v>
      </c>
      <c r="Q399" t="s">
        <v>3</v>
      </c>
      <c r="R399" t="str" cm="1">
        <f t="array" ref="R399">_xlfn.IFS(F399 &lt; 1000, "Below 1K", F399 &lt;= 5000, "1K-5K", F399 &lt;= 10000, "5K-10K", F399 &gt; 10000, "10K And Above")</f>
        <v>5K-10K</v>
      </c>
      <c r="S399" s="8" t="str" cm="1">
        <f t="array" ref="S399">_xlfn.IFS(L399 &lt; 180, "Less Than 3mins", L399 &lt;= 360, "3-6mins", L399 &lt;= 540, "6-9mins", L399 &lt;=720, "9-12mins", L399&lt;=900, "12-15mins",  L399&lt;=1080,"15-18mins", L399&lt;=1260,"18-21mins", L399&gt;=1260, "21mins And Above")</f>
        <v>Less Than 3mins</v>
      </c>
      <c r="T399" s="8" t="str">
        <f t="shared" si="6"/>
        <v>Beginning</v>
      </c>
    </row>
    <row r="400" spans="1:20" x14ac:dyDescent="0.35">
      <c r="A400">
        <v>38</v>
      </c>
      <c r="B400" t="s">
        <v>17</v>
      </c>
      <c r="C400" t="s">
        <v>1</v>
      </c>
      <c r="D400" t="s">
        <v>2</v>
      </c>
      <c r="E400" t="s">
        <v>3</v>
      </c>
      <c r="F400" s="1">
        <v>168</v>
      </c>
      <c r="G400" t="s">
        <v>9</v>
      </c>
      <c r="H400" t="s">
        <v>9</v>
      </c>
      <c r="I400" t="s">
        <v>32</v>
      </c>
      <c r="J400">
        <v>13</v>
      </c>
      <c r="K400" t="s">
        <v>10</v>
      </c>
      <c r="L400">
        <v>212</v>
      </c>
      <c r="M400">
        <v>3</v>
      </c>
      <c r="N400">
        <v>-1</v>
      </c>
      <c r="O400">
        <v>0</v>
      </c>
      <c r="P400" t="s">
        <v>6</v>
      </c>
      <c r="Q400" t="s">
        <v>3</v>
      </c>
      <c r="R400" t="str" cm="1">
        <f t="array" ref="R400">_xlfn.IFS(F400 &lt; 1000, "Below 1K", F400 &lt;= 5000, "1K-5K", F400 &lt;= 10000, "5K-10K", F400 &gt; 10000, "10K And Above")</f>
        <v>Below 1K</v>
      </c>
      <c r="S400" s="8" t="str" cm="1">
        <f t="array" ref="S400">_xlfn.IFS(L400 &lt; 180, "Less Than 3mins", L400 &lt;= 360, "3-6mins", L400 &lt;= 540, "6-9mins", L400 &lt;=720, "9-12mins", L400&lt;=900, "12-15mins",  L400&lt;=1080,"15-18mins", L400&lt;=1260,"18-21mins", L400&gt;=1260, "21mins And Above")</f>
        <v>3-6mins</v>
      </c>
      <c r="T400" s="8" t="str">
        <f t="shared" si="6"/>
        <v>Middle</v>
      </c>
    </row>
    <row r="401" spans="1:20" x14ac:dyDescent="0.35">
      <c r="A401">
        <v>39</v>
      </c>
      <c r="B401" t="s">
        <v>17</v>
      </c>
      <c r="C401" t="s">
        <v>1</v>
      </c>
      <c r="D401" t="s">
        <v>2</v>
      </c>
      <c r="E401" t="s">
        <v>3</v>
      </c>
      <c r="F401" s="1">
        <v>7685</v>
      </c>
      <c r="G401" t="s">
        <v>9</v>
      </c>
      <c r="H401" t="s">
        <v>3</v>
      </c>
      <c r="I401" t="s">
        <v>4</v>
      </c>
      <c r="J401">
        <v>14</v>
      </c>
      <c r="K401" t="s">
        <v>15</v>
      </c>
      <c r="L401">
        <v>493</v>
      </c>
      <c r="M401">
        <v>3</v>
      </c>
      <c r="N401">
        <v>-1</v>
      </c>
      <c r="O401">
        <v>0</v>
      </c>
      <c r="P401" t="s">
        <v>6</v>
      </c>
      <c r="Q401" t="s">
        <v>3</v>
      </c>
      <c r="R401" t="str" cm="1">
        <f t="array" ref="R401">_xlfn.IFS(F401 &lt; 1000, "Below 1K", F401 &lt;= 5000, "1K-5K", F401 &lt;= 10000, "5K-10K", F401 &gt; 10000, "10K And Above")</f>
        <v>5K-10K</v>
      </c>
      <c r="S401" s="8" t="str" cm="1">
        <f t="array" ref="S401">_xlfn.IFS(L401 &lt; 180, "Less Than 3mins", L401 &lt;= 360, "3-6mins", L401 &lt;= 540, "6-9mins", L401 &lt;=720, "9-12mins", L401&lt;=900, "12-15mins",  L401&lt;=1080,"15-18mins", L401&lt;=1260,"18-21mins", L401&gt;=1260, "21mins And Above")</f>
        <v>6-9mins</v>
      </c>
      <c r="T401" s="8" t="str">
        <f t="shared" si="6"/>
        <v>Middle</v>
      </c>
    </row>
    <row r="402" spans="1:20" x14ac:dyDescent="0.35">
      <c r="A402">
        <v>35</v>
      </c>
      <c r="B402" t="s">
        <v>21</v>
      </c>
      <c r="C402" t="s">
        <v>28</v>
      </c>
      <c r="D402" t="s">
        <v>14</v>
      </c>
      <c r="E402" t="s">
        <v>3</v>
      </c>
      <c r="F402" s="1">
        <v>4515</v>
      </c>
      <c r="G402" t="s">
        <v>9</v>
      </c>
      <c r="H402" t="s">
        <v>3</v>
      </c>
      <c r="I402" t="s">
        <v>4</v>
      </c>
      <c r="J402">
        <v>19</v>
      </c>
      <c r="K402" t="s">
        <v>29</v>
      </c>
      <c r="L402">
        <v>98</v>
      </c>
      <c r="M402">
        <v>2</v>
      </c>
      <c r="N402">
        <v>-1</v>
      </c>
      <c r="O402">
        <v>0</v>
      </c>
      <c r="P402" t="s">
        <v>6</v>
      </c>
      <c r="Q402" t="s">
        <v>3</v>
      </c>
      <c r="R402" t="str" cm="1">
        <f t="array" ref="R402">_xlfn.IFS(F402 &lt; 1000, "Below 1K", F402 &lt;= 5000, "1K-5K", F402 &lt;= 10000, "5K-10K", F402 &gt; 10000, "10K And Above")</f>
        <v>1K-5K</v>
      </c>
      <c r="S402" s="8" t="str" cm="1">
        <f t="array" ref="S402">_xlfn.IFS(L402 &lt; 180, "Less Than 3mins", L402 &lt;= 360, "3-6mins", L402 &lt;= 540, "6-9mins", L402 &lt;=720, "9-12mins", L402&lt;=900, "12-15mins",  L402&lt;=1080,"15-18mins", L402&lt;=1260,"18-21mins", L402&gt;=1260, "21mins And Above")</f>
        <v>Less Than 3mins</v>
      </c>
      <c r="T402" s="8" t="str">
        <f t="shared" si="6"/>
        <v>Middle</v>
      </c>
    </row>
    <row r="403" spans="1:20" x14ac:dyDescent="0.35">
      <c r="A403">
        <v>28</v>
      </c>
      <c r="B403" t="s">
        <v>17</v>
      </c>
      <c r="C403" t="s">
        <v>13</v>
      </c>
      <c r="D403" t="s">
        <v>8</v>
      </c>
      <c r="E403" t="s">
        <v>3</v>
      </c>
      <c r="F403" s="1">
        <v>517</v>
      </c>
      <c r="G403" t="s">
        <v>3</v>
      </c>
      <c r="H403" t="s">
        <v>9</v>
      </c>
      <c r="I403" t="s">
        <v>4</v>
      </c>
      <c r="J403">
        <v>8</v>
      </c>
      <c r="K403" t="s">
        <v>27</v>
      </c>
      <c r="L403">
        <v>681</v>
      </c>
      <c r="M403">
        <v>1</v>
      </c>
      <c r="N403">
        <v>-1</v>
      </c>
      <c r="O403">
        <v>0</v>
      </c>
      <c r="P403" t="s">
        <v>6</v>
      </c>
      <c r="Q403" t="s">
        <v>9</v>
      </c>
      <c r="R403" t="str" cm="1">
        <f t="array" ref="R403">_xlfn.IFS(F403 &lt; 1000, "Below 1K", F403 &lt;= 5000, "1K-5K", F403 &lt;= 10000, "5K-10K", F403 &gt; 10000, "10K And Above")</f>
        <v>Below 1K</v>
      </c>
      <c r="S403" s="8" t="str" cm="1">
        <f t="array" ref="S403">_xlfn.IFS(L403 &lt; 180, "Less Than 3mins", L403 &lt;= 360, "3-6mins", L403 &lt;= 540, "6-9mins", L403 &lt;=720, "9-12mins", L403&lt;=900, "12-15mins",  L403&lt;=1080,"15-18mins", L403&lt;=1260,"18-21mins", L403&gt;=1260, "21mins And Above")</f>
        <v>9-12mins</v>
      </c>
      <c r="T403" s="8" t="str">
        <f t="shared" si="6"/>
        <v>Beginning</v>
      </c>
    </row>
    <row r="404" spans="1:20" x14ac:dyDescent="0.35">
      <c r="A404">
        <v>27</v>
      </c>
      <c r="B404" t="s">
        <v>17</v>
      </c>
      <c r="C404" t="s">
        <v>13</v>
      </c>
      <c r="D404" t="s">
        <v>8</v>
      </c>
      <c r="E404" t="s">
        <v>3</v>
      </c>
      <c r="F404" s="1">
        <v>148</v>
      </c>
      <c r="G404" t="s">
        <v>3</v>
      </c>
      <c r="H404" t="s">
        <v>3</v>
      </c>
      <c r="I404" t="s">
        <v>4</v>
      </c>
      <c r="J404">
        <v>22</v>
      </c>
      <c r="K404" t="s">
        <v>27</v>
      </c>
      <c r="L404">
        <v>203</v>
      </c>
      <c r="M404">
        <v>1</v>
      </c>
      <c r="N404">
        <v>-1</v>
      </c>
      <c r="O404">
        <v>0</v>
      </c>
      <c r="P404" t="s">
        <v>6</v>
      </c>
      <c r="Q404" t="s">
        <v>3</v>
      </c>
      <c r="R404" t="str" cm="1">
        <f t="array" ref="R404">_xlfn.IFS(F404 &lt; 1000, "Below 1K", F404 &lt;= 5000, "1K-5K", F404 &lt;= 10000, "5K-10K", F404 &gt; 10000, "10K And Above")</f>
        <v>Below 1K</v>
      </c>
      <c r="S404" s="8" t="str" cm="1">
        <f t="array" ref="S404">_xlfn.IFS(L404 &lt; 180, "Less Than 3mins", L404 &lt;= 360, "3-6mins", L404 &lt;= 540, "6-9mins", L404 &lt;=720, "9-12mins", L404&lt;=900, "12-15mins",  L404&lt;=1080,"15-18mins", L404&lt;=1260,"18-21mins", L404&gt;=1260, "21mins And Above")</f>
        <v>3-6mins</v>
      </c>
      <c r="T404" s="8" t="str">
        <f t="shared" si="6"/>
        <v>End</v>
      </c>
    </row>
    <row r="405" spans="1:20" x14ac:dyDescent="0.35">
      <c r="A405">
        <v>48</v>
      </c>
      <c r="B405" t="s">
        <v>31</v>
      </c>
      <c r="C405" t="s">
        <v>1</v>
      </c>
      <c r="D405" t="s">
        <v>2</v>
      </c>
      <c r="E405" t="s">
        <v>9</v>
      </c>
      <c r="F405" s="1">
        <v>-285</v>
      </c>
      <c r="G405" t="s">
        <v>3</v>
      </c>
      <c r="H405" t="s">
        <v>9</v>
      </c>
      <c r="I405" t="s">
        <v>4</v>
      </c>
      <c r="J405">
        <v>19</v>
      </c>
      <c r="K405" t="s">
        <v>29</v>
      </c>
      <c r="L405">
        <v>157</v>
      </c>
      <c r="M405">
        <v>1</v>
      </c>
      <c r="N405">
        <v>-1</v>
      </c>
      <c r="O405">
        <v>0</v>
      </c>
      <c r="P405" t="s">
        <v>6</v>
      </c>
      <c r="Q405" t="s">
        <v>3</v>
      </c>
      <c r="R405" t="str" cm="1">
        <f t="array" ref="R405">_xlfn.IFS(F405 &lt; 1000, "Below 1K", F405 &lt;= 5000, "1K-5K", F405 &lt;= 10000, "5K-10K", F405 &gt; 10000, "10K And Above")</f>
        <v>Below 1K</v>
      </c>
      <c r="S405" s="8" t="str" cm="1">
        <f t="array" ref="S405">_xlfn.IFS(L405 &lt; 180, "Less Than 3mins", L405 &lt;= 360, "3-6mins", L405 &lt;= 540, "6-9mins", L405 &lt;=720, "9-12mins", L405&lt;=900, "12-15mins",  L405&lt;=1080,"15-18mins", L405&lt;=1260,"18-21mins", L405&gt;=1260, "21mins And Above")</f>
        <v>Less Than 3mins</v>
      </c>
      <c r="T405" s="8" t="str">
        <f t="shared" si="6"/>
        <v>Middle</v>
      </c>
    </row>
    <row r="406" spans="1:20" x14ac:dyDescent="0.35">
      <c r="A406">
        <v>50</v>
      </c>
      <c r="B406" t="s">
        <v>17</v>
      </c>
      <c r="C406" t="s">
        <v>1</v>
      </c>
      <c r="D406" t="s">
        <v>8</v>
      </c>
      <c r="E406" t="s">
        <v>3</v>
      </c>
      <c r="F406" s="1">
        <v>887</v>
      </c>
      <c r="G406" t="s">
        <v>3</v>
      </c>
      <c r="H406" t="s">
        <v>3</v>
      </c>
      <c r="I406" t="s">
        <v>6</v>
      </c>
      <c r="J406">
        <v>16</v>
      </c>
      <c r="K406" t="s">
        <v>16</v>
      </c>
      <c r="L406">
        <v>287</v>
      </c>
      <c r="M406">
        <v>1</v>
      </c>
      <c r="N406">
        <v>-1</v>
      </c>
      <c r="O406">
        <v>0</v>
      </c>
      <c r="P406" t="s">
        <v>6</v>
      </c>
      <c r="Q406" t="s">
        <v>3</v>
      </c>
      <c r="R406" t="str" cm="1">
        <f t="array" ref="R406">_xlfn.IFS(F406 &lt; 1000, "Below 1K", F406 &lt;= 5000, "1K-5K", F406 &lt;= 10000, "5K-10K", F406 &gt; 10000, "10K And Above")</f>
        <v>Below 1K</v>
      </c>
      <c r="S406" s="8" t="str" cm="1">
        <f t="array" ref="S406">_xlfn.IFS(L406 &lt; 180, "Less Than 3mins", L406 &lt;= 360, "3-6mins", L406 &lt;= 540, "6-9mins", L406 &lt;=720, "9-12mins", L406&lt;=900, "12-15mins",  L406&lt;=1080,"15-18mins", L406&lt;=1260,"18-21mins", L406&gt;=1260, "21mins And Above")</f>
        <v>3-6mins</v>
      </c>
      <c r="T406" s="8" t="str">
        <f t="shared" si="6"/>
        <v>Middle</v>
      </c>
    </row>
    <row r="407" spans="1:20" x14ac:dyDescent="0.35">
      <c r="A407">
        <v>45</v>
      </c>
      <c r="B407" t="s">
        <v>19</v>
      </c>
      <c r="C407" t="s">
        <v>1</v>
      </c>
      <c r="D407" t="s">
        <v>8</v>
      </c>
      <c r="E407" t="s">
        <v>3</v>
      </c>
      <c r="F407" s="1">
        <v>3098</v>
      </c>
      <c r="G407" t="s">
        <v>9</v>
      </c>
      <c r="H407" t="s">
        <v>3</v>
      </c>
      <c r="I407" t="s">
        <v>4</v>
      </c>
      <c r="J407">
        <v>7</v>
      </c>
      <c r="K407" t="s">
        <v>24</v>
      </c>
      <c r="L407">
        <v>159</v>
      </c>
      <c r="M407">
        <v>2</v>
      </c>
      <c r="N407">
        <v>-1</v>
      </c>
      <c r="O407">
        <v>0</v>
      </c>
      <c r="P407" t="s">
        <v>6</v>
      </c>
      <c r="Q407" t="s">
        <v>3</v>
      </c>
      <c r="R407" t="str" cm="1">
        <f t="array" ref="R407">_xlfn.IFS(F407 &lt; 1000, "Below 1K", F407 &lt;= 5000, "1K-5K", F407 &lt;= 10000, "5K-10K", F407 &gt; 10000, "10K And Above")</f>
        <v>1K-5K</v>
      </c>
      <c r="S407" s="8" t="str" cm="1">
        <f t="array" ref="S407">_xlfn.IFS(L407 &lt; 180, "Less Than 3mins", L407 &lt;= 360, "3-6mins", L407 &lt;= 540, "6-9mins", L407 &lt;=720, "9-12mins", L407&lt;=900, "12-15mins",  L407&lt;=1080,"15-18mins", L407&lt;=1260,"18-21mins", L407&gt;=1260, "21mins And Above")</f>
        <v>Less Than 3mins</v>
      </c>
      <c r="T407" s="8" t="str">
        <f t="shared" si="6"/>
        <v>Beginning</v>
      </c>
    </row>
    <row r="408" spans="1:20" x14ac:dyDescent="0.35">
      <c r="A408">
        <v>41</v>
      </c>
      <c r="B408" t="s">
        <v>21</v>
      </c>
      <c r="C408" t="s">
        <v>1</v>
      </c>
      <c r="D408" t="s">
        <v>14</v>
      </c>
      <c r="E408" t="s">
        <v>3</v>
      </c>
      <c r="F408" s="1">
        <v>744</v>
      </c>
      <c r="G408" t="s">
        <v>9</v>
      </c>
      <c r="H408" t="s">
        <v>3</v>
      </c>
      <c r="I408" t="s">
        <v>6</v>
      </c>
      <c r="J408">
        <v>14</v>
      </c>
      <c r="K408" t="s">
        <v>10</v>
      </c>
      <c r="L408">
        <v>125</v>
      </c>
      <c r="M408">
        <v>1</v>
      </c>
      <c r="N408">
        <v>-1</v>
      </c>
      <c r="O408">
        <v>0</v>
      </c>
      <c r="P408" t="s">
        <v>6</v>
      </c>
      <c r="Q408" t="s">
        <v>3</v>
      </c>
      <c r="R408" t="str" cm="1">
        <f t="array" ref="R408">_xlfn.IFS(F408 &lt; 1000, "Below 1K", F408 &lt;= 5000, "1K-5K", F408 &lt;= 10000, "5K-10K", F408 &gt; 10000, "10K And Above")</f>
        <v>Below 1K</v>
      </c>
      <c r="S408" s="8" t="str" cm="1">
        <f t="array" ref="S408">_xlfn.IFS(L408 &lt; 180, "Less Than 3mins", L408 &lt;= 360, "3-6mins", L408 &lt;= 540, "6-9mins", L408 &lt;=720, "9-12mins", L408&lt;=900, "12-15mins",  L408&lt;=1080,"15-18mins", L408&lt;=1260,"18-21mins", L408&gt;=1260, "21mins And Above")</f>
        <v>Less Than 3mins</v>
      </c>
      <c r="T408" s="8" t="str">
        <f t="shared" si="6"/>
        <v>Middle</v>
      </c>
    </row>
    <row r="409" spans="1:20" x14ac:dyDescent="0.35">
      <c r="A409">
        <v>39</v>
      </c>
      <c r="B409" t="s">
        <v>21</v>
      </c>
      <c r="C409" t="s">
        <v>1</v>
      </c>
      <c r="D409" t="s">
        <v>8</v>
      </c>
      <c r="E409" t="s">
        <v>3</v>
      </c>
      <c r="F409" s="1">
        <v>130</v>
      </c>
      <c r="G409" t="s">
        <v>3</v>
      </c>
      <c r="H409" t="s">
        <v>3</v>
      </c>
      <c r="I409" t="s">
        <v>4</v>
      </c>
      <c r="J409">
        <v>8</v>
      </c>
      <c r="K409" t="s">
        <v>27</v>
      </c>
      <c r="L409">
        <v>202</v>
      </c>
      <c r="M409">
        <v>2</v>
      </c>
      <c r="N409">
        <v>-1</v>
      </c>
      <c r="O409">
        <v>0</v>
      </c>
      <c r="P409" t="s">
        <v>6</v>
      </c>
      <c r="Q409" t="s">
        <v>3</v>
      </c>
      <c r="R409" t="str" cm="1">
        <f t="array" ref="R409">_xlfn.IFS(F409 &lt; 1000, "Below 1K", F409 &lt;= 5000, "1K-5K", F409 &lt;= 10000, "5K-10K", F409 &gt; 10000, "10K And Above")</f>
        <v>Below 1K</v>
      </c>
      <c r="S409" s="8" t="str" cm="1">
        <f t="array" ref="S409">_xlfn.IFS(L409 &lt; 180, "Less Than 3mins", L409 &lt;= 360, "3-6mins", L409 &lt;= 540, "6-9mins", L409 &lt;=720, "9-12mins", L409&lt;=900, "12-15mins",  L409&lt;=1080,"15-18mins", L409&lt;=1260,"18-21mins", L409&gt;=1260, "21mins And Above")</f>
        <v>3-6mins</v>
      </c>
      <c r="T409" s="8" t="str">
        <f t="shared" si="6"/>
        <v>Beginning</v>
      </c>
    </row>
    <row r="410" spans="1:20" x14ac:dyDescent="0.35">
      <c r="A410">
        <v>44</v>
      </c>
      <c r="B410" t="s">
        <v>12</v>
      </c>
      <c r="C410" t="s">
        <v>1</v>
      </c>
      <c r="D410" t="s">
        <v>8</v>
      </c>
      <c r="E410" t="s">
        <v>3</v>
      </c>
      <c r="F410" s="1">
        <v>438</v>
      </c>
      <c r="G410" t="s">
        <v>9</v>
      </c>
      <c r="H410" t="s">
        <v>3</v>
      </c>
      <c r="I410" t="s">
        <v>32</v>
      </c>
      <c r="J410">
        <v>8</v>
      </c>
      <c r="K410" t="s">
        <v>10</v>
      </c>
      <c r="L410">
        <v>37</v>
      </c>
      <c r="M410">
        <v>3</v>
      </c>
      <c r="N410">
        <v>303</v>
      </c>
      <c r="O410">
        <v>1</v>
      </c>
      <c r="P410" t="s">
        <v>11</v>
      </c>
      <c r="Q410" t="s">
        <v>3</v>
      </c>
      <c r="R410" t="str" cm="1">
        <f t="array" ref="R410">_xlfn.IFS(F410 &lt; 1000, "Below 1K", F410 &lt;= 5000, "1K-5K", F410 &lt;= 10000, "5K-10K", F410 &gt; 10000, "10K And Above")</f>
        <v>Below 1K</v>
      </c>
      <c r="S410" s="8" t="str" cm="1">
        <f t="array" ref="S410">_xlfn.IFS(L410 &lt; 180, "Less Than 3mins", L410 &lt;= 360, "3-6mins", L410 &lt;= 540, "6-9mins", L410 &lt;=720, "9-12mins", L410&lt;=900, "12-15mins",  L410&lt;=1080,"15-18mins", L410&lt;=1260,"18-21mins", L410&gt;=1260, "21mins And Above")</f>
        <v>Less Than 3mins</v>
      </c>
      <c r="T410" s="8" t="str">
        <f t="shared" si="6"/>
        <v>Beginning</v>
      </c>
    </row>
    <row r="411" spans="1:20" x14ac:dyDescent="0.35">
      <c r="A411">
        <v>54</v>
      </c>
      <c r="B411" t="s">
        <v>23</v>
      </c>
      <c r="C411" t="s">
        <v>1</v>
      </c>
      <c r="D411" t="s">
        <v>8</v>
      </c>
      <c r="E411" t="s">
        <v>3</v>
      </c>
      <c r="F411" s="1">
        <v>0</v>
      </c>
      <c r="G411" t="s">
        <v>3</v>
      </c>
      <c r="H411" t="s">
        <v>3</v>
      </c>
      <c r="I411" t="s">
        <v>4</v>
      </c>
      <c r="J411">
        <v>28</v>
      </c>
      <c r="K411" t="s">
        <v>26</v>
      </c>
      <c r="L411">
        <v>161</v>
      </c>
      <c r="M411">
        <v>1</v>
      </c>
      <c r="N411">
        <v>98</v>
      </c>
      <c r="O411">
        <v>2</v>
      </c>
      <c r="P411" t="s">
        <v>11</v>
      </c>
      <c r="Q411" t="s">
        <v>9</v>
      </c>
      <c r="R411" t="str" cm="1">
        <f t="array" ref="R411">_xlfn.IFS(F411 &lt; 1000, "Below 1K", F411 &lt;= 5000, "1K-5K", F411 &lt;= 10000, "5K-10K", F411 &gt; 10000, "10K And Above")</f>
        <v>Below 1K</v>
      </c>
      <c r="S411" s="8" t="str" cm="1">
        <f t="array" ref="S411">_xlfn.IFS(L411 &lt; 180, "Less Than 3mins", L411 &lt;= 360, "3-6mins", L411 &lt;= 540, "6-9mins", L411 &lt;=720, "9-12mins", L411&lt;=900, "12-15mins",  L411&lt;=1080,"15-18mins", L411&lt;=1260,"18-21mins", L411&gt;=1260, "21mins And Above")</f>
        <v>Less Than 3mins</v>
      </c>
      <c r="T411" s="8" t="str">
        <f t="shared" si="6"/>
        <v>End</v>
      </c>
    </row>
    <row r="412" spans="1:20" x14ac:dyDescent="0.35">
      <c r="A412">
        <v>49</v>
      </c>
      <c r="B412" t="s">
        <v>12</v>
      </c>
      <c r="C412" t="s">
        <v>1</v>
      </c>
      <c r="D412" t="s">
        <v>14</v>
      </c>
      <c r="E412" t="s">
        <v>3</v>
      </c>
      <c r="F412" s="1">
        <v>322</v>
      </c>
      <c r="G412" t="s">
        <v>3</v>
      </c>
      <c r="H412" t="s">
        <v>3</v>
      </c>
      <c r="I412" t="s">
        <v>4</v>
      </c>
      <c r="J412">
        <v>6</v>
      </c>
      <c r="K412" t="s">
        <v>24</v>
      </c>
      <c r="L412">
        <v>72</v>
      </c>
      <c r="M412">
        <v>4</v>
      </c>
      <c r="N412">
        <v>-1</v>
      </c>
      <c r="O412">
        <v>0</v>
      </c>
      <c r="P412" t="s">
        <v>6</v>
      </c>
      <c r="Q412" t="s">
        <v>3</v>
      </c>
      <c r="R412" t="str" cm="1">
        <f t="array" ref="R412">_xlfn.IFS(F412 &lt; 1000, "Below 1K", F412 &lt;= 5000, "1K-5K", F412 &lt;= 10000, "5K-10K", F412 &gt; 10000, "10K And Above")</f>
        <v>Below 1K</v>
      </c>
      <c r="S412" s="8" t="str" cm="1">
        <f t="array" ref="S412">_xlfn.IFS(L412 &lt; 180, "Less Than 3mins", L412 &lt;= 360, "3-6mins", L412 &lt;= 540, "6-9mins", L412 &lt;=720, "9-12mins", L412&lt;=900, "12-15mins",  L412&lt;=1080,"15-18mins", L412&lt;=1260,"18-21mins", L412&gt;=1260, "21mins And Above")</f>
        <v>Less Than 3mins</v>
      </c>
      <c r="T412" s="8" t="str">
        <f t="shared" si="6"/>
        <v>Beginning</v>
      </c>
    </row>
    <row r="413" spans="1:20" x14ac:dyDescent="0.35">
      <c r="A413">
        <v>34</v>
      </c>
      <c r="B413" t="s">
        <v>17</v>
      </c>
      <c r="C413" t="s">
        <v>13</v>
      </c>
      <c r="D413" t="s">
        <v>8</v>
      </c>
      <c r="E413" t="s">
        <v>3</v>
      </c>
      <c r="F413" s="1">
        <v>186</v>
      </c>
      <c r="G413" t="s">
        <v>3</v>
      </c>
      <c r="H413" t="s">
        <v>3</v>
      </c>
      <c r="I413" t="s">
        <v>4</v>
      </c>
      <c r="J413">
        <v>2</v>
      </c>
      <c r="K413" t="s">
        <v>18</v>
      </c>
      <c r="L413">
        <v>342</v>
      </c>
      <c r="M413">
        <v>1</v>
      </c>
      <c r="N413">
        <v>-1</v>
      </c>
      <c r="O413">
        <v>0</v>
      </c>
      <c r="P413" t="s">
        <v>6</v>
      </c>
      <c r="Q413" t="s">
        <v>3</v>
      </c>
      <c r="R413" t="str" cm="1">
        <f t="array" ref="R413">_xlfn.IFS(F413 &lt; 1000, "Below 1K", F413 &lt;= 5000, "1K-5K", F413 &lt;= 10000, "5K-10K", F413 &gt; 10000, "10K And Above")</f>
        <v>Below 1K</v>
      </c>
      <c r="S413" s="8" t="str" cm="1">
        <f t="array" ref="S413">_xlfn.IFS(L413 &lt; 180, "Less Than 3mins", L413 &lt;= 360, "3-6mins", L413 &lt;= 540, "6-9mins", L413 &lt;=720, "9-12mins", L413&lt;=900, "12-15mins",  L413&lt;=1080,"15-18mins", L413&lt;=1260,"18-21mins", L413&gt;=1260, "21mins And Above")</f>
        <v>3-6mins</v>
      </c>
      <c r="T413" s="8" t="str">
        <f t="shared" si="6"/>
        <v>Beginning</v>
      </c>
    </row>
    <row r="414" spans="1:20" x14ac:dyDescent="0.35">
      <c r="A414">
        <v>75</v>
      </c>
      <c r="B414" t="s">
        <v>31</v>
      </c>
      <c r="C414" t="s">
        <v>28</v>
      </c>
      <c r="D414" t="s">
        <v>14</v>
      </c>
      <c r="E414" t="s">
        <v>3</v>
      </c>
      <c r="F414" s="1">
        <v>3810</v>
      </c>
      <c r="G414" t="s">
        <v>9</v>
      </c>
      <c r="H414" t="s">
        <v>3</v>
      </c>
      <c r="I414" t="s">
        <v>4</v>
      </c>
      <c r="J414">
        <v>16</v>
      </c>
      <c r="K414" t="s">
        <v>29</v>
      </c>
      <c r="L414">
        <v>262</v>
      </c>
      <c r="M414">
        <v>1</v>
      </c>
      <c r="N414">
        <v>183</v>
      </c>
      <c r="O414">
        <v>1</v>
      </c>
      <c r="P414" t="s">
        <v>11</v>
      </c>
      <c r="Q414" t="s">
        <v>9</v>
      </c>
      <c r="R414" t="str" cm="1">
        <f t="array" ref="R414">_xlfn.IFS(F414 &lt; 1000, "Below 1K", F414 &lt;= 5000, "1K-5K", F414 &lt;= 10000, "5K-10K", F414 &gt; 10000, "10K And Above")</f>
        <v>1K-5K</v>
      </c>
      <c r="S414" s="8" t="str" cm="1">
        <f t="array" ref="S414">_xlfn.IFS(L414 &lt; 180, "Less Than 3mins", L414 &lt;= 360, "3-6mins", L414 &lt;= 540, "6-9mins", L414 &lt;=720, "9-12mins", L414&lt;=900, "12-15mins",  L414&lt;=1080,"15-18mins", L414&lt;=1260,"18-21mins", L414&gt;=1260, "21mins And Above")</f>
        <v>3-6mins</v>
      </c>
      <c r="T414" s="8" t="str">
        <f t="shared" si="6"/>
        <v>Middle</v>
      </c>
    </row>
    <row r="415" spans="1:20" x14ac:dyDescent="0.35">
      <c r="A415">
        <v>42</v>
      </c>
      <c r="B415" t="s">
        <v>12</v>
      </c>
      <c r="C415" t="s">
        <v>1</v>
      </c>
      <c r="D415" t="s">
        <v>14</v>
      </c>
      <c r="E415" t="s">
        <v>3</v>
      </c>
      <c r="F415" s="1">
        <v>0</v>
      </c>
      <c r="G415" t="s">
        <v>3</v>
      </c>
      <c r="H415" t="s">
        <v>3</v>
      </c>
      <c r="I415" t="s">
        <v>4</v>
      </c>
      <c r="J415">
        <v>13</v>
      </c>
      <c r="K415" t="s">
        <v>24</v>
      </c>
      <c r="L415">
        <v>325</v>
      </c>
      <c r="M415">
        <v>2</v>
      </c>
      <c r="N415">
        <v>-1</v>
      </c>
      <c r="O415">
        <v>0</v>
      </c>
      <c r="P415" t="s">
        <v>6</v>
      </c>
      <c r="Q415" t="s">
        <v>3</v>
      </c>
      <c r="R415" t="str" cm="1">
        <f t="array" ref="R415">_xlfn.IFS(F415 &lt; 1000, "Below 1K", F415 &lt;= 5000, "1K-5K", F415 &lt;= 10000, "5K-10K", F415 &gt; 10000, "10K And Above")</f>
        <v>Below 1K</v>
      </c>
      <c r="S415" s="8" t="str" cm="1">
        <f t="array" ref="S415">_xlfn.IFS(L415 &lt; 180, "Less Than 3mins", L415 &lt;= 360, "3-6mins", L415 &lt;= 540, "6-9mins", L415 &lt;=720, "9-12mins", L415&lt;=900, "12-15mins",  L415&lt;=1080,"15-18mins", L415&lt;=1260,"18-21mins", L415&gt;=1260, "21mins And Above")</f>
        <v>3-6mins</v>
      </c>
      <c r="T415" s="8" t="str">
        <f t="shared" si="6"/>
        <v>Middle</v>
      </c>
    </row>
    <row r="416" spans="1:20" x14ac:dyDescent="0.35">
      <c r="A416">
        <v>53</v>
      </c>
      <c r="B416" t="s">
        <v>17</v>
      </c>
      <c r="C416" t="s">
        <v>1</v>
      </c>
      <c r="D416" t="s">
        <v>8</v>
      </c>
      <c r="E416" t="s">
        <v>3</v>
      </c>
      <c r="F416" s="1">
        <v>4380</v>
      </c>
      <c r="G416" t="s">
        <v>3</v>
      </c>
      <c r="H416" t="s">
        <v>3</v>
      </c>
      <c r="I416" t="s">
        <v>32</v>
      </c>
      <c r="J416">
        <v>19</v>
      </c>
      <c r="K416" t="s">
        <v>24</v>
      </c>
      <c r="L416">
        <v>223</v>
      </c>
      <c r="M416">
        <v>7</v>
      </c>
      <c r="N416">
        <v>-1</v>
      </c>
      <c r="O416">
        <v>0</v>
      </c>
      <c r="P416" t="s">
        <v>6</v>
      </c>
      <c r="Q416" t="s">
        <v>3</v>
      </c>
      <c r="R416" t="str" cm="1">
        <f t="array" ref="R416">_xlfn.IFS(F416 &lt; 1000, "Below 1K", F416 &lt;= 5000, "1K-5K", F416 &lt;= 10000, "5K-10K", F416 &gt; 10000, "10K And Above")</f>
        <v>1K-5K</v>
      </c>
      <c r="S416" s="8" t="str" cm="1">
        <f t="array" ref="S416">_xlfn.IFS(L416 &lt; 180, "Less Than 3mins", L416 &lt;= 360, "3-6mins", L416 &lt;= 540, "6-9mins", L416 &lt;=720, "9-12mins", L416&lt;=900, "12-15mins",  L416&lt;=1080,"15-18mins", L416&lt;=1260,"18-21mins", L416&gt;=1260, "21mins And Above")</f>
        <v>3-6mins</v>
      </c>
      <c r="T416" s="8" t="str">
        <f t="shared" si="6"/>
        <v>Middle</v>
      </c>
    </row>
    <row r="417" spans="1:20" x14ac:dyDescent="0.35">
      <c r="A417">
        <v>49</v>
      </c>
      <c r="B417" t="s">
        <v>12</v>
      </c>
      <c r="C417" t="s">
        <v>28</v>
      </c>
      <c r="D417" t="s">
        <v>14</v>
      </c>
      <c r="E417" t="s">
        <v>3</v>
      </c>
      <c r="F417" s="1">
        <v>755</v>
      </c>
      <c r="G417" t="s">
        <v>3</v>
      </c>
      <c r="H417" t="s">
        <v>3</v>
      </c>
      <c r="I417" t="s">
        <v>4</v>
      </c>
      <c r="J417">
        <v>31</v>
      </c>
      <c r="K417" t="s">
        <v>27</v>
      </c>
      <c r="L417">
        <v>1212</v>
      </c>
      <c r="M417">
        <v>4</v>
      </c>
      <c r="N417">
        <v>-1</v>
      </c>
      <c r="O417">
        <v>0</v>
      </c>
      <c r="P417" t="s">
        <v>6</v>
      </c>
      <c r="Q417" t="s">
        <v>9</v>
      </c>
      <c r="R417" t="str" cm="1">
        <f t="array" ref="R417">_xlfn.IFS(F417 &lt; 1000, "Below 1K", F417 &lt;= 5000, "1K-5K", F417 &lt;= 10000, "5K-10K", F417 &gt; 10000, "10K And Above")</f>
        <v>Below 1K</v>
      </c>
      <c r="S417" s="8" t="str" cm="1">
        <f t="array" ref="S417">_xlfn.IFS(L417 &lt; 180, "Less Than 3mins", L417 &lt;= 360, "3-6mins", L417 &lt;= 540, "6-9mins", L417 &lt;=720, "9-12mins", L417&lt;=900, "12-15mins",  L417&lt;=1080,"15-18mins", L417&lt;=1260,"18-21mins", L417&gt;=1260, "21mins And Above")</f>
        <v>18-21mins</v>
      </c>
      <c r="T417" s="8" t="str">
        <f t="shared" si="6"/>
        <v>End</v>
      </c>
    </row>
    <row r="418" spans="1:20" x14ac:dyDescent="0.35">
      <c r="A418">
        <v>31</v>
      </c>
      <c r="B418" t="s">
        <v>7</v>
      </c>
      <c r="C418" t="s">
        <v>13</v>
      </c>
      <c r="D418" t="s">
        <v>8</v>
      </c>
      <c r="E418" t="s">
        <v>3</v>
      </c>
      <c r="F418" s="1">
        <v>2070</v>
      </c>
      <c r="G418" t="s">
        <v>3</v>
      </c>
      <c r="H418" t="s">
        <v>3</v>
      </c>
      <c r="I418" t="s">
        <v>4</v>
      </c>
      <c r="J418">
        <v>29</v>
      </c>
      <c r="K418" t="s">
        <v>24</v>
      </c>
      <c r="L418">
        <v>319</v>
      </c>
      <c r="M418">
        <v>2</v>
      </c>
      <c r="N418">
        <v>-1</v>
      </c>
      <c r="O418">
        <v>0</v>
      </c>
      <c r="P418" t="s">
        <v>6</v>
      </c>
      <c r="Q418" t="s">
        <v>3</v>
      </c>
      <c r="R418" t="str" cm="1">
        <f t="array" ref="R418">_xlfn.IFS(F418 &lt; 1000, "Below 1K", F418 &lt;= 5000, "1K-5K", F418 &lt;= 10000, "5K-10K", F418 &gt; 10000, "10K And Above")</f>
        <v>1K-5K</v>
      </c>
      <c r="S418" s="8" t="str" cm="1">
        <f t="array" ref="S418">_xlfn.IFS(L418 &lt; 180, "Less Than 3mins", L418 &lt;= 360, "3-6mins", L418 &lt;= 540, "6-9mins", L418 &lt;=720, "9-12mins", L418&lt;=900, "12-15mins",  L418&lt;=1080,"15-18mins", L418&lt;=1260,"18-21mins", L418&gt;=1260, "21mins And Above")</f>
        <v>3-6mins</v>
      </c>
      <c r="T418" s="8" t="str">
        <f t="shared" si="6"/>
        <v>End</v>
      </c>
    </row>
    <row r="419" spans="1:20" x14ac:dyDescent="0.35">
      <c r="A419">
        <v>45</v>
      </c>
      <c r="B419" t="s">
        <v>17</v>
      </c>
      <c r="C419" t="s">
        <v>13</v>
      </c>
      <c r="D419" t="s">
        <v>2</v>
      </c>
      <c r="E419" t="s">
        <v>3</v>
      </c>
      <c r="F419" s="1">
        <v>999</v>
      </c>
      <c r="G419" t="s">
        <v>3</v>
      </c>
      <c r="H419" t="s">
        <v>3</v>
      </c>
      <c r="I419" t="s">
        <v>4</v>
      </c>
      <c r="J419">
        <v>29</v>
      </c>
      <c r="K419" t="s">
        <v>26</v>
      </c>
      <c r="L419">
        <v>182</v>
      </c>
      <c r="M419">
        <v>2</v>
      </c>
      <c r="N419">
        <v>-1</v>
      </c>
      <c r="O419">
        <v>0</v>
      </c>
      <c r="P419" t="s">
        <v>6</v>
      </c>
      <c r="Q419" t="s">
        <v>3</v>
      </c>
      <c r="R419" t="str" cm="1">
        <f t="array" ref="R419">_xlfn.IFS(F419 &lt; 1000, "Below 1K", F419 &lt;= 5000, "1K-5K", F419 &lt;= 10000, "5K-10K", F419 &gt; 10000, "10K And Above")</f>
        <v>Below 1K</v>
      </c>
      <c r="S419" s="8" t="str" cm="1">
        <f t="array" ref="S419">_xlfn.IFS(L419 &lt; 180, "Less Than 3mins", L419 &lt;= 360, "3-6mins", L419 &lt;= 540, "6-9mins", L419 &lt;=720, "9-12mins", L419&lt;=900, "12-15mins",  L419&lt;=1080,"15-18mins", L419&lt;=1260,"18-21mins", L419&gt;=1260, "21mins And Above")</f>
        <v>3-6mins</v>
      </c>
      <c r="T419" s="8" t="str">
        <f t="shared" si="6"/>
        <v>End</v>
      </c>
    </row>
    <row r="420" spans="1:20" x14ac:dyDescent="0.35">
      <c r="A420">
        <v>39</v>
      </c>
      <c r="B420" t="s">
        <v>19</v>
      </c>
      <c r="C420" t="s">
        <v>1</v>
      </c>
      <c r="D420" t="s">
        <v>8</v>
      </c>
      <c r="E420" t="s">
        <v>3</v>
      </c>
      <c r="F420" s="1">
        <v>167</v>
      </c>
      <c r="G420" t="s">
        <v>9</v>
      </c>
      <c r="H420" t="s">
        <v>9</v>
      </c>
      <c r="I420" t="s">
        <v>4</v>
      </c>
      <c r="J420">
        <v>17</v>
      </c>
      <c r="K420" t="s">
        <v>27</v>
      </c>
      <c r="L420">
        <v>330</v>
      </c>
      <c r="M420">
        <v>1</v>
      </c>
      <c r="N420">
        <v>-1</v>
      </c>
      <c r="O420">
        <v>0</v>
      </c>
      <c r="P420" t="s">
        <v>6</v>
      </c>
      <c r="Q420" t="s">
        <v>3</v>
      </c>
      <c r="R420" t="str" cm="1">
        <f t="array" ref="R420">_xlfn.IFS(F420 &lt; 1000, "Below 1K", F420 &lt;= 5000, "1K-5K", F420 &lt;= 10000, "5K-10K", F420 &gt; 10000, "10K And Above")</f>
        <v>Below 1K</v>
      </c>
      <c r="S420" s="8" t="str" cm="1">
        <f t="array" ref="S420">_xlfn.IFS(L420 &lt; 180, "Less Than 3mins", L420 &lt;= 360, "3-6mins", L420 &lt;= 540, "6-9mins", L420 &lt;=720, "9-12mins", L420&lt;=900, "12-15mins",  L420&lt;=1080,"15-18mins", L420&lt;=1260,"18-21mins", L420&gt;=1260, "21mins And Above")</f>
        <v>3-6mins</v>
      </c>
      <c r="T420" s="8" t="str">
        <f t="shared" si="6"/>
        <v>Middle</v>
      </c>
    </row>
    <row r="421" spans="1:20" x14ac:dyDescent="0.35">
      <c r="A421">
        <v>46</v>
      </c>
      <c r="B421" t="s">
        <v>21</v>
      </c>
      <c r="C421" t="s">
        <v>1</v>
      </c>
      <c r="D421" t="s">
        <v>8</v>
      </c>
      <c r="E421" t="s">
        <v>3</v>
      </c>
      <c r="F421" s="1">
        <v>1322</v>
      </c>
      <c r="G421" t="s">
        <v>9</v>
      </c>
      <c r="H421" t="s">
        <v>9</v>
      </c>
      <c r="I421" t="s">
        <v>4</v>
      </c>
      <c r="J421">
        <v>19</v>
      </c>
      <c r="K421" t="s">
        <v>29</v>
      </c>
      <c r="L421">
        <v>514</v>
      </c>
      <c r="M421">
        <v>1</v>
      </c>
      <c r="N421">
        <v>-1</v>
      </c>
      <c r="O421">
        <v>0</v>
      </c>
      <c r="P421" t="s">
        <v>6</v>
      </c>
      <c r="Q421" t="s">
        <v>3</v>
      </c>
      <c r="R421" t="str" cm="1">
        <f t="array" ref="R421">_xlfn.IFS(F421 &lt; 1000, "Below 1K", F421 &lt;= 5000, "1K-5K", F421 &lt;= 10000, "5K-10K", F421 &gt; 10000, "10K And Above")</f>
        <v>1K-5K</v>
      </c>
      <c r="S421" s="8" t="str" cm="1">
        <f t="array" ref="S421">_xlfn.IFS(L421 &lt; 180, "Less Than 3mins", L421 &lt;= 360, "3-6mins", L421 &lt;= 540, "6-9mins", L421 &lt;=720, "9-12mins", L421&lt;=900, "12-15mins",  L421&lt;=1080,"15-18mins", L421&lt;=1260,"18-21mins", L421&gt;=1260, "21mins And Above")</f>
        <v>6-9mins</v>
      </c>
      <c r="T421" s="8" t="str">
        <f t="shared" si="6"/>
        <v>Middle</v>
      </c>
    </row>
    <row r="422" spans="1:20" x14ac:dyDescent="0.35">
      <c r="A422">
        <v>42</v>
      </c>
      <c r="B422" t="s">
        <v>23</v>
      </c>
      <c r="C422" t="s">
        <v>28</v>
      </c>
      <c r="D422" t="s">
        <v>8</v>
      </c>
      <c r="E422" t="s">
        <v>3</v>
      </c>
      <c r="F422" s="1">
        <v>1076</v>
      </c>
      <c r="G422" t="s">
        <v>9</v>
      </c>
      <c r="H422" t="s">
        <v>3</v>
      </c>
      <c r="I422" t="s">
        <v>6</v>
      </c>
      <c r="J422">
        <v>14</v>
      </c>
      <c r="K422" t="s">
        <v>10</v>
      </c>
      <c r="L422">
        <v>213</v>
      </c>
      <c r="M422">
        <v>1</v>
      </c>
      <c r="N422">
        <v>-1</v>
      </c>
      <c r="O422">
        <v>0</v>
      </c>
      <c r="P422" t="s">
        <v>6</v>
      </c>
      <c r="Q422" t="s">
        <v>3</v>
      </c>
      <c r="R422" t="str" cm="1">
        <f t="array" ref="R422">_xlfn.IFS(F422 &lt; 1000, "Below 1K", F422 &lt;= 5000, "1K-5K", F422 &lt;= 10000, "5K-10K", F422 &gt; 10000, "10K And Above")</f>
        <v>1K-5K</v>
      </c>
      <c r="S422" s="8" t="str" cm="1">
        <f t="array" ref="S422">_xlfn.IFS(L422 &lt; 180, "Less Than 3mins", L422 &lt;= 360, "3-6mins", L422 &lt;= 540, "6-9mins", L422 &lt;=720, "9-12mins", L422&lt;=900, "12-15mins",  L422&lt;=1080,"15-18mins", L422&lt;=1260,"18-21mins", L422&gt;=1260, "21mins And Above")</f>
        <v>3-6mins</v>
      </c>
      <c r="T422" s="8" t="str">
        <f t="shared" si="6"/>
        <v>Middle</v>
      </c>
    </row>
    <row r="423" spans="1:20" x14ac:dyDescent="0.35">
      <c r="A423">
        <v>37</v>
      </c>
      <c r="B423" t="s">
        <v>12</v>
      </c>
      <c r="C423" t="s">
        <v>1</v>
      </c>
      <c r="D423" t="s">
        <v>14</v>
      </c>
      <c r="E423" t="s">
        <v>3</v>
      </c>
      <c r="F423" s="1">
        <v>502</v>
      </c>
      <c r="G423" t="s">
        <v>9</v>
      </c>
      <c r="H423" t="s">
        <v>3</v>
      </c>
      <c r="I423" t="s">
        <v>4</v>
      </c>
      <c r="J423">
        <v>7</v>
      </c>
      <c r="K423" t="s">
        <v>10</v>
      </c>
      <c r="L423">
        <v>551</v>
      </c>
      <c r="M423">
        <v>1</v>
      </c>
      <c r="N423">
        <v>351</v>
      </c>
      <c r="O423">
        <v>1</v>
      </c>
      <c r="P423" t="s">
        <v>11</v>
      </c>
      <c r="Q423" t="s">
        <v>3</v>
      </c>
      <c r="R423" t="str" cm="1">
        <f t="array" ref="R423">_xlfn.IFS(F423 &lt; 1000, "Below 1K", F423 &lt;= 5000, "1K-5K", F423 &lt;= 10000, "5K-10K", F423 &gt; 10000, "10K And Above")</f>
        <v>Below 1K</v>
      </c>
      <c r="S423" s="8" t="str" cm="1">
        <f t="array" ref="S423">_xlfn.IFS(L423 &lt; 180, "Less Than 3mins", L423 &lt;= 360, "3-6mins", L423 &lt;= 540, "6-9mins", L423 &lt;=720, "9-12mins", L423&lt;=900, "12-15mins",  L423&lt;=1080,"15-18mins", L423&lt;=1260,"18-21mins", L423&gt;=1260, "21mins And Above")</f>
        <v>9-12mins</v>
      </c>
      <c r="T423" s="8" t="str">
        <f t="shared" si="6"/>
        <v>Beginning</v>
      </c>
    </row>
    <row r="424" spans="1:20" x14ac:dyDescent="0.35">
      <c r="A424">
        <v>26</v>
      </c>
      <c r="B424" t="s">
        <v>21</v>
      </c>
      <c r="C424" t="s">
        <v>13</v>
      </c>
      <c r="D424" t="s">
        <v>14</v>
      </c>
      <c r="E424" t="s">
        <v>3</v>
      </c>
      <c r="F424" s="1">
        <v>1216</v>
      </c>
      <c r="G424" t="s">
        <v>9</v>
      </c>
      <c r="H424" t="s">
        <v>3</v>
      </c>
      <c r="I424" t="s">
        <v>4</v>
      </c>
      <c r="J424">
        <v>16</v>
      </c>
      <c r="K424" t="s">
        <v>15</v>
      </c>
      <c r="L424">
        <v>472</v>
      </c>
      <c r="M424">
        <v>2</v>
      </c>
      <c r="N424">
        <v>-1</v>
      </c>
      <c r="O424">
        <v>0</v>
      </c>
      <c r="P424" t="s">
        <v>6</v>
      </c>
      <c r="Q424" t="s">
        <v>3</v>
      </c>
      <c r="R424" t="str" cm="1">
        <f t="array" ref="R424">_xlfn.IFS(F424 &lt; 1000, "Below 1K", F424 &lt;= 5000, "1K-5K", F424 &lt;= 10000, "5K-10K", F424 &gt; 10000, "10K And Above")</f>
        <v>1K-5K</v>
      </c>
      <c r="S424" s="8" t="str" cm="1">
        <f t="array" ref="S424">_xlfn.IFS(L424 &lt; 180, "Less Than 3mins", L424 &lt;= 360, "3-6mins", L424 &lt;= 540, "6-9mins", L424 &lt;=720, "9-12mins", L424&lt;=900, "12-15mins",  L424&lt;=1080,"15-18mins", L424&lt;=1260,"18-21mins", L424&gt;=1260, "21mins And Above")</f>
        <v>6-9mins</v>
      </c>
      <c r="T424" s="8" t="str">
        <f t="shared" si="6"/>
        <v>Middle</v>
      </c>
    </row>
    <row r="425" spans="1:20" x14ac:dyDescent="0.35">
      <c r="A425">
        <v>37</v>
      </c>
      <c r="B425" t="s">
        <v>12</v>
      </c>
      <c r="C425" t="s">
        <v>13</v>
      </c>
      <c r="D425" t="s">
        <v>14</v>
      </c>
      <c r="E425" t="s">
        <v>3</v>
      </c>
      <c r="F425" s="1">
        <v>876</v>
      </c>
      <c r="G425" t="s">
        <v>9</v>
      </c>
      <c r="H425" t="s">
        <v>3</v>
      </c>
      <c r="I425" t="s">
        <v>4</v>
      </c>
      <c r="J425">
        <v>15</v>
      </c>
      <c r="K425" t="s">
        <v>15</v>
      </c>
      <c r="L425">
        <v>140</v>
      </c>
      <c r="M425">
        <v>4</v>
      </c>
      <c r="N425">
        <v>327</v>
      </c>
      <c r="O425">
        <v>2</v>
      </c>
      <c r="P425" t="s">
        <v>11</v>
      </c>
      <c r="Q425" t="s">
        <v>3</v>
      </c>
      <c r="R425" t="str" cm="1">
        <f t="array" ref="R425">_xlfn.IFS(F425 &lt; 1000, "Below 1K", F425 &lt;= 5000, "1K-5K", F425 &lt;= 10000, "5K-10K", F425 &gt; 10000, "10K And Above")</f>
        <v>Below 1K</v>
      </c>
      <c r="S425" s="8" t="str" cm="1">
        <f t="array" ref="S425">_xlfn.IFS(L425 &lt; 180, "Less Than 3mins", L425 &lt;= 360, "3-6mins", L425 &lt;= 540, "6-9mins", L425 &lt;=720, "9-12mins", L425&lt;=900, "12-15mins",  L425&lt;=1080,"15-18mins", L425&lt;=1260,"18-21mins", L425&gt;=1260, "21mins And Above")</f>
        <v>Less Than 3mins</v>
      </c>
      <c r="T425" s="8" t="str">
        <f t="shared" si="6"/>
        <v>Middle</v>
      </c>
    </row>
    <row r="426" spans="1:20" x14ac:dyDescent="0.35">
      <c r="A426">
        <v>36</v>
      </c>
      <c r="B426" t="s">
        <v>7</v>
      </c>
      <c r="C426" t="s">
        <v>13</v>
      </c>
      <c r="D426" t="s">
        <v>8</v>
      </c>
      <c r="E426" t="s">
        <v>3</v>
      </c>
      <c r="F426" s="1">
        <v>342</v>
      </c>
      <c r="G426" t="s">
        <v>9</v>
      </c>
      <c r="H426" t="s">
        <v>3</v>
      </c>
      <c r="I426" t="s">
        <v>6</v>
      </c>
      <c r="J426">
        <v>7</v>
      </c>
      <c r="K426" t="s">
        <v>10</v>
      </c>
      <c r="L426">
        <v>142</v>
      </c>
      <c r="M426">
        <v>1</v>
      </c>
      <c r="N426">
        <v>-1</v>
      </c>
      <c r="O426">
        <v>0</v>
      </c>
      <c r="P426" t="s">
        <v>6</v>
      </c>
      <c r="Q426" t="s">
        <v>3</v>
      </c>
      <c r="R426" t="str" cm="1">
        <f t="array" ref="R426">_xlfn.IFS(F426 &lt; 1000, "Below 1K", F426 &lt;= 5000, "1K-5K", F426 &lt;= 10000, "5K-10K", F426 &gt; 10000, "10K And Above")</f>
        <v>Below 1K</v>
      </c>
      <c r="S426" s="8" t="str" cm="1">
        <f t="array" ref="S426">_xlfn.IFS(L426 &lt; 180, "Less Than 3mins", L426 &lt;= 360, "3-6mins", L426 &lt;= 540, "6-9mins", L426 &lt;=720, "9-12mins", L426&lt;=900, "12-15mins",  L426&lt;=1080,"15-18mins", L426&lt;=1260,"18-21mins", L426&gt;=1260, "21mins And Above")</f>
        <v>Less Than 3mins</v>
      </c>
      <c r="T426" s="8" t="str">
        <f t="shared" si="6"/>
        <v>Beginning</v>
      </c>
    </row>
    <row r="427" spans="1:20" x14ac:dyDescent="0.35">
      <c r="A427">
        <v>29</v>
      </c>
      <c r="B427" t="s">
        <v>17</v>
      </c>
      <c r="C427" t="s">
        <v>13</v>
      </c>
      <c r="D427" t="s">
        <v>2</v>
      </c>
      <c r="E427" t="s">
        <v>3</v>
      </c>
      <c r="F427" s="1">
        <v>950</v>
      </c>
      <c r="G427" t="s">
        <v>9</v>
      </c>
      <c r="H427" t="s">
        <v>3</v>
      </c>
      <c r="I427" t="s">
        <v>6</v>
      </c>
      <c r="J427">
        <v>4</v>
      </c>
      <c r="K427" t="s">
        <v>16</v>
      </c>
      <c r="L427">
        <v>135</v>
      </c>
      <c r="M427">
        <v>3</v>
      </c>
      <c r="N427">
        <v>-1</v>
      </c>
      <c r="O427">
        <v>0</v>
      </c>
      <c r="P427" t="s">
        <v>6</v>
      </c>
      <c r="Q427" t="s">
        <v>3</v>
      </c>
      <c r="R427" t="str" cm="1">
        <f t="array" ref="R427">_xlfn.IFS(F427 &lt; 1000, "Below 1K", F427 &lt;= 5000, "1K-5K", F427 &lt;= 10000, "5K-10K", F427 &gt; 10000, "10K And Above")</f>
        <v>Below 1K</v>
      </c>
      <c r="S427" s="8" t="str" cm="1">
        <f t="array" ref="S427">_xlfn.IFS(L427 &lt; 180, "Less Than 3mins", L427 &lt;= 360, "3-6mins", L427 &lt;= 540, "6-9mins", L427 &lt;=720, "9-12mins", L427&lt;=900, "12-15mins",  L427&lt;=1080,"15-18mins", L427&lt;=1260,"18-21mins", L427&gt;=1260, "21mins And Above")</f>
        <v>Less Than 3mins</v>
      </c>
      <c r="T427" s="8" t="str">
        <f t="shared" si="6"/>
        <v>Beginning</v>
      </c>
    </row>
    <row r="428" spans="1:20" x14ac:dyDescent="0.35">
      <c r="A428">
        <v>36</v>
      </c>
      <c r="B428" t="s">
        <v>17</v>
      </c>
      <c r="C428" t="s">
        <v>1</v>
      </c>
      <c r="D428" t="s">
        <v>2</v>
      </c>
      <c r="E428" t="s">
        <v>3</v>
      </c>
      <c r="F428" s="1">
        <v>973</v>
      </c>
      <c r="G428" t="s">
        <v>9</v>
      </c>
      <c r="H428" t="s">
        <v>9</v>
      </c>
      <c r="I428" t="s">
        <v>6</v>
      </c>
      <c r="J428">
        <v>23</v>
      </c>
      <c r="K428" t="s">
        <v>10</v>
      </c>
      <c r="L428">
        <v>293</v>
      </c>
      <c r="M428">
        <v>1</v>
      </c>
      <c r="N428">
        <v>-1</v>
      </c>
      <c r="O428">
        <v>0</v>
      </c>
      <c r="P428" t="s">
        <v>6</v>
      </c>
      <c r="Q428" t="s">
        <v>3</v>
      </c>
      <c r="R428" t="str" cm="1">
        <f t="array" ref="R428">_xlfn.IFS(F428 &lt; 1000, "Below 1K", F428 &lt;= 5000, "1K-5K", F428 &lt;= 10000, "5K-10K", F428 &gt; 10000, "10K And Above")</f>
        <v>Below 1K</v>
      </c>
      <c r="S428" s="8" t="str" cm="1">
        <f t="array" ref="S428">_xlfn.IFS(L428 &lt; 180, "Less Than 3mins", L428 &lt;= 360, "3-6mins", L428 &lt;= 540, "6-9mins", L428 &lt;=720, "9-12mins", L428&lt;=900, "12-15mins",  L428&lt;=1080,"15-18mins", L428&lt;=1260,"18-21mins", L428&gt;=1260, "21mins And Above")</f>
        <v>3-6mins</v>
      </c>
      <c r="T428" s="8" t="str">
        <f t="shared" si="6"/>
        <v>End</v>
      </c>
    </row>
    <row r="429" spans="1:20" x14ac:dyDescent="0.35">
      <c r="A429">
        <v>26</v>
      </c>
      <c r="B429" t="s">
        <v>21</v>
      </c>
      <c r="C429" t="s">
        <v>1</v>
      </c>
      <c r="D429" t="s">
        <v>14</v>
      </c>
      <c r="E429" t="s">
        <v>3</v>
      </c>
      <c r="F429" s="1">
        <v>3825</v>
      </c>
      <c r="G429" t="s">
        <v>9</v>
      </c>
      <c r="H429" t="s">
        <v>3</v>
      </c>
      <c r="I429" t="s">
        <v>6</v>
      </c>
      <c r="J429">
        <v>13</v>
      </c>
      <c r="K429" t="s">
        <v>10</v>
      </c>
      <c r="L429">
        <v>107</v>
      </c>
      <c r="M429">
        <v>1</v>
      </c>
      <c r="N429">
        <v>-1</v>
      </c>
      <c r="O429">
        <v>0</v>
      </c>
      <c r="P429" t="s">
        <v>6</v>
      </c>
      <c r="Q429" t="s">
        <v>3</v>
      </c>
      <c r="R429" t="str" cm="1">
        <f t="array" ref="R429">_xlfn.IFS(F429 &lt; 1000, "Below 1K", F429 &lt;= 5000, "1K-5K", F429 &lt;= 10000, "5K-10K", F429 &gt; 10000, "10K And Above")</f>
        <v>1K-5K</v>
      </c>
      <c r="S429" s="8" t="str" cm="1">
        <f t="array" ref="S429">_xlfn.IFS(L429 &lt; 180, "Less Than 3mins", L429 &lt;= 360, "3-6mins", L429 &lt;= 540, "6-9mins", L429 &lt;=720, "9-12mins", L429&lt;=900, "12-15mins",  L429&lt;=1080,"15-18mins", L429&lt;=1260,"18-21mins", L429&gt;=1260, "21mins And Above")</f>
        <v>Less Than 3mins</v>
      </c>
      <c r="T429" s="8" t="str">
        <f t="shared" si="6"/>
        <v>Middle</v>
      </c>
    </row>
    <row r="430" spans="1:20" x14ac:dyDescent="0.35">
      <c r="A430">
        <v>32</v>
      </c>
      <c r="B430" t="s">
        <v>17</v>
      </c>
      <c r="C430" t="s">
        <v>1</v>
      </c>
      <c r="D430" t="s">
        <v>8</v>
      </c>
      <c r="E430" t="s">
        <v>3</v>
      </c>
      <c r="F430" s="1">
        <v>2366</v>
      </c>
      <c r="G430" t="s">
        <v>9</v>
      </c>
      <c r="H430" t="s">
        <v>3</v>
      </c>
      <c r="I430" t="s">
        <v>6</v>
      </c>
      <c r="J430">
        <v>20</v>
      </c>
      <c r="K430" t="s">
        <v>10</v>
      </c>
      <c r="L430">
        <v>127</v>
      </c>
      <c r="M430">
        <v>2</v>
      </c>
      <c r="N430">
        <v>-1</v>
      </c>
      <c r="O430">
        <v>0</v>
      </c>
      <c r="P430" t="s">
        <v>6</v>
      </c>
      <c r="Q430" t="s">
        <v>3</v>
      </c>
      <c r="R430" t="str" cm="1">
        <f t="array" ref="R430">_xlfn.IFS(F430 &lt; 1000, "Below 1K", F430 &lt;= 5000, "1K-5K", F430 &lt;= 10000, "5K-10K", F430 &gt; 10000, "10K And Above")</f>
        <v>1K-5K</v>
      </c>
      <c r="S430" s="8" t="str" cm="1">
        <f t="array" ref="S430">_xlfn.IFS(L430 &lt; 180, "Less Than 3mins", L430 &lt;= 360, "3-6mins", L430 &lt;= 540, "6-9mins", L430 &lt;=720, "9-12mins", L430&lt;=900, "12-15mins",  L430&lt;=1080,"15-18mins", L430&lt;=1260,"18-21mins", L430&gt;=1260, "21mins And Above")</f>
        <v>Less Than 3mins</v>
      </c>
      <c r="T430" s="8" t="str">
        <f t="shared" si="6"/>
        <v>Middle</v>
      </c>
    </row>
    <row r="431" spans="1:20" x14ac:dyDescent="0.35">
      <c r="A431">
        <v>40</v>
      </c>
      <c r="B431" t="s">
        <v>12</v>
      </c>
      <c r="C431" t="s">
        <v>1</v>
      </c>
      <c r="D431" t="s">
        <v>14</v>
      </c>
      <c r="E431" t="s">
        <v>3</v>
      </c>
      <c r="F431" s="1">
        <v>542</v>
      </c>
      <c r="G431" t="s">
        <v>9</v>
      </c>
      <c r="H431" t="s">
        <v>3</v>
      </c>
      <c r="I431" t="s">
        <v>4</v>
      </c>
      <c r="J431">
        <v>20</v>
      </c>
      <c r="K431" t="s">
        <v>29</v>
      </c>
      <c r="L431">
        <v>1816</v>
      </c>
      <c r="M431">
        <v>1</v>
      </c>
      <c r="N431">
        <v>-1</v>
      </c>
      <c r="O431">
        <v>0</v>
      </c>
      <c r="P431" t="s">
        <v>6</v>
      </c>
      <c r="Q431" t="s">
        <v>3</v>
      </c>
      <c r="R431" t="str" cm="1">
        <f t="array" ref="R431">_xlfn.IFS(F431 &lt; 1000, "Below 1K", F431 &lt;= 5000, "1K-5K", F431 &lt;= 10000, "5K-10K", F431 &gt; 10000, "10K And Above")</f>
        <v>Below 1K</v>
      </c>
      <c r="S431" s="8" t="str" cm="1">
        <f t="array" ref="S431">_xlfn.IFS(L431 &lt; 180, "Less Than 3mins", L431 &lt;= 360, "3-6mins", L431 &lt;= 540, "6-9mins", L431 &lt;=720, "9-12mins", L431&lt;=900, "12-15mins",  L431&lt;=1080,"15-18mins", L431&lt;=1260,"18-21mins", L431&gt;=1260, "21mins And Above")</f>
        <v>21mins And Above</v>
      </c>
      <c r="T431" s="8" t="str">
        <f t="shared" si="6"/>
        <v>Middle</v>
      </c>
    </row>
    <row r="432" spans="1:20" x14ac:dyDescent="0.35">
      <c r="A432">
        <v>53</v>
      </c>
      <c r="B432" t="s">
        <v>12</v>
      </c>
      <c r="C432" t="s">
        <v>1</v>
      </c>
      <c r="D432" t="s">
        <v>2</v>
      </c>
      <c r="E432" t="s">
        <v>3</v>
      </c>
      <c r="F432" s="1">
        <v>995</v>
      </c>
      <c r="G432" t="s">
        <v>3</v>
      </c>
      <c r="H432" t="s">
        <v>3</v>
      </c>
      <c r="I432" t="s">
        <v>4</v>
      </c>
      <c r="J432">
        <v>4</v>
      </c>
      <c r="K432" t="s">
        <v>18</v>
      </c>
      <c r="L432">
        <v>200</v>
      </c>
      <c r="M432">
        <v>3</v>
      </c>
      <c r="N432">
        <v>-1</v>
      </c>
      <c r="O432">
        <v>0</v>
      </c>
      <c r="P432" t="s">
        <v>6</v>
      </c>
      <c r="Q432" t="s">
        <v>3</v>
      </c>
      <c r="R432" t="str" cm="1">
        <f t="array" ref="R432">_xlfn.IFS(F432 &lt; 1000, "Below 1K", F432 &lt;= 5000, "1K-5K", F432 &lt;= 10000, "5K-10K", F432 &gt; 10000, "10K And Above")</f>
        <v>Below 1K</v>
      </c>
      <c r="S432" s="8" t="str" cm="1">
        <f t="array" ref="S432">_xlfn.IFS(L432 &lt; 180, "Less Than 3mins", L432 &lt;= 360, "3-6mins", L432 &lt;= 540, "6-9mins", L432 &lt;=720, "9-12mins", L432&lt;=900, "12-15mins",  L432&lt;=1080,"15-18mins", L432&lt;=1260,"18-21mins", L432&gt;=1260, "21mins And Above")</f>
        <v>3-6mins</v>
      </c>
      <c r="T432" s="8" t="str">
        <f t="shared" si="6"/>
        <v>Beginning</v>
      </c>
    </row>
    <row r="433" spans="1:20" x14ac:dyDescent="0.35">
      <c r="A433">
        <v>29</v>
      </c>
      <c r="B433" t="s">
        <v>12</v>
      </c>
      <c r="C433" t="s">
        <v>1</v>
      </c>
      <c r="D433" t="s">
        <v>14</v>
      </c>
      <c r="E433" t="s">
        <v>3</v>
      </c>
      <c r="F433" s="1">
        <v>20</v>
      </c>
      <c r="G433" t="s">
        <v>9</v>
      </c>
      <c r="H433" t="s">
        <v>3</v>
      </c>
      <c r="I433" t="s">
        <v>4</v>
      </c>
      <c r="J433">
        <v>12</v>
      </c>
      <c r="K433" t="s">
        <v>10</v>
      </c>
      <c r="L433">
        <v>418</v>
      </c>
      <c r="M433">
        <v>1</v>
      </c>
      <c r="N433">
        <v>-1</v>
      </c>
      <c r="O433">
        <v>0</v>
      </c>
      <c r="P433" t="s">
        <v>6</v>
      </c>
      <c r="Q433" t="s">
        <v>3</v>
      </c>
      <c r="R433" t="str" cm="1">
        <f t="array" ref="R433">_xlfn.IFS(F433 &lt; 1000, "Below 1K", F433 &lt;= 5000, "1K-5K", F433 &lt;= 10000, "5K-10K", F433 &gt; 10000, "10K And Above")</f>
        <v>Below 1K</v>
      </c>
      <c r="S433" s="8" t="str" cm="1">
        <f t="array" ref="S433">_xlfn.IFS(L433 &lt; 180, "Less Than 3mins", L433 &lt;= 360, "3-6mins", L433 &lt;= 540, "6-9mins", L433 &lt;=720, "9-12mins", L433&lt;=900, "12-15mins",  L433&lt;=1080,"15-18mins", L433&lt;=1260,"18-21mins", L433&gt;=1260, "21mins And Above")</f>
        <v>6-9mins</v>
      </c>
      <c r="T433" s="8" t="str">
        <f t="shared" si="6"/>
        <v>Middle</v>
      </c>
    </row>
    <row r="434" spans="1:20" x14ac:dyDescent="0.35">
      <c r="A434">
        <v>34</v>
      </c>
      <c r="B434" t="s">
        <v>21</v>
      </c>
      <c r="C434" t="s">
        <v>13</v>
      </c>
      <c r="D434" t="s">
        <v>14</v>
      </c>
      <c r="E434" t="s">
        <v>3</v>
      </c>
      <c r="F434" s="1">
        <v>228</v>
      </c>
      <c r="G434" t="s">
        <v>9</v>
      </c>
      <c r="H434" t="s">
        <v>3</v>
      </c>
      <c r="I434" t="s">
        <v>4</v>
      </c>
      <c r="J434">
        <v>22</v>
      </c>
      <c r="K434" t="s">
        <v>27</v>
      </c>
      <c r="L434">
        <v>387</v>
      </c>
      <c r="M434">
        <v>4</v>
      </c>
      <c r="N434">
        <v>-1</v>
      </c>
      <c r="O434">
        <v>0</v>
      </c>
      <c r="P434" t="s">
        <v>6</v>
      </c>
      <c r="Q434" t="s">
        <v>3</v>
      </c>
      <c r="R434" t="str" cm="1">
        <f t="array" ref="R434">_xlfn.IFS(F434 &lt; 1000, "Below 1K", F434 &lt;= 5000, "1K-5K", F434 &lt;= 10000, "5K-10K", F434 &gt; 10000, "10K And Above")</f>
        <v>Below 1K</v>
      </c>
      <c r="S434" s="8" t="str" cm="1">
        <f t="array" ref="S434">_xlfn.IFS(L434 &lt; 180, "Less Than 3mins", L434 &lt;= 360, "3-6mins", L434 &lt;= 540, "6-9mins", L434 &lt;=720, "9-12mins", L434&lt;=900, "12-15mins",  L434&lt;=1080,"15-18mins", L434&lt;=1260,"18-21mins", L434&gt;=1260, "21mins And Above")</f>
        <v>6-9mins</v>
      </c>
      <c r="T434" s="8" t="str">
        <f t="shared" si="6"/>
        <v>End</v>
      </c>
    </row>
    <row r="435" spans="1:20" x14ac:dyDescent="0.35">
      <c r="A435">
        <v>43</v>
      </c>
      <c r="B435" t="s">
        <v>17</v>
      </c>
      <c r="C435" t="s">
        <v>1</v>
      </c>
      <c r="D435" t="s">
        <v>8</v>
      </c>
      <c r="E435" t="s">
        <v>3</v>
      </c>
      <c r="F435" s="1">
        <v>130</v>
      </c>
      <c r="G435" t="s">
        <v>3</v>
      </c>
      <c r="H435" t="s">
        <v>3</v>
      </c>
      <c r="I435" t="s">
        <v>4</v>
      </c>
      <c r="J435">
        <v>5</v>
      </c>
      <c r="K435" t="s">
        <v>10</v>
      </c>
      <c r="L435">
        <v>156</v>
      </c>
      <c r="M435">
        <v>1</v>
      </c>
      <c r="N435">
        <v>337</v>
      </c>
      <c r="O435">
        <v>3</v>
      </c>
      <c r="P435" t="s">
        <v>11</v>
      </c>
      <c r="Q435" t="s">
        <v>3</v>
      </c>
      <c r="R435" t="str" cm="1">
        <f t="array" ref="R435">_xlfn.IFS(F435 &lt; 1000, "Below 1K", F435 &lt;= 5000, "1K-5K", F435 &lt;= 10000, "5K-10K", F435 &gt; 10000, "10K And Above")</f>
        <v>Below 1K</v>
      </c>
      <c r="S435" s="8" t="str" cm="1">
        <f t="array" ref="S435">_xlfn.IFS(L435 &lt; 180, "Less Than 3mins", L435 &lt;= 360, "3-6mins", L435 &lt;= 540, "6-9mins", L435 &lt;=720, "9-12mins", L435&lt;=900, "12-15mins",  L435&lt;=1080,"15-18mins", L435&lt;=1260,"18-21mins", L435&gt;=1260, "21mins And Above")</f>
        <v>Less Than 3mins</v>
      </c>
      <c r="T435" s="8" t="str">
        <f t="shared" si="6"/>
        <v>Beginning</v>
      </c>
    </row>
    <row r="436" spans="1:20" x14ac:dyDescent="0.35">
      <c r="A436">
        <v>56</v>
      </c>
      <c r="B436" t="s">
        <v>12</v>
      </c>
      <c r="C436" t="s">
        <v>1</v>
      </c>
      <c r="D436" t="s">
        <v>14</v>
      </c>
      <c r="E436" t="s">
        <v>3</v>
      </c>
      <c r="F436" s="1">
        <v>217</v>
      </c>
      <c r="G436" t="s">
        <v>3</v>
      </c>
      <c r="H436" t="s">
        <v>9</v>
      </c>
      <c r="I436" t="s">
        <v>4</v>
      </c>
      <c r="J436">
        <v>21</v>
      </c>
      <c r="K436" t="s">
        <v>27</v>
      </c>
      <c r="L436">
        <v>121</v>
      </c>
      <c r="M436">
        <v>2</v>
      </c>
      <c r="N436">
        <v>-1</v>
      </c>
      <c r="O436">
        <v>0</v>
      </c>
      <c r="P436" t="s">
        <v>6</v>
      </c>
      <c r="Q436" t="s">
        <v>3</v>
      </c>
      <c r="R436" t="str" cm="1">
        <f t="array" ref="R436">_xlfn.IFS(F436 &lt; 1000, "Below 1K", F436 &lt;= 5000, "1K-5K", F436 &lt;= 10000, "5K-10K", F436 &gt; 10000, "10K And Above")</f>
        <v>Below 1K</v>
      </c>
      <c r="S436" s="8" t="str" cm="1">
        <f t="array" ref="S436">_xlfn.IFS(L436 &lt; 180, "Less Than 3mins", L436 &lt;= 360, "3-6mins", L436 &lt;= 540, "6-9mins", L436 &lt;=720, "9-12mins", L436&lt;=900, "12-15mins",  L436&lt;=1080,"15-18mins", L436&lt;=1260,"18-21mins", L436&gt;=1260, "21mins And Above")</f>
        <v>Less Than 3mins</v>
      </c>
      <c r="T436" s="8" t="str">
        <f t="shared" si="6"/>
        <v>End</v>
      </c>
    </row>
    <row r="437" spans="1:20" x14ac:dyDescent="0.35">
      <c r="A437">
        <v>55</v>
      </c>
      <c r="B437" t="s">
        <v>22</v>
      </c>
      <c r="C437" t="s">
        <v>28</v>
      </c>
      <c r="D437" t="s">
        <v>14</v>
      </c>
      <c r="E437" t="s">
        <v>3</v>
      </c>
      <c r="F437" s="1">
        <v>0</v>
      </c>
      <c r="G437" t="s">
        <v>3</v>
      </c>
      <c r="H437" t="s">
        <v>3</v>
      </c>
      <c r="I437" t="s">
        <v>6</v>
      </c>
      <c r="J437">
        <v>6</v>
      </c>
      <c r="K437" t="s">
        <v>16</v>
      </c>
      <c r="L437">
        <v>108</v>
      </c>
      <c r="M437">
        <v>2</v>
      </c>
      <c r="N437">
        <v>-1</v>
      </c>
      <c r="O437">
        <v>0</v>
      </c>
      <c r="P437" t="s">
        <v>6</v>
      </c>
      <c r="Q437" t="s">
        <v>3</v>
      </c>
      <c r="R437" t="str" cm="1">
        <f t="array" ref="R437">_xlfn.IFS(F437 &lt; 1000, "Below 1K", F437 &lt;= 5000, "1K-5K", F437 &lt;= 10000, "5K-10K", F437 &gt; 10000, "10K And Above")</f>
        <v>Below 1K</v>
      </c>
      <c r="S437" s="8" t="str" cm="1">
        <f t="array" ref="S437">_xlfn.IFS(L437 &lt; 180, "Less Than 3mins", L437 &lt;= 360, "3-6mins", L437 &lt;= 540, "6-9mins", L437 &lt;=720, "9-12mins", L437&lt;=900, "12-15mins",  L437&lt;=1080,"15-18mins", L437&lt;=1260,"18-21mins", L437&gt;=1260, "21mins And Above")</f>
        <v>Less Than 3mins</v>
      </c>
      <c r="T437" s="8" t="str">
        <f t="shared" si="6"/>
        <v>Beginning</v>
      </c>
    </row>
    <row r="438" spans="1:20" x14ac:dyDescent="0.35">
      <c r="A438">
        <v>31</v>
      </c>
      <c r="B438" t="s">
        <v>19</v>
      </c>
      <c r="C438" t="s">
        <v>1</v>
      </c>
      <c r="D438" t="s">
        <v>14</v>
      </c>
      <c r="E438" t="s">
        <v>3</v>
      </c>
      <c r="F438" s="1">
        <v>259</v>
      </c>
      <c r="G438" t="s">
        <v>9</v>
      </c>
      <c r="H438" t="s">
        <v>3</v>
      </c>
      <c r="I438" t="s">
        <v>4</v>
      </c>
      <c r="J438">
        <v>7</v>
      </c>
      <c r="K438" t="s">
        <v>10</v>
      </c>
      <c r="L438">
        <v>47</v>
      </c>
      <c r="M438">
        <v>1</v>
      </c>
      <c r="N438">
        <v>-1</v>
      </c>
      <c r="O438">
        <v>0</v>
      </c>
      <c r="P438" t="s">
        <v>6</v>
      </c>
      <c r="Q438" t="s">
        <v>3</v>
      </c>
      <c r="R438" t="str" cm="1">
        <f t="array" ref="R438">_xlfn.IFS(F438 &lt; 1000, "Below 1K", F438 &lt;= 5000, "1K-5K", F438 &lt;= 10000, "5K-10K", F438 &gt; 10000, "10K And Above")</f>
        <v>Below 1K</v>
      </c>
      <c r="S438" s="8" t="str" cm="1">
        <f t="array" ref="S438">_xlfn.IFS(L438 &lt; 180, "Less Than 3mins", L438 &lt;= 360, "3-6mins", L438 &lt;= 540, "6-9mins", L438 &lt;=720, "9-12mins", L438&lt;=900, "12-15mins",  L438&lt;=1080,"15-18mins", L438&lt;=1260,"18-21mins", L438&gt;=1260, "21mins And Above")</f>
        <v>Less Than 3mins</v>
      </c>
      <c r="T438" s="8" t="str">
        <f t="shared" si="6"/>
        <v>Beginning</v>
      </c>
    </row>
    <row r="439" spans="1:20" x14ac:dyDescent="0.35">
      <c r="A439">
        <v>27</v>
      </c>
      <c r="B439" t="s">
        <v>23</v>
      </c>
      <c r="C439" t="s">
        <v>13</v>
      </c>
      <c r="D439" t="s">
        <v>8</v>
      </c>
      <c r="E439" t="s">
        <v>3</v>
      </c>
      <c r="F439" s="1">
        <v>619</v>
      </c>
      <c r="G439" t="s">
        <v>9</v>
      </c>
      <c r="H439" t="s">
        <v>3</v>
      </c>
      <c r="I439" t="s">
        <v>4</v>
      </c>
      <c r="J439">
        <v>20</v>
      </c>
      <c r="K439" t="s">
        <v>15</v>
      </c>
      <c r="L439">
        <v>16</v>
      </c>
      <c r="M439">
        <v>5</v>
      </c>
      <c r="N439">
        <v>322</v>
      </c>
      <c r="O439">
        <v>4</v>
      </c>
      <c r="P439" t="s">
        <v>20</v>
      </c>
      <c r="Q439" t="s">
        <v>3</v>
      </c>
      <c r="R439" t="str" cm="1">
        <f t="array" ref="R439">_xlfn.IFS(F439 &lt; 1000, "Below 1K", F439 &lt;= 5000, "1K-5K", F439 &lt;= 10000, "5K-10K", F439 &gt; 10000, "10K And Above")</f>
        <v>Below 1K</v>
      </c>
      <c r="S439" s="8" t="str" cm="1">
        <f t="array" ref="S439">_xlfn.IFS(L439 &lt; 180, "Less Than 3mins", L439 &lt;= 360, "3-6mins", L439 &lt;= 540, "6-9mins", L439 &lt;=720, "9-12mins", L439&lt;=900, "12-15mins",  L439&lt;=1080,"15-18mins", L439&lt;=1260,"18-21mins", L439&gt;=1260, "21mins And Above")</f>
        <v>Less Than 3mins</v>
      </c>
      <c r="T439" s="8" t="str">
        <f t="shared" si="6"/>
        <v>Middle</v>
      </c>
    </row>
    <row r="440" spans="1:20" x14ac:dyDescent="0.35">
      <c r="A440">
        <v>36</v>
      </c>
      <c r="B440" t="s">
        <v>12</v>
      </c>
      <c r="C440" t="s">
        <v>1</v>
      </c>
      <c r="D440" t="s">
        <v>8</v>
      </c>
      <c r="E440" t="s">
        <v>3</v>
      </c>
      <c r="F440" s="1">
        <v>644</v>
      </c>
      <c r="G440" t="s">
        <v>9</v>
      </c>
      <c r="H440" t="s">
        <v>3</v>
      </c>
      <c r="I440" t="s">
        <v>4</v>
      </c>
      <c r="J440">
        <v>18</v>
      </c>
      <c r="K440" t="s">
        <v>29</v>
      </c>
      <c r="L440">
        <v>54</v>
      </c>
      <c r="M440">
        <v>2</v>
      </c>
      <c r="N440">
        <v>-1</v>
      </c>
      <c r="O440">
        <v>0</v>
      </c>
      <c r="P440" t="s">
        <v>6</v>
      </c>
      <c r="Q440" t="s">
        <v>3</v>
      </c>
      <c r="R440" t="str" cm="1">
        <f t="array" ref="R440">_xlfn.IFS(F440 &lt; 1000, "Below 1K", F440 &lt;= 5000, "1K-5K", F440 &lt;= 10000, "5K-10K", F440 &gt; 10000, "10K And Above")</f>
        <v>Below 1K</v>
      </c>
      <c r="S440" s="8" t="str" cm="1">
        <f t="array" ref="S440">_xlfn.IFS(L440 &lt; 180, "Less Than 3mins", L440 &lt;= 360, "3-6mins", L440 &lt;= 540, "6-9mins", L440 &lt;=720, "9-12mins", L440&lt;=900, "12-15mins",  L440&lt;=1080,"15-18mins", L440&lt;=1260,"18-21mins", L440&gt;=1260, "21mins And Above")</f>
        <v>Less Than 3mins</v>
      </c>
      <c r="T440" s="8" t="str">
        <f t="shared" si="6"/>
        <v>Middle</v>
      </c>
    </row>
    <row r="441" spans="1:20" x14ac:dyDescent="0.35">
      <c r="A441">
        <v>44</v>
      </c>
      <c r="B441" t="s">
        <v>12</v>
      </c>
      <c r="C441" t="s">
        <v>1</v>
      </c>
      <c r="D441" t="s">
        <v>14</v>
      </c>
      <c r="E441" t="s">
        <v>3</v>
      </c>
      <c r="F441" s="1">
        <v>22</v>
      </c>
      <c r="G441" t="s">
        <v>9</v>
      </c>
      <c r="H441" t="s">
        <v>3</v>
      </c>
      <c r="I441" t="s">
        <v>4</v>
      </c>
      <c r="J441">
        <v>6</v>
      </c>
      <c r="K441" t="s">
        <v>24</v>
      </c>
      <c r="L441">
        <v>265</v>
      </c>
      <c r="M441">
        <v>2</v>
      </c>
      <c r="N441">
        <v>-1</v>
      </c>
      <c r="O441">
        <v>0</v>
      </c>
      <c r="P441" t="s">
        <v>6</v>
      </c>
      <c r="Q441" t="s">
        <v>3</v>
      </c>
      <c r="R441" t="str" cm="1">
        <f t="array" ref="R441">_xlfn.IFS(F441 &lt; 1000, "Below 1K", F441 &lt;= 5000, "1K-5K", F441 &lt;= 10000, "5K-10K", F441 &gt; 10000, "10K And Above")</f>
        <v>Below 1K</v>
      </c>
      <c r="S441" s="8" t="str" cm="1">
        <f t="array" ref="S441">_xlfn.IFS(L441 &lt; 180, "Less Than 3mins", L441 &lt;= 360, "3-6mins", L441 &lt;= 540, "6-9mins", L441 &lt;=720, "9-12mins", L441&lt;=900, "12-15mins",  L441&lt;=1080,"15-18mins", L441&lt;=1260,"18-21mins", L441&gt;=1260, "21mins And Above")</f>
        <v>3-6mins</v>
      </c>
      <c r="T441" s="8" t="str">
        <f t="shared" si="6"/>
        <v>Beginning</v>
      </c>
    </row>
    <row r="442" spans="1:20" x14ac:dyDescent="0.35">
      <c r="A442">
        <v>37</v>
      </c>
      <c r="B442" t="s">
        <v>23</v>
      </c>
      <c r="C442" t="s">
        <v>28</v>
      </c>
      <c r="D442" t="s">
        <v>14</v>
      </c>
      <c r="E442" t="s">
        <v>3</v>
      </c>
      <c r="F442" s="1">
        <v>4303</v>
      </c>
      <c r="G442" t="s">
        <v>9</v>
      </c>
      <c r="H442" t="s">
        <v>3</v>
      </c>
      <c r="I442" t="s">
        <v>6</v>
      </c>
      <c r="J442">
        <v>23</v>
      </c>
      <c r="K442" t="s">
        <v>10</v>
      </c>
      <c r="L442">
        <v>168</v>
      </c>
      <c r="M442">
        <v>1</v>
      </c>
      <c r="N442">
        <v>-1</v>
      </c>
      <c r="O442">
        <v>0</v>
      </c>
      <c r="P442" t="s">
        <v>6</v>
      </c>
      <c r="Q442" t="s">
        <v>3</v>
      </c>
      <c r="R442" t="str" cm="1">
        <f t="array" ref="R442">_xlfn.IFS(F442 &lt; 1000, "Below 1K", F442 &lt;= 5000, "1K-5K", F442 &lt;= 10000, "5K-10K", F442 &gt; 10000, "10K And Above")</f>
        <v>1K-5K</v>
      </c>
      <c r="S442" s="8" t="str" cm="1">
        <f t="array" ref="S442">_xlfn.IFS(L442 &lt; 180, "Less Than 3mins", L442 &lt;= 360, "3-6mins", L442 &lt;= 540, "6-9mins", L442 &lt;=720, "9-12mins", L442&lt;=900, "12-15mins",  L442&lt;=1080,"15-18mins", L442&lt;=1260,"18-21mins", L442&gt;=1260, "21mins And Above")</f>
        <v>Less Than 3mins</v>
      </c>
      <c r="T442" s="8" t="str">
        <f t="shared" si="6"/>
        <v>End</v>
      </c>
    </row>
    <row r="443" spans="1:20" x14ac:dyDescent="0.35">
      <c r="A443">
        <v>30</v>
      </c>
      <c r="B443" t="s">
        <v>23</v>
      </c>
      <c r="C443" t="s">
        <v>13</v>
      </c>
      <c r="D443" t="s">
        <v>8</v>
      </c>
      <c r="E443" t="s">
        <v>3</v>
      </c>
      <c r="F443" s="1">
        <v>239</v>
      </c>
      <c r="G443" t="s">
        <v>9</v>
      </c>
      <c r="H443" t="s">
        <v>3</v>
      </c>
      <c r="I443" t="s">
        <v>4</v>
      </c>
      <c r="J443">
        <v>7</v>
      </c>
      <c r="K443" t="s">
        <v>10</v>
      </c>
      <c r="L443">
        <v>115</v>
      </c>
      <c r="M443">
        <v>3</v>
      </c>
      <c r="N443">
        <v>-1</v>
      </c>
      <c r="O443">
        <v>0</v>
      </c>
      <c r="P443" t="s">
        <v>6</v>
      </c>
      <c r="Q443" t="s">
        <v>3</v>
      </c>
      <c r="R443" t="str" cm="1">
        <f t="array" ref="R443">_xlfn.IFS(F443 &lt; 1000, "Below 1K", F443 &lt;= 5000, "1K-5K", F443 &lt;= 10000, "5K-10K", F443 &gt; 10000, "10K And Above")</f>
        <v>Below 1K</v>
      </c>
      <c r="S443" s="8" t="str" cm="1">
        <f t="array" ref="S443">_xlfn.IFS(L443 &lt; 180, "Less Than 3mins", L443 &lt;= 360, "3-6mins", L443 &lt;= 540, "6-9mins", L443 &lt;=720, "9-12mins", L443&lt;=900, "12-15mins",  L443&lt;=1080,"15-18mins", L443&lt;=1260,"18-21mins", L443&gt;=1260, "21mins And Above")</f>
        <v>Less Than 3mins</v>
      </c>
      <c r="T443" s="8" t="str">
        <f t="shared" si="6"/>
        <v>Beginning</v>
      </c>
    </row>
    <row r="444" spans="1:20" x14ac:dyDescent="0.35">
      <c r="A444">
        <v>42</v>
      </c>
      <c r="B444" t="s">
        <v>21</v>
      </c>
      <c r="C444" t="s">
        <v>13</v>
      </c>
      <c r="D444" t="s">
        <v>8</v>
      </c>
      <c r="E444" t="s">
        <v>3</v>
      </c>
      <c r="F444" s="1">
        <v>275</v>
      </c>
      <c r="G444" t="s">
        <v>3</v>
      </c>
      <c r="H444" t="s">
        <v>3</v>
      </c>
      <c r="I444" t="s">
        <v>4</v>
      </c>
      <c r="J444">
        <v>26</v>
      </c>
      <c r="K444" t="s">
        <v>24</v>
      </c>
      <c r="L444">
        <v>31</v>
      </c>
      <c r="M444">
        <v>8</v>
      </c>
      <c r="N444">
        <v>-1</v>
      </c>
      <c r="O444">
        <v>0</v>
      </c>
      <c r="P444" t="s">
        <v>6</v>
      </c>
      <c r="Q444" t="s">
        <v>3</v>
      </c>
      <c r="R444" t="str" cm="1">
        <f t="array" ref="R444">_xlfn.IFS(F444 &lt; 1000, "Below 1K", F444 &lt;= 5000, "1K-5K", F444 &lt;= 10000, "5K-10K", F444 &gt; 10000, "10K And Above")</f>
        <v>Below 1K</v>
      </c>
      <c r="S444" s="8" t="str" cm="1">
        <f t="array" ref="S444">_xlfn.IFS(L444 &lt; 180, "Less Than 3mins", L444 &lt;= 360, "3-6mins", L444 &lt;= 540, "6-9mins", L444 &lt;=720, "9-12mins", L444&lt;=900, "12-15mins",  L444&lt;=1080,"15-18mins", L444&lt;=1260,"18-21mins", L444&gt;=1260, "21mins And Above")</f>
        <v>Less Than 3mins</v>
      </c>
      <c r="T444" s="8" t="str">
        <f t="shared" si="6"/>
        <v>End</v>
      </c>
    </row>
    <row r="445" spans="1:20" x14ac:dyDescent="0.35">
      <c r="A445">
        <v>30</v>
      </c>
      <c r="B445" t="s">
        <v>12</v>
      </c>
      <c r="C445" t="s">
        <v>1</v>
      </c>
      <c r="D445" t="s">
        <v>14</v>
      </c>
      <c r="E445" t="s">
        <v>3</v>
      </c>
      <c r="F445" s="1">
        <v>1221</v>
      </c>
      <c r="G445" t="s">
        <v>9</v>
      </c>
      <c r="H445" t="s">
        <v>3</v>
      </c>
      <c r="I445" t="s">
        <v>32</v>
      </c>
      <c r="J445">
        <v>25</v>
      </c>
      <c r="K445" t="s">
        <v>27</v>
      </c>
      <c r="L445">
        <v>279</v>
      </c>
      <c r="M445">
        <v>4</v>
      </c>
      <c r="N445">
        <v>-1</v>
      </c>
      <c r="O445">
        <v>0</v>
      </c>
      <c r="P445" t="s">
        <v>6</v>
      </c>
      <c r="Q445" t="s">
        <v>9</v>
      </c>
      <c r="R445" t="str" cm="1">
        <f t="array" ref="R445">_xlfn.IFS(F445 &lt; 1000, "Below 1K", F445 &lt;= 5000, "1K-5K", F445 &lt;= 10000, "5K-10K", F445 &gt; 10000, "10K And Above")</f>
        <v>1K-5K</v>
      </c>
      <c r="S445" s="8" t="str" cm="1">
        <f t="array" ref="S445">_xlfn.IFS(L445 &lt; 180, "Less Than 3mins", L445 &lt;= 360, "3-6mins", L445 &lt;= 540, "6-9mins", L445 &lt;=720, "9-12mins", L445&lt;=900, "12-15mins",  L445&lt;=1080,"15-18mins", L445&lt;=1260,"18-21mins", L445&gt;=1260, "21mins And Above")</f>
        <v>3-6mins</v>
      </c>
      <c r="T445" s="8" t="str">
        <f t="shared" si="6"/>
        <v>End</v>
      </c>
    </row>
    <row r="446" spans="1:20" x14ac:dyDescent="0.35">
      <c r="A446">
        <v>62</v>
      </c>
      <c r="B446" t="s">
        <v>31</v>
      </c>
      <c r="C446" t="s">
        <v>1</v>
      </c>
      <c r="D446" t="s">
        <v>8</v>
      </c>
      <c r="E446" t="s">
        <v>3</v>
      </c>
      <c r="F446" s="1">
        <v>816</v>
      </c>
      <c r="G446" t="s">
        <v>3</v>
      </c>
      <c r="H446" t="s">
        <v>3</v>
      </c>
      <c r="I446" t="s">
        <v>4</v>
      </c>
      <c r="J446">
        <v>1</v>
      </c>
      <c r="K446" t="s">
        <v>34</v>
      </c>
      <c r="L446">
        <v>28</v>
      </c>
      <c r="M446">
        <v>2</v>
      </c>
      <c r="N446">
        <v>-1</v>
      </c>
      <c r="O446">
        <v>0</v>
      </c>
      <c r="P446" t="s">
        <v>6</v>
      </c>
      <c r="Q446" t="s">
        <v>3</v>
      </c>
      <c r="R446" t="str" cm="1">
        <f t="array" ref="R446">_xlfn.IFS(F446 &lt; 1000, "Below 1K", F446 &lt;= 5000, "1K-5K", F446 &lt;= 10000, "5K-10K", F446 &gt; 10000, "10K And Above")</f>
        <v>Below 1K</v>
      </c>
      <c r="S446" s="8" t="str" cm="1">
        <f t="array" ref="S446">_xlfn.IFS(L446 &lt; 180, "Less Than 3mins", L446 &lt;= 360, "3-6mins", L446 &lt;= 540, "6-9mins", L446 &lt;=720, "9-12mins", L446&lt;=900, "12-15mins",  L446&lt;=1080,"15-18mins", L446&lt;=1260,"18-21mins", L446&gt;=1260, "21mins And Above")</f>
        <v>Less Than 3mins</v>
      </c>
      <c r="T446" s="8" t="str">
        <f t="shared" si="6"/>
        <v>Beginning</v>
      </c>
    </row>
    <row r="447" spans="1:20" x14ac:dyDescent="0.35">
      <c r="A447">
        <v>24</v>
      </c>
      <c r="B447" t="s">
        <v>17</v>
      </c>
      <c r="C447" t="s">
        <v>1</v>
      </c>
      <c r="D447" t="s">
        <v>8</v>
      </c>
      <c r="E447" t="s">
        <v>3</v>
      </c>
      <c r="F447" s="1">
        <v>1222</v>
      </c>
      <c r="G447" t="s">
        <v>9</v>
      </c>
      <c r="H447" t="s">
        <v>3</v>
      </c>
      <c r="I447" t="s">
        <v>4</v>
      </c>
      <c r="J447">
        <v>20</v>
      </c>
      <c r="K447" t="s">
        <v>15</v>
      </c>
      <c r="L447">
        <v>369</v>
      </c>
      <c r="M447">
        <v>1</v>
      </c>
      <c r="N447">
        <v>-1</v>
      </c>
      <c r="O447">
        <v>0</v>
      </c>
      <c r="P447" t="s">
        <v>6</v>
      </c>
      <c r="Q447" t="s">
        <v>3</v>
      </c>
      <c r="R447" t="str" cm="1">
        <f t="array" ref="R447">_xlfn.IFS(F447 &lt; 1000, "Below 1K", F447 &lt;= 5000, "1K-5K", F447 &lt;= 10000, "5K-10K", F447 &gt; 10000, "10K And Above")</f>
        <v>1K-5K</v>
      </c>
      <c r="S447" s="8" t="str" cm="1">
        <f t="array" ref="S447">_xlfn.IFS(L447 &lt; 180, "Less Than 3mins", L447 &lt;= 360, "3-6mins", L447 &lt;= 540, "6-9mins", L447 &lt;=720, "9-12mins", L447&lt;=900, "12-15mins",  L447&lt;=1080,"15-18mins", L447&lt;=1260,"18-21mins", L447&gt;=1260, "21mins And Above")</f>
        <v>6-9mins</v>
      </c>
      <c r="T447" s="8" t="str">
        <f t="shared" si="6"/>
        <v>Middle</v>
      </c>
    </row>
    <row r="448" spans="1:20" x14ac:dyDescent="0.35">
      <c r="A448">
        <v>31</v>
      </c>
      <c r="B448" t="s">
        <v>21</v>
      </c>
      <c r="C448" t="s">
        <v>1</v>
      </c>
      <c r="D448" t="s">
        <v>8</v>
      </c>
      <c r="E448" t="s">
        <v>3</v>
      </c>
      <c r="F448" s="1">
        <v>2363</v>
      </c>
      <c r="G448" t="s">
        <v>9</v>
      </c>
      <c r="H448" t="s">
        <v>3</v>
      </c>
      <c r="I448" t="s">
        <v>6</v>
      </c>
      <c r="J448">
        <v>13</v>
      </c>
      <c r="K448" t="s">
        <v>10</v>
      </c>
      <c r="L448">
        <v>247</v>
      </c>
      <c r="M448">
        <v>1</v>
      </c>
      <c r="N448">
        <v>-1</v>
      </c>
      <c r="O448">
        <v>0</v>
      </c>
      <c r="P448" t="s">
        <v>6</v>
      </c>
      <c r="Q448" t="s">
        <v>3</v>
      </c>
      <c r="R448" t="str" cm="1">
        <f t="array" ref="R448">_xlfn.IFS(F448 &lt; 1000, "Below 1K", F448 &lt;= 5000, "1K-5K", F448 &lt;= 10000, "5K-10K", F448 &gt; 10000, "10K And Above")</f>
        <v>1K-5K</v>
      </c>
      <c r="S448" s="8" t="str" cm="1">
        <f t="array" ref="S448">_xlfn.IFS(L448 &lt; 180, "Less Than 3mins", L448 &lt;= 360, "3-6mins", L448 &lt;= 540, "6-9mins", L448 &lt;=720, "9-12mins", L448&lt;=900, "12-15mins",  L448&lt;=1080,"15-18mins", L448&lt;=1260,"18-21mins", L448&gt;=1260, "21mins And Above")</f>
        <v>3-6mins</v>
      </c>
      <c r="T448" s="8" t="str">
        <f t="shared" si="6"/>
        <v>Middle</v>
      </c>
    </row>
    <row r="449" spans="1:20" x14ac:dyDescent="0.35">
      <c r="A449">
        <v>66</v>
      </c>
      <c r="B449" t="s">
        <v>31</v>
      </c>
      <c r="C449" t="s">
        <v>1</v>
      </c>
      <c r="D449" t="s">
        <v>14</v>
      </c>
      <c r="E449" t="s">
        <v>3</v>
      </c>
      <c r="F449" s="1">
        <v>2262</v>
      </c>
      <c r="G449" t="s">
        <v>3</v>
      </c>
      <c r="H449" t="s">
        <v>3</v>
      </c>
      <c r="I449" t="s">
        <v>4</v>
      </c>
      <c r="J449">
        <v>22</v>
      </c>
      <c r="K449" t="s">
        <v>15</v>
      </c>
      <c r="L449">
        <v>155</v>
      </c>
      <c r="M449">
        <v>1</v>
      </c>
      <c r="N449">
        <v>-1</v>
      </c>
      <c r="O449">
        <v>0</v>
      </c>
      <c r="P449" t="s">
        <v>6</v>
      </c>
      <c r="Q449" t="s">
        <v>3</v>
      </c>
      <c r="R449" t="str" cm="1">
        <f t="array" ref="R449">_xlfn.IFS(F449 &lt; 1000, "Below 1K", F449 &lt;= 5000, "1K-5K", F449 &lt;= 10000, "5K-10K", F449 &gt; 10000, "10K And Above")</f>
        <v>1K-5K</v>
      </c>
      <c r="S449" s="8" t="str" cm="1">
        <f t="array" ref="S449">_xlfn.IFS(L449 &lt; 180, "Less Than 3mins", L449 &lt;= 360, "3-6mins", L449 &lt;= 540, "6-9mins", L449 &lt;=720, "9-12mins", L449&lt;=900, "12-15mins",  L449&lt;=1080,"15-18mins", L449&lt;=1260,"18-21mins", L449&gt;=1260, "21mins And Above")</f>
        <v>Less Than 3mins</v>
      </c>
      <c r="T449" s="8" t="str">
        <f t="shared" si="6"/>
        <v>End</v>
      </c>
    </row>
    <row r="450" spans="1:20" x14ac:dyDescent="0.35">
      <c r="A450">
        <v>47</v>
      </c>
      <c r="B450" t="s">
        <v>23</v>
      </c>
      <c r="C450" t="s">
        <v>1</v>
      </c>
      <c r="D450" t="s">
        <v>8</v>
      </c>
      <c r="E450" t="s">
        <v>3</v>
      </c>
      <c r="F450" s="1">
        <v>2</v>
      </c>
      <c r="G450" t="s">
        <v>3</v>
      </c>
      <c r="H450" t="s">
        <v>3</v>
      </c>
      <c r="I450" t="s">
        <v>4</v>
      </c>
      <c r="J450">
        <v>10</v>
      </c>
      <c r="K450" t="s">
        <v>27</v>
      </c>
      <c r="L450">
        <v>89</v>
      </c>
      <c r="M450">
        <v>1</v>
      </c>
      <c r="N450">
        <v>-1</v>
      </c>
      <c r="O450">
        <v>0</v>
      </c>
      <c r="P450" t="s">
        <v>6</v>
      </c>
      <c r="Q450" t="s">
        <v>3</v>
      </c>
      <c r="R450" t="str" cm="1">
        <f t="array" ref="R450">_xlfn.IFS(F450 &lt; 1000, "Below 1K", F450 &lt;= 5000, "1K-5K", F450 &lt;= 10000, "5K-10K", F450 &gt; 10000, "10K And Above")</f>
        <v>Below 1K</v>
      </c>
      <c r="S450" s="8" t="str" cm="1">
        <f t="array" ref="S450">_xlfn.IFS(L450 &lt; 180, "Less Than 3mins", L450 &lt;= 360, "3-6mins", L450 &lt;= 540, "6-9mins", L450 &lt;=720, "9-12mins", L450&lt;=900, "12-15mins",  L450&lt;=1080,"15-18mins", L450&lt;=1260,"18-21mins", L450&gt;=1260, "21mins And Above")</f>
        <v>Less Than 3mins</v>
      </c>
      <c r="T450" s="8" t="str">
        <f t="shared" ref="T450:T513" si="7">IF(DAY(J450)&lt;=10, "Beginning", IF(DAY(J450)&lt;=20, "Middle", "End"))</f>
        <v>Beginning</v>
      </c>
    </row>
    <row r="451" spans="1:20" x14ac:dyDescent="0.35">
      <c r="A451">
        <v>39</v>
      </c>
      <c r="B451" t="s">
        <v>22</v>
      </c>
      <c r="C451" t="s">
        <v>1</v>
      </c>
      <c r="D451" t="s">
        <v>14</v>
      </c>
      <c r="E451" t="s">
        <v>3</v>
      </c>
      <c r="F451" s="1">
        <v>2</v>
      </c>
      <c r="G451" t="s">
        <v>9</v>
      </c>
      <c r="H451" t="s">
        <v>3</v>
      </c>
      <c r="I451" t="s">
        <v>4</v>
      </c>
      <c r="J451">
        <v>17</v>
      </c>
      <c r="K451" t="s">
        <v>29</v>
      </c>
      <c r="L451">
        <v>180</v>
      </c>
      <c r="M451">
        <v>1</v>
      </c>
      <c r="N451">
        <v>-1</v>
      </c>
      <c r="O451">
        <v>0</v>
      </c>
      <c r="P451" t="s">
        <v>6</v>
      </c>
      <c r="Q451" t="s">
        <v>3</v>
      </c>
      <c r="R451" t="str" cm="1">
        <f t="array" ref="R451">_xlfn.IFS(F451 &lt; 1000, "Below 1K", F451 &lt;= 5000, "1K-5K", F451 &lt;= 10000, "5K-10K", F451 &gt; 10000, "10K And Above")</f>
        <v>Below 1K</v>
      </c>
      <c r="S451" s="8" t="str" cm="1">
        <f t="array" ref="S451">_xlfn.IFS(L451 &lt; 180, "Less Than 3mins", L451 &lt;= 360, "3-6mins", L451 &lt;= 540, "6-9mins", L451 &lt;=720, "9-12mins", L451&lt;=900, "12-15mins",  L451&lt;=1080,"15-18mins", L451&lt;=1260,"18-21mins", L451&gt;=1260, "21mins And Above")</f>
        <v>3-6mins</v>
      </c>
      <c r="T451" s="8" t="str">
        <f t="shared" si="7"/>
        <v>Middle</v>
      </c>
    </row>
    <row r="452" spans="1:20" x14ac:dyDescent="0.35">
      <c r="A452">
        <v>35</v>
      </c>
      <c r="B452" t="s">
        <v>21</v>
      </c>
      <c r="C452" t="s">
        <v>1</v>
      </c>
      <c r="D452" t="s">
        <v>8</v>
      </c>
      <c r="E452" t="s">
        <v>3</v>
      </c>
      <c r="F452" s="1">
        <v>4508</v>
      </c>
      <c r="G452" t="s">
        <v>9</v>
      </c>
      <c r="H452" t="s">
        <v>3</v>
      </c>
      <c r="I452" t="s">
        <v>4</v>
      </c>
      <c r="J452">
        <v>18</v>
      </c>
      <c r="K452" t="s">
        <v>29</v>
      </c>
      <c r="L452">
        <v>854</v>
      </c>
      <c r="M452">
        <v>1</v>
      </c>
      <c r="N452">
        <v>-1</v>
      </c>
      <c r="O452">
        <v>0</v>
      </c>
      <c r="P452" t="s">
        <v>6</v>
      </c>
      <c r="Q452" t="s">
        <v>9</v>
      </c>
      <c r="R452" t="str" cm="1">
        <f t="array" ref="R452">_xlfn.IFS(F452 &lt; 1000, "Below 1K", F452 &lt;= 5000, "1K-5K", F452 &lt;= 10000, "5K-10K", F452 &gt; 10000, "10K And Above")</f>
        <v>1K-5K</v>
      </c>
      <c r="S452" s="8" t="str" cm="1">
        <f t="array" ref="S452">_xlfn.IFS(L452 &lt; 180, "Less Than 3mins", L452 &lt;= 360, "3-6mins", L452 &lt;= 540, "6-9mins", L452 &lt;=720, "9-12mins", L452&lt;=900, "12-15mins",  L452&lt;=1080,"15-18mins", L452&lt;=1260,"18-21mins", L452&gt;=1260, "21mins And Above")</f>
        <v>12-15mins</v>
      </c>
      <c r="T452" s="8" t="str">
        <f t="shared" si="7"/>
        <v>Middle</v>
      </c>
    </row>
    <row r="453" spans="1:20" x14ac:dyDescent="0.35">
      <c r="A453">
        <v>35</v>
      </c>
      <c r="B453" t="s">
        <v>23</v>
      </c>
      <c r="C453" t="s">
        <v>28</v>
      </c>
      <c r="D453" t="s">
        <v>8</v>
      </c>
      <c r="E453" t="s">
        <v>3</v>
      </c>
      <c r="F453" s="1">
        <v>-402</v>
      </c>
      <c r="G453" t="s">
        <v>9</v>
      </c>
      <c r="H453" t="s">
        <v>3</v>
      </c>
      <c r="I453" t="s">
        <v>4</v>
      </c>
      <c r="J453">
        <v>17</v>
      </c>
      <c r="K453" t="s">
        <v>15</v>
      </c>
      <c r="L453">
        <v>46</v>
      </c>
      <c r="M453">
        <v>1</v>
      </c>
      <c r="N453">
        <v>-1</v>
      </c>
      <c r="O453">
        <v>0</v>
      </c>
      <c r="P453" t="s">
        <v>6</v>
      </c>
      <c r="Q453" t="s">
        <v>3</v>
      </c>
      <c r="R453" t="str" cm="1">
        <f t="array" ref="R453">_xlfn.IFS(F453 &lt; 1000, "Below 1K", F453 &lt;= 5000, "1K-5K", F453 &lt;= 10000, "5K-10K", F453 &gt; 10000, "10K And Above")</f>
        <v>Below 1K</v>
      </c>
      <c r="S453" s="8" t="str" cm="1">
        <f t="array" ref="S453">_xlfn.IFS(L453 &lt; 180, "Less Than 3mins", L453 &lt;= 360, "3-6mins", L453 &lt;= 540, "6-9mins", L453 &lt;=720, "9-12mins", L453&lt;=900, "12-15mins",  L453&lt;=1080,"15-18mins", L453&lt;=1260,"18-21mins", L453&gt;=1260, "21mins And Above")</f>
        <v>Less Than 3mins</v>
      </c>
      <c r="T453" s="8" t="str">
        <f t="shared" si="7"/>
        <v>Middle</v>
      </c>
    </row>
    <row r="454" spans="1:20" x14ac:dyDescent="0.35">
      <c r="A454">
        <v>27</v>
      </c>
      <c r="B454" t="s">
        <v>21</v>
      </c>
      <c r="C454" t="s">
        <v>1</v>
      </c>
      <c r="D454" t="s">
        <v>8</v>
      </c>
      <c r="E454" t="s">
        <v>3</v>
      </c>
      <c r="F454" s="1">
        <v>1577</v>
      </c>
      <c r="G454" t="s">
        <v>9</v>
      </c>
      <c r="H454" t="s">
        <v>9</v>
      </c>
      <c r="I454" t="s">
        <v>6</v>
      </c>
      <c r="J454">
        <v>28</v>
      </c>
      <c r="K454" t="s">
        <v>10</v>
      </c>
      <c r="L454">
        <v>266</v>
      </c>
      <c r="M454">
        <v>2</v>
      </c>
      <c r="N454">
        <v>-1</v>
      </c>
      <c r="O454">
        <v>0</v>
      </c>
      <c r="P454" t="s">
        <v>6</v>
      </c>
      <c r="Q454" t="s">
        <v>3</v>
      </c>
      <c r="R454" t="str" cm="1">
        <f t="array" ref="R454">_xlfn.IFS(F454 &lt; 1000, "Below 1K", F454 &lt;= 5000, "1K-5K", F454 &lt;= 10000, "5K-10K", F454 &gt; 10000, "10K And Above")</f>
        <v>1K-5K</v>
      </c>
      <c r="S454" s="8" t="str" cm="1">
        <f t="array" ref="S454">_xlfn.IFS(L454 &lt; 180, "Less Than 3mins", L454 &lt;= 360, "3-6mins", L454 &lt;= 540, "6-9mins", L454 &lt;=720, "9-12mins", L454&lt;=900, "12-15mins",  L454&lt;=1080,"15-18mins", L454&lt;=1260,"18-21mins", L454&gt;=1260, "21mins And Above")</f>
        <v>3-6mins</v>
      </c>
      <c r="T454" s="8" t="str">
        <f t="shared" si="7"/>
        <v>End</v>
      </c>
    </row>
    <row r="455" spans="1:20" x14ac:dyDescent="0.35">
      <c r="A455">
        <v>32</v>
      </c>
      <c r="B455" t="s">
        <v>17</v>
      </c>
      <c r="C455" t="s">
        <v>1</v>
      </c>
      <c r="D455" t="s">
        <v>8</v>
      </c>
      <c r="E455" t="s">
        <v>3</v>
      </c>
      <c r="F455" s="1">
        <v>34</v>
      </c>
      <c r="G455" t="s">
        <v>9</v>
      </c>
      <c r="H455" t="s">
        <v>3</v>
      </c>
      <c r="I455" t="s">
        <v>4</v>
      </c>
      <c r="J455">
        <v>5</v>
      </c>
      <c r="K455" t="s">
        <v>10</v>
      </c>
      <c r="L455">
        <v>321</v>
      </c>
      <c r="M455">
        <v>2</v>
      </c>
      <c r="N455">
        <v>-1</v>
      </c>
      <c r="O455">
        <v>0</v>
      </c>
      <c r="P455" t="s">
        <v>6</v>
      </c>
      <c r="Q455" t="s">
        <v>3</v>
      </c>
      <c r="R455" t="str" cm="1">
        <f t="array" ref="R455">_xlfn.IFS(F455 &lt; 1000, "Below 1K", F455 &lt;= 5000, "1K-5K", F455 &lt;= 10000, "5K-10K", F455 &gt; 10000, "10K And Above")</f>
        <v>Below 1K</v>
      </c>
      <c r="S455" s="8" t="str" cm="1">
        <f t="array" ref="S455">_xlfn.IFS(L455 &lt; 180, "Less Than 3mins", L455 &lt;= 360, "3-6mins", L455 &lt;= 540, "6-9mins", L455 &lt;=720, "9-12mins", L455&lt;=900, "12-15mins",  L455&lt;=1080,"15-18mins", L455&lt;=1260,"18-21mins", L455&gt;=1260, "21mins And Above")</f>
        <v>3-6mins</v>
      </c>
      <c r="T455" s="8" t="str">
        <f t="shared" si="7"/>
        <v>Beginning</v>
      </c>
    </row>
    <row r="456" spans="1:20" x14ac:dyDescent="0.35">
      <c r="A456">
        <v>44</v>
      </c>
      <c r="B456" t="s">
        <v>12</v>
      </c>
      <c r="C456" t="s">
        <v>1</v>
      </c>
      <c r="D456" t="s">
        <v>14</v>
      </c>
      <c r="E456" t="s">
        <v>3</v>
      </c>
      <c r="F456" s="1">
        <v>795</v>
      </c>
      <c r="G456" t="s">
        <v>3</v>
      </c>
      <c r="H456" t="s">
        <v>3</v>
      </c>
      <c r="I456" t="s">
        <v>4</v>
      </c>
      <c r="J456">
        <v>28</v>
      </c>
      <c r="K456" t="s">
        <v>24</v>
      </c>
      <c r="L456">
        <v>99</v>
      </c>
      <c r="M456">
        <v>24</v>
      </c>
      <c r="N456">
        <v>-1</v>
      </c>
      <c r="O456">
        <v>0</v>
      </c>
      <c r="P456" t="s">
        <v>6</v>
      </c>
      <c r="Q456" t="s">
        <v>3</v>
      </c>
      <c r="R456" t="str" cm="1">
        <f t="array" ref="R456">_xlfn.IFS(F456 &lt; 1000, "Below 1K", F456 &lt;= 5000, "1K-5K", F456 &lt;= 10000, "5K-10K", F456 &gt; 10000, "10K And Above")</f>
        <v>Below 1K</v>
      </c>
      <c r="S456" s="8" t="str" cm="1">
        <f t="array" ref="S456">_xlfn.IFS(L456 &lt; 180, "Less Than 3mins", L456 &lt;= 360, "3-6mins", L456 &lt;= 540, "6-9mins", L456 &lt;=720, "9-12mins", L456&lt;=900, "12-15mins",  L456&lt;=1080,"15-18mins", L456&lt;=1260,"18-21mins", L456&gt;=1260, "21mins And Above")</f>
        <v>Less Than 3mins</v>
      </c>
      <c r="T456" s="8" t="str">
        <f t="shared" si="7"/>
        <v>End</v>
      </c>
    </row>
    <row r="457" spans="1:20" x14ac:dyDescent="0.35">
      <c r="A457">
        <v>42</v>
      </c>
      <c r="B457" t="s">
        <v>17</v>
      </c>
      <c r="C457" t="s">
        <v>1</v>
      </c>
      <c r="D457" t="s">
        <v>8</v>
      </c>
      <c r="E457" t="s">
        <v>3</v>
      </c>
      <c r="F457" s="1">
        <v>117</v>
      </c>
      <c r="G457" t="s">
        <v>9</v>
      </c>
      <c r="H457" t="s">
        <v>3</v>
      </c>
      <c r="I457" t="s">
        <v>6</v>
      </c>
      <c r="J457">
        <v>9</v>
      </c>
      <c r="K457" t="s">
        <v>10</v>
      </c>
      <c r="L457">
        <v>147</v>
      </c>
      <c r="M457">
        <v>1</v>
      </c>
      <c r="N457">
        <v>-1</v>
      </c>
      <c r="O457">
        <v>0</v>
      </c>
      <c r="P457" t="s">
        <v>6</v>
      </c>
      <c r="Q457" t="s">
        <v>3</v>
      </c>
      <c r="R457" t="str" cm="1">
        <f t="array" ref="R457">_xlfn.IFS(F457 &lt; 1000, "Below 1K", F457 &lt;= 5000, "1K-5K", F457 &lt;= 10000, "5K-10K", F457 &gt; 10000, "10K And Above")</f>
        <v>Below 1K</v>
      </c>
      <c r="S457" s="8" t="str" cm="1">
        <f t="array" ref="S457">_xlfn.IFS(L457 &lt; 180, "Less Than 3mins", L457 &lt;= 360, "3-6mins", L457 &lt;= 540, "6-9mins", L457 &lt;=720, "9-12mins", L457&lt;=900, "12-15mins",  L457&lt;=1080,"15-18mins", L457&lt;=1260,"18-21mins", L457&gt;=1260, "21mins And Above")</f>
        <v>Less Than 3mins</v>
      </c>
      <c r="T457" s="8" t="str">
        <f t="shared" si="7"/>
        <v>Beginning</v>
      </c>
    </row>
    <row r="458" spans="1:20" x14ac:dyDescent="0.35">
      <c r="A458">
        <v>34</v>
      </c>
      <c r="B458" t="s">
        <v>19</v>
      </c>
      <c r="C458" t="s">
        <v>13</v>
      </c>
      <c r="D458" t="s">
        <v>14</v>
      </c>
      <c r="E458" t="s">
        <v>3</v>
      </c>
      <c r="F458" s="1">
        <v>5462</v>
      </c>
      <c r="G458" t="s">
        <v>3</v>
      </c>
      <c r="H458" t="s">
        <v>3</v>
      </c>
      <c r="I458" t="s">
        <v>4</v>
      </c>
      <c r="J458">
        <v>30</v>
      </c>
      <c r="K458" t="s">
        <v>15</v>
      </c>
      <c r="L458">
        <v>430</v>
      </c>
      <c r="M458">
        <v>1</v>
      </c>
      <c r="N458">
        <v>-1</v>
      </c>
      <c r="O458">
        <v>0</v>
      </c>
      <c r="P458" t="s">
        <v>6</v>
      </c>
      <c r="Q458" t="s">
        <v>9</v>
      </c>
      <c r="R458" t="str" cm="1">
        <f t="array" ref="R458">_xlfn.IFS(F458 &lt; 1000, "Below 1K", F458 &lt;= 5000, "1K-5K", F458 &lt;= 10000, "5K-10K", F458 &gt; 10000, "10K And Above")</f>
        <v>5K-10K</v>
      </c>
      <c r="S458" s="8" t="str" cm="1">
        <f t="array" ref="S458">_xlfn.IFS(L458 &lt; 180, "Less Than 3mins", L458 &lt;= 360, "3-6mins", L458 &lt;= 540, "6-9mins", L458 &lt;=720, "9-12mins", L458&lt;=900, "12-15mins",  L458&lt;=1080,"15-18mins", L458&lt;=1260,"18-21mins", L458&gt;=1260, "21mins And Above")</f>
        <v>6-9mins</v>
      </c>
      <c r="T458" s="8" t="str">
        <f t="shared" si="7"/>
        <v>End</v>
      </c>
    </row>
    <row r="459" spans="1:20" x14ac:dyDescent="0.35">
      <c r="A459">
        <v>25</v>
      </c>
      <c r="B459" t="s">
        <v>7</v>
      </c>
      <c r="C459" t="s">
        <v>13</v>
      </c>
      <c r="D459" t="s">
        <v>8</v>
      </c>
      <c r="E459" t="s">
        <v>3</v>
      </c>
      <c r="F459" s="1">
        <v>402</v>
      </c>
      <c r="G459" t="s">
        <v>3</v>
      </c>
      <c r="H459" t="s">
        <v>9</v>
      </c>
      <c r="I459" t="s">
        <v>4</v>
      </c>
      <c r="J459">
        <v>7</v>
      </c>
      <c r="K459" t="s">
        <v>27</v>
      </c>
      <c r="L459">
        <v>264</v>
      </c>
      <c r="M459">
        <v>1</v>
      </c>
      <c r="N459">
        <v>-1</v>
      </c>
      <c r="O459">
        <v>0</v>
      </c>
      <c r="P459" t="s">
        <v>6</v>
      </c>
      <c r="Q459" t="s">
        <v>3</v>
      </c>
      <c r="R459" t="str" cm="1">
        <f t="array" ref="R459">_xlfn.IFS(F459 &lt; 1000, "Below 1K", F459 &lt;= 5000, "1K-5K", F459 &lt;= 10000, "5K-10K", F459 &gt; 10000, "10K And Above")</f>
        <v>Below 1K</v>
      </c>
      <c r="S459" s="8" t="str" cm="1">
        <f t="array" ref="S459">_xlfn.IFS(L459 &lt; 180, "Less Than 3mins", L459 &lt;= 360, "3-6mins", L459 &lt;= 540, "6-9mins", L459 &lt;=720, "9-12mins", L459&lt;=900, "12-15mins",  L459&lt;=1080,"15-18mins", L459&lt;=1260,"18-21mins", L459&gt;=1260, "21mins And Above")</f>
        <v>3-6mins</v>
      </c>
      <c r="T459" s="8" t="str">
        <f t="shared" si="7"/>
        <v>Beginning</v>
      </c>
    </row>
    <row r="460" spans="1:20" x14ac:dyDescent="0.35">
      <c r="A460">
        <v>40</v>
      </c>
      <c r="B460" t="s">
        <v>21</v>
      </c>
      <c r="C460" t="s">
        <v>13</v>
      </c>
      <c r="D460" t="s">
        <v>8</v>
      </c>
      <c r="E460" t="s">
        <v>3</v>
      </c>
      <c r="F460" s="1">
        <v>641</v>
      </c>
      <c r="G460" t="s">
        <v>3</v>
      </c>
      <c r="H460" t="s">
        <v>3</v>
      </c>
      <c r="I460" t="s">
        <v>4</v>
      </c>
      <c r="J460">
        <v>16</v>
      </c>
      <c r="K460" t="s">
        <v>27</v>
      </c>
      <c r="L460">
        <v>156</v>
      </c>
      <c r="M460">
        <v>6</v>
      </c>
      <c r="N460">
        <v>-1</v>
      </c>
      <c r="O460">
        <v>0</v>
      </c>
      <c r="P460" t="s">
        <v>6</v>
      </c>
      <c r="Q460" t="s">
        <v>3</v>
      </c>
      <c r="R460" t="str" cm="1">
        <f t="array" ref="R460">_xlfn.IFS(F460 &lt; 1000, "Below 1K", F460 &lt;= 5000, "1K-5K", F460 &lt;= 10000, "5K-10K", F460 &gt; 10000, "10K And Above")</f>
        <v>Below 1K</v>
      </c>
      <c r="S460" s="8" t="str" cm="1">
        <f t="array" ref="S460">_xlfn.IFS(L460 &lt; 180, "Less Than 3mins", L460 &lt;= 360, "3-6mins", L460 &lt;= 540, "6-9mins", L460 &lt;=720, "9-12mins", L460&lt;=900, "12-15mins",  L460&lt;=1080,"15-18mins", L460&lt;=1260,"18-21mins", L460&gt;=1260, "21mins And Above")</f>
        <v>Less Than 3mins</v>
      </c>
      <c r="T460" s="8" t="str">
        <f t="shared" si="7"/>
        <v>Middle</v>
      </c>
    </row>
    <row r="461" spans="1:20" x14ac:dyDescent="0.35">
      <c r="A461">
        <v>43</v>
      </c>
      <c r="B461" t="s">
        <v>12</v>
      </c>
      <c r="C461" t="s">
        <v>28</v>
      </c>
      <c r="D461" t="s">
        <v>14</v>
      </c>
      <c r="E461" t="s">
        <v>3</v>
      </c>
      <c r="F461" s="1">
        <v>36</v>
      </c>
      <c r="G461" t="s">
        <v>3</v>
      </c>
      <c r="H461" t="s">
        <v>3</v>
      </c>
      <c r="I461" t="s">
        <v>4</v>
      </c>
      <c r="J461">
        <v>26</v>
      </c>
      <c r="K461" t="s">
        <v>10</v>
      </c>
      <c r="L461">
        <v>118</v>
      </c>
      <c r="M461">
        <v>1</v>
      </c>
      <c r="N461">
        <v>102</v>
      </c>
      <c r="O461">
        <v>2</v>
      </c>
      <c r="P461" t="s">
        <v>11</v>
      </c>
      <c r="Q461" t="s">
        <v>3</v>
      </c>
      <c r="R461" t="str" cm="1">
        <f t="array" ref="R461">_xlfn.IFS(F461 &lt; 1000, "Below 1K", F461 &lt;= 5000, "1K-5K", F461 &lt;= 10000, "5K-10K", F461 &gt; 10000, "10K And Above")</f>
        <v>Below 1K</v>
      </c>
      <c r="S461" s="8" t="str" cm="1">
        <f t="array" ref="S461">_xlfn.IFS(L461 &lt; 180, "Less Than 3mins", L461 &lt;= 360, "3-6mins", L461 &lt;= 540, "6-9mins", L461 &lt;=720, "9-12mins", L461&lt;=900, "12-15mins",  L461&lt;=1080,"15-18mins", L461&lt;=1260,"18-21mins", L461&gt;=1260, "21mins And Above")</f>
        <v>Less Than 3mins</v>
      </c>
      <c r="T461" s="8" t="str">
        <f t="shared" si="7"/>
        <v>End</v>
      </c>
    </row>
    <row r="462" spans="1:20" x14ac:dyDescent="0.35">
      <c r="A462">
        <v>55</v>
      </c>
      <c r="B462" t="s">
        <v>0</v>
      </c>
      <c r="C462" t="s">
        <v>1</v>
      </c>
      <c r="D462" t="s">
        <v>14</v>
      </c>
      <c r="E462" t="s">
        <v>3</v>
      </c>
      <c r="F462" s="1">
        <v>383</v>
      </c>
      <c r="G462" t="s">
        <v>3</v>
      </c>
      <c r="H462" t="s">
        <v>3</v>
      </c>
      <c r="I462" t="s">
        <v>6</v>
      </c>
      <c r="J462">
        <v>6</v>
      </c>
      <c r="K462" t="s">
        <v>10</v>
      </c>
      <c r="L462">
        <v>343</v>
      </c>
      <c r="M462">
        <v>3</v>
      </c>
      <c r="N462">
        <v>-1</v>
      </c>
      <c r="O462">
        <v>0</v>
      </c>
      <c r="P462" t="s">
        <v>6</v>
      </c>
      <c r="Q462" t="s">
        <v>3</v>
      </c>
      <c r="R462" t="str" cm="1">
        <f t="array" ref="R462">_xlfn.IFS(F462 &lt; 1000, "Below 1K", F462 &lt;= 5000, "1K-5K", F462 &lt;= 10000, "5K-10K", F462 &gt; 10000, "10K And Above")</f>
        <v>Below 1K</v>
      </c>
      <c r="S462" s="8" t="str" cm="1">
        <f t="array" ref="S462">_xlfn.IFS(L462 &lt; 180, "Less Than 3mins", L462 &lt;= 360, "3-6mins", L462 &lt;= 540, "6-9mins", L462 &lt;=720, "9-12mins", L462&lt;=900, "12-15mins",  L462&lt;=1080,"15-18mins", L462&lt;=1260,"18-21mins", L462&gt;=1260, "21mins And Above")</f>
        <v>3-6mins</v>
      </c>
      <c r="T462" s="8" t="str">
        <f t="shared" si="7"/>
        <v>Beginning</v>
      </c>
    </row>
    <row r="463" spans="1:20" x14ac:dyDescent="0.35">
      <c r="A463">
        <v>50</v>
      </c>
      <c r="B463" t="s">
        <v>17</v>
      </c>
      <c r="C463" t="s">
        <v>1</v>
      </c>
      <c r="D463" t="s">
        <v>8</v>
      </c>
      <c r="E463" t="s">
        <v>3</v>
      </c>
      <c r="F463" s="1">
        <v>283</v>
      </c>
      <c r="G463" t="s">
        <v>9</v>
      </c>
      <c r="H463" t="s">
        <v>3</v>
      </c>
      <c r="I463" t="s">
        <v>4</v>
      </c>
      <c r="J463">
        <v>7</v>
      </c>
      <c r="K463" t="s">
        <v>24</v>
      </c>
      <c r="L463">
        <v>226</v>
      </c>
      <c r="M463">
        <v>3</v>
      </c>
      <c r="N463">
        <v>-1</v>
      </c>
      <c r="O463">
        <v>0</v>
      </c>
      <c r="P463" t="s">
        <v>6</v>
      </c>
      <c r="Q463" t="s">
        <v>3</v>
      </c>
      <c r="R463" t="str" cm="1">
        <f t="array" ref="R463">_xlfn.IFS(F463 &lt; 1000, "Below 1K", F463 &lt;= 5000, "1K-5K", F463 &lt;= 10000, "5K-10K", F463 &gt; 10000, "10K And Above")</f>
        <v>Below 1K</v>
      </c>
      <c r="S463" s="8" t="str" cm="1">
        <f t="array" ref="S463">_xlfn.IFS(L463 &lt; 180, "Less Than 3mins", L463 &lt;= 360, "3-6mins", L463 &lt;= 540, "6-9mins", L463 &lt;=720, "9-12mins", L463&lt;=900, "12-15mins",  L463&lt;=1080,"15-18mins", L463&lt;=1260,"18-21mins", L463&gt;=1260, "21mins And Above")</f>
        <v>3-6mins</v>
      </c>
      <c r="T463" s="8" t="str">
        <f t="shared" si="7"/>
        <v>Beginning</v>
      </c>
    </row>
    <row r="464" spans="1:20" x14ac:dyDescent="0.35">
      <c r="A464">
        <v>45</v>
      </c>
      <c r="B464" t="s">
        <v>12</v>
      </c>
      <c r="C464" t="s">
        <v>28</v>
      </c>
      <c r="D464" t="s">
        <v>14</v>
      </c>
      <c r="E464" t="s">
        <v>3</v>
      </c>
      <c r="F464" s="1">
        <v>0</v>
      </c>
      <c r="G464" t="s">
        <v>3</v>
      </c>
      <c r="H464" t="s">
        <v>3</v>
      </c>
      <c r="I464" t="s">
        <v>6</v>
      </c>
      <c r="J464">
        <v>1</v>
      </c>
      <c r="K464" t="s">
        <v>16</v>
      </c>
      <c r="L464">
        <v>5</v>
      </c>
      <c r="M464">
        <v>1</v>
      </c>
      <c r="N464">
        <v>-1</v>
      </c>
      <c r="O464">
        <v>0</v>
      </c>
      <c r="P464" t="s">
        <v>6</v>
      </c>
      <c r="Q464" t="s">
        <v>3</v>
      </c>
      <c r="R464" t="str" cm="1">
        <f t="array" ref="R464">_xlfn.IFS(F464 &lt; 1000, "Below 1K", F464 &lt;= 5000, "1K-5K", F464 &lt;= 10000, "5K-10K", F464 &gt; 10000, "10K And Above")</f>
        <v>Below 1K</v>
      </c>
      <c r="S464" s="8" t="str" cm="1">
        <f t="array" ref="S464">_xlfn.IFS(L464 &lt; 180, "Less Than 3mins", L464 &lt;= 360, "3-6mins", L464 &lt;= 540, "6-9mins", L464 &lt;=720, "9-12mins", L464&lt;=900, "12-15mins",  L464&lt;=1080,"15-18mins", L464&lt;=1260,"18-21mins", L464&gt;=1260, "21mins And Above")</f>
        <v>Less Than 3mins</v>
      </c>
      <c r="T464" s="8" t="str">
        <f t="shared" si="7"/>
        <v>Beginning</v>
      </c>
    </row>
    <row r="465" spans="1:20" x14ac:dyDescent="0.35">
      <c r="A465">
        <v>35</v>
      </c>
      <c r="B465" t="s">
        <v>17</v>
      </c>
      <c r="C465" t="s">
        <v>28</v>
      </c>
      <c r="D465" t="s">
        <v>8</v>
      </c>
      <c r="E465" t="s">
        <v>3</v>
      </c>
      <c r="F465" s="1">
        <v>3102</v>
      </c>
      <c r="G465" t="s">
        <v>9</v>
      </c>
      <c r="H465" t="s">
        <v>3</v>
      </c>
      <c r="I465" t="s">
        <v>4</v>
      </c>
      <c r="J465">
        <v>20</v>
      </c>
      <c r="K465" t="s">
        <v>29</v>
      </c>
      <c r="L465">
        <v>138</v>
      </c>
      <c r="M465">
        <v>1</v>
      </c>
      <c r="N465">
        <v>-1</v>
      </c>
      <c r="O465">
        <v>0</v>
      </c>
      <c r="P465" t="s">
        <v>6</v>
      </c>
      <c r="Q465" t="s">
        <v>3</v>
      </c>
      <c r="R465" t="str" cm="1">
        <f t="array" ref="R465">_xlfn.IFS(F465 &lt; 1000, "Below 1K", F465 &lt;= 5000, "1K-5K", F465 &lt;= 10000, "5K-10K", F465 &gt; 10000, "10K And Above")</f>
        <v>1K-5K</v>
      </c>
      <c r="S465" s="8" t="str" cm="1">
        <f t="array" ref="S465">_xlfn.IFS(L465 &lt; 180, "Less Than 3mins", L465 &lt;= 360, "3-6mins", L465 &lt;= 540, "6-9mins", L465 &lt;=720, "9-12mins", L465&lt;=900, "12-15mins",  L465&lt;=1080,"15-18mins", L465&lt;=1260,"18-21mins", L465&gt;=1260, "21mins And Above")</f>
        <v>Less Than 3mins</v>
      </c>
      <c r="T465" s="8" t="str">
        <f t="shared" si="7"/>
        <v>Middle</v>
      </c>
    </row>
    <row r="466" spans="1:20" x14ac:dyDescent="0.35">
      <c r="A466">
        <v>32</v>
      </c>
      <c r="B466" t="s">
        <v>17</v>
      </c>
      <c r="C466" t="s">
        <v>1</v>
      </c>
      <c r="D466" t="s">
        <v>8</v>
      </c>
      <c r="E466" t="s">
        <v>3</v>
      </c>
      <c r="F466" s="1">
        <v>889</v>
      </c>
      <c r="G466" t="s">
        <v>9</v>
      </c>
      <c r="H466" t="s">
        <v>3</v>
      </c>
      <c r="I466" t="s">
        <v>4</v>
      </c>
      <c r="J466">
        <v>10</v>
      </c>
      <c r="K466" t="s">
        <v>34</v>
      </c>
      <c r="L466">
        <v>185</v>
      </c>
      <c r="M466">
        <v>1</v>
      </c>
      <c r="N466">
        <v>99</v>
      </c>
      <c r="O466">
        <v>5</v>
      </c>
      <c r="P466" t="s">
        <v>33</v>
      </c>
      <c r="Q466" t="s">
        <v>9</v>
      </c>
      <c r="R466" t="str" cm="1">
        <f t="array" ref="R466">_xlfn.IFS(F466 &lt; 1000, "Below 1K", F466 &lt;= 5000, "1K-5K", F466 &lt;= 10000, "5K-10K", F466 &gt; 10000, "10K And Above")</f>
        <v>Below 1K</v>
      </c>
      <c r="S466" s="8" t="str" cm="1">
        <f t="array" ref="S466">_xlfn.IFS(L466 &lt; 180, "Less Than 3mins", L466 &lt;= 360, "3-6mins", L466 &lt;= 540, "6-9mins", L466 &lt;=720, "9-12mins", L466&lt;=900, "12-15mins",  L466&lt;=1080,"15-18mins", L466&lt;=1260,"18-21mins", L466&gt;=1260, "21mins And Above")</f>
        <v>3-6mins</v>
      </c>
      <c r="T466" s="8" t="str">
        <f t="shared" si="7"/>
        <v>Beginning</v>
      </c>
    </row>
    <row r="467" spans="1:20" x14ac:dyDescent="0.35">
      <c r="A467">
        <v>59</v>
      </c>
      <c r="B467" t="s">
        <v>30</v>
      </c>
      <c r="C467" t="s">
        <v>1</v>
      </c>
      <c r="D467" t="s">
        <v>8</v>
      </c>
      <c r="E467" t="s">
        <v>3</v>
      </c>
      <c r="F467" s="1">
        <v>0</v>
      </c>
      <c r="G467" t="s">
        <v>3</v>
      </c>
      <c r="H467" t="s">
        <v>3</v>
      </c>
      <c r="I467" t="s">
        <v>32</v>
      </c>
      <c r="J467">
        <v>3</v>
      </c>
      <c r="K467" t="s">
        <v>18</v>
      </c>
      <c r="L467">
        <v>722</v>
      </c>
      <c r="M467">
        <v>1</v>
      </c>
      <c r="N467">
        <v>99</v>
      </c>
      <c r="O467">
        <v>4</v>
      </c>
      <c r="P467" t="s">
        <v>11</v>
      </c>
      <c r="Q467" t="s">
        <v>3</v>
      </c>
      <c r="R467" t="str" cm="1">
        <f t="array" ref="R467">_xlfn.IFS(F467 &lt; 1000, "Below 1K", F467 &lt;= 5000, "1K-5K", F467 &lt;= 10000, "5K-10K", F467 &gt; 10000, "10K And Above")</f>
        <v>Below 1K</v>
      </c>
      <c r="S467" s="8" t="str" cm="1">
        <f t="array" ref="S467">_xlfn.IFS(L467 &lt; 180, "Less Than 3mins", L467 &lt;= 360, "3-6mins", L467 &lt;= 540, "6-9mins", L467 &lt;=720, "9-12mins", L467&lt;=900, "12-15mins",  L467&lt;=1080,"15-18mins", L467&lt;=1260,"18-21mins", L467&gt;=1260, "21mins And Above")</f>
        <v>12-15mins</v>
      </c>
      <c r="T467" s="8" t="str">
        <f t="shared" si="7"/>
        <v>Beginning</v>
      </c>
    </row>
    <row r="468" spans="1:20" x14ac:dyDescent="0.35">
      <c r="A468">
        <v>34</v>
      </c>
      <c r="B468" t="s">
        <v>19</v>
      </c>
      <c r="C468" t="s">
        <v>1</v>
      </c>
      <c r="D468" t="s">
        <v>8</v>
      </c>
      <c r="E468" t="s">
        <v>3</v>
      </c>
      <c r="F468" s="1">
        <v>-370</v>
      </c>
      <c r="G468" t="s">
        <v>9</v>
      </c>
      <c r="H468" t="s">
        <v>3</v>
      </c>
      <c r="I468" t="s">
        <v>6</v>
      </c>
      <c r="J468">
        <v>21</v>
      </c>
      <c r="K468" t="s">
        <v>10</v>
      </c>
      <c r="L468">
        <v>748</v>
      </c>
      <c r="M468">
        <v>1</v>
      </c>
      <c r="N468">
        <v>-1</v>
      </c>
      <c r="O468">
        <v>0</v>
      </c>
      <c r="P468" t="s">
        <v>6</v>
      </c>
      <c r="Q468" t="s">
        <v>3</v>
      </c>
      <c r="R468" t="str" cm="1">
        <f t="array" ref="R468">_xlfn.IFS(F468 &lt; 1000, "Below 1K", F468 &lt;= 5000, "1K-5K", F468 &lt;= 10000, "5K-10K", F468 &gt; 10000, "10K And Above")</f>
        <v>Below 1K</v>
      </c>
      <c r="S468" s="8" t="str" cm="1">
        <f t="array" ref="S468">_xlfn.IFS(L468 &lt; 180, "Less Than 3mins", L468 &lt;= 360, "3-6mins", L468 &lt;= 540, "6-9mins", L468 &lt;=720, "9-12mins", L468&lt;=900, "12-15mins",  L468&lt;=1080,"15-18mins", L468&lt;=1260,"18-21mins", L468&gt;=1260, "21mins And Above")</f>
        <v>12-15mins</v>
      </c>
      <c r="T468" s="8" t="str">
        <f t="shared" si="7"/>
        <v>End</v>
      </c>
    </row>
    <row r="469" spans="1:20" x14ac:dyDescent="0.35">
      <c r="A469">
        <v>39</v>
      </c>
      <c r="B469" t="s">
        <v>12</v>
      </c>
      <c r="C469" t="s">
        <v>1</v>
      </c>
      <c r="D469" t="s">
        <v>14</v>
      </c>
      <c r="E469" t="s">
        <v>3</v>
      </c>
      <c r="F469" s="1">
        <v>-606</v>
      </c>
      <c r="G469" t="s">
        <v>9</v>
      </c>
      <c r="H469" t="s">
        <v>3</v>
      </c>
      <c r="I469" t="s">
        <v>6</v>
      </c>
      <c r="J469">
        <v>26</v>
      </c>
      <c r="K469" t="s">
        <v>10</v>
      </c>
      <c r="L469">
        <v>142</v>
      </c>
      <c r="M469">
        <v>1</v>
      </c>
      <c r="N469">
        <v>-1</v>
      </c>
      <c r="O469">
        <v>0</v>
      </c>
      <c r="P469" t="s">
        <v>6</v>
      </c>
      <c r="Q469" t="s">
        <v>3</v>
      </c>
      <c r="R469" t="str" cm="1">
        <f t="array" ref="R469">_xlfn.IFS(F469 &lt; 1000, "Below 1K", F469 &lt;= 5000, "1K-5K", F469 &lt;= 10000, "5K-10K", F469 &gt; 10000, "10K And Above")</f>
        <v>Below 1K</v>
      </c>
      <c r="S469" s="8" t="str" cm="1">
        <f t="array" ref="S469">_xlfn.IFS(L469 &lt; 180, "Less Than 3mins", L469 &lt;= 360, "3-6mins", L469 &lt;= 540, "6-9mins", L469 &lt;=720, "9-12mins", L469&lt;=900, "12-15mins",  L469&lt;=1080,"15-18mins", L469&lt;=1260,"18-21mins", L469&gt;=1260, "21mins And Above")</f>
        <v>Less Than 3mins</v>
      </c>
      <c r="T469" s="8" t="str">
        <f t="shared" si="7"/>
        <v>End</v>
      </c>
    </row>
    <row r="470" spans="1:20" x14ac:dyDescent="0.35">
      <c r="A470">
        <v>40</v>
      </c>
      <c r="B470" t="s">
        <v>12</v>
      </c>
      <c r="C470" t="s">
        <v>13</v>
      </c>
      <c r="D470" t="s">
        <v>8</v>
      </c>
      <c r="E470" t="s">
        <v>3</v>
      </c>
      <c r="F470" s="1">
        <v>10378</v>
      </c>
      <c r="G470" t="s">
        <v>9</v>
      </c>
      <c r="H470" t="s">
        <v>3</v>
      </c>
      <c r="I470" t="s">
        <v>4</v>
      </c>
      <c r="J470">
        <v>17</v>
      </c>
      <c r="K470" t="s">
        <v>29</v>
      </c>
      <c r="L470">
        <v>523</v>
      </c>
      <c r="M470">
        <v>3</v>
      </c>
      <c r="N470">
        <v>-1</v>
      </c>
      <c r="O470">
        <v>0</v>
      </c>
      <c r="P470" t="s">
        <v>6</v>
      </c>
      <c r="Q470" t="s">
        <v>3</v>
      </c>
      <c r="R470" t="str" cm="1">
        <f t="array" ref="R470">_xlfn.IFS(F470 &lt; 1000, "Below 1K", F470 &lt;= 5000, "1K-5K", F470 &lt;= 10000, "5K-10K", F470 &gt; 10000, "10K And Above")</f>
        <v>10K And Above</v>
      </c>
      <c r="S470" s="8" t="str" cm="1">
        <f t="array" ref="S470">_xlfn.IFS(L470 &lt; 180, "Less Than 3mins", L470 &lt;= 360, "3-6mins", L470 &lt;= 540, "6-9mins", L470 &lt;=720, "9-12mins", L470&lt;=900, "12-15mins",  L470&lt;=1080,"15-18mins", L470&lt;=1260,"18-21mins", L470&gt;=1260, "21mins And Above")</f>
        <v>6-9mins</v>
      </c>
      <c r="T470" s="8" t="str">
        <f t="shared" si="7"/>
        <v>Middle</v>
      </c>
    </row>
    <row r="471" spans="1:20" x14ac:dyDescent="0.35">
      <c r="A471">
        <v>36</v>
      </c>
      <c r="B471" t="s">
        <v>17</v>
      </c>
      <c r="C471" t="s">
        <v>13</v>
      </c>
      <c r="D471" t="s">
        <v>2</v>
      </c>
      <c r="E471" t="s">
        <v>3</v>
      </c>
      <c r="F471" s="1">
        <v>1313</v>
      </c>
      <c r="G471" t="s">
        <v>9</v>
      </c>
      <c r="H471" t="s">
        <v>3</v>
      </c>
      <c r="I471" t="s">
        <v>6</v>
      </c>
      <c r="J471">
        <v>20</v>
      </c>
      <c r="K471" t="s">
        <v>16</v>
      </c>
      <c r="L471">
        <v>8</v>
      </c>
      <c r="M471">
        <v>10</v>
      </c>
      <c r="N471">
        <v>-1</v>
      </c>
      <c r="O471">
        <v>0</v>
      </c>
      <c r="P471" t="s">
        <v>6</v>
      </c>
      <c r="Q471" t="s">
        <v>3</v>
      </c>
      <c r="R471" t="str" cm="1">
        <f t="array" ref="R471">_xlfn.IFS(F471 &lt; 1000, "Below 1K", F471 &lt;= 5000, "1K-5K", F471 &lt;= 10000, "5K-10K", F471 &gt; 10000, "10K And Above")</f>
        <v>1K-5K</v>
      </c>
      <c r="S471" s="8" t="str" cm="1">
        <f t="array" ref="S471">_xlfn.IFS(L471 &lt; 180, "Less Than 3mins", L471 &lt;= 360, "3-6mins", L471 &lt;= 540, "6-9mins", L471 &lt;=720, "9-12mins", L471&lt;=900, "12-15mins",  L471&lt;=1080,"15-18mins", L471&lt;=1260,"18-21mins", L471&gt;=1260, "21mins And Above")</f>
        <v>Less Than 3mins</v>
      </c>
      <c r="T471" s="8" t="str">
        <f t="shared" si="7"/>
        <v>Middle</v>
      </c>
    </row>
    <row r="472" spans="1:20" x14ac:dyDescent="0.35">
      <c r="A472">
        <v>40</v>
      </c>
      <c r="B472" t="s">
        <v>12</v>
      </c>
      <c r="C472" t="s">
        <v>1</v>
      </c>
      <c r="D472" t="s">
        <v>14</v>
      </c>
      <c r="E472" t="s">
        <v>3</v>
      </c>
      <c r="F472" s="1">
        <v>8969</v>
      </c>
      <c r="G472" t="s">
        <v>9</v>
      </c>
      <c r="H472" t="s">
        <v>3</v>
      </c>
      <c r="I472" t="s">
        <v>4</v>
      </c>
      <c r="J472">
        <v>17</v>
      </c>
      <c r="K472" t="s">
        <v>29</v>
      </c>
      <c r="L472">
        <v>153</v>
      </c>
      <c r="M472">
        <v>1</v>
      </c>
      <c r="N472">
        <v>-1</v>
      </c>
      <c r="O472">
        <v>0</v>
      </c>
      <c r="P472" t="s">
        <v>6</v>
      </c>
      <c r="Q472" t="s">
        <v>3</v>
      </c>
      <c r="R472" t="str" cm="1">
        <f t="array" ref="R472">_xlfn.IFS(F472 &lt; 1000, "Below 1K", F472 &lt;= 5000, "1K-5K", F472 &lt;= 10000, "5K-10K", F472 &gt; 10000, "10K And Above")</f>
        <v>5K-10K</v>
      </c>
      <c r="S472" s="8" t="str" cm="1">
        <f t="array" ref="S472">_xlfn.IFS(L472 &lt; 180, "Less Than 3mins", L472 &lt;= 360, "3-6mins", L472 &lt;= 540, "6-9mins", L472 &lt;=720, "9-12mins", L472&lt;=900, "12-15mins",  L472&lt;=1080,"15-18mins", L472&lt;=1260,"18-21mins", L472&gt;=1260, "21mins And Above")</f>
        <v>Less Than 3mins</v>
      </c>
      <c r="T472" s="8" t="str">
        <f t="shared" si="7"/>
        <v>Middle</v>
      </c>
    </row>
    <row r="473" spans="1:20" x14ac:dyDescent="0.35">
      <c r="A473">
        <v>55</v>
      </c>
      <c r="B473" t="s">
        <v>19</v>
      </c>
      <c r="C473" t="s">
        <v>1</v>
      </c>
      <c r="D473" t="s">
        <v>8</v>
      </c>
      <c r="E473" t="s">
        <v>3</v>
      </c>
      <c r="F473" s="1">
        <v>-196</v>
      </c>
      <c r="G473" t="s">
        <v>9</v>
      </c>
      <c r="H473" t="s">
        <v>3</v>
      </c>
      <c r="I473" t="s">
        <v>6</v>
      </c>
      <c r="J473">
        <v>20</v>
      </c>
      <c r="K473" t="s">
        <v>10</v>
      </c>
      <c r="L473">
        <v>210</v>
      </c>
      <c r="M473">
        <v>2</v>
      </c>
      <c r="N473">
        <v>-1</v>
      </c>
      <c r="O473">
        <v>0</v>
      </c>
      <c r="P473" t="s">
        <v>6</v>
      </c>
      <c r="Q473" t="s">
        <v>3</v>
      </c>
      <c r="R473" t="str" cm="1">
        <f t="array" ref="R473">_xlfn.IFS(F473 &lt; 1000, "Below 1K", F473 &lt;= 5000, "1K-5K", F473 &lt;= 10000, "5K-10K", F473 &gt; 10000, "10K And Above")</f>
        <v>Below 1K</v>
      </c>
      <c r="S473" s="8" t="str" cm="1">
        <f t="array" ref="S473">_xlfn.IFS(L473 &lt; 180, "Less Than 3mins", L473 &lt;= 360, "3-6mins", L473 &lt;= 540, "6-9mins", L473 &lt;=720, "9-12mins", L473&lt;=900, "12-15mins",  L473&lt;=1080,"15-18mins", L473&lt;=1260,"18-21mins", L473&gt;=1260, "21mins And Above")</f>
        <v>3-6mins</v>
      </c>
      <c r="T473" s="8" t="str">
        <f t="shared" si="7"/>
        <v>Middle</v>
      </c>
    </row>
    <row r="474" spans="1:20" x14ac:dyDescent="0.35">
      <c r="A474">
        <v>38</v>
      </c>
      <c r="B474" t="s">
        <v>22</v>
      </c>
      <c r="C474" t="s">
        <v>1</v>
      </c>
      <c r="D474" t="s">
        <v>8</v>
      </c>
      <c r="E474" t="s">
        <v>9</v>
      </c>
      <c r="F474" s="1">
        <v>15</v>
      </c>
      <c r="G474" t="s">
        <v>9</v>
      </c>
      <c r="H474" t="s">
        <v>3</v>
      </c>
      <c r="I474" t="s">
        <v>4</v>
      </c>
      <c r="J474">
        <v>10</v>
      </c>
      <c r="K474" t="s">
        <v>27</v>
      </c>
      <c r="L474">
        <v>121</v>
      </c>
      <c r="M474">
        <v>1</v>
      </c>
      <c r="N474">
        <v>-1</v>
      </c>
      <c r="O474">
        <v>0</v>
      </c>
      <c r="P474" t="s">
        <v>6</v>
      </c>
      <c r="Q474" t="s">
        <v>3</v>
      </c>
      <c r="R474" t="str" cm="1">
        <f t="array" ref="R474">_xlfn.IFS(F474 &lt; 1000, "Below 1K", F474 &lt;= 5000, "1K-5K", F474 &lt;= 10000, "5K-10K", F474 &gt; 10000, "10K And Above")</f>
        <v>Below 1K</v>
      </c>
      <c r="S474" s="8" t="str" cm="1">
        <f t="array" ref="S474">_xlfn.IFS(L474 &lt; 180, "Less Than 3mins", L474 &lt;= 360, "3-6mins", L474 &lt;= 540, "6-9mins", L474 &lt;=720, "9-12mins", L474&lt;=900, "12-15mins",  L474&lt;=1080,"15-18mins", L474&lt;=1260,"18-21mins", L474&gt;=1260, "21mins And Above")</f>
        <v>Less Than 3mins</v>
      </c>
      <c r="T474" s="8" t="str">
        <f t="shared" si="7"/>
        <v>Beginning</v>
      </c>
    </row>
    <row r="475" spans="1:20" x14ac:dyDescent="0.35">
      <c r="A475">
        <v>61</v>
      </c>
      <c r="B475" t="s">
        <v>23</v>
      </c>
      <c r="C475" t="s">
        <v>1</v>
      </c>
      <c r="D475" t="s">
        <v>8</v>
      </c>
      <c r="E475" t="s">
        <v>3</v>
      </c>
      <c r="F475" s="1">
        <v>4608</v>
      </c>
      <c r="G475" t="s">
        <v>3</v>
      </c>
      <c r="H475" t="s">
        <v>3</v>
      </c>
      <c r="I475" t="s">
        <v>4</v>
      </c>
      <c r="J475">
        <v>12</v>
      </c>
      <c r="K475" t="s">
        <v>35</v>
      </c>
      <c r="L475">
        <v>212</v>
      </c>
      <c r="M475">
        <v>1</v>
      </c>
      <c r="N475">
        <v>-1</v>
      </c>
      <c r="O475">
        <v>0</v>
      </c>
      <c r="P475" t="s">
        <v>6</v>
      </c>
      <c r="Q475" t="s">
        <v>9</v>
      </c>
      <c r="R475" t="str" cm="1">
        <f t="array" ref="R475">_xlfn.IFS(F475 &lt; 1000, "Below 1K", F475 &lt;= 5000, "1K-5K", F475 &lt;= 10000, "5K-10K", F475 &gt; 10000, "10K And Above")</f>
        <v>1K-5K</v>
      </c>
      <c r="S475" s="8" t="str" cm="1">
        <f t="array" ref="S475">_xlfn.IFS(L475 &lt; 180, "Less Than 3mins", L475 &lt;= 360, "3-6mins", L475 &lt;= 540, "6-9mins", L475 &lt;=720, "9-12mins", L475&lt;=900, "12-15mins",  L475&lt;=1080,"15-18mins", L475&lt;=1260,"18-21mins", L475&gt;=1260, "21mins And Above")</f>
        <v>3-6mins</v>
      </c>
      <c r="T475" s="8" t="str">
        <f t="shared" si="7"/>
        <v>Middle</v>
      </c>
    </row>
    <row r="476" spans="1:20" x14ac:dyDescent="0.35">
      <c r="A476">
        <v>41</v>
      </c>
      <c r="B476" t="s">
        <v>12</v>
      </c>
      <c r="C476" t="s">
        <v>1</v>
      </c>
      <c r="D476" t="s">
        <v>14</v>
      </c>
      <c r="E476" t="s">
        <v>3</v>
      </c>
      <c r="F476" s="1">
        <v>666</v>
      </c>
      <c r="G476" t="s">
        <v>9</v>
      </c>
      <c r="H476" t="s">
        <v>3</v>
      </c>
      <c r="I476" t="s">
        <v>6</v>
      </c>
      <c r="J476">
        <v>21</v>
      </c>
      <c r="K476" t="s">
        <v>10</v>
      </c>
      <c r="L476">
        <v>253</v>
      </c>
      <c r="M476">
        <v>3</v>
      </c>
      <c r="N476">
        <v>-1</v>
      </c>
      <c r="O476">
        <v>0</v>
      </c>
      <c r="P476" t="s">
        <v>6</v>
      </c>
      <c r="Q476" t="s">
        <v>3</v>
      </c>
      <c r="R476" t="str" cm="1">
        <f t="array" ref="R476">_xlfn.IFS(F476 &lt; 1000, "Below 1K", F476 &lt;= 5000, "1K-5K", F476 &lt;= 10000, "5K-10K", F476 &gt; 10000, "10K And Above")</f>
        <v>Below 1K</v>
      </c>
      <c r="S476" s="8" t="str" cm="1">
        <f t="array" ref="S476">_xlfn.IFS(L476 &lt; 180, "Less Than 3mins", L476 &lt;= 360, "3-6mins", L476 &lt;= 540, "6-9mins", L476 &lt;=720, "9-12mins", L476&lt;=900, "12-15mins",  L476&lt;=1080,"15-18mins", L476&lt;=1260,"18-21mins", L476&gt;=1260, "21mins And Above")</f>
        <v>3-6mins</v>
      </c>
      <c r="T476" s="8" t="str">
        <f t="shared" si="7"/>
        <v>End</v>
      </c>
    </row>
    <row r="477" spans="1:20" x14ac:dyDescent="0.35">
      <c r="A477">
        <v>57</v>
      </c>
      <c r="B477" t="s">
        <v>17</v>
      </c>
      <c r="C477" t="s">
        <v>1</v>
      </c>
      <c r="D477" t="s">
        <v>2</v>
      </c>
      <c r="E477" t="s">
        <v>3</v>
      </c>
      <c r="F477" s="1">
        <v>452</v>
      </c>
      <c r="G477" t="s">
        <v>9</v>
      </c>
      <c r="H477" t="s">
        <v>3</v>
      </c>
      <c r="I477" t="s">
        <v>6</v>
      </c>
      <c r="J477">
        <v>13</v>
      </c>
      <c r="K477" t="s">
        <v>10</v>
      </c>
      <c r="L477">
        <v>139</v>
      </c>
      <c r="M477">
        <v>4</v>
      </c>
      <c r="N477">
        <v>-1</v>
      </c>
      <c r="O477">
        <v>0</v>
      </c>
      <c r="P477" t="s">
        <v>6</v>
      </c>
      <c r="Q477" t="s">
        <v>3</v>
      </c>
      <c r="R477" t="str" cm="1">
        <f t="array" ref="R477">_xlfn.IFS(F477 &lt; 1000, "Below 1K", F477 &lt;= 5000, "1K-5K", F477 &lt;= 10000, "5K-10K", F477 &gt; 10000, "10K And Above")</f>
        <v>Below 1K</v>
      </c>
      <c r="S477" s="8" t="str" cm="1">
        <f t="array" ref="S477">_xlfn.IFS(L477 &lt; 180, "Less Than 3mins", L477 &lt;= 360, "3-6mins", L477 &lt;= 540, "6-9mins", L477 &lt;=720, "9-12mins", L477&lt;=900, "12-15mins",  L477&lt;=1080,"15-18mins", L477&lt;=1260,"18-21mins", L477&gt;=1260, "21mins And Above")</f>
        <v>Less Than 3mins</v>
      </c>
      <c r="T477" s="8" t="str">
        <f t="shared" si="7"/>
        <v>Middle</v>
      </c>
    </row>
    <row r="478" spans="1:20" x14ac:dyDescent="0.35">
      <c r="A478">
        <v>48</v>
      </c>
      <c r="B478" t="s">
        <v>17</v>
      </c>
      <c r="C478" t="s">
        <v>1</v>
      </c>
      <c r="D478" t="s">
        <v>8</v>
      </c>
      <c r="E478" t="s">
        <v>3</v>
      </c>
      <c r="F478" s="1">
        <v>149</v>
      </c>
      <c r="G478" t="s">
        <v>9</v>
      </c>
      <c r="H478" t="s">
        <v>3</v>
      </c>
      <c r="I478" t="s">
        <v>6</v>
      </c>
      <c r="J478">
        <v>9</v>
      </c>
      <c r="K478" t="s">
        <v>10</v>
      </c>
      <c r="L478">
        <v>71</v>
      </c>
      <c r="M478">
        <v>1</v>
      </c>
      <c r="N478">
        <v>-1</v>
      </c>
      <c r="O478">
        <v>0</v>
      </c>
      <c r="P478" t="s">
        <v>6</v>
      </c>
      <c r="Q478" t="s">
        <v>3</v>
      </c>
      <c r="R478" t="str" cm="1">
        <f t="array" ref="R478">_xlfn.IFS(F478 &lt; 1000, "Below 1K", F478 &lt;= 5000, "1K-5K", F478 &lt;= 10000, "5K-10K", F478 &gt; 10000, "10K And Above")</f>
        <v>Below 1K</v>
      </c>
      <c r="S478" s="8" t="str" cm="1">
        <f t="array" ref="S478">_xlfn.IFS(L478 &lt; 180, "Less Than 3mins", L478 &lt;= 360, "3-6mins", L478 &lt;= 540, "6-9mins", L478 &lt;=720, "9-12mins", L478&lt;=900, "12-15mins",  L478&lt;=1080,"15-18mins", L478&lt;=1260,"18-21mins", L478&gt;=1260, "21mins And Above")</f>
        <v>Less Than 3mins</v>
      </c>
      <c r="T478" s="8" t="str">
        <f t="shared" si="7"/>
        <v>Beginning</v>
      </c>
    </row>
    <row r="479" spans="1:20" x14ac:dyDescent="0.35">
      <c r="A479">
        <v>77</v>
      </c>
      <c r="B479" t="s">
        <v>31</v>
      </c>
      <c r="C479" t="s">
        <v>1</v>
      </c>
      <c r="D479" t="s">
        <v>14</v>
      </c>
      <c r="E479" t="s">
        <v>3</v>
      </c>
      <c r="F479" s="1">
        <v>7802</v>
      </c>
      <c r="G479" t="s">
        <v>3</v>
      </c>
      <c r="H479" t="s">
        <v>3</v>
      </c>
      <c r="I479" t="s">
        <v>32</v>
      </c>
      <c r="J479">
        <v>4</v>
      </c>
      <c r="K479" t="s">
        <v>10</v>
      </c>
      <c r="L479">
        <v>421</v>
      </c>
      <c r="M479">
        <v>1</v>
      </c>
      <c r="N479">
        <v>92</v>
      </c>
      <c r="O479">
        <v>2</v>
      </c>
      <c r="P479" t="s">
        <v>33</v>
      </c>
      <c r="Q479" t="s">
        <v>9</v>
      </c>
      <c r="R479" t="str" cm="1">
        <f t="array" ref="R479">_xlfn.IFS(F479 &lt; 1000, "Below 1K", F479 &lt;= 5000, "1K-5K", F479 &lt;= 10000, "5K-10K", F479 &gt; 10000, "10K And Above")</f>
        <v>5K-10K</v>
      </c>
      <c r="S479" s="8" t="str" cm="1">
        <f t="array" ref="S479">_xlfn.IFS(L479 &lt; 180, "Less Than 3mins", L479 &lt;= 360, "3-6mins", L479 &lt;= 540, "6-9mins", L479 &lt;=720, "9-12mins", L479&lt;=900, "12-15mins",  L479&lt;=1080,"15-18mins", L479&lt;=1260,"18-21mins", L479&gt;=1260, "21mins And Above")</f>
        <v>6-9mins</v>
      </c>
      <c r="T479" s="8" t="str">
        <f t="shared" si="7"/>
        <v>Beginning</v>
      </c>
    </row>
    <row r="480" spans="1:20" x14ac:dyDescent="0.35">
      <c r="A480">
        <v>35</v>
      </c>
      <c r="B480" t="s">
        <v>7</v>
      </c>
      <c r="C480" t="s">
        <v>1</v>
      </c>
      <c r="D480" t="s">
        <v>8</v>
      </c>
      <c r="E480" t="s">
        <v>3</v>
      </c>
      <c r="F480" s="1">
        <v>1453</v>
      </c>
      <c r="G480" t="s">
        <v>9</v>
      </c>
      <c r="H480" t="s">
        <v>3</v>
      </c>
      <c r="I480" t="s">
        <v>6</v>
      </c>
      <c r="J480">
        <v>28</v>
      </c>
      <c r="K480" t="s">
        <v>10</v>
      </c>
      <c r="L480">
        <v>199</v>
      </c>
      <c r="M480">
        <v>1</v>
      </c>
      <c r="N480">
        <v>-1</v>
      </c>
      <c r="O480">
        <v>0</v>
      </c>
      <c r="P480" t="s">
        <v>6</v>
      </c>
      <c r="Q480" t="s">
        <v>3</v>
      </c>
      <c r="R480" t="str" cm="1">
        <f t="array" ref="R480">_xlfn.IFS(F480 &lt; 1000, "Below 1K", F480 &lt;= 5000, "1K-5K", F480 &lt;= 10000, "5K-10K", F480 &gt; 10000, "10K And Above")</f>
        <v>1K-5K</v>
      </c>
      <c r="S480" s="8" t="str" cm="1">
        <f t="array" ref="S480">_xlfn.IFS(L480 &lt; 180, "Less Than 3mins", L480 &lt;= 360, "3-6mins", L480 &lt;= 540, "6-9mins", L480 &lt;=720, "9-12mins", L480&lt;=900, "12-15mins",  L480&lt;=1080,"15-18mins", L480&lt;=1260,"18-21mins", L480&gt;=1260, "21mins And Above")</f>
        <v>3-6mins</v>
      </c>
      <c r="T480" s="8" t="str">
        <f t="shared" si="7"/>
        <v>End</v>
      </c>
    </row>
    <row r="481" spans="1:20" x14ac:dyDescent="0.35">
      <c r="A481">
        <v>54</v>
      </c>
      <c r="B481" t="s">
        <v>17</v>
      </c>
      <c r="C481" t="s">
        <v>1</v>
      </c>
      <c r="D481" t="s">
        <v>8</v>
      </c>
      <c r="E481" t="s">
        <v>3</v>
      </c>
      <c r="F481" s="1">
        <v>1480</v>
      </c>
      <c r="G481" t="s">
        <v>9</v>
      </c>
      <c r="H481" t="s">
        <v>3</v>
      </c>
      <c r="I481" t="s">
        <v>6</v>
      </c>
      <c r="J481">
        <v>14</v>
      </c>
      <c r="K481" t="s">
        <v>10</v>
      </c>
      <c r="L481">
        <v>108</v>
      </c>
      <c r="M481">
        <v>1</v>
      </c>
      <c r="N481">
        <v>-1</v>
      </c>
      <c r="O481">
        <v>0</v>
      </c>
      <c r="P481" t="s">
        <v>6</v>
      </c>
      <c r="Q481" t="s">
        <v>3</v>
      </c>
      <c r="R481" t="str" cm="1">
        <f t="array" ref="R481">_xlfn.IFS(F481 &lt; 1000, "Below 1K", F481 &lt;= 5000, "1K-5K", F481 &lt;= 10000, "5K-10K", F481 &gt; 10000, "10K And Above")</f>
        <v>1K-5K</v>
      </c>
      <c r="S481" s="8" t="str" cm="1">
        <f t="array" ref="S481">_xlfn.IFS(L481 &lt; 180, "Less Than 3mins", L481 &lt;= 360, "3-6mins", L481 &lt;= 540, "6-9mins", L481 &lt;=720, "9-12mins", L481&lt;=900, "12-15mins",  L481&lt;=1080,"15-18mins", L481&lt;=1260,"18-21mins", L481&gt;=1260, "21mins And Above")</f>
        <v>Less Than 3mins</v>
      </c>
      <c r="T481" s="8" t="str">
        <f t="shared" si="7"/>
        <v>Middle</v>
      </c>
    </row>
    <row r="482" spans="1:20" x14ac:dyDescent="0.35">
      <c r="A482">
        <v>37</v>
      </c>
      <c r="B482" t="s">
        <v>12</v>
      </c>
      <c r="C482" t="s">
        <v>13</v>
      </c>
      <c r="D482" t="s">
        <v>6</v>
      </c>
      <c r="E482" t="s">
        <v>3</v>
      </c>
      <c r="F482" s="1">
        <v>715</v>
      </c>
      <c r="G482" t="s">
        <v>9</v>
      </c>
      <c r="H482" t="s">
        <v>3</v>
      </c>
      <c r="I482" t="s">
        <v>6</v>
      </c>
      <c r="J482">
        <v>20</v>
      </c>
      <c r="K482" t="s">
        <v>10</v>
      </c>
      <c r="L482">
        <v>247</v>
      </c>
      <c r="M482">
        <v>2</v>
      </c>
      <c r="N482">
        <v>-1</v>
      </c>
      <c r="O482">
        <v>0</v>
      </c>
      <c r="P482" t="s">
        <v>6</v>
      </c>
      <c r="Q482" t="s">
        <v>3</v>
      </c>
      <c r="R482" t="str" cm="1">
        <f t="array" ref="R482">_xlfn.IFS(F482 &lt; 1000, "Below 1K", F482 &lt;= 5000, "1K-5K", F482 &lt;= 10000, "5K-10K", F482 &gt; 10000, "10K And Above")</f>
        <v>Below 1K</v>
      </c>
      <c r="S482" s="8" t="str" cm="1">
        <f t="array" ref="S482">_xlfn.IFS(L482 &lt; 180, "Less Than 3mins", L482 &lt;= 360, "3-6mins", L482 &lt;= 540, "6-9mins", L482 &lt;=720, "9-12mins", L482&lt;=900, "12-15mins",  L482&lt;=1080,"15-18mins", L482&lt;=1260,"18-21mins", L482&gt;=1260, "21mins And Above")</f>
        <v>3-6mins</v>
      </c>
      <c r="T482" s="8" t="str">
        <f t="shared" si="7"/>
        <v>Middle</v>
      </c>
    </row>
    <row r="483" spans="1:20" x14ac:dyDescent="0.35">
      <c r="A483">
        <v>56</v>
      </c>
      <c r="B483" t="s">
        <v>12</v>
      </c>
      <c r="C483" t="s">
        <v>13</v>
      </c>
      <c r="D483" t="s">
        <v>8</v>
      </c>
      <c r="E483" t="s">
        <v>3</v>
      </c>
      <c r="F483" s="1">
        <v>237</v>
      </c>
      <c r="G483" t="s">
        <v>9</v>
      </c>
      <c r="H483" t="s">
        <v>3</v>
      </c>
      <c r="I483" t="s">
        <v>32</v>
      </c>
      <c r="J483">
        <v>9</v>
      </c>
      <c r="K483" t="s">
        <v>27</v>
      </c>
      <c r="L483">
        <v>236</v>
      </c>
      <c r="M483">
        <v>4</v>
      </c>
      <c r="N483">
        <v>-1</v>
      </c>
      <c r="O483">
        <v>0</v>
      </c>
      <c r="P483" t="s">
        <v>6</v>
      </c>
      <c r="Q483" t="s">
        <v>3</v>
      </c>
      <c r="R483" t="str" cm="1">
        <f t="array" ref="R483">_xlfn.IFS(F483 &lt; 1000, "Below 1K", F483 &lt;= 5000, "1K-5K", F483 &lt;= 10000, "5K-10K", F483 &gt; 10000, "10K And Above")</f>
        <v>Below 1K</v>
      </c>
      <c r="S483" s="8" t="str" cm="1">
        <f t="array" ref="S483">_xlfn.IFS(L483 &lt; 180, "Less Than 3mins", L483 &lt;= 360, "3-6mins", L483 &lt;= 540, "6-9mins", L483 &lt;=720, "9-12mins", L483&lt;=900, "12-15mins",  L483&lt;=1080,"15-18mins", L483&lt;=1260,"18-21mins", L483&gt;=1260, "21mins And Above")</f>
        <v>3-6mins</v>
      </c>
      <c r="T483" s="8" t="str">
        <f t="shared" si="7"/>
        <v>Beginning</v>
      </c>
    </row>
    <row r="484" spans="1:20" x14ac:dyDescent="0.35">
      <c r="A484">
        <v>40</v>
      </c>
      <c r="B484" t="s">
        <v>21</v>
      </c>
      <c r="C484" t="s">
        <v>1</v>
      </c>
      <c r="D484" t="s">
        <v>8</v>
      </c>
      <c r="E484" t="s">
        <v>3</v>
      </c>
      <c r="F484" s="1">
        <v>694</v>
      </c>
      <c r="G484" t="s">
        <v>9</v>
      </c>
      <c r="H484" t="s">
        <v>3</v>
      </c>
      <c r="I484" t="s">
        <v>4</v>
      </c>
      <c r="J484">
        <v>4</v>
      </c>
      <c r="K484" t="s">
        <v>18</v>
      </c>
      <c r="L484">
        <v>97</v>
      </c>
      <c r="M484">
        <v>4</v>
      </c>
      <c r="N484">
        <v>196</v>
      </c>
      <c r="O484">
        <v>5</v>
      </c>
      <c r="P484" t="s">
        <v>11</v>
      </c>
      <c r="Q484" t="s">
        <v>3</v>
      </c>
      <c r="R484" t="str" cm="1">
        <f t="array" ref="R484">_xlfn.IFS(F484 &lt; 1000, "Below 1K", F484 &lt;= 5000, "1K-5K", F484 &lt;= 10000, "5K-10K", F484 &gt; 10000, "10K And Above")</f>
        <v>Below 1K</v>
      </c>
      <c r="S484" s="8" t="str" cm="1">
        <f t="array" ref="S484">_xlfn.IFS(L484 &lt; 180, "Less Than 3mins", L484 &lt;= 360, "3-6mins", L484 &lt;= 540, "6-9mins", L484 &lt;=720, "9-12mins", L484&lt;=900, "12-15mins",  L484&lt;=1080,"15-18mins", L484&lt;=1260,"18-21mins", L484&gt;=1260, "21mins And Above")</f>
        <v>Less Than 3mins</v>
      </c>
      <c r="T484" s="8" t="str">
        <f t="shared" si="7"/>
        <v>Beginning</v>
      </c>
    </row>
    <row r="485" spans="1:20" x14ac:dyDescent="0.35">
      <c r="A485">
        <v>40</v>
      </c>
      <c r="B485" t="s">
        <v>12</v>
      </c>
      <c r="C485" t="s">
        <v>1</v>
      </c>
      <c r="D485" t="s">
        <v>14</v>
      </c>
      <c r="E485" t="s">
        <v>3</v>
      </c>
      <c r="F485" s="1">
        <v>0</v>
      </c>
      <c r="G485" t="s">
        <v>3</v>
      </c>
      <c r="H485" t="s">
        <v>3</v>
      </c>
      <c r="I485" t="s">
        <v>4</v>
      </c>
      <c r="J485">
        <v>14</v>
      </c>
      <c r="K485" t="s">
        <v>27</v>
      </c>
      <c r="L485">
        <v>109</v>
      </c>
      <c r="M485">
        <v>8</v>
      </c>
      <c r="N485">
        <v>-1</v>
      </c>
      <c r="O485">
        <v>0</v>
      </c>
      <c r="P485" t="s">
        <v>6</v>
      </c>
      <c r="Q485" t="s">
        <v>3</v>
      </c>
      <c r="R485" t="str" cm="1">
        <f t="array" ref="R485">_xlfn.IFS(F485 &lt; 1000, "Below 1K", F485 &lt;= 5000, "1K-5K", F485 &lt;= 10000, "5K-10K", F485 &gt; 10000, "10K And Above")</f>
        <v>Below 1K</v>
      </c>
      <c r="S485" s="8" t="str" cm="1">
        <f t="array" ref="S485">_xlfn.IFS(L485 &lt; 180, "Less Than 3mins", L485 &lt;= 360, "3-6mins", L485 &lt;= 540, "6-9mins", L485 &lt;=720, "9-12mins", L485&lt;=900, "12-15mins",  L485&lt;=1080,"15-18mins", L485&lt;=1260,"18-21mins", L485&gt;=1260, "21mins And Above")</f>
        <v>Less Than 3mins</v>
      </c>
      <c r="T485" s="8" t="str">
        <f t="shared" si="7"/>
        <v>Middle</v>
      </c>
    </row>
    <row r="486" spans="1:20" x14ac:dyDescent="0.35">
      <c r="A486">
        <v>54</v>
      </c>
      <c r="B486" t="s">
        <v>12</v>
      </c>
      <c r="C486" t="s">
        <v>1</v>
      </c>
      <c r="D486" t="s">
        <v>14</v>
      </c>
      <c r="E486" t="s">
        <v>3</v>
      </c>
      <c r="F486" s="1">
        <v>55</v>
      </c>
      <c r="G486" t="s">
        <v>9</v>
      </c>
      <c r="H486" t="s">
        <v>3</v>
      </c>
      <c r="I486" t="s">
        <v>4</v>
      </c>
      <c r="J486">
        <v>2</v>
      </c>
      <c r="K486" t="s">
        <v>16</v>
      </c>
      <c r="L486">
        <v>112</v>
      </c>
      <c r="M486">
        <v>2</v>
      </c>
      <c r="N486">
        <v>-1</v>
      </c>
      <c r="O486">
        <v>0</v>
      </c>
      <c r="P486" t="s">
        <v>6</v>
      </c>
      <c r="Q486" t="s">
        <v>3</v>
      </c>
      <c r="R486" t="str" cm="1">
        <f t="array" ref="R486">_xlfn.IFS(F486 &lt; 1000, "Below 1K", F486 &lt;= 5000, "1K-5K", F486 &lt;= 10000, "5K-10K", F486 &gt; 10000, "10K And Above")</f>
        <v>Below 1K</v>
      </c>
      <c r="S486" s="8" t="str" cm="1">
        <f t="array" ref="S486">_xlfn.IFS(L486 &lt; 180, "Less Than 3mins", L486 &lt;= 360, "3-6mins", L486 &lt;= 540, "6-9mins", L486 &lt;=720, "9-12mins", L486&lt;=900, "12-15mins",  L486&lt;=1080,"15-18mins", L486&lt;=1260,"18-21mins", L486&gt;=1260, "21mins And Above")</f>
        <v>Less Than 3mins</v>
      </c>
      <c r="T486" s="8" t="str">
        <f t="shared" si="7"/>
        <v>Beginning</v>
      </c>
    </row>
    <row r="487" spans="1:20" x14ac:dyDescent="0.35">
      <c r="A487">
        <v>55</v>
      </c>
      <c r="B487" t="s">
        <v>30</v>
      </c>
      <c r="C487" t="s">
        <v>1</v>
      </c>
      <c r="D487" t="s">
        <v>2</v>
      </c>
      <c r="E487" t="s">
        <v>3</v>
      </c>
      <c r="F487" s="1">
        <v>136</v>
      </c>
      <c r="G487" t="s">
        <v>9</v>
      </c>
      <c r="H487" t="s">
        <v>3</v>
      </c>
      <c r="I487" t="s">
        <v>6</v>
      </c>
      <c r="J487">
        <v>19</v>
      </c>
      <c r="K487" t="s">
        <v>16</v>
      </c>
      <c r="L487">
        <v>15</v>
      </c>
      <c r="M487">
        <v>10</v>
      </c>
      <c r="N487">
        <v>-1</v>
      </c>
      <c r="O487">
        <v>0</v>
      </c>
      <c r="P487" t="s">
        <v>6</v>
      </c>
      <c r="Q487" t="s">
        <v>3</v>
      </c>
      <c r="R487" t="str" cm="1">
        <f t="array" ref="R487">_xlfn.IFS(F487 &lt; 1000, "Below 1K", F487 &lt;= 5000, "1K-5K", F487 &lt;= 10000, "5K-10K", F487 &gt; 10000, "10K And Above")</f>
        <v>Below 1K</v>
      </c>
      <c r="S487" s="8" t="str" cm="1">
        <f t="array" ref="S487">_xlfn.IFS(L487 &lt; 180, "Less Than 3mins", L487 &lt;= 360, "3-6mins", L487 &lt;= 540, "6-9mins", L487 &lt;=720, "9-12mins", L487&lt;=900, "12-15mins",  L487&lt;=1080,"15-18mins", L487&lt;=1260,"18-21mins", L487&gt;=1260, "21mins And Above")</f>
        <v>Less Than 3mins</v>
      </c>
      <c r="T487" s="8" t="str">
        <f t="shared" si="7"/>
        <v>Middle</v>
      </c>
    </row>
    <row r="488" spans="1:20" x14ac:dyDescent="0.35">
      <c r="A488">
        <v>55</v>
      </c>
      <c r="B488" t="s">
        <v>7</v>
      </c>
      <c r="C488" t="s">
        <v>28</v>
      </c>
      <c r="D488" t="s">
        <v>8</v>
      </c>
      <c r="E488" t="s">
        <v>9</v>
      </c>
      <c r="F488" s="1">
        <v>-404</v>
      </c>
      <c r="G488" t="s">
        <v>9</v>
      </c>
      <c r="H488" t="s">
        <v>3</v>
      </c>
      <c r="I488" t="s">
        <v>4</v>
      </c>
      <c r="J488">
        <v>22</v>
      </c>
      <c r="K488" t="s">
        <v>27</v>
      </c>
      <c r="L488">
        <v>502</v>
      </c>
      <c r="M488">
        <v>3</v>
      </c>
      <c r="N488">
        <v>-1</v>
      </c>
      <c r="O488">
        <v>0</v>
      </c>
      <c r="P488" t="s">
        <v>6</v>
      </c>
      <c r="Q488" t="s">
        <v>3</v>
      </c>
      <c r="R488" t="str" cm="1">
        <f t="array" ref="R488">_xlfn.IFS(F488 &lt; 1000, "Below 1K", F488 &lt;= 5000, "1K-5K", F488 &lt;= 10000, "5K-10K", F488 &gt; 10000, "10K And Above")</f>
        <v>Below 1K</v>
      </c>
      <c r="S488" s="8" t="str" cm="1">
        <f t="array" ref="S488">_xlfn.IFS(L488 &lt; 180, "Less Than 3mins", L488 &lt;= 360, "3-6mins", L488 &lt;= 540, "6-9mins", L488 &lt;=720, "9-12mins", L488&lt;=900, "12-15mins",  L488&lt;=1080,"15-18mins", L488&lt;=1260,"18-21mins", L488&gt;=1260, "21mins And Above")</f>
        <v>6-9mins</v>
      </c>
      <c r="T488" s="8" t="str">
        <f t="shared" si="7"/>
        <v>End</v>
      </c>
    </row>
    <row r="489" spans="1:20" x14ac:dyDescent="0.35">
      <c r="A489">
        <v>52</v>
      </c>
      <c r="B489" t="s">
        <v>17</v>
      </c>
      <c r="C489" t="s">
        <v>1</v>
      </c>
      <c r="D489" t="s">
        <v>2</v>
      </c>
      <c r="E489" t="s">
        <v>3</v>
      </c>
      <c r="F489" s="1">
        <v>779</v>
      </c>
      <c r="G489" t="s">
        <v>9</v>
      </c>
      <c r="H489" t="s">
        <v>3</v>
      </c>
      <c r="I489" t="s">
        <v>6</v>
      </c>
      <c r="J489">
        <v>16</v>
      </c>
      <c r="K489" t="s">
        <v>10</v>
      </c>
      <c r="L489">
        <v>30</v>
      </c>
      <c r="M489">
        <v>3</v>
      </c>
      <c r="N489">
        <v>-1</v>
      </c>
      <c r="O489">
        <v>0</v>
      </c>
      <c r="P489" t="s">
        <v>6</v>
      </c>
      <c r="Q489" t="s">
        <v>3</v>
      </c>
      <c r="R489" t="str" cm="1">
        <f t="array" ref="R489">_xlfn.IFS(F489 &lt; 1000, "Below 1K", F489 &lt;= 5000, "1K-5K", F489 &lt;= 10000, "5K-10K", F489 &gt; 10000, "10K And Above")</f>
        <v>Below 1K</v>
      </c>
      <c r="S489" s="8" t="str" cm="1">
        <f t="array" ref="S489">_xlfn.IFS(L489 &lt; 180, "Less Than 3mins", L489 &lt;= 360, "3-6mins", L489 &lt;= 540, "6-9mins", L489 &lt;=720, "9-12mins", L489&lt;=900, "12-15mins",  L489&lt;=1080,"15-18mins", L489&lt;=1260,"18-21mins", L489&gt;=1260, "21mins And Above")</f>
        <v>Less Than 3mins</v>
      </c>
      <c r="T489" s="8" t="str">
        <f t="shared" si="7"/>
        <v>Middle</v>
      </c>
    </row>
    <row r="490" spans="1:20" x14ac:dyDescent="0.35">
      <c r="A490">
        <v>55</v>
      </c>
      <c r="B490" t="s">
        <v>17</v>
      </c>
      <c r="C490" t="s">
        <v>13</v>
      </c>
      <c r="D490" t="s">
        <v>2</v>
      </c>
      <c r="E490" t="s">
        <v>3</v>
      </c>
      <c r="F490" s="1">
        <v>1187</v>
      </c>
      <c r="G490" t="s">
        <v>9</v>
      </c>
      <c r="H490" t="s">
        <v>3</v>
      </c>
      <c r="I490" t="s">
        <v>6</v>
      </c>
      <c r="J490">
        <v>2</v>
      </c>
      <c r="K490" t="s">
        <v>16</v>
      </c>
      <c r="L490">
        <v>193</v>
      </c>
      <c r="M490">
        <v>2</v>
      </c>
      <c r="N490">
        <v>-1</v>
      </c>
      <c r="O490">
        <v>0</v>
      </c>
      <c r="P490" t="s">
        <v>6</v>
      </c>
      <c r="Q490" t="s">
        <v>3</v>
      </c>
      <c r="R490" t="str" cm="1">
        <f t="array" ref="R490">_xlfn.IFS(F490 &lt; 1000, "Below 1K", F490 &lt;= 5000, "1K-5K", F490 &lt;= 10000, "5K-10K", F490 &gt; 10000, "10K And Above")</f>
        <v>1K-5K</v>
      </c>
      <c r="S490" s="8" t="str" cm="1">
        <f t="array" ref="S490">_xlfn.IFS(L490 &lt; 180, "Less Than 3mins", L490 &lt;= 360, "3-6mins", L490 &lt;= 540, "6-9mins", L490 &lt;=720, "9-12mins", L490&lt;=900, "12-15mins",  L490&lt;=1080,"15-18mins", L490&lt;=1260,"18-21mins", L490&gt;=1260, "21mins And Above")</f>
        <v>3-6mins</v>
      </c>
      <c r="T490" s="8" t="str">
        <f t="shared" si="7"/>
        <v>Beginning</v>
      </c>
    </row>
    <row r="491" spans="1:20" x14ac:dyDescent="0.35">
      <c r="A491">
        <v>33</v>
      </c>
      <c r="B491" t="s">
        <v>12</v>
      </c>
      <c r="C491" t="s">
        <v>1</v>
      </c>
      <c r="D491" t="s">
        <v>14</v>
      </c>
      <c r="E491" t="s">
        <v>3</v>
      </c>
      <c r="F491" s="1">
        <v>641</v>
      </c>
      <c r="G491" t="s">
        <v>9</v>
      </c>
      <c r="H491" t="s">
        <v>3</v>
      </c>
      <c r="I491" t="s">
        <v>4</v>
      </c>
      <c r="J491">
        <v>13</v>
      </c>
      <c r="K491" t="s">
        <v>24</v>
      </c>
      <c r="L491">
        <v>347</v>
      </c>
      <c r="M491">
        <v>2</v>
      </c>
      <c r="N491">
        <v>-1</v>
      </c>
      <c r="O491">
        <v>0</v>
      </c>
      <c r="P491" t="s">
        <v>6</v>
      </c>
      <c r="Q491" t="s">
        <v>3</v>
      </c>
      <c r="R491" t="str" cm="1">
        <f t="array" ref="R491">_xlfn.IFS(F491 &lt; 1000, "Below 1K", F491 &lt;= 5000, "1K-5K", F491 &lt;= 10000, "5K-10K", F491 &gt; 10000, "10K And Above")</f>
        <v>Below 1K</v>
      </c>
      <c r="S491" s="8" t="str" cm="1">
        <f t="array" ref="S491">_xlfn.IFS(L491 &lt; 180, "Less Than 3mins", L491 &lt;= 360, "3-6mins", L491 &lt;= 540, "6-9mins", L491 &lt;=720, "9-12mins", L491&lt;=900, "12-15mins",  L491&lt;=1080,"15-18mins", L491&lt;=1260,"18-21mins", L491&gt;=1260, "21mins And Above")</f>
        <v>3-6mins</v>
      </c>
      <c r="T491" s="8" t="str">
        <f t="shared" si="7"/>
        <v>Middle</v>
      </c>
    </row>
    <row r="492" spans="1:20" x14ac:dyDescent="0.35">
      <c r="A492">
        <v>52</v>
      </c>
      <c r="B492" t="s">
        <v>17</v>
      </c>
      <c r="C492" t="s">
        <v>1</v>
      </c>
      <c r="D492" t="s">
        <v>6</v>
      </c>
      <c r="E492" t="s">
        <v>3</v>
      </c>
      <c r="F492" s="1">
        <v>826</v>
      </c>
      <c r="G492" t="s">
        <v>9</v>
      </c>
      <c r="H492" t="s">
        <v>3</v>
      </c>
      <c r="I492" t="s">
        <v>6</v>
      </c>
      <c r="J492">
        <v>15</v>
      </c>
      <c r="K492" t="s">
        <v>10</v>
      </c>
      <c r="L492">
        <v>468</v>
      </c>
      <c r="M492">
        <v>2</v>
      </c>
      <c r="N492">
        <v>-1</v>
      </c>
      <c r="O492">
        <v>0</v>
      </c>
      <c r="P492" t="s">
        <v>6</v>
      </c>
      <c r="Q492" t="s">
        <v>3</v>
      </c>
      <c r="R492" t="str" cm="1">
        <f t="array" ref="R492">_xlfn.IFS(F492 &lt; 1000, "Below 1K", F492 &lt;= 5000, "1K-5K", F492 &lt;= 10000, "5K-10K", F492 &gt; 10000, "10K And Above")</f>
        <v>Below 1K</v>
      </c>
      <c r="S492" s="8" t="str" cm="1">
        <f t="array" ref="S492">_xlfn.IFS(L492 &lt; 180, "Less Than 3mins", L492 &lt;= 360, "3-6mins", L492 &lt;= 540, "6-9mins", L492 &lt;=720, "9-12mins", L492&lt;=900, "12-15mins",  L492&lt;=1080,"15-18mins", L492&lt;=1260,"18-21mins", L492&gt;=1260, "21mins And Above")</f>
        <v>6-9mins</v>
      </c>
      <c r="T492" s="8" t="str">
        <f t="shared" si="7"/>
        <v>Middle</v>
      </c>
    </row>
    <row r="493" spans="1:20" x14ac:dyDescent="0.35">
      <c r="A493">
        <v>33</v>
      </c>
      <c r="B493" t="s">
        <v>7</v>
      </c>
      <c r="C493" t="s">
        <v>28</v>
      </c>
      <c r="D493" t="s">
        <v>8</v>
      </c>
      <c r="E493" t="s">
        <v>3</v>
      </c>
      <c r="F493" s="1">
        <v>991</v>
      </c>
      <c r="G493" t="s">
        <v>9</v>
      </c>
      <c r="H493" t="s">
        <v>3</v>
      </c>
      <c r="I493" t="s">
        <v>6</v>
      </c>
      <c r="J493">
        <v>27</v>
      </c>
      <c r="K493" t="s">
        <v>10</v>
      </c>
      <c r="L493">
        <v>148</v>
      </c>
      <c r="M493">
        <v>1</v>
      </c>
      <c r="N493">
        <v>-1</v>
      </c>
      <c r="O493">
        <v>0</v>
      </c>
      <c r="P493" t="s">
        <v>6</v>
      </c>
      <c r="Q493" t="s">
        <v>3</v>
      </c>
      <c r="R493" t="str" cm="1">
        <f t="array" ref="R493">_xlfn.IFS(F493 &lt; 1000, "Below 1K", F493 &lt;= 5000, "1K-5K", F493 &lt;= 10000, "5K-10K", F493 &gt; 10000, "10K And Above")</f>
        <v>Below 1K</v>
      </c>
      <c r="S493" s="8" t="str" cm="1">
        <f t="array" ref="S493">_xlfn.IFS(L493 &lt; 180, "Less Than 3mins", L493 &lt;= 360, "3-6mins", L493 &lt;= 540, "6-9mins", L493 &lt;=720, "9-12mins", L493&lt;=900, "12-15mins",  L493&lt;=1080,"15-18mins", L493&lt;=1260,"18-21mins", L493&gt;=1260, "21mins And Above")</f>
        <v>Less Than 3mins</v>
      </c>
      <c r="T493" s="8" t="str">
        <f t="shared" si="7"/>
        <v>End</v>
      </c>
    </row>
    <row r="494" spans="1:20" x14ac:dyDescent="0.35">
      <c r="A494">
        <v>53</v>
      </c>
      <c r="B494" t="s">
        <v>23</v>
      </c>
      <c r="C494" t="s">
        <v>1</v>
      </c>
      <c r="D494" t="s">
        <v>8</v>
      </c>
      <c r="E494" t="s">
        <v>3</v>
      </c>
      <c r="F494" s="1">
        <v>1796</v>
      </c>
      <c r="G494" t="s">
        <v>3</v>
      </c>
      <c r="H494" t="s">
        <v>3</v>
      </c>
      <c r="I494" t="s">
        <v>32</v>
      </c>
      <c r="J494">
        <v>16</v>
      </c>
      <c r="K494" t="s">
        <v>35</v>
      </c>
      <c r="L494">
        <v>295</v>
      </c>
      <c r="M494">
        <v>1</v>
      </c>
      <c r="N494">
        <v>91</v>
      </c>
      <c r="O494">
        <v>2</v>
      </c>
      <c r="P494" t="s">
        <v>33</v>
      </c>
      <c r="Q494" t="s">
        <v>9</v>
      </c>
      <c r="R494" t="str" cm="1">
        <f t="array" ref="R494">_xlfn.IFS(F494 &lt; 1000, "Below 1K", F494 &lt;= 5000, "1K-5K", F494 &lt;= 10000, "5K-10K", F494 &gt; 10000, "10K And Above")</f>
        <v>1K-5K</v>
      </c>
      <c r="S494" s="8" t="str" cm="1">
        <f t="array" ref="S494">_xlfn.IFS(L494 &lt; 180, "Less Than 3mins", L494 &lt;= 360, "3-6mins", L494 &lt;= 540, "6-9mins", L494 &lt;=720, "9-12mins", L494&lt;=900, "12-15mins",  L494&lt;=1080,"15-18mins", L494&lt;=1260,"18-21mins", L494&gt;=1260, "21mins And Above")</f>
        <v>3-6mins</v>
      </c>
      <c r="T494" s="8" t="str">
        <f t="shared" si="7"/>
        <v>Middle</v>
      </c>
    </row>
    <row r="495" spans="1:20" x14ac:dyDescent="0.35">
      <c r="A495">
        <v>46</v>
      </c>
      <c r="B495" t="s">
        <v>23</v>
      </c>
      <c r="C495" t="s">
        <v>1</v>
      </c>
      <c r="D495" t="s">
        <v>8</v>
      </c>
      <c r="E495" t="s">
        <v>3</v>
      </c>
      <c r="F495" s="1">
        <v>22</v>
      </c>
      <c r="G495" t="s">
        <v>3</v>
      </c>
      <c r="H495" t="s">
        <v>3</v>
      </c>
      <c r="I495" t="s">
        <v>4</v>
      </c>
      <c r="J495">
        <v>26</v>
      </c>
      <c r="K495" t="s">
        <v>24</v>
      </c>
      <c r="L495">
        <v>388</v>
      </c>
      <c r="M495">
        <v>6</v>
      </c>
      <c r="N495">
        <v>-1</v>
      </c>
      <c r="O495">
        <v>0</v>
      </c>
      <c r="P495" t="s">
        <v>6</v>
      </c>
      <c r="Q495" t="s">
        <v>9</v>
      </c>
      <c r="R495" t="str" cm="1">
        <f t="array" ref="R495">_xlfn.IFS(F495 &lt; 1000, "Below 1K", F495 &lt;= 5000, "1K-5K", F495 &lt;= 10000, "5K-10K", F495 &gt; 10000, "10K And Above")</f>
        <v>Below 1K</v>
      </c>
      <c r="S495" s="8" t="str" cm="1">
        <f t="array" ref="S495">_xlfn.IFS(L495 &lt; 180, "Less Than 3mins", L495 &lt;= 360, "3-6mins", L495 &lt;= 540, "6-9mins", L495 &lt;=720, "9-12mins", L495&lt;=900, "12-15mins",  L495&lt;=1080,"15-18mins", L495&lt;=1260,"18-21mins", L495&gt;=1260, "21mins And Above")</f>
        <v>6-9mins</v>
      </c>
      <c r="T495" s="8" t="str">
        <f t="shared" si="7"/>
        <v>End</v>
      </c>
    </row>
    <row r="496" spans="1:20" x14ac:dyDescent="0.35">
      <c r="A496">
        <v>44</v>
      </c>
      <c r="B496" t="s">
        <v>21</v>
      </c>
      <c r="C496" t="s">
        <v>13</v>
      </c>
      <c r="D496" t="s">
        <v>8</v>
      </c>
      <c r="E496" t="s">
        <v>3</v>
      </c>
      <c r="F496" s="1">
        <v>244</v>
      </c>
      <c r="G496" t="s">
        <v>9</v>
      </c>
      <c r="H496" t="s">
        <v>3</v>
      </c>
      <c r="I496" t="s">
        <v>4</v>
      </c>
      <c r="J496">
        <v>12</v>
      </c>
      <c r="K496" t="s">
        <v>24</v>
      </c>
      <c r="L496">
        <v>1735</v>
      </c>
      <c r="M496">
        <v>4</v>
      </c>
      <c r="N496">
        <v>-1</v>
      </c>
      <c r="O496">
        <v>0</v>
      </c>
      <c r="P496" t="s">
        <v>6</v>
      </c>
      <c r="Q496" t="s">
        <v>9</v>
      </c>
      <c r="R496" t="str" cm="1">
        <f t="array" ref="R496">_xlfn.IFS(F496 &lt; 1000, "Below 1K", F496 &lt;= 5000, "1K-5K", F496 &lt;= 10000, "5K-10K", F496 &gt; 10000, "10K And Above")</f>
        <v>Below 1K</v>
      </c>
      <c r="S496" s="8" t="str" cm="1">
        <f t="array" ref="S496">_xlfn.IFS(L496 &lt; 180, "Less Than 3mins", L496 &lt;= 360, "3-6mins", L496 &lt;= 540, "6-9mins", L496 &lt;=720, "9-12mins", L496&lt;=900, "12-15mins",  L496&lt;=1080,"15-18mins", L496&lt;=1260,"18-21mins", L496&gt;=1260, "21mins And Above")</f>
        <v>21mins And Above</v>
      </c>
      <c r="T496" s="8" t="str">
        <f t="shared" si="7"/>
        <v>Middle</v>
      </c>
    </row>
    <row r="497" spans="1:20" x14ac:dyDescent="0.35">
      <c r="A497">
        <v>48</v>
      </c>
      <c r="B497" t="s">
        <v>12</v>
      </c>
      <c r="C497" t="s">
        <v>28</v>
      </c>
      <c r="D497" t="s">
        <v>14</v>
      </c>
      <c r="E497" t="s">
        <v>3</v>
      </c>
      <c r="F497" s="1">
        <v>1328</v>
      </c>
      <c r="G497" t="s">
        <v>9</v>
      </c>
      <c r="H497" t="s">
        <v>3</v>
      </c>
      <c r="I497" t="s">
        <v>6</v>
      </c>
      <c r="J497">
        <v>6</v>
      </c>
      <c r="K497" t="s">
        <v>10</v>
      </c>
      <c r="L497">
        <v>339</v>
      </c>
      <c r="M497">
        <v>1</v>
      </c>
      <c r="N497">
        <v>-1</v>
      </c>
      <c r="O497">
        <v>0</v>
      </c>
      <c r="P497" t="s">
        <v>6</v>
      </c>
      <c r="Q497" t="s">
        <v>3</v>
      </c>
      <c r="R497" t="str" cm="1">
        <f t="array" ref="R497">_xlfn.IFS(F497 &lt; 1000, "Below 1K", F497 &lt;= 5000, "1K-5K", F497 &lt;= 10000, "5K-10K", F497 &gt; 10000, "10K And Above")</f>
        <v>1K-5K</v>
      </c>
      <c r="S497" s="8" t="str" cm="1">
        <f t="array" ref="S497">_xlfn.IFS(L497 &lt; 180, "Less Than 3mins", L497 &lt;= 360, "3-6mins", L497 &lt;= 540, "6-9mins", L497 &lt;=720, "9-12mins", L497&lt;=900, "12-15mins",  L497&lt;=1080,"15-18mins", L497&lt;=1260,"18-21mins", L497&gt;=1260, "21mins And Above")</f>
        <v>3-6mins</v>
      </c>
      <c r="T497" s="8" t="str">
        <f t="shared" si="7"/>
        <v>Beginning</v>
      </c>
    </row>
    <row r="498" spans="1:20" x14ac:dyDescent="0.35">
      <c r="A498">
        <v>50</v>
      </c>
      <c r="B498" t="s">
        <v>30</v>
      </c>
      <c r="C498" t="s">
        <v>1</v>
      </c>
      <c r="D498" t="s">
        <v>8</v>
      </c>
      <c r="E498" t="s">
        <v>3</v>
      </c>
      <c r="F498" s="1">
        <v>7317</v>
      </c>
      <c r="G498" t="s">
        <v>9</v>
      </c>
      <c r="H498" t="s">
        <v>3</v>
      </c>
      <c r="I498" t="s">
        <v>4</v>
      </c>
      <c r="J498">
        <v>13</v>
      </c>
      <c r="K498" t="s">
        <v>10</v>
      </c>
      <c r="L498">
        <v>172</v>
      </c>
      <c r="M498">
        <v>1</v>
      </c>
      <c r="N498">
        <v>370</v>
      </c>
      <c r="O498">
        <v>1</v>
      </c>
      <c r="P498" t="s">
        <v>11</v>
      </c>
      <c r="Q498" t="s">
        <v>3</v>
      </c>
      <c r="R498" t="str" cm="1">
        <f t="array" ref="R498">_xlfn.IFS(F498 &lt; 1000, "Below 1K", F498 &lt;= 5000, "1K-5K", F498 &lt;= 10000, "5K-10K", F498 &gt; 10000, "10K And Above")</f>
        <v>5K-10K</v>
      </c>
      <c r="S498" s="8" t="str" cm="1">
        <f t="array" ref="S498">_xlfn.IFS(L498 &lt; 180, "Less Than 3mins", L498 &lt;= 360, "3-6mins", L498 &lt;= 540, "6-9mins", L498 &lt;=720, "9-12mins", L498&lt;=900, "12-15mins",  L498&lt;=1080,"15-18mins", L498&lt;=1260,"18-21mins", L498&gt;=1260, "21mins And Above")</f>
        <v>Less Than 3mins</v>
      </c>
      <c r="T498" s="8" t="str">
        <f t="shared" si="7"/>
        <v>Middle</v>
      </c>
    </row>
    <row r="499" spans="1:20" x14ac:dyDescent="0.35">
      <c r="A499">
        <v>34</v>
      </c>
      <c r="B499" t="s">
        <v>21</v>
      </c>
      <c r="C499" t="s">
        <v>13</v>
      </c>
      <c r="D499" t="s">
        <v>8</v>
      </c>
      <c r="E499" t="s">
        <v>3</v>
      </c>
      <c r="F499" s="1">
        <v>4943</v>
      </c>
      <c r="G499" t="s">
        <v>9</v>
      </c>
      <c r="H499" t="s">
        <v>9</v>
      </c>
      <c r="I499" t="s">
        <v>4</v>
      </c>
      <c r="J499">
        <v>19</v>
      </c>
      <c r="K499" t="s">
        <v>29</v>
      </c>
      <c r="L499">
        <v>117</v>
      </c>
      <c r="M499">
        <v>2</v>
      </c>
      <c r="N499">
        <v>-1</v>
      </c>
      <c r="O499">
        <v>0</v>
      </c>
      <c r="P499" t="s">
        <v>6</v>
      </c>
      <c r="Q499" t="s">
        <v>3</v>
      </c>
      <c r="R499" t="str" cm="1">
        <f t="array" ref="R499">_xlfn.IFS(F499 &lt; 1000, "Below 1K", F499 &lt;= 5000, "1K-5K", F499 &lt;= 10000, "5K-10K", F499 &gt; 10000, "10K And Above")</f>
        <v>1K-5K</v>
      </c>
      <c r="S499" s="8" t="str" cm="1">
        <f t="array" ref="S499">_xlfn.IFS(L499 &lt; 180, "Less Than 3mins", L499 &lt;= 360, "3-6mins", L499 &lt;= 540, "6-9mins", L499 &lt;=720, "9-12mins", L499&lt;=900, "12-15mins",  L499&lt;=1080,"15-18mins", L499&lt;=1260,"18-21mins", L499&gt;=1260, "21mins And Above")</f>
        <v>Less Than 3mins</v>
      </c>
      <c r="T499" s="8" t="str">
        <f t="shared" si="7"/>
        <v>Middle</v>
      </c>
    </row>
    <row r="500" spans="1:20" x14ac:dyDescent="0.35">
      <c r="A500">
        <v>38</v>
      </c>
      <c r="B500" t="s">
        <v>21</v>
      </c>
      <c r="C500" t="s">
        <v>13</v>
      </c>
      <c r="D500" t="s">
        <v>8</v>
      </c>
      <c r="E500" t="s">
        <v>3</v>
      </c>
      <c r="F500" s="1">
        <v>258</v>
      </c>
      <c r="G500" t="s">
        <v>3</v>
      </c>
      <c r="H500" t="s">
        <v>9</v>
      </c>
      <c r="I500" t="s">
        <v>6</v>
      </c>
      <c r="J500">
        <v>20</v>
      </c>
      <c r="K500" t="s">
        <v>16</v>
      </c>
      <c r="L500">
        <v>587</v>
      </c>
      <c r="M500">
        <v>2</v>
      </c>
      <c r="N500">
        <v>-1</v>
      </c>
      <c r="O500">
        <v>0</v>
      </c>
      <c r="P500" t="s">
        <v>6</v>
      </c>
      <c r="Q500" t="s">
        <v>3</v>
      </c>
      <c r="R500" t="str" cm="1">
        <f t="array" ref="R500">_xlfn.IFS(F500 &lt; 1000, "Below 1K", F500 &lt;= 5000, "1K-5K", F500 &lt;= 10000, "5K-10K", F500 &gt; 10000, "10K And Above")</f>
        <v>Below 1K</v>
      </c>
      <c r="S500" s="8" t="str" cm="1">
        <f t="array" ref="S500">_xlfn.IFS(L500 &lt; 180, "Less Than 3mins", L500 &lt;= 360, "3-6mins", L500 &lt;= 540, "6-9mins", L500 &lt;=720, "9-12mins", L500&lt;=900, "12-15mins",  L500&lt;=1080,"15-18mins", L500&lt;=1260,"18-21mins", L500&gt;=1260, "21mins And Above")</f>
        <v>9-12mins</v>
      </c>
      <c r="T500" s="8" t="str">
        <f t="shared" si="7"/>
        <v>Middle</v>
      </c>
    </row>
    <row r="501" spans="1:20" x14ac:dyDescent="0.35">
      <c r="A501">
        <v>42</v>
      </c>
      <c r="B501" t="s">
        <v>12</v>
      </c>
      <c r="C501" t="s">
        <v>13</v>
      </c>
      <c r="D501" t="s">
        <v>14</v>
      </c>
      <c r="E501" t="s">
        <v>3</v>
      </c>
      <c r="F501" s="1">
        <v>515</v>
      </c>
      <c r="G501" t="s">
        <v>9</v>
      </c>
      <c r="H501" t="s">
        <v>3</v>
      </c>
      <c r="I501" t="s">
        <v>4</v>
      </c>
      <c r="J501">
        <v>19</v>
      </c>
      <c r="K501" t="s">
        <v>29</v>
      </c>
      <c r="L501">
        <v>501</v>
      </c>
      <c r="M501">
        <v>2</v>
      </c>
      <c r="N501">
        <v>-1</v>
      </c>
      <c r="O501">
        <v>0</v>
      </c>
      <c r="P501" t="s">
        <v>6</v>
      </c>
      <c r="Q501" t="s">
        <v>3</v>
      </c>
      <c r="R501" t="str" cm="1">
        <f t="array" ref="R501">_xlfn.IFS(F501 &lt; 1000, "Below 1K", F501 &lt;= 5000, "1K-5K", F501 &lt;= 10000, "5K-10K", F501 &gt; 10000, "10K And Above")</f>
        <v>Below 1K</v>
      </c>
      <c r="S501" s="8" t="str" cm="1">
        <f t="array" ref="S501">_xlfn.IFS(L501 &lt; 180, "Less Than 3mins", L501 &lt;= 360, "3-6mins", L501 &lt;= 540, "6-9mins", L501 &lt;=720, "9-12mins", L501&lt;=900, "12-15mins",  L501&lt;=1080,"15-18mins", L501&lt;=1260,"18-21mins", L501&gt;=1260, "21mins And Above")</f>
        <v>6-9mins</v>
      </c>
      <c r="T501" s="8" t="str">
        <f t="shared" si="7"/>
        <v>Middle</v>
      </c>
    </row>
    <row r="502" spans="1:20" x14ac:dyDescent="0.35">
      <c r="A502">
        <v>32</v>
      </c>
      <c r="B502" t="s">
        <v>12</v>
      </c>
      <c r="C502" t="s">
        <v>13</v>
      </c>
      <c r="D502" t="s">
        <v>14</v>
      </c>
      <c r="E502" t="s">
        <v>3</v>
      </c>
      <c r="F502" s="1">
        <v>12607</v>
      </c>
      <c r="G502" t="s">
        <v>3</v>
      </c>
      <c r="H502" t="s">
        <v>3</v>
      </c>
      <c r="I502" t="s">
        <v>4</v>
      </c>
      <c r="J502">
        <v>14</v>
      </c>
      <c r="K502" t="s">
        <v>24</v>
      </c>
      <c r="L502">
        <v>203</v>
      </c>
      <c r="M502">
        <v>5</v>
      </c>
      <c r="N502">
        <v>84</v>
      </c>
      <c r="O502">
        <v>1</v>
      </c>
      <c r="P502" t="s">
        <v>11</v>
      </c>
      <c r="Q502" t="s">
        <v>3</v>
      </c>
      <c r="R502" t="str" cm="1">
        <f t="array" ref="R502">_xlfn.IFS(F502 &lt; 1000, "Below 1K", F502 &lt;= 5000, "1K-5K", F502 &lt;= 10000, "5K-10K", F502 &gt; 10000, "10K And Above")</f>
        <v>10K And Above</v>
      </c>
      <c r="S502" s="8" t="str" cm="1">
        <f t="array" ref="S502">_xlfn.IFS(L502 &lt; 180, "Less Than 3mins", L502 &lt;= 360, "3-6mins", L502 &lt;= 540, "6-9mins", L502 &lt;=720, "9-12mins", L502&lt;=900, "12-15mins",  L502&lt;=1080,"15-18mins", L502&lt;=1260,"18-21mins", L502&gt;=1260, "21mins And Above")</f>
        <v>3-6mins</v>
      </c>
      <c r="T502" s="8" t="str">
        <f t="shared" si="7"/>
        <v>Middle</v>
      </c>
    </row>
    <row r="503" spans="1:20" x14ac:dyDescent="0.35">
      <c r="A503">
        <v>58</v>
      </c>
      <c r="B503" t="s">
        <v>23</v>
      </c>
      <c r="C503" t="s">
        <v>1</v>
      </c>
      <c r="D503" t="s">
        <v>8</v>
      </c>
      <c r="E503" t="s">
        <v>3</v>
      </c>
      <c r="F503" s="1">
        <v>2</v>
      </c>
      <c r="G503" t="s">
        <v>9</v>
      </c>
      <c r="H503" t="s">
        <v>9</v>
      </c>
      <c r="I503" t="s">
        <v>32</v>
      </c>
      <c r="J503">
        <v>25</v>
      </c>
      <c r="K503" t="s">
        <v>27</v>
      </c>
      <c r="L503">
        <v>282</v>
      </c>
      <c r="M503">
        <v>9</v>
      </c>
      <c r="N503">
        <v>-1</v>
      </c>
      <c r="O503">
        <v>0</v>
      </c>
      <c r="P503" t="s">
        <v>6</v>
      </c>
      <c r="Q503" t="s">
        <v>3</v>
      </c>
      <c r="R503" t="str" cm="1">
        <f t="array" ref="R503">_xlfn.IFS(F503 &lt; 1000, "Below 1K", F503 &lt;= 5000, "1K-5K", F503 &lt;= 10000, "5K-10K", F503 &gt; 10000, "10K And Above")</f>
        <v>Below 1K</v>
      </c>
      <c r="S503" s="8" t="str" cm="1">
        <f t="array" ref="S503">_xlfn.IFS(L503 &lt; 180, "Less Than 3mins", L503 &lt;= 360, "3-6mins", L503 &lt;= 540, "6-9mins", L503 &lt;=720, "9-12mins", L503&lt;=900, "12-15mins",  L503&lt;=1080,"15-18mins", L503&lt;=1260,"18-21mins", L503&gt;=1260, "21mins And Above")</f>
        <v>3-6mins</v>
      </c>
      <c r="T503" s="8" t="str">
        <f t="shared" si="7"/>
        <v>End</v>
      </c>
    </row>
    <row r="504" spans="1:20" x14ac:dyDescent="0.35">
      <c r="A504">
        <v>31</v>
      </c>
      <c r="B504" t="s">
        <v>12</v>
      </c>
      <c r="C504" t="s">
        <v>1</v>
      </c>
      <c r="D504" t="s">
        <v>14</v>
      </c>
      <c r="E504" t="s">
        <v>3</v>
      </c>
      <c r="F504" s="1">
        <v>13</v>
      </c>
      <c r="G504" t="s">
        <v>3</v>
      </c>
      <c r="H504" t="s">
        <v>3</v>
      </c>
      <c r="I504" t="s">
        <v>4</v>
      </c>
      <c r="J504">
        <v>28</v>
      </c>
      <c r="K504" t="s">
        <v>24</v>
      </c>
      <c r="L504">
        <v>110</v>
      </c>
      <c r="M504">
        <v>5</v>
      </c>
      <c r="N504">
        <v>-1</v>
      </c>
      <c r="O504">
        <v>0</v>
      </c>
      <c r="P504" t="s">
        <v>6</v>
      </c>
      <c r="Q504" t="s">
        <v>3</v>
      </c>
      <c r="R504" t="str" cm="1">
        <f t="array" ref="R504">_xlfn.IFS(F504 &lt; 1000, "Below 1K", F504 &lt;= 5000, "1K-5K", F504 &lt;= 10000, "5K-10K", F504 &gt; 10000, "10K And Above")</f>
        <v>Below 1K</v>
      </c>
      <c r="S504" s="8" t="str" cm="1">
        <f t="array" ref="S504">_xlfn.IFS(L504 &lt; 180, "Less Than 3mins", L504 &lt;= 360, "3-6mins", L504 &lt;= 540, "6-9mins", L504 &lt;=720, "9-12mins", L504&lt;=900, "12-15mins",  L504&lt;=1080,"15-18mins", L504&lt;=1260,"18-21mins", L504&gt;=1260, "21mins And Above")</f>
        <v>Less Than 3mins</v>
      </c>
      <c r="T504" s="8" t="str">
        <f t="shared" si="7"/>
        <v>End</v>
      </c>
    </row>
    <row r="505" spans="1:20" x14ac:dyDescent="0.35">
      <c r="A505">
        <v>19</v>
      </c>
      <c r="B505" t="s">
        <v>25</v>
      </c>
      <c r="C505" t="s">
        <v>13</v>
      </c>
      <c r="D505" t="s">
        <v>2</v>
      </c>
      <c r="E505" t="s">
        <v>3</v>
      </c>
      <c r="F505" s="1">
        <v>103</v>
      </c>
      <c r="G505" t="s">
        <v>3</v>
      </c>
      <c r="H505" t="s">
        <v>3</v>
      </c>
      <c r="I505" t="s">
        <v>4</v>
      </c>
      <c r="J505">
        <v>10</v>
      </c>
      <c r="K505" t="s">
        <v>27</v>
      </c>
      <c r="L505">
        <v>104</v>
      </c>
      <c r="M505">
        <v>2</v>
      </c>
      <c r="N505">
        <v>-1</v>
      </c>
      <c r="O505">
        <v>0</v>
      </c>
      <c r="P505" t="s">
        <v>6</v>
      </c>
      <c r="Q505" t="s">
        <v>9</v>
      </c>
      <c r="R505" t="str" cm="1">
        <f t="array" ref="R505">_xlfn.IFS(F505 &lt; 1000, "Below 1K", F505 &lt;= 5000, "1K-5K", F505 &lt;= 10000, "5K-10K", F505 &gt; 10000, "10K And Above")</f>
        <v>Below 1K</v>
      </c>
      <c r="S505" s="8" t="str" cm="1">
        <f t="array" ref="S505">_xlfn.IFS(L505 &lt; 180, "Less Than 3mins", L505 &lt;= 360, "3-6mins", L505 &lt;= 540, "6-9mins", L505 &lt;=720, "9-12mins", L505&lt;=900, "12-15mins",  L505&lt;=1080,"15-18mins", L505&lt;=1260,"18-21mins", L505&gt;=1260, "21mins And Above")</f>
        <v>Less Than 3mins</v>
      </c>
      <c r="T505" s="8" t="str">
        <f t="shared" si="7"/>
        <v>Beginning</v>
      </c>
    </row>
    <row r="506" spans="1:20" x14ac:dyDescent="0.35">
      <c r="A506">
        <v>41</v>
      </c>
      <c r="B506" t="s">
        <v>12</v>
      </c>
      <c r="C506" t="s">
        <v>1</v>
      </c>
      <c r="D506" t="s">
        <v>14</v>
      </c>
      <c r="E506" t="s">
        <v>3</v>
      </c>
      <c r="F506" s="1">
        <v>3872</v>
      </c>
      <c r="G506" t="s">
        <v>3</v>
      </c>
      <c r="H506" t="s">
        <v>3</v>
      </c>
      <c r="I506" t="s">
        <v>4</v>
      </c>
      <c r="J506">
        <v>15</v>
      </c>
      <c r="K506" t="s">
        <v>5</v>
      </c>
      <c r="L506">
        <v>231</v>
      </c>
      <c r="M506">
        <v>1</v>
      </c>
      <c r="N506">
        <v>-1</v>
      </c>
      <c r="O506">
        <v>0</v>
      </c>
      <c r="P506" t="s">
        <v>6</v>
      </c>
      <c r="Q506" t="s">
        <v>3</v>
      </c>
      <c r="R506" t="str" cm="1">
        <f t="array" ref="R506">_xlfn.IFS(F506 &lt; 1000, "Below 1K", F506 &lt;= 5000, "1K-5K", F506 &lt;= 10000, "5K-10K", F506 &gt; 10000, "10K And Above")</f>
        <v>1K-5K</v>
      </c>
      <c r="S506" s="8" t="str" cm="1">
        <f t="array" ref="S506">_xlfn.IFS(L506 &lt; 180, "Less Than 3mins", L506 &lt;= 360, "3-6mins", L506 &lt;= 540, "6-9mins", L506 &lt;=720, "9-12mins", L506&lt;=900, "12-15mins",  L506&lt;=1080,"15-18mins", L506&lt;=1260,"18-21mins", L506&gt;=1260, "21mins And Above")</f>
        <v>3-6mins</v>
      </c>
      <c r="T506" s="8" t="str">
        <f t="shared" si="7"/>
        <v>Middle</v>
      </c>
    </row>
    <row r="507" spans="1:20" x14ac:dyDescent="0.35">
      <c r="A507">
        <v>31</v>
      </c>
      <c r="B507" t="s">
        <v>0</v>
      </c>
      <c r="C507" t="s">
        <v>1</v>
      </c>
      <c r="D507" t="s">
        <v>8</v>
      </c>
      <c r="E507" t="s">
        <v>3</v>
      </c>
      <c r="F507" s="1">
        <v>296</v>
      </c>
      <c r="G507" t="s">
        <v>9</v>
      </c>
      <c r="H507" t="s">
        <v>3</v>
      </c>
      <c r="I507" t="s">
        <v>6</v>
      </c>
      <c r="J507">
        <v>20</v>
      </c>
      <c r="K507" t="s">
        <v>10</v>
      </c>
      <c r="L507">
        <v>378</v>
      </c>
      <c r="M507">
        <v>3</v>
      </c>
      <c r="N507">
        <v>-1</v>
      </c>
      <c r="O507">
        <v>0</v>
      </c>
      <c r="P507" t="s">
        <v>6</v>
      </c>
      <c r="Q507" t="s">
        <v>3</v>
      </c>
      <c r="R507" t="str" cm="1">
        <f t="array" ref="R507">_xlfn.IFS(F507 &lt; 1000, "Below 1K", F507 &lt;= 5000, "1K-5K", F507 &lt;= 10000, "5K-10K", F507 &gt; 10000, "10K And Above")</f>
        <v>Below 1K</v>
      </c>
      <c r="S507" s="8" t="str" cm="1">
        <f t="array" ref="S507">_xlfn.IFS(L507 &lt; 180, "Less Than 3mins", L507 &lt;= 360, "3-6mins", L507 &lt;= 540, "6-9mins", L507 &lt;=720, "9-12mins", L507&lt;=900, "12-15mins",  L507&lt;=1080,"15-18mins", L507&lt;=1260,"18-21mins", L507&gt;=1260, "21mins And Above")</f>
        <v>6-9mins</v>
      </c>
      <c r="T507" s="8" t="str">
        <f t="shared" si="7"/>
        <v>Middle</v>
      </c>
    </row>
    <row r="508" spans="1:20" x14ac:dyDescent="0.35">
      <c r="A508">
        <v>52</v>
      </c>
      <c r="B508" t="s">
        <v>19</v>
      </c>
      <c r="C508" t="s">
        <v>13</v>
      </c>
      <c r="D508" t="s">
        <v>2</v>
      </c>
      <c r="E508" t="s">
        <v>3</v>
      </c>
      <c r="F508" s="1">
        <v>217</v>
      </c>
      <c r="G508" t="s">
        <v>3</v>
      </c>
      <c r="H508" t="s">
        <v>9</v>
      </c>
      <c r="I508" t="s">
        <v>4</v>
      </c>
      <c r="J508">
        <v>15</v>
      </c>
      <c r="K508" t="s">
        <v>27</v>
      </c>
      <c r="L508">
        <v>193</v>
      </c>
      <c r="M508">
        <v>6</v>
      </c>
      <c r="N508">
        <v>-1</v>
      </c>
      <c r="O508">
        <v>0</v>
      </c>
      <c r="P508" t="s">
        <v>6</v>
      </c>
      <c r="Q508" t="s">
        <v>3</v>
      </c>
      <c r="R508" t="str" cm="1">
        <f t="array" ref="R508">_xlfn.IFS(F508 &lt; 1000, "Below 1K", F508 &lt;= 5000, "1K-5K", F508 &lt;= 10000, "5K-10K", F508 &gt; 10000, "10K And Above")</f>
        <v>Below 1K</v>
      </c>
      <c r="S508" s="8" t="str" cm="1">
        <f t="array" ref="S508">_xlfn.IFS(L508 &lt; 180, "Less Than 3mins", L508 &lt;= 360, "3-6mins", L508 &lt;= 540, "6-9mins", L508 &lt;=720, "9-12mins", L508&lt;=900, "12-15mins",  L508&lt;=1080,"15-18mins", L508&lt;=1260,"18-21mins", L508&gt;=1260, "21mins And Above")</f>
        <v>3-6mins</v>
      </c>
      <c r="T508" s="8" t="str">
        <f t="shared" si="7"/>
        <v>Middle</v>
      </c>
    </row>
    <row r="509" spans="1:20" x14ac:dyDescent="0.35">
      <c r="A509">
        <v>42</v>
      </c>
      <c r="B509" t="s">
        <v>19</v>
      </c>
      <c r="C509" t="s">
        <v>28</v>
      </c>
      <c r="D509" t="s">
        <v>14</v>
      </c>
      <c r="E509" t="s">
        <v>3</v>
      </c>
      <c r="F509" s="1">
        <v>360</v>
      </c>
      <c r="G509" t="s">
        <v>9</v>
      </c>
      <c r="H509" t="s">
        <v>3</v>
      </c>
      <c r="I509" t="s">
        <v>6</v>
      </c>
      <c r="J509">
        <v>24</v>
      </c>
      <c r="K509" t="s">
        <v>16</v>
      </c>
      <c r="L509">
        <v>110</v>
      </c>
      <c r="M509">
        <v>5</v>
      </c>
      <c r="N509">
        <v>-1</v>
      </c>
      <c r="O509">
        <v>0</v>
      </c>
      <c r="P509" t="s">
        <v>6</v>
      </c>
      <c r="Q509" t="s">
        <v>3</v>
      </c>
      <c r="R509" t="str" cm="1">
        <f t="array" ref="R509">_xlfn.IFS(F509 &lt; 1000, "Below 1K", F509 &lt;= 5000, "1K-5K", F509 &lt;= 10000, "5K-10K", F509 &gt; 10000, "10K And Above")</f>
        <v>Below 1K</v>
      </c>
      <c r="S509" s="8" t="str" cm="1">
        <f t="array" ref="S509">_xlfn.IFS(L509 &lt; 180, "Less Than 3mins", L509 &lt;= 360, "3-6mins", L509 &lt;= 540, "6-9mins", L509 &lt;=720, "9-12mins", L509&lt;=900, "12-15mins",  L509&lt;=1080,"15-18mins", L509&lt;=1260,"18-21mins", L509&gt;=1260, "21mins And Above")</f>
        <v>Less Than 3mins</v>
      </c>
      <c r="T509" s="8" t="str">
        <f t="shared" si="7"/>
        <v>End</v>
      </c>
    </row>
    <row r="510" spans="1:20" x14ac:dyDescent="0.35">
      <c r="A510">
        <v>41</v>
      </c>
      <c r="B510" t="s">
        <v>17</v>
      </c>
      <c r="C510" t="s">
        <v>13</v>
      </c>
      <c r="D510" t="s">
        <v>8</v>
      </c>
      <c r="E510" t="s">
        <v>3</v>
      </c>
      <c r="F510" s="1">
        <v>428</v>
      </c>
      <c r="G510" t="s">
        <v>9</v>
      </c>
      <c r="H510" t="s">
        <v>3</v>
      </c>
      <c r="I510" t="s">
        <v>4</v>
      </c>
      <c r="J510">
        <v>12</v>
      </c>
      <c r="K510" t="s">
        <v>10</v>
      </c>
      <c r="L510">
        <v>92</v>
      </c>
      <c r="M510">
        <v>1</v>
      </c>
      <c r="N510">
        <v>-1</v>
      </c>
      <c r="O510">
        <v>0</v>
      </c>
      <c r="P510" t="s">
        <v>6</v>
      </c>
      <c r="Q510" t="s">
        <v>3</v>
      </c>
      <c r="R510" t="str" cm="1">
        <f t="array" ref="R510">_xlfn.IFS(F510 &lt; 1000, "Below 1K", F510 &lt;= 5000, "1K-5K", F510 &lt;= 10000, "5K-10K", F510 &gt; 10000, "10K And Above")</f>
        <v>Below 1K</v>
      </c>
      <c r="S510" s="8" t="str" cm="1">
        <f t="array" ref="S510">_xlfn.IFS(L510 &lt; 180, "Less Than 3mins", L510 &lt;= 360, "3-6mins", L510 &lt;= 540, "6-9mins", L510 &lt;=720, "9-12mins", L510&lt;=900, "12-15mins",  L510&lt;=1080,"15-18mins", L510&lt;=1260,"18-21mins", L510&gt;=1260, "21mins And Above")</f>
        <v>Less Than 3mins</v>
      </c>
      <c r="T510" s="8" t="str">
        <f t="shared" si="7"/>
        <v>Middle</v>
      </c>
    </row>
    <row r="511" spans="1:20" x14ac:dyDescent="0.35">
      <c r="A511">
        <v>30</v>
      </c>
      <c r="B511" t="s">
        <v>17</v>
      </c>
      <c r="C511" t="s">
        <v>13</v>
      </c>
      <c r="D511" t="s">
        <v>8</v>
      </c>
      <c r="E511" t="s">
        <v>3</v>
      </c>
      <c r="F511" s="1">
        <v>315</v>
      </c>
      <c r="G511" t="s">
        <v>3</v>
      </c>
      <c r="H511" t="s">
        <v>3</v>
      </c>
      <c r="I511" t="s">
        <v>4</v>
      </c>
      <c r="J511">
        <v>23</v>
      </c>
      <c r="K511" t="s">
        <v>16</v>
      </c>
      <c r="L511">
        <v>1407</v>
      </c>
      <c r="M511">
        <v>1</v>
      </c>
      <c r="N511">
        <v>-1</v>
      </c>
      <c r="O511">
        <v>0</v>
      </c>
      <c r="P511" t="s">
        <v>6</v>
      </c>
      <c r="Q511" t="s">
        <v>9</v>
      </c>
      <c r="R511" t="str" cm="1">
        <f t="array" ref="R511">_xlfn.IFS(F511 &lt; 1000, "Below 1K", F511 &lt;= 5000, "1K-5K", F511 &lt;= 10000, "5K-10K", F511 &gt; 10000, "10K And Above")</f>
        <v>Below 1K</v>
      </c>
      <c r="S511" s="8" t="str" cm="1">
        <f t="array" ref="S511">_xlfn.IFS(L511 &lt; 180, "Less Than 3mins", L511 &lt;= 360, "3-6mins", L511 &lt;= 540, "6-9mins", L511 &lt;=720, "9-12mins", L511&lt;=900, "12-15mins",  L511&lt;=1080,"15-18mins", L511&lt;=1260,"18-21mins", L511&gt;=1260, "21mins And Above")</f>
        <v>21mins And Above</v>
      </c>
      <c r="T511" s="8" t="str">
        <f t="shared" si="7"/>
        <v>End</v>
      </c>
    </row>
    <row r="512" spans="1:20" x14ac:dyDescent="0.35">
      <c r="A512">
        <v>38</v>
      </c>
      <c r="B512" t="s">
        <v>17</v>
      </c>
      <c r="C512" t="s">
        <v>1</v>
      </c>
      <c r="D512" t="s">
        <v>8</v>
      </c>
      <c r="E512" t="s">
        <v>3</v>
      </c>
      <c r="F512" s="1">
        <v>121</v>
      </c>
      <c r="G512" t="s">
        <v>9</v>
      </c>
      <c r="H512" t="s">
        <v>9</v>
      </c>
      <c r="I512" t="s">
        <v>4</v>
      </c>
      <c r="J512">
        <v>6</v>
      </c>
      <c r="K512" t="s">
        <v>18</v>
      </c>
      <c r="L512">
        <v>168</v>
      </c>
      <c r="M512">
        <v>1</v>
      </c>
      <c r="N512">
        <v>212</v>
      </c>
      <c r="O512">
        <v>2</v>
      </c>
      <c r="P512" t="s">
        <v>11</v>
      </c>
      <c r="Q512" t="s">
        <v>3</v>
      </c>
      <c r="R512" t="str" cm="1">
        <f t="array" ref="R512">_xlfn.IFS(F512 &lt; 1000, "Below 1K", F512 &lt;= 5000, "1K-5K", F512 &lt;= 10000, "5K-10K", F512 &gt; 10000, "10K And Above")</f>
        <v>Below 1K</v>
      </c>
      <c r="S512" s="8" t="str" cm="1">
        <f t="array" ref="S512">_xlfn.IFS(L512 &lt; 180, "Less Than 3mins", L512 &lt;= 360, "3-6mins", L512 &lt;= 540, "6-9mins", L512 &lt;=720, "9-12mins", L512&lt;=900, "12-15mins",  L512&lt;=1080,"15-18mins", L512&lt;=1260,"18-21mins", L512&gt;=1260, "21mins And Above")</f>
        <v>Less Than 3mins</v>
      </c>
      <c r="T512" s="8" t="str">
        <f t="shared" si="7"/>
        <v>Beginning</v>
      </c>
    </row>
    <row r="513" spans="1:20" x14ac:dyDescent="0.35">
      <c r="A513">
        <v>32</v>
      </c>
      <c r="B513" t="s">
        <v>12</v>
      </c>
      <c r="C513" t="s">
        <v>1</v>
      </c>
      <c r="D513" t="s">
        <v>14</v>
      </c>
      <c r="E513" t="s">
        <v>3</v>
      </c>
      <c r="F513" s="1">
        <v>820</v>
      </c>
      <c r="G513" t="s">
        <v>9</v>
      </c>
      <c r="H513" t="s">
        <v>3</v>
      </c>
      <c r="I513" t="s">
        <v>4</v>
      </c>
      <c r="J513">
        <v>17</v>
      </c>
      <c r="K513" t="s">
        <v>27</v>
      </c>
      <c r="L513">
        <v>738</v>
      </c>
      <c r="M513">
        <v>3</v>
      </c>
      <c r="N513">
        <v>-1</v>
      </c>
      <c r="O513">
        <v>0</v>
      </c>
      <c r="P513" t="s">
        <v>6</v>
      </c>
      <c r="Q513" t="s">
        <v>3</v>
      </c>
      <c r="R513" t="str" cm="1">
        <f t="array" ref="R513">_xlfn.IFS(F513 &lt; 1000, "Below 1K", F513 &lt;= 5000, "1K-5K", F513 &lt;= 10000, "5K-10K", F513 &gt; 10000, "10K And Above")</f>
        <v>Below 1K</v>
      </c>
      <c r="S513" s="8" t="str" cm="1">
        <f t="array" ref="S513">_xlfn.IFS(L513 &lt; 180, "Less Than 3mins", L513 &lt;= 360, "3-6mins", L513 &lt;= 540, "6-9mins", L513 &lt;=720, "9-12mins", L513&lt;=900, "12-15mins",  L513&lt;=1080,"15-18mins", L513&lt;=1260,"18-21mins", L513&gt;=1260, "21mins And Above")</f>
        <v>12-15mins</v>
      </c>
      <c r="T513" s="8" t="str">
        <f t="shared" si="7"/>
        <v>Middle</v>
      </c>
    </row>
    <row r="514" spans="1:20" x14ac:dyDescent="0.35">
      <c r="A514">
        <v>52</v>
      </c>
      <c r="B514" t="s">
        <v>21</v>
      </c>
      <c r="C514" t="s">
        <v>1</v>
      </c>
      <c r="D514" t="s">
        <v>8</v>
      </c>
      <c r="E514" t="s">
        <v>3</v>
      </c>
      <c r="F514" s="1">
        <v>195</v>
      </c>
      <c r="G514" t="s">
        <v>9</v>
      </c>
      <c r="H514" t="s">
        <v>3</v>
      </c>
      <c r="I514" t="s">
        <v>4</v>
      </c>
      <c r="J514">
        <v>18</v>
      </c>
      <c r="K514" t="s">
        <v>18</v>
      </c>
      <c r="L514">
        <v>220</v>
      </c>
      <c r="M514">
        <v>1</v>
      </c>
      <c r="N514">
        <v>63</v>
      </c>
      <c r="O514">
        <v>5</v>
      </c>
      <c r="P514" t="s">
        <v>11</v>
      </c>
      <c r="Q514" t="s">
        <v>9</v>
      </c>
      <c r="R514" t="str" cm="1">
        <f t="array" ref="R514">_xlfn.IFS(F514 &lt; 1000, "Below 1K", F514 &lt;= 5000, "1K-5K", F514 &lt;= 10000, "5K-10K", F514 &gt; 10000, "10K And Above")</f>
        <v>Below 1K</v>
      </c>
      <c r="S514" s="8" t="str" cm="1">
        <f t="array" ref="S514">_xlfn.IFS(L514 &lt; 180, "Less Than 3mins", L514 &lt;= 360, "3-6mins", L514 &lt;= 540, "6-9mins", L514 &lt;=720, "9-12mins", L514&lt;=900, "12-15mins",  L514&lt;=1080,"15-18mins", L514&lt;=1260,"18-21mins", L514&gt;=1260, "21mins And Above")</f>
        <v>3-6mins</v>
      </c>
      <c r="T514" s="8" t="str">
        <f t="shared" ref="T514:T577" si="8">IF(DAY(J514)&lt;=10, "Beginning", IF(DAY(J514)&lt;=20, "Middle", "End"))</f>
        <v>Middle</v>
      </c>
    </row>
    <row r="515" spans="1:20" x14ac:dyDescent="0.35">
      <c r="A515">
        <v>48</v>
      </c>
      <c r="B515" t="s">
        <v>12</v>
      </c>
      <c r="C515" t="s">
        <v>28</v>
      </c>
      <c r="D515" t="s">
        <v>14</v>
      </c>
      <c r="E515" t="s">
        <v>3</v>
      </c>
      <c r="F515" s="1">
        <v>108</v>
      </c>
      <c r="G515" t="s">
        <v>9</v>
      </c>
      <c r="H515" t="s">
        <v>3</v>
      </c>
      <c r="I515" t="s">
        <v>6</v>
      </c>
      <c r="J515">
        <v>27</v>
      </c>
      <c r="K515" t="s">
        <v>10</v>
      </c>
      <c r="L515">
        <v>89</v>
      </c>
      <c r="M515">
        <v>2</v>
      </c>
      <c r="N515">
        <v>-1</v>
      </c>
      <c r="O515">
        <v>0</v>
      </c>
      <c r="P515" t="s">
        <v>6</v>
      </c>
      <c r="Q515" t="s">
        <v>3</v>
      </c>
      <c r="R515" t="str" cm="1">
        <f t="array" ref="R515">_xlfn.IFS(F515 &lt; 1000, "Below 1K", F515 &lt;= 5000, "1K-5K", F515 &lt;= 10000, "5K-10K", F515 &gt; 10000, "10K And Above")</f>
        <v>Below 1K</v>
      </c>
      <c r="S515" s="8" t="str" cm="1">
        <f t="array" ref="S515">_xlfn.IFS(L515 &lt; 180, "Less Than 3mins", L515 &lt;= 360, "3-6mins", L515 &lt;= 540, "6-9mins", L515 &lt;=720, "9-12mins", L515&lt;=900, "12-15mins",  L515&lt;=1080,"15-18mins", L515&lt;=1260,"18-21mins", L515&gt;=1260, "21mins And Above")</f>
        <v>Less Than 3mins</v>
      </c>
      <c r="T515" s="8" t="str">
        <f t="shared" si="8"/>
        <v>End</v>
      </c>
    </row>
    <row r="516" spans="1:20" x14ac:dyDescent="0.35">
      <c r="A516">
        <v>36</v>
      </c>
      <c r="B516" t="s">
        <v>12</v>
      </c>
      <c r="C516" t="s">
        <v>1</v>
      </c>
      <c r="D516" t="s">
        <v>14</v>
      </c>
      <c r="E516" t="s">
        <v>3</v>
      </c>
      <c r="F516" s="1">
        <v>-381</v>
      </c>
      <c r="G516" t="s">
        <v>9</v>
      </c>
      <c r="H516" t="s">
        <v>3</v>
      </c>
      <c r="I516" t="s">
        <v>4</v>
      </c>
      <c r="J516">
        <v>31</v>
      </c>
      <c r="K516" t="s">
        <v>27</v>
      </c>
      <c r="L516">
        <v>30</v>
      </c>
      <c r="M516">
        <v>29</v>
      </c>
      <c r="N516">
        <v>-1</v>
      </c>
      <c r="O516">
        <v>0</v>
      </c>
      <c r="P516" t="s">
        <v>6</v>
      </c>
      <c r="Q516" t="s">
        <v>3</v>
      </c>
      <c r="R516" t="str" cm="1">
        <f t="array" ref="R516">_xlfn.IFS(F516 &lt; 1000, "Below 1K", F516 &lt;= 5000, "1K-5K", F516 &lt;= 10000, "5K-10K", F516 &gt; 10000, "10K And Above")</f>
        <v>Below 1K</v>
      </c>
      <c r="S516" s="8" t="str" cm="1">
        <f t="array" ref="S516">_xlfn.IFS(L516 &lt; 180, "Less Than 3mins", L516 &lt;= 360, "3-6mins", L516 &lt;= 540, "6-9mins", L516 &lt;=720, "9-12mins", L516&lt;=900, "12-15mins",  L516&lt;=1080,"15-18mins", L516&lt;=1260,"18-21mins", L516&gt;=1260, "21mins And Above")</f>
        <v>Less Than 3mins</v>
      </c>
      <c r="T516" s="8" t="str">
        <f t="shared" si="8"/>
        <v>End</v>
      </c>
    </row>
    <row r="517" spans="1:20" x14ac:dyDescent="0.35">
      <c r="A517">
        <v>45</v>
      </c>
      <c r="B517" t="s">
        <v>0</v>
      </c>
      <c r="C517" t="s">
        <v>28</v>
      </c>
      <c r="D517" t="s">
        <v>2</v>
      </c>
      <c r="E517" t="s">
        <v>3</v>
      </c>
      <c r="F517" s="1">
        <v>757</v>
      </c>
      <c r="G517" t="s">
        <v>3</v>
      </c>
      <c r="H517" t="s">
        <v>3</v>
      </c>
      <c r="I517" t="s">
        <v>4</v>
      </c>
      <c r="J517">
        <v>20</v>
      </c>
      <c r="K517" t="s">
        <v>15</v>
      </c>
      <c r="L517">
        <v>103</v>
      </c>
      <c r="M517">
        <v>1</v>
      </c>
      <c r="N517">
        <v>325</v>
      </c>
      <c r="O517">
        <v>4</v>
      </c>
      <c r="P517" t="s">
        <v>11</v>
      </c>
      <c r="Q517" t="s">
        <v>3</v>
      </c>
      <c r="R517" t="str" cm="1">
        <f t="array" ref="R517">_xlfn.IFS(F517 &lt; 1000, "Below 1K", F517 &lt;= 5000, "1K-5K", F517 &lt;= 10000, "5K-10K", F517 &gt; 10000, "10K And Above")</f>
        <v>Below 1K</v>
      </c>
      <c r="S517" s="8" t="str" cm="1">
        <f t="array" ref="S517">_xlfn.IFS(L517 &lt; 180, "Less Than 3mins", L517 &lt;= 360, "3-6mins", L517 &lt;= 540, "6-9mins", L517 &lt;=720, "9-12mins", L517&lt;=900, "12-15mins",  L517&lt;=1080,"15-18mins", L517&lt;=1260,"18-21mins", L517&gt;=1260, "21mins And Above")</f>
        <v>Less Than 3mins</v>
      </c>
      <c r="T517" s="8" t="str">
        <f t="shared" si="8"/>
        <v>Middle</v>
      </c>
    </row>
    <row r="518" spans="1:20" x14ac:dyDescent="0.35">
      <c r="A518">
        <v>34</v>
      </c>
      <c r="B518" t="s">
        <v>21</v>
      </c>
      <c r="C518" t="s">
        <v>1</v>
      </c>
      <c r="D518" t="s">
        <v>14</v>
      </c>
      <c r="E518" t="s">
        <v>3</v>
      </c>
      <c r="F518" s="1">
        <v>691</v>
      </c>
      <c r="G518" t="s">
        <v>9</v>
      </c>
      <c r="H518" t="s">
        <v>9</v>
      </c>
      <c r="I518" t="s">
        <v>6</v>
      </c>
      <c r="J518">
        <v>2</v>
      </c>
      <c r="K518" t="s">
        <v>16</v>
      </c>
      <c r="L518">
        <v>70</v>
      </c>
      <c r="M518">
        <v>1</v>
      </c>
      <c r="N518">
        <v>-1</v>
      </c>
      <c r="O518">
        <v>0</v>
      </c>
      <c r="P518" t="s">
        <v>6</v>
      </c>
      <c r="Q518" t="s">
        <v>3</v>
      </c>
      <c r="R518" t="str" cm="1">
        <f t="array" ref="R518">_xlfn.IFS(F518 &lt; 1000, "Below 1K", F518 &lt;= 5000, "1K-5K", F518 &lt;= 10000, "5K-10K", F518 &gt; 10000, "10K And Above")</f>
        <v>Below 1K</v>
      </c>
      <c r="S518" s="8" t="str" cm="1">
        <f t="array" ref="S518">_xlfn.IFS(L518 &lt; 180, "Less Than 3mins", L518 &lt;= 360, "3-6mins", L518 &lt;= 540, "6-9mins", L518 &lt;=720, "9-12mins", L518&lt;=900, "12-15mins",  L518&lt;=1080,"15-18mins", L518&lt;=1260,"18-21mins", L518&gt;=1260, "21mins And Above")</f>
        <v>Less Than 3mins</v>
      </c>
      <c r="T518" s="8" t="str">
        <f t="shared" si="8"/>
        <v>Beginning</v>
      </c>
    </row>
    <row r="519" spans="1:20" x14ac:dyDescent="0.35">
      <c r="A519">
        <v>36</v>
      </c>
      <c r="B519" t="s">
        <v>17</v>
      </c>
      <c r="C519" t="s">
        <v>1</v>
      </c>
      <c r="D519" t="s">
        <v>2</v>
      </c>
      <c r="E519" t="s">
        <v>3</v>
      </c>
      <c r="F519" s="1">
        <v>1925</v>
      </c>
      <c r="G519" t="s">
        <v>9</v>
      </c>
      <c r="H519" t="s">
        <v>3</v>
      </c>
      <c r="I519" t="s">
        <v>4</v>
      </c>
      <c r="J519">
        <v>20</v>
      </c>
      <c r="K519" t="s">
        <v>15</v>
      </c>
      <c r="L519">
        <v>904</v>
      </c>
      <c r="M519">
        <v>2</v>
      </c>
      <c r="N519">
        <v>-1</v>
      </c>
      <c r="O519">
        <v>0</v>
      </c>
      <c r="P519" t="s">
        <v>6</v>
      </c>
      <c r="Q519" t="s">
        <v>9</v>
      </c>
      <c r="R519" t="str" cm="1">
        <f t="array" ref="R519">_xlfn.IFS(F519 &lt; 1000, "Below 1K", F519 &lt;= 5000, "1K-5K", F519 &lt;= 10000, "5K-10K", F519 &gt; 10000, "10K And Above")</f>
        <v>1K-5K</v>
      </c>
      <c r="S519" s="8" t="str" cm="1">
        <f t="array" ref="S519">_xlfn.IFS(L519 &lt; 180, "Less Than 3mins", L519 &lt;= 360, "3-6mins", L519 &lt;= 540, "6-9mins", L519 &lt;=720, "9-12mins", L519&lt;=900, "12-15mins",  L519&lt;=1080,"15-18mins", L519&lt;=1260,"18-21mins", L519&gt;=1260, "21mins And Above")</f>
        <v>15-18mins</v>
      </c>
      <c r="T519" s="8" t="str">
        <f t="shared" si="8"/>
        <v>Middle</v>
      </c>
    </row>
    <row r="520" spans="1:20" x14ac:dyDescent="0.35">
      <c r="A520">
        <v>34</v>
      </c>
      <c r="B520" t="s">
        <v>12</v>
      </c>
      <c r="C520" t="s">
        <v>1</v>
      </c>
      <c r="D520" t="s">
        <v>14</v>
      </c>
      <c r="E520" t="s">
        <v>3</v>
      </c>
      <c r="F520" s="1">
        <v>902</v>
      </c>
      <c r="G520" t="s">
        <v>9</v>
      </c>
      <c r="H520" t="s">
        <v>3</v>
      </c>
      <c r="I520" t="s">
        <v>4</v>
      </c>
      <c r="J520">
        <v>14</v>
      </c>
      <c r="K520" t="s">
        <v>10</v>
      </c>
      <c r="L520">
        <v>159</v>
      </c>
      <c r="M520">
        <v>1</v>
      </c>
      <c r="N520">
        <v>367</v>
      </c>
      <c r="O520">
        <v>2</v>
      </c>
      <c r="P520" t="s">
        <v>20</v>
      </c>
      <c r="Q520" t="s">
        <v>3</v>
      </c>
      <c r="R520" t="str" cm="1">
        <f t="array" ref="R520">_xlfn.IFS(F520 &lt; 1000, "Below 1K", F520 &lt;= 5000, "1K-5K", F520 &lt;= 10000, "5K-10K", F520 &gt; 10000, "10K And Above")</f>
        <v>Below 1K</v>
      </c>
      <c r="S520" s="8" t="str" cm="1">
        <f t="array" ref="S520">_xlfn.IFS(L520 &lt; 180, "Less Than 3mins", L520 &lt;= 360, "3-6mins", L520 &lt;= 540, "6-9mins", L520 &lt;=720, "9-12mins", L520&lt;=900, "12-15mins",  L520&lt;=1080,"15-18mins", L520&lt;=1260,"18-21mins", L520&gt;=1260, "21mins And Above")</f>
        <v>Less Than 3mins</v>
      </c>
      <c r="T520" s="8" t="str">
        <f t="shared" si="8"/>
        <v>Middle</v>
      </c>
    </row>
    <row r="521" spans="1:20" x14ac:dyDescent="0.35">
      <c r="A521">
        <v>61</v>
      </c>
      <c r="B521" t="s">
        <v>31</v>
      </c>
      <c r="C521" t="s">
        <v>1</v>
      </c>
      <c r="D521" t="s">
        <v>8</v>
      </c>
      <c r="E521" t="s">
        <v>3</v>
      </c>
      <c r="F521" s="1">
        <v>5207</v>
      </c>
      <c r="G521" t="s">
        <v>3</v>
      </c>
      <c r="H521" t="s">
        <v>3</v>
      </c>
      <c r="I521" t="s">
        <v>4</v>
      </c>
      <c r="J521">
        <v>11</v>
      </c>
      <c r="K521" t="s">
        <v>34</v>
      </c>
      <c r="L521">
        <v>336</v>
      </c>
      <c r="M521">
        <v>1</v>
      </c>
      <c r="N521">
        <v>81</v>
      </c>
      <c r="O521">
        <v>2</v>
      </c>
      <c r="P521" t="s">
        <v>20</v>
      </c>
      <c r="Q521" t="s">
        <v>3</v>
      </c>
      <c r="R521" t="str" cm="1">
        <f t="array" ref="R521">_xlfn.IFS(F521 &lt; 1000, "Below 1K", F521 &lt;= 5000, "1K-5K", F521 &lt;= 10000, "5K-10K", F521 &gt; 10000, "10K And Above")</f>
        <v>5K-10K</v>
      </c>
      <c r="S521" s="8" t="str" cm="1">
        <f t="array" ref="S521">_xlfn.IFS(L521 &lt; 180, "Less Than 3mins", L521 &lt;= 360, "3-6mins", L521 &lt;= 540, "6-9mins", L521 &lt;=720, "9-12mins", L521&lt;=900, "12-15mins",  L521&lt;=1080,"15-18mins", L521&lt;=1260,"18-21mins", L521&gt;=1260, "21mins And Above")</f>
        <v>3-6mins</v>
      </c>
      <c r="T521" s="8" t="str">
        <f t="shared" si="8"/>
        <v>Middle</v>
      </c>
    </row>
    <row r="522" spans="1:20" x14ac:dyDescent="0.35">
      <c r="A522">
        <v>54</v>
      </c>
      <c r="B522" t="s">
        <v>7</v>
      </c>
      <c r="C522" t="s">
        <v>1</v>
      </c>
      <c r="D522" t="s">
        <v>8</v>
      </c>
      <c r="E522" t="s">
        <v>3</v>
      </c>
      <c r="F522" s="1">
        <v>0</v>
      </c>
      <c r="G522" t="s">
        <v>3</v>
      </c>
      <c r="H522" t="s">
        <v>3</v>
      </c>
      <c r="I522" t="s">
        <v>6</v>
      </c>
      <c r="J522">
        <v>19</v>
      </c>
      <c r="K522" t="s">
        <v>16</v>
      </c>
      <c r="L522">
        <v>220</v>
      </c>
      <c r="M522">
        <v>1</v>
      </c>
      <c r="N522">
        <v>-1</v>
      </c>
      <c r="O522">
        <v>0</v>
      </c>
      <c r="P522" t="s">
        <v>6</v>
      </c>
      <c r="Q522" t="s">
        <v>3</v>
      </c>
      <c r="R522" t="str" cm="1">
        <f t="array" ref="R522">_xlfn.IFS(F522 &lt; 1000, "Below 1K", F522 &lt;= 5000, "1K-5K", F522 &lt;= 10000, "5K-10K", F522 &gt; 10000, "10K And Above")</f>
        <v>Below 1K</v>
      </c>
      <c r="S522" s="8" t="str" cm="1">
        <f t="array" ref="S522">_xlfn.IFS(L522 &lt; 180, "Less Than 3mins", L522 &lt;= 360, "3-6mins", L522 &lt;= 540, "6-9mins", L522 &lt;=720, "9-12mins", L522&lt;=900, "12-15mins",  L522&lt;=1080,"15-18mins", L522&lt;=1260,"18-21mins", L522&gt;=1260, "21mins And Above")</f>
        <v>3-6mins</v>
      </c>
      <c r="T522" s="8" t="str">
        <f t="shared" si="8"/>
        <v>Middle</v>
      </c>
    </row>
    <row r="523" spans="1:20" x14ac:dyDescent="0.35">
      <c r="A523">
        <v>50</v>
      </c>
      <c r="B523" t="s">
        <v>22</v>
      </c>
      <c r="C523" t="s">
        <v>1</v>
      </c>
      <c r="D523" t="s">
        <v>8</v>
      </c>
      <c r="E523" t="s">
        <v>3</v>
      </c>
      <c r="F523" s="1">
        <v>665</v>
      </c>
      <c r="G523" t="s">
        <v>3</v>
      </c>
      <c r="H523" t="s">
        <v>3</v>
      </c>
      <c r="I523" t="s">
        <v>32</v>
      </c>
      <c r="J523">
        <v>17</v>
      </c>
      <c r="K523" t="s">
        <v>29</v>
      </c>
      <c r="L523">
        <v>238</v>
      </c>
      <c r="M523">
        <v>1</v>
      </c>
      <c r="N523">
        <v>-1</v>
      </c>
      <c r="O523">
        <v>0</v>
      </c>
      <c r="P523" t="s">
        <v>6</v>
      </c>
      <c r="Q523" t="s">
        <v>3</v>
      </c>
      <c r="R523" t="str" cm="1">
        <f t="array" ref="R523">_xlfn.IFS(F523 &lt; 1000, "Below 1K", F523 &lt;= 5000, "1K-5K", F523 &lt;= 10000, "5K-10K", F523 &gt; 10000, "10K And Above")</f>
        <v>Below 1K</v>
      </c>
      <c r="S523" s="8" t="str" cm="1">
        <f t="array" ref="S523">_xlfn.IFS(L523 &lt; 180, "Less Than 3mins", L523 &lt;= 360, "3-6mins", L523 &lt;= 540, "6-9mins", L523 &lt;=720, "9-12mins", L523&lt;=900, "12-15mins",  L523&lt;=1080,"15-18mins", L523&lt;=1260,"18-21mins", L523&gt;=1260, "21mins And Above")</f>
        <v>3-6mins</v>
      </c>
      <c r="T523" s="8" t="str">
        <f t="shared" si="8"/>
        <v>Middle</v>
      </c>
    </row>
    <row r="524" spans="1:20" x14ac:dyDescent="0.35">
      <c r="A524">
        <v>43</v>
      </c>
      <c r="B524" t="s">
        <v>23</v>
      </c>
      <c r="C524" t="s">
        <v>28</v>
      </c>
      <c r="D524" t="s">
        <v>8</v>
      </c>
      <c r="E524" t="s">
        <v>3</v>
      </c>
      <c r="F524" s="1">
        <v>738</v>
      </c>
      <c r="G524" t="s">
        <v>9</v>
      </c>
      <c r="H524" t="s">
        <v>3</v>
      </c>
      <c r="I524" t="s">
        <v>4</v>
      </c>
      <c r="J524">
        <v>21</v>
      </c>
      <c r="K524" t="s">
        <v>29</v>
      </c>
      <c r="L524">
        <v>585</v>
      </c>
      <c r="M524">
        <v>4</v>
      </c>
      <c r="N524">
        <v>191</v>
      </c>
      <c r="O524">
        <v>4</v>
      </c>
      <c r="P524" t="s">
        <v>11</v>
      </c>
      <c r="Q524" t="s">
        <v>3</v>
      </c>
      <c r="R524" t="str" cm="1">
        <f t="array" ref="R524">_xlfn.IFS(F524 &lt; 1000, "Below 1K", F524 &lt;= 5000, "1K-5K", F524 &lt;= 10000, "5K-10K", F524 &gt; 10000, "10K And Above")</f>
        <v>Below 1K</v>
      </c>
      <c r="S524" s="8" t="str" cm="1">
        <f t="array" ref="S524">_xlfn.IFS(L524 &lt; 180, "Less Than 3mins", L524 &lt;= 360, "3-6mins", L524 &lt;= 540, "6-9mins", L524 &lt;=720, "9-12mins", L524&lt;=900, "12-15mins",  L524&lt;=1080,"15-18mins", L524&lt;=1260,"18-21mins", L524&gt;=1260, "21mins And Above")</f>
        <v>9-12mins</v>
      </c>
      <c r="T524" s="8" t="str">
        <f t="shared" si="8"/>
        <v>End</v>
      </c>
    </row>
    <row r="525" spans="1:20" x14ac:dyDescent="0.35">
      <c r="A525">
        <v>47</v>
      </c>
      <c r="B525" t="s">
        <v>17</v>
      </c>
      <c r="C525" t="s">
        <v>1</v>
      </c>
      <c r="D525" t="s">
        <v>2</v>
      </c>
      <c r="E525" t="s">
        <v>3</v>
      </c>
      <c r="F525" s="1">
        <v>233</v>
      </c>
      <c r="G525" t="s">
        <v>3</v>
      </c>
      <c r="H525" t="s">
        <v>3</v>
      </c>
      <c r="I525" t="s">
        <v>4</v>
      </c>
      <c r="J525">
        <v>8</v>
      </c>
      <c r="K525" t="s">
        <v>24</v>
      </c>
      <c r="L525">
        <v>293</v>
      </c>
      <c r="M525">
        <v>3</v>
      </c>
      <c r="N525">
        <v>-1</v>
      </c>
      <c r="O525">
        <v>0</v>
      </c>
      <c r="P525" t="s">
        <v>6</v>
      </c>
      <c r="Q525" t="s">
        <v>3</v>
      </c>
      <c r="R525" t="str" cm="1">
        <f t="array" ref="R525">_xlfn.IFS(F525 &lt; 1000, "Below 1K", F525 &lt;= 5000, "1K-5K", F525 &lt;= 10000, "5K-10K", F525 &gt; 10000, "10K And Above")</f>
        <v>Below 1K</v>
      </c>
      <c r="S525" s="8" t="str" cm="1">
        <f t="array" ref="S525">_xlfn.IFS(L525 &lt; 180, "Less Than 3mins", L525 &lt;= 360, "3-6mins", L525 &lt;= 540, "6-9mins", L525 &lt;=720, "9-12mins", L525&lt;=900, "12-15mins",  L525&lt;=1080,"15-18mins", L525&lt;=1260,"18-21mins", L525&gt;=1260, "21mins And Above")</f>
        <v>3-6mins</v>
      </c>
      <c r="T525" s="8" t="str">
        <f t="shared" si="8"/>
        <v>Beginning</v>
      </c>
    </row>
    <row r="526" spans="1:20" x14ac:dyDescent="0.35">
      <c r="A526">
        <v>45</v>
      </c>
      <c r="B526" t="s">
        <v>7</v>
      </c>
      <c r="C526" t="s">
        <v>1</v>
      </c>
      <c r="D526" t="s">
        <v>8</v>
      </c>
      <c r="E526" t="s">
        <v>3</v>
      </c>
      <c r="F526" s="1">
        <v>-839</v>
      </c>
      <c r="G526" t="s">
        <v>9</v>
      </c>
      <c r="H526" t="s">
        <v>3</v>
      </c>
      <c r="I526" t="s">
        <v>6</v>
      </c>
      <c r="J526">
        <v>28</v>
      </c>
      <c r="K526" t="s">
        <v>10</v>
      </c>
      <c r="L526">
        <v>68</v>
      </c>
      <c r="M526">
        <v>1</v>
      </c>
      <c r="N526">
        <v>-1</v>
      </c>
      <c r="O526">
        <v>0</v>
      </c>
      <c r="P526" t="s">
        <v>6</v>
      </c>
      <c r="Q526" t="s">
        <v>3</v>
      </c>
      <c r="R526" t="str" cm="1">
        <f t="array" ref="R526">_xlfn.IFS(F526 &lt; 1000, "Below 1K", F526 &lt;= 5000, "1K-5K", F526 &lt;= 10000, "5K-10K", F526 &gt; 10000, "10K And Above")</f>
        <v>Below 1K</v>
      </c>
      <c r="S526" s="8" t="str" cm="1">
        <f t="array" ref="S526">_xlfn.IFS(L526 &lt; 180, "Less Than 3mins", L526 &lt;= 360, "3-6mins", L526 &lt;= 540, "6-9mins", L526 &lt;=720, "9-12mins", L526&lt;=900, "12-15mins",  L526&lt;=1080,"15-18mins", L526&lt;=1260,"18-21mins", L526&gt;=1260, "21mins And Above")</f>
        <v>Less Than 3mins</v>
      </c>
      <c r="T526" s="8" t="str">
        <f t="shared" si="8"/>
        <v>End</v>
      </c>
    </row>
    <row r="527" spans="1:20" x14ac:dyDescent="0.35">
      <c r="A527">
        <v>57</v>
      </c>
      <c r="B527" t="s">
        <v>31</v>
      </c>
      <c r="C527" t="s">
        <v>1</v>
      </c>
      <c r="D527" t="s">
        <v>2</v>
      </c>
      <c r="E527" t="s">
        <v>3</v>
      </c>
      <c r="F527" s="1">
        <v>5799</v>
      </c>
      <c r="G527" t="s">
        <v>3</v>
      </c>
      <c r="H527" t="s">
        <v>3</v>
      </c>
      <c r="I527" t="s">
        <v>6</v>
      </c>
      <c r="J527">
        <v>17</v>
      </c>
      <c r="K527" t="s">
        <v>16</v>
      </c>
      <c r="L527">
        <v>97</v>
      </c>
      <c r="M527">
        <v>1</v>
      </c>
      <c r="N527">
        <v>-1</v>
      </c>
      <c r="O527">
        <v>0</v>
      </c>
      <c r="P527" t="s">
        <v>6</v>
      </c>
      <c r="Q527" t="s">
        <v>3</v>
      </c>
      <c r="R527" t="str" cm="1">
        <f t="array" ref="R527">_xlfn.IFS(F527 &lt; 1000, "Below 1K", F527 &lt;= 5000, "1K-5K", F527 &lt;= 10000, "5K-10K", F527 &gt; 10000, "10K And Above")</f>
        <v>5K-10K</v>
      </c>
      <c r="S527" s="8" t="str" cm="1">
        <f t="array" ref="S527">_xlfn.IFS(L527 &lt; 180, "Less Than 3mins", L527 &lt;= 360, "3-6mins", L527 &lt;= 540, "6-9mins", L527 &lt;=720, "9-12mins", L527&lt;=900, "12-15mins",  L527&lt;=1080,"15-18mins", L527&lt;=1260,"18-21mins", L527&gt;=1260, "21mins And Above")</f>
        <v>Less Than 3mins</v>
      </c>
      <c r="T527" s="8" t="str">
        <f t="shared" si="8"/>
        <v>Middle</v>
      </c>
    </row>
    <row r="528" spans="1:20" x14ac:dyDescent="0.35">
      <c r="A528">
        <v>27</v>
      </c>
      <c r="B528" t="s">
        <v>23</v>
      </c>
      <c r="C528" t="s">
        <v>1</v>
      </c>
      <c r="D528" t="s">
        <v>8</v>
      </c>
      <c r="E528" t="s">
        <v>3</v>
      </c>
      <c r="F528" s="1">
        <v>1033</v>
      </c>
      <c r="G528" t="s">
        <v>9</v>
      </c>
      <c r="H528" t="s">
        <v>3</v>
      </c>
      <c r="I528" t="s">
        <v>6</v>
      </c>
      <c r="J528">
        <v>9</v>
      </c>
      <c r="K528" t="s">
        <v>10</v>
      </c>
      <c r="L528">
        <v>1713</v>
      </c>
      <c r="M528">
        <v>1</v>
      </c>
      <c r="N528">
        <v>-1</v>
      </c>
      <c r="O528">
        <v>0</v>
      </c>
      <c r="P528" t="s">
        <v>6</v>
      </c>
      <c r="Q528" t="s">
        <v>3</v>
      </c>
      <c r="R528" t="str" cm="1">
        <f t="array" ref="R528">_xlfn.IFS(F528 &lt; 1000, "Below 1K", F528 &lt;= 5000, "1K-5K", F528 &lt;= 10000, "5K-10K", F528 &gt; 10000, "10K And Above")</f>
        <v>1K-5K</v>
      </c>
      <c r="S528" s="8" t="str" cm="1">
        <f t="array" ref="S528">_xlfn.IFS(L528 &lt; 180, "Less Than 3mins", L528 &lt;= 360, "3-6mins", L528 &lt;= 540, "6-9mins", L528 &lt;=720, "9-12mins", L528&lt;=900, "12-15mins",  L528&lt;=1080,"15-18mins", L528&lt;=1260,"18-21mins", L528&gt;=1260, "21mins And Above")</f>
        <v>21mins And Above</v>
      </c>
      <c r="T528" s="8" t="str">
        <f t="shared" si="8"/>
        <v>Beginning</v>
      </c>
    </row>
    <row r="529" spans="1:20" x14ac:dyDescent="0.35">
      <c r="A529">
        <v>49</v>
      </c>
      <c r="B529" t="s">
        <v>0</v>
      </c>
      <c r="C529" t="s">
        <v>28</v>
      </c>
      <c r="D529" t="s">
        <v>8</v>
      </c>
      <c r="E529" t="s">
        <v>3</v>
      </c>
      <c r="F529" s="1">
        <v>66</v>
      </c>
      <c r="G529" t="s">
        <v>3</v>
      </c>
      <c r="H529" t="s">
        <v>3</v>
      </c>
      <c r="I529" t="s">
        <v>4</v>
      </c>
      <c r="J529">
        <v>9</v>
      </c>
      <c r="K529" t="s">
        <v>27</v>
      </c>
      <c r="L529">
        <v>218</v>
      </c>
      <c r="M529">
        <v>3</v>
      </c>
      <c r="N529">
        <v>-1</v>
      </c>
      <c r="O529">
        <v>0</v>
      </c>
      <c r="P529" t="s">
        <v>6</v>
      </c>
      <c r="Q529" t="s">
        <v>3</v>
      </c>
      <c r="R529" t="str" cm="1">
        <f t="array" ref="R529">_xlfn.IFS(F529 &lt; 1000, "Below 1K", F529 &lt;= 5000, "1K-5K", F529 &lt;= 10000, "5K-10K", F529 &gt; 10000, "10K And Above")</f>
        <v>Below 1K</v>
      </c>
      <c r="S529" s="8" t="str" cm="1">
        <f t="array" ref="S529">_xlfn.IFS(L529 &lt; 180, "Less Than 3mins", L529 &lt;= 360, "3-6mins", L529 &lt;= 540, "6-9mins", L529 &lt;=720, "9-12mins", L529&lt;=900, "12-15mins",  L529&lt;=1080,"15-18mins", L529&lt;=1260,"18-21mins", L529&gt;=1260, "21mins And Above")</f>
        <v>3-6mins</v>
      </c>
      <c r="T529" s="8" t="str">
        <f t="shared" si="8"/>
        <v>Beginning</v>
      </c>
    </row>
    <row r="530" spans="1:20" x14ac:dyDescent="0.35">
      <c r="A530">
        <v>43</v>
      </c>
      <c r="B530" t="s">
        <v>7</v>
      </c>
      <c r="C530" t="s">
        <v>1</v>
      </c>
      <c r="D530" t="s">
        <v>2</v>
      </c>
      <c r="E530" t="s">
        <v>3</v>
      </c>
      <c r="F530" s="1">
        <v>2567</v>
      </c>
      <c r="G530" t="s">
        <v>9</v>
      </c>
      <c r="H530" t="s">
        <v>3</v>
      </c>
      <c r="I530" t="s">
        <v>4</v>
      </c>
      <c r="J530">
        <v>14</v>
      </c>
      <c r="K530" t="s">
        <v>10</v>
      </c>
      <c r="L530">
        <v>109</v>
      </c>
      <c r="M530">
        <v>1</v>
      </c>
      <c r="N530">
        <v>360</v>
      </c>
      <c r="O530">
        <v>2</v>
      </c>
      <c r="P530" t="s">
        <v>11</v>
      </c>
      <c r="Q530" t="s">
        <v>3</v>
      </c>
      <c r="R530" t="str" cm="1">
        <f t="array" ref="R530">_xlfn.IFS(F530 &lt; 1000, "Below 1K", F530 &lt;= 5000, "1K-5K", F530 &lt;= 10000, "5K-10K", F530 &gt; 10000, "10K And Above")</f>
        <v>1K-5K</v>
      </c>
      <c r="S530" s="8" t="str" cm="1">
        <f t="array" ref="S530">_xlfn.IFS(L530 &lt; 180, "Less Than 3mins", L530 &lt;= 360, "3-6mins", L530 &lt;= 540, "6-9mins", L530 &lt;=720, "9-12mins", L530&lt;=900, "12-15mins",  L530&lt;=1080,"15-18mins", L530&lt;=1260,"18-21mins", L530&gt;=1260, "21mins And Above")</f>
        <v>Less Than 3mins</v>
      </c>
      <c r="T530" s="8" t="str">
        <f t="shared" si="8"/>
        <v>Middle</v>
      </c>
    </row>
    <row r="531" spans="1:20" x14ac:dyDescent="0.35">
      <c r="A531">
        <v>40</v>
      </c>
      <c r="B531" t="s">
        <v>12</v>
      </c>
      <c r="C531" t="s">
        <v>1</v>
      </c>
      <c r="D531" t="s">
        <v>14</v>
      </c>
      <c r="E531" t="s">
        <v>3</v>
      </c>
      <c r="F531" s="1">
        <v>1584</v>
      </c>
      <c r="G531" t="s">
        <v>9</v>
      </c>
      <c r="H531" t="s">
        <v>3</v>
      </c>
      <c r="I531" t="s">
        <v>32</v>
      </c>
      <c r="J531">
        <v>21</v>
      </c>
      <c r="K531" t="s">
        <v>29</v>
      </c>
      <c r="L531">
        <v>661</v>
      </c>
      <c r="M531">
        <v>1</v>
      </c>
      <c r="N531">
        <v>-1</v>
      </c>
      <c r="O531">
        <v>0</v>
      </c>
      <c r="P531" t="s">
        <v>6</v>
      </c>
      <c r="Q531" t="s">
        <v>3</v>
      </c>
      <c r="R531" t="str" cm="1">
        <f t="array" ref="R531">_xlfn.IFS(F531 &lt; 1000, "Below 1K", F531 &lt;= 5000, "1K-5K", F531 &lt;= 10000, "5K-10K", F531 &gt; 10000, "10K And Above")</f>
        <v>1K-5K</v>
      </c>
      <c r="S531" s="8" t="str" cm="1">
        <f t="array" ref="S531">_xlfn.IFS(L531 &lt; 180, "Less Than 3mins", L531 &lt;= 360, "3-6mins", L531 &lt;= 540, "6-9mins", L531 &lt;=720, "9-12mins", L531&lt;=900, "12-15mins",  L531&lt;=1080,"15-18mins", L531&lt;=1260,"18-21mins", L531&gt;=1260, "21mins And Above")</f>
        <v>9-12mins</v>
      </c>
      <c r="T531" s="8" t="str">
        <f t="shared" si="8"/>
        <v>End</v>
      </c>
    </row>
    <row r="532" spans="1:20" x14ac:dyDescent="0.35">
      <c r="A532">
        <v>32</v>
      </c>
      <c r="B532" t="s">
        <v>7</v>
      </c>
      <c r="C532" t="s">
        <v>13</v>
      </c>
      <c r="D532" t="s">
        <v>8</v>
      </c>
      <c r="E532" t="s">
        <v>3</v>
      </c>
      <c r="F532" s="1">
        <v>182</v>
      </c>
      <c r="G532" t="s">
        <v>9</v>
      </c>
      <c r="H532" t="s">
        <v>3</v>
      </c>
      <c r="I532" t="s">
        <v>4</v>
      </c>
      <c r="J532">
        <v>6</v>
      </c>
      <c r="K532" t="s">
        <v>10</v>
      </c>
      <c r="L532">
        <v>145</v>
      </c>
      <c r="M532">
        <v>1</v>
      </c>
      <c r="N532">
        <v>-1</v>
      </c>
      <c r="O532">
        <v>0</v>
      </c>
      <c r="P532" t="s">
        <v>6</v>
      </c>
      <c r="Q532" t="s">
        <v>3</v>
      </c>
      <c r="R532" t="str" cm="1">
        <f t="array" ref="R532">_xlfn.IFS(F532 &lt; 1000, "Below 1K", F532 &lt;= 5000, "1K-5K", F532 &lt;= 10000, "5K-10K", F532 &gt; 10000, "10K And Above")</f>
        <v>Below 1K</v>
      </c>
      <c r="S532" s="8" t="str" cm="1">
        <f t="array" ref="S532">_xlfn.IFS(L532 &lt; 180, "Less Than 3mins", L532 &lt;= 360, "3-6mins", L532 &lt;= 540, "6-9mins", L532 &lt;=720, "9-12mins", L532&lt;=900, "12-15mins",  L532&lt;=1080,"15-18mins", L532&lt;=1260,"18-21mins", L532&gt;=1260, "21mins And Above")</f>
        <v>Less Than 3mins</v>
      </c>
      <c r="T532" s="8" t="str">
        <f t="shared" si="8"/>
        <v>Beginning</v>
      </c>
    </row>
    <row r="533" spans="1:20" x14ac:dyDescent="0.35">
      <c r="A533">
        <v>58</v>
      </c>
      <c r="B533" t="s">
        <v>12</v>
      </c>
      <c r="C533" t="s">
        <v>1</v>
      </c>
      <c r="D533" t="s">
        <v>2</v>
      </c>
      <c r="E533" t="s">
        <v>3</v>
      </c>
      <c r="F533" s="1">
        <v>76</v>
      </c>
      <c r="G533" t="s">
        <v>9</v>
      </c>
      <c r="H533" t="s">
        <v>3</v>
      </c>
      <c r="I533" t="s">
        <v>32</v>
      </c>
      <c r="J533">
        <v>18</v>
      </c>
      <c r="K533" t="s">
        <v>10</v>
      </c>
      <c r="L533">
        <v>54</v>
      </c>
      <c r="M533">
        <v>4</v>
      </c>
      <c r="N533">
        <v>-1</v>
      </c>
      <c r="O533">
        <v>0</v>
      </c>
      <c r="P533" t="s">
        <v>6</v>
      </c>
      <c r="Q533" t="s">
        <v>3</v>
      </c>
      <c r="R533" t="str" cm="1">
        <f t="array" ref="R533">_xlfn.IFS(F533 &lt; 1000, "Below 1K", F533 &lt;= 5000, "1K-5K", F533 &lt;= 10000, "5K-10K", F533 &gt; 10000, "10K And Above")</f>
        <v>Below 1K</v>
      </c>
      <c r="S533" s="8" t="str" cm="1">
        <f t="array" ref="S533">_xlfn.IFS(L533 &lt; 180, "Less Than 3mins", L533 &lt;= 360, "3-6mins", L533 &lt;= 540, "6-9mins", L533 &lt;=720, "9-12mins", L533&lt;=900, "12-15mins",  L533&lt;=1080,"15-18mins", L533&lt;=1260,"18-21mins", L533&gt;=1260, "21mins And Above")</f>
        <v>Less Than 3mins</v>
      </c>
      <c r="T533" s="8" t="str">
        <f t="shared" si="8"/>
        <v>Middle</v>
      </c>
    </row>
    <row r="534" spans="1:20" x14ac:dyDescent="0.35">
      <c r="A534">
        <v>34</v>
      </c>
      <c r="B534" t="s">
        <v>23</v>
      </c>
      <c r="C534" t="s">
        <v>13</v>
      </c>
      <c r="D534" t="s">
        <v>8</v>
      </c>
      <c r="E534" t="s">
        <v>3</v>
      </c>
      <c r="F534" s="1">
        <v>663</v>
      </c>
      <c r="G534" t="s">
        <v>9</v>
      </c>
      <c r="H534" t="s">
        <v>3</v>
      </c>
      <c r="I534" t="s">
        <v>4</v>
      </c>
      <c r="J534">
        <v>20</v>
      </c>
      <c r="K534" t="s">
        <v>15</v>
      </c>
      <c r="L534">
        <v>111</v>
      </c>
      <c r="M534">
        <v>1</v>
      </c>
      <c r="N534">
        <v>-1</v>
      </c>
      <c r="O534">
        <v>0</v>
      </c>
      <c r="P534" t="s">
        <v>6</v>
      </c>
      <c r="Q534" t="s">
        <v>3</v>
      </c>
      <c r="R534" t="str" cm="1">
        <f t="array" ref="R534">_xlfn.IFS(F534 &lt; 1000, "Below 1K", F534 &lt;= 5000, "1K-5K", F534 &lt;= 10000, "5K-10K", F534 &gt; 10000, "10K And Above")</f>
        <v>Below 1K</v>
      </c>
      <c r="S534" s="8" t="str" cm="1">
        <f t="array" ref="S534">_xlfn.IFS(L534 &lt; 180, "Less Than 3mins", L534 &lt;= 360, "3-6mins", L534 &lt;= 540, "6-9mins", L534 &lt;=720, "9-12mins", L534&lt;=900, "12-15mins",  L534&lt;=1080,"15-18mins", L534&lt;=1260,"18-21mins", L534&gt;=1260, "21mins And Above")</f>
        <v>Less Than 3mins</v>
      </c>
      <c r="T534" s="8" t="str">
        <f t="shared" si="8"/>
        <v>Middle</v>
      </c>
    </row>
    <row r="535" spans="1:20" x14ac:dyDescent="0.35">
      <c r="A535">
        <v>46</v>
      </c>
      <c r="B535" t="s">
        <v>21</v>
      </c>
      <c r="C535" t="s">
        <v>28</v>
      </c>
      <c r="D535" t="s">
        <v>8</v>
      </c>
      <c r="E535" t="s">
        <v>3</v>
      </c>
      <c r="F535" s="1">
        <v>3455</v>
      </c>
      <c r="G535" t="s">
        <v>9</v>
      </c>
      <c r="H535" t="s">
        <v>3</v>
      </c>
      <c r="I535" t="s">
        <v>6</v>
      </c>
      <c r="J535">
        <v>14</v>
      </c>
      <c r="K535" t="s">
        <v>10</v>
      </c>
      <c r="L535">
        <v>566</v>
      </c>
      <c r="M535">
        <v>2</v>
      </c>
      <c r="N535">
        <v>-1</v>
      </c>
      <c r="O535">
        <v>0</v>
      </c>
      <c r="P535" t="s">
        <v>6</v>
      </c>
      <c r="Q535" t="s">
        <v>3</v>
      </c>
      <c r="R535" t="str" cm="1">
        <f t="array" ref="R535">_xlfn.IFS(F535 &lt; 1000, "Below 1K", F535 &lt;= 5000, "1K-5K", F535 &lt;= 10000, "5K-10K", F535 &gt; 10000, "10K And Above")</f>
        <v>1K-5K</v>
      </c>
      <c r="S535" s="8" t="str" cm="1">
        <f t="array" ref="S535">_xlfn.IFS(L535 &lt; 180, "Less Than 3mins", L535 &lt;= 360, "3-6mins", L535 &lt;= 540, "6-9mins", L535 &lt;=720, "9-12mins", L535&lt;=900, "12-15mins",  L535&lt;=1080,"15-18mins", L535&lt;=1260,"18-21mins", L535&gt;=1260, "21mins And Above")</f>
        <v>9-12mins</v>
      </c>
      <c r="T535" s="8" t="str">
        <f t="shared" si="8"/>
        <v>Middle</v>
      </c>
    </row>
    <row r="536" spans="1:20" x14ac:dyDescent="0.35">
      <c r="A536">
        <v>29</v>
      </c>
      <c r="B536" t="s">
        <v>17</v>
      </c>
      <c r="C536" t="s">
        <v>1</v>
      </c>
      <c r="D536" t="s">
        <v>8</v>
      </c>
      <c r="E536" t="s">
        <v>3</v>
      </c>
      <c r="F536" s="1">
        <v>15</v>
      </c>
      <c r="G536" t="s">
        <v>3</v>
      </c>
      <c r="H536" t="s">
        <v>3</v>
      </c>
      <c r="I536" t="s">
        <v>4</v>
      </c>
      <c r="J536">
        <v>3</v>
      </c>
      <c r="K536" t="s">
        <v>16</v>
      </c>
      <c r="L536">
        <v>136</v>
      </c>
      <c r="M536">
        <v>1</v>
      </c>
      <c r="N536">
        <v>-1</v>
      </c>
      <c r="O536">
        <v>0</v>
      </c>
      <c r="P536" t="s">
        <v>6</v>
      </c>
      <c r="Q536" t="s">
        <v>3</v>
      </c>
      <c r="R536" t="str" cm="1">
        <f t="array" ref="R536">_xlfn.IFS(F536 &lt; 1000, "Below 1K", F536 &lt;= 5000, "1K-5K", F536 &lt;= 10000, "5K-10K", F536 &gt; 10000, "10K And Above")</f>
        <v>Below 1K</v>
      </c>
      <c r="S536" s="8" t="str" cm="1">
        <f t="array" ref="S536">_xlfn.IFS(L536 &lt; 180, "Less Than 3mins", L536 &lt;= 360, "3-6mins", L536 &lt;= 540, "6-9mins", L536 &lt;=720, "9-12mins", L536&lt;=900, "12-15mins",  L536&lt;=1080,"15-18mins", L536&lt;=1260,"18-21mins", L536&gt;=1260, "21mins And Above")</f>
        <v>Less Than 3mins</v>
      </c>
      <c r="T536" s="8" t="str">
        <f t="shared" si="8"/>
        <v>Beginning</v>
      </c>
    </row>
    <row r="537" spans="1:20" x14ac:dyDescent="0.35">
      <c r="A537">
        <v>52</v>
      </c>
      <c r="B537" t="s">
        <v>17</v>
      </c>
      <c r="C537" t="s">
        <v>1</v>
      </c>
      <c r="D537" t="s">
        <v>2</v>
      </c>
      <c r="E537" t="s">
        <v>3</v>
      </c>
      <c r="F537" s="1">
        <v>1054</v>
      </c>
      <c r="G537" t="s">
        <v>3</v>
      </c>
      <c r="H537" t="s">
        <v>3</v>
      </c>
      <c r="I537" t="s">
        <v>4</v>
      </c>
      <c r="J537">
        <v>4</v>
      </c>
      <c r="K537" t="s">
        <v>24</v>
      </c>
      <c r="L537">
        <v>273</v>
      </c>
      <c r="M537">
        <v>1</v>
      </c>
      <c r="N537">
        <v>-1</v>
      </c>
      <c r="O537">
        <v>0</v>
      </c>
      <c r="P537" t="s">
        <v>6</v>
      </c>
      <c r="Q537" t="s">
        <v>3</v>
      </c>
      <c r="R537" t="str" cm="1">
        <f t="array" ref="R537">_xlfn.IFS(F537 &lt; 1000, "Below 1K", F537 &lt;= 5000, "1K-5K", F537 &lt;= 10000, "5K-10K", F537 &gt; 10000, "10K And Above")</f>
        <v>1K-5K</v>
      </c>
      <c r="S537" s="8" t="str" cm="1">
        <f t="array" ref="S537">_xlfn.IFS(L537 &lt; 180, "Less Than 3mins", L537 &lt;= 360, "3-6mins", L537 &lt;= 540, "6-9mins", L537 &lt;=720, "9-12mins", L537&lt;=900, "12-15mins",  L537&lt;=1080,"15-18mins", L537&lt;=1260,"18-21mins", L537&gt;=1260, "21mins And Above")</f>
        <v>3-6mins</v>
      </c>
      <c r="T537" s="8" t="str">
        <f t="shared" si="8"/>
        <v>Beginning</v>
      </c>
    </row>
    <row r="538" spans="1:20" x14ac:dyDescent="0.35">
      <c r="A538">
        <v>45</v>
      </c>
      <c r="B538" t="s">
        <v>12</v>
      </c>
      <c r="C538" t="s">
        <v>1</v>
      </c>
      <c r="D538" t="s">
        <v>14</v>
      </c>
      <c r="E538" t="s">
        <v>3</v>
      </c>
      <c r="F538" s="1">
        <v>1529</v>
      </c>
      <c r="G538" t="s">
        <v>3</v>
      </c>
      <c r="H538" t="s">
        <v>3</v>
      </c>
      <c r="I538" t="s">
        <v>4</v>
      </c>
      <c r="J538">
        <v>30</v>
      </c>
      <c r="K538" t="s">
        <v>16</v>
      </c>
      <c r="L538">
        <v>160</v>
      </c>
      <c r="M538">
        <v>1</v>
      </c>
      <c r="N538">
        <v>-1</v>
      </c>
      <c r="O538">
        <v>0</v>
      </c>
      <c r="P538" t="s">
        <v>6</v>
      </c>
      <c r="Q538" t="s">
        <v>3</v>
      </c>
      <c r="R538" t="str" cm="1">
        <f t="array" ref="R538">_xlfn.IFS(F538 &lt; 1000, "Below 1K", F538 &lt;= 5000, "1K-5K", F538 &lt;= 10000, "5K-10K", F538 &gt; 10000, "10K And Above")</f>
        <v>1K-5K</v>
      </c>
      <c r="S538" s="8" t="str" cm="1">
        <f t="array" ref="S538">_xlfn.IFS(L538 &lt; 180, "Less Than 3mins", L538 &lt;= 360, "3-6mins", L538 &lt;= 540, "6-9mins", L538 &lt;=720, "9-12mins", L538&lt;=900, "12-15mins",  L538&lt;=1080,"15-18mins", L538&lt;=1260,"18-21mins", L538&gt;=1260, "21mins And Above")</f>
        <v>Less Than 3mins</v>
      </c>
      <c r="T538" s="8" t="str">
        <f t="shared" si="8"/>
        <v>End</v>
      </c>
    </row>
    <row r="539" spans="1:20" x14ac:dyDescent="0.35">
      <c r="A539">
        <v>26</v>
      </c>
      <c r="B539" t="s">
        <v>12</v>
      </c>
      <c r="C539" t="s">
        <v>13</v>
      </c>
      <c r="D539" t="s">
        <v>8</v>
      </c>
      <c r="E539" t="s">
        <v>3</v>
      </c>
      <c r="F539" s="1">
        <v>63</v>
      </c>
      <c r="G539" t="s">
        <v>3</v>
      </c>
      <c r="H539" t="s">
        <v>3</v>
      </c>
      <c r="I539" t="s">
        <v>4</v>
      </c>
      <c r="J539">
        <v>28</v>
      </c>
      <c r="K539" t="s">
        <v>27</v>
      </c>
      <c r="L539">
        <v>76</v>
      </c>
      <c r="M539">
        <v>4</v>
      </c>
      <c r="N539">
        <v>-1</v>
      </c>
      <c r="O539">
        <v>0</v>
      </c>
      <c r="P539" t="s">
        <v>6</v>
      </c>
      <c r="Q539" t="s">
        <v>3</v>
      </c>
      <c r="R539" t="str" cm="1">
        <f t="array" ref="R539">_xlfn.IFS(F539 &lt; 1000, "Below 1K", F539 &lt;= 5000, "1K-5K", F539 &lt;= 10000, "5K-10K", F539 &gt; 10000, "10K And Above")</f>
        <v>Below 1K</v>
      </c>
      <c r="S539" s="8" t="str" cm="1">
        <f t="array" ref="S539">_xlfn.IFS(L539 &lt; 180, "Less Than 3mins", L539 &lt;= 360, "3-6mins", L539 &lt;= 540, "6-9mins", L539 &lt;=720, "9-12mins", L539&lt;=900, "12-15mins",  L539&lt;=1080,"15-18mins", L539&lt;=1260,"18-21mins", L539&gt;=1260, "21mins And Above")</f>
        <v>Less Than 3mins</v>
      </c>
      <c r="T539" s="8" t="str">
        <f t="shared" si="8"/>
        <v>End</v>
      </c>
    </row>
    <row r="540" spans="1:20" x14ac:dyDescent="0.35">
      <c r="A540">
        <v>40</v>
      </c>
      <c r="B540" t="s">
        <v>21</v>
      </c>
      <c r="C540" t="s">
        <v>1</v>
      </c>
      <c r="D540" t="s">
        <v>14</v>
      </c>
      <c r="E540" t="s">
        <v>3</v>
      </c>
      <c r="F540" s="1">
        <v>0</v>
      </c>
      <c r="G540" t="s">
        <v>3</v>
      </c>
      <c r="H540" t="s">
        <v>3</v>
      </c>
      <c r="I540" t="s">
        <v>4</v>
      </c>
      <c r="J540">
        <v>19</v>
      </c>
      <c r="K540" t="s">
        <v>24</v>
      </c>
      <c r="L540">
        <v>44</v>
      </c>
      <c r="M540">
        <v>1</v>
      </c>
      <c r="N540">
        <v>-1</v>
      </c>
      <c r="O540">
        <v>0</v>
      </c>
      <c r="P540" t="s">
        <v>6</v>
      </c>
      <c r="Q540" t="s">
        <v>3</v>
      </c>
      <c r="R540" t="str" cm="1">
        <f t="array" ref="R540">_xlfn.IFS(F540 &lt; 1000, "Below 1K", F540 &lt;= 5000, "1K-5K", F540 &lt;= 10000, "5K-10K", F540 &gt; 10000, "10K And Above")</f>
        <v>Below 1K</v>
      </c>
      <c r="S540" s="8" t="str" cm="1">
        <f t="array" ref="S540">_xlfn.IFS(L540 &lt; 180, "Less Than 3mins", L540 &lt;= 360, "3-6mins", L540 &lt;= 540, "6-9mins", L540 &lt;=720, "9-12mins", L540&lt;=900, "12-15mins",  L540&lt;=1080,"15-18mins", L540&lt;=1260,"18-21mins", L540&gt;=1260, "21mins And Above")</f>
        <v>Less Than 3mins</v>
      </c>
      <c r="T540" s="8" t="str">
        <f t="shared" si="8"/>
        <v>Middle</v>
      </c>
    </row>
    <row r="541" spans="1:20" x14ac:dyDescent="0.35">
      <c r="A541">
        <v>41</v>
      </c>
      <c r="B541" t="s">
        <v>23</v>
      </c>
      <c r="C541" t="s">
        <v>1</v>
      </c>
      <c r="D541" t="s">
        <v>8</v>
      </c>
      <c r="E541" t="s">
        <v>3</v>
      </c>
      <c r="F541" s="1">
        <v>920</v>
      </c>
      <c r="G541" t="s">
        <v>9</v>
      </c>
      <c r="H541" t="s">
        <v>9</v>
      </c>
      <c r="I541" t="s">
        <v>6</v>
      </c>
      <c r="J541">
        <v>27</v>
      </c>
      <c r="K541" t="s">
        <v>10</v>
      </c>
      <c r="L541">
        <v>239</v>
      </c>
      <c r="M541">
        <v>1</v>
      </c>
      <c r="N541">
        <v>-1</v>
      </c>
      <c r="O541">
        <v>0</v>
      </c>
      <c r="P541" t="s">
        <v>6</v>
      </c>
      <c r="Q541" t="s">
        <v>3</v>
      </c>
      <c r="R541" t="str" cm="1">
        <f t="array" ref="R541">_xlfn.IFS(F541 &lt; 1000, "Below 1K", F541 &lt;= 5000, "1K-5K", F541 &lt;= 10000, "5K-10K", F541 &gt; 10000, "10K And Above")</f>
        <v>Below 1K</v>
      </c>
      <c r="S541" s="8" t="str" cm="1">
        <f t="array" ref="S541">_xlfn.IFS(L541 &lt; 180, "Less Than 3mins", L541 &lt;= 360, "3-6mins", L541 &lt;= 540, "6-9mins", L541 &lt;=720, "9-12mins", L541&lt;=900, "12-15mins",  L541&lt;=1080,"15-18mins", L541&lt;=1260,"18-21mins", L541&gt;=1260, "21mins And Above")</f>
        <v>3-6mins</v>
      </c>
      <c r="T541" s="8" t="str">
        <f t="shared" si="8"/>
        <v>End</v>
      </c>
    </row>
    <row r="542" spans="1:20" x14ac:dyDescent="0.35">
      <c r="A542">
        <v>47</v>
      </c>
      <c r="B542" t="s">
        <v>23</v>
      </c>
      <c r="C542" t="s">
        <v>13</v>
      </c>
      <c r="D542" t="s">
        <v>8</v>
      </c>
      <c r="E542" t="s">
        <v>3</v>
      </c>
      <c r="F542" s="1">
        <v>3696</v>
      </c>
      <c r="G542" t="s">
        <v>3</v>
      </c>
      <c r="H542" t="s">
        <v>3</v>
      </c>
      <c r="I542" t="s">
        <v>4</v>
      </c>
      <c r="J542">
        <v>12</v>
      </c>
      <c r="K542" t="s">
        <v>27</v>
      </c>
      <c r="L542">
        <v>250</v>
      </c>
      <c r="M542">
        <v>2</v>
      </c>
      <c r="N542">
        <v>181</v>
      </c>
      <c r="O542">
        <v>4</v>
      </c>
      <c r="P542" t="s">
        <v>33</v>
      </c>
      <c r="Q542" t="s">
        <v>9</v>
      </c>
      <c r="R542" t="str" cm="1">
        <f t="array" ref="R542">_xlfn.IFS(F542 &lt; 1000, "Below 1K", F542 &lt;= 5000, "1K-5K", F542 &lt;= 10000, "5K-10K", F542 &gt; 10000, "10K And Above")</f>
        <v>1K-5K</v>
      </c>
      <c r="S542" s="8" t="str" cm="1">
        <f t="array" ref="S542">_xlfn.IFS(L542 &lt; 180, "Less Than 3mins", L542 &lt;= 360, "3-6mins", L542 &lt;= 540, "6-9mins", L542 &lt;=720, "9-12mins", L542&lt;=900, "12-15mins",  L542&lt;=1080,"15-18mins", L542&lt;=1260,"18-21mins", L542&gt;=1260, "21mins And Above")</f>
        <v>3-6mins</v>
      </c>
      <c r="T542" s="8" t="str">
        <f t="shared" si="8"/>
        <v>Middle</v>
      </c>
    </row>
    <row r="543" spans="1:20" x14ac:dyDescent="0.35">
      <c r="A543">
        <v>27</v>
      </c>
      <c r="B543" t="s">
        <v>21</v>
      </c>
      <c r="C543" t="s">
        <v>13</v>
      </c>
      <c r="D543" t="s">
        <v>6</v>
      </c>
      <c r="E543" t="s">
        <v>3</v>
      </c>
      <c r="F543" s="1">
        <v>59</v>
      </c>
      <c r="G543" t="s">
        <v>3</v>
      </c>
      <c r="H543" t="s">
        <v>3</v>
      </c>
      <c r="I543" t="s">
        <v>4</v>
      </c>
      <c r="J543">
        <v>15</v>
      </c>
      <c r="K543" t="s">
        <v>27</v>
      </c>
      <c r="L543">
        <v>792</v>
      </c>
      <c r="M543">
        <v>4</v>
      </c>
      <c r="N543">
        <v>-1</v>
      </c>
      <c r="O543">
        <v>0</v>
      </c>
      <c r="P543" t="s">
        <v>6</v>
      </c>
      <c r="Q543" t="s">
        <v>3</v>
      </c>
      <c r="R543" t="str" cm="1">
        <f t="array" ref="R543">_xlfn.IFS(F543 &lt; 1000, "Below 1K", F543 &lt;= 5000, "1K-5K", F543 &lt;= 10000, "5K-10K", F543 &gt; 10000, "10K And Above")</f>
        <v>Below 1K</v>
      </c>
      <c r="S543" s="8" t="str" cm="1">
        <f t="array" ref="S543">_xlfn.IFS(L543 &lt; 180, "Less Than 3mins", L543 &lt;= 360, "3-6mins", L543 &lt;= 540, "6-9mins", L543 &lt;=720, "9-12mins", L543&lt;=900, "12-15mins",  L543&lt;=1080,"15-18mins", L543&lt;=1260,"18-21mins", L543&gt;=1260, "21mins And Above")</f>
        <v>12-15mins</v>
      </c>
      <c r="T543" s="8" t="str">
        <f t="shared" si="8"/>
        <v>Middle</v>
      </c>
    </row>
    <row r="544" spans="1:20" x14ac:dyDescent="0.35">
      <c r="A544">
        <v>27</v>
      </c>
      <c r="B544" t="s">
        <v>7</v>
      </c>
      <c r="C544" t="s">
        <v>1</v>
      </c>
      <c r="D544" t="s">
        <v>8</v>
      </c>
      <c r="E544" t="s">
        <v>3</v>
      </c>
      <c r="F544" s="1">
        <v>0</v>
      </c>
      <c r="G544" t="s">
        <v>9</v>
      </c>
      <c r="H544" t="s">
        <v>3</v>
      </c>
      <c r="I544" t="s">
        <v>4</v>
      </c>
      <c r="J544">
        <v>23</v>
      </c>
      <c r="K544" t="s">
        <v>27</v>
      </c>
      <c r="L544">
        <v>198</v>
      </c>
      <c r="M544">
        <v>13</v>
      </c>
      <c r="N544">
        <v>-1</v>
      </c>
      <c r="O544">
        <v>0</v>
      </c>
      <c r="P544" t="s">
        <v>6</v>
      </c>
      <c r="Q544" t="s">
        <v>3</v>
      </c>
      <c r="R544" t="str" cm="1">
        <f t="array" ref="R544">_xlfn.IFS(F544 &lt; 1000, "Below 1K", F544 &lt;= 5000, "1K-5K", F544 &lt;= 10000, "5K-10K", F544 &gt; 10000, "10K And Above")</f>
        <v>Below 1K</v>
      </c>
      <c r="S544" s="8" t="str" cm="1">
        <f t="array" ref="S544">_xlfn.IFS(L544 &lt; 180, "Less Than 3mins", L544 &lt;= 360, "3-6mins", L544 &lt;= 540, "6-9mins", L544 &lt;=720, "9-12mins", L544&lt;=900, "12-15mins",  L544&lt;=1080,"15-18mins", L544&lt;=1260,"18-21mins", L544&gt;=1260, "21mins And Above")</f>
        <v>3-6mins</v>
      </c>
      <c r="T544" s="8" t="str">
        <f t="shared" si="8"/>
        <v>End</v>
      </c>
    </row>
    <row r="545" spans="1:20" x14ac:dyDescent="0.35">
      <c r="A545">
        <v>48</v>
      </c>
      <c r="B545" t="s">
        <v>17</v>
      </c>
      <c r="C545" t="s">
        <v>1</v>
      </c>
      <c r="D545" t="s">
        <v>8</v>
      </c>
      <c r="E545" t="s">
        <v>3</v>
      </c>
      <c r="F545" s="1">
        <v>157</v>
      </c>
      <c r="G545" t="s">
        <v>9</v>
      </c>
      <c r="H545" t="s">
        <v>3</v>
      </c>
      <c r="I545" t="s">
        <v>6</v>
      </c>
      <c r="J545">
        <v>6</v>
      </c>
      <c r="K545" t="s">
        <v>10</v>
      </c>
      <c r="L545">
        <v>73</v>
      </c>
      <c r="M545">
        <v>1</v>
      </c>
      <c r="N545">
        <v>-1</v>
      </c>
      <c r="O545">
        <v>0</v>
      </c>
      <c r="P545" t="s">
        <v>6</v>
      </c>
      <c r="Q545" t="s">
        <v>3</v>
      </c>
      <c r="R545" t="str" cm="1">
        <f t="array" ref="R545">_xlfn.IFS(F545 &lt; 1000, "Below 1K", F545 &lt;= 5000, "1K-5K", F545 &lt;= 10000, "5K-10K", F545 &gt; 10000, "10K And Above")</f>
        <v>Below 1K</v>
      </c>
      <c r="S545" s="8" t="str" cm="1">
        <f t="array" ref="S545">_xlfn.IFS(L545 &lt; 180, "Less Than 3mins", L545 &lt;= 360, "3-6mins", L545 &lt;= 540, "6-9mins", L545 &lt;=720, "9-12mins", L545&lt;=900, "12-15mins",  L545&lt;=1080,"15-18mins", L545&lt;=1260,"18-21mins", L545&gt;=1260, "21mins And Above")</f>
        <v>Less Than 3mins</v>
      </c>
      <c r="T545" s="8" t="str">
        <f t="shared" si="8"/>
        <v>Beginning</v>
      </c>
    </row>
    <row r="546" spans="1:20" x14ac:dyDescent="0.35">
      <c r="A546">
        <v>49</v>
      </c>
      <c r="B546" t="s">
        <v>23</v>
      </c>
      <c r="C546" t="s">
        <v>1</v>
      </c>
      <c r="D546" t="s">
        <v>8</v>
      </c>
      <c r="E546" t="s">
        <v>3</v>
      </c>
      <c r="F546" s="1">
        <v>2465</v>
      </c>
      <c r="G546" t="s">
        <v>3</v>
      </c>
      <c r="H546" t="s">
        <v>3</v>
      </c>
      <c r="I546" t="s">
        <v>4</v>
      </c>
      <c r="J546">
        <v>20</v>
      </c>
      <c r="K546" t="s">
        <v>24</v>
      </c>
      <c r="L546">
        <v>157</v>
      </c>
      <c r="M546">
        <v>3</v>
      </c>
      <c r="N546">
        <v>-1</v>
      </c>
      <c r="O546">
        <v>0</v>
      </c>
      <c r="P546" t="s">
        <v>6</v>
      </c>
      <c r="Q546" t="s">
        <v>3</v>
      </c>
      <c r="R546" t="str" cm="1">
        <f t="array" ref="R546">_xlfn.IFS(F546 &lt; 1000, "Below 1K", F546 &lt;= 5000, "1K-5K", F546 &lt;= 10000, "5K-10K", F546 &gt; 10000, "10K And Above")</f>
        <v>1K-5K</v>
      </c>
      <c r="S546" s="8" t="str" cm="1">
        <f t="array" ref="S546">_xlfn.IFS(L546 &lt; 180, "Less Than 3mins", L546 &lt;= 360, "3-6mins", L546 &lt;= 540, "6-9mins", L546 &lt;=720, "9-12mins", L546&lt;=900, "12-15mins",  L546&lt;=1080,"15-18mins", L546&lt;=1260,"18-21mins", L546&gt;=1260, "21mins And Above")</f>
        <v>Less Than 3mins</v>
      </c>
      <c r="T546" s="8" t="str">
        <f t="shared" si="8"/>
        <v>Middle</v>
      </c>
    </row>
    <row r="547" spans="1:20" x14ac:dyDescent="0.35">
      <c r="A547">
        <v>35</v>
      </c>
      <c r="B547" t="s">
        <v>17</v>
      </c>
      <c r="C547" t="s">
        <v>1</v>
      </c>
      <c r="D547" t="s">
        <v>2</v>
      </c>
      <c r="E547" t="s">
        <v>3</v>
      </c>
      <c r="F547" s="1">
        <v>0</v>
      </c>
      <c r="G547" t="s">
        <v>9</v>
      </c>
      <c r="H547" t="s">
        <v>3</v>
      </c>
      <c r="I547" t="s">
        <v>4</v>
      </c>
      <c r="J547">
        <v>24</v>
      </c>
      <c r="K547" t="s">
        <v>27</v>
      </c>
      <c r="L547">
        <v>90</v>
      </c>
      <c r="M547">
        <v>6</v>
      </c>
      <c r="N547">
        <v>-1</v>
      </c>
      <c r="O547">
        <v>0</v>
      </c>
      <c r="P547" t="s">
        <v>6</v>
      </c>
      <c r="Q547" t="s">
        <v>3</v>
      </c>
      <c r="R547" t="str" cm="1">
        <f t="array" ref="R547">_xlfn.IFS(F547 &lt; 1000, "Below 1K", F547 &lt;= 5000, "1K-5K", F547 &lt;= 10000, "5K-10K", F547 &gt; 10000, "10K And Above")</f>
        <v>Below 1K</v>
      </c>
      <c r="S547" s="8" t="str" cm="1">
        <f t="array" ref="S547">_xlfn.IFS(L547 &lt; 180, "Less Than 3mins", L547 &lt;= 360, "3-6mins", L547 &lt;= 540, "6-9mins", L547 &lt;=720, "9-12mins", L547&lt;=900, "12-15mins",  L547&lt;=1080,"15-18mins", L547&lt;=1260,"18-21mins", L547&gt;=1260, "21mins And Above")</f>
        <v>Less Than 3mins</v>
      </c>
      <c r="T547" s="8" t="str">
        <f t="shared" si="8"/>
        <v>End</v>
      </c>
    </row>
    <row r="548" spans="1:20" x14ac:dyDescent="0.35">
      <c r="A548">
        <v>47</v>
      </c>
      <c r="B548" t="s">
        <v>19</v>
      </c>
      <c r="C548" t="s">
        <v>1</v>
      </c>
      <c r="D548" t="s">
        <v>8</v>
      </c>
      <c r="E548" t="s">
        <v>9</v>
      </c>
      <c r="F548" s="1">
        <v>2</v>
      </c>
      <c r="G548" t="s">
        <v>3</v>
      </c>
      <c r="H548" t="s">
        <v>3</v>
      </c>
      <c r="I548" t="s">
        <v>4</v>
      </c>
      <c r="J548">
        <v>5</v>
      </c>
      <c r="K548" t="s">
        <v>18</v>
      </c>
      <c r="L548">
        <v>236</v>
      </c>
      <c r="M548">
        <v>2</v>
      </c>
      <c r="N548">
        <v>-1</v>
      </c>
      <c r="O548">
        <v>0</v>
      </c>
      <c r="P548" t="s">
        <v>6</v>
      </c>
      <c r="Q548" t="s">
        <v>3</v>
      </c>
      <c r="R548" t="str" cm="1">
        <f t="array" ref="R548">_xlfn.IFS(F548 &lt; 1000, "Below 1K", F548 &lt;= 5000, "1K-5K", F548 &lt;= 10000, "5K-10K", F548 &gt; 10000, "10K And Above")</f>
        <v>Below 1K</v>
      </c>
      <c r="S548" s="8" t="str" cm="1">
        <f t="array" ref="S548">_xlfn.IFS(L548 &lt; 180, "Less Than 3mins", L548 &lt;= 360, "3-6mins", L548 &lt;= 540, "6-9mins", L548 &lt;=720, "9-12mins", L548&lt;=900, "12-15mins",  L548&lt;=1080,"15-18mins", L548&lt;=1260,"18-21mins", L548&gt;=1260, "21mins And Above")</f>
        <v>3-6mins</v>
      </c>
      <c r="T548" s="8" t="str">
        <f t="shared" si="8"/>
        <v>Beginning</v>
      </c>
    </row>
    <row r="549" spans="1:20" x14ac:dyDescent="0.35">
      <c r="A549">
        <v>54</v>
      </c>
      <c r="B549" t="s">
        <v>12</v>
      </c>
      <c r="C549" t="s">
        <v>1</v>
      </c>
      <c r="D549" t="s">
        <v>14</v>
      </c>
      <c r="E549" t="s">
        <v>3</v>
      </c>
      <c r="F549" s="1">
        <v>0</v>
      </c>
      <c r="G549" t="s">
        <v>3</v>
      </c>
      <c r="H549" t="s">
        <v>3</v>
      </c>
      <c r="I549" t="s">
        <v>4</v>
      </c>
      <c r="J549">
        <v>16</v>
      </c>
      <c r="K549" t="s">
        <v>27</v>
      </c>
      <c r="L549">
        <v>118</v>
      </c>
      <c r="M549">
        <v>5</v>
      </c>
      <c r="N549">
        <v>-1</v>
      </c>
      <c r="O549">
        <v>0</v>
      </c>
      <c r="P549" t="s">
        <v>6</v>
      </c>
      <c r="Q549" t="s">
        <v>3</v>
      </c>
      <c r="R549" t="str" cm="1">
        <f t="array" ref="R549">_xlfn.IFS(F549 &lt; 1000, "Below 1K", F549 &lt;= 5000, "1K-5K", F549 &lt;= 10000, "5K-10K", F549 &gt; 10000, "10K And Above")</f>
        <v>Below 1K</v>
      </c>
      <c r="S549" s="8" t="str" cm="1">
        <f t="array" ref="S549">_xlfn.IFS(L549 &lt; 180, "Less Than 3mins", L549 &lt;= 360, "3-6mins", L549 &lt;= 540, "6-9mins", L549 &lt;=720, "9-12mins", L549&lt;=900, "12-15mins",  L549&lt;=1080,"15-18mins", L549&lt;=1260,"18-21mins", L549&gt;=1260, "21mins And Above")</f>
        <v>Less Than 3mins</v>
      </c>
      <c r="T549" s="8" t="str">
        <f t="shared" si="8"/>
        <v>Middle</v>
      </c>
    </row>
    <row r="550" spans="1:20" x14ac:dyDescent="0.35">
      <c r="A550">
        <v>39</v>
      </c>
      <c r="B550" t="s">
        <v>12</v>
      </c>
      <c r="C550" t="s">
        <v>13</v>
      </c>
      <c r="D550" t="s">
        <v>14</v>
      </c>
      <c r="E550" t="s">
        <v>3</v>
      </c>
      <c r="F550" s="1">
        <v>12437</v>
      </c>
      <c r="G550" t="s">
        <v>3</v>
      </c>
      <c r="H550" t="s">
        <v>3</v>
      </c>
      <c r="I550" t="s">
        <v>32</v>
      </c>
      <c r="J550">
        <v>18</v>
      </c>
      <c r="K550" t="s">
        <v>29</v>
      </c>
      <c r="L550">
        <v>40</v>
      </c>
      <c r="M550">
        <v>1</v>
      </c>
      <c r="N550">
        <v>-1</v>
      </c>
      <c r="O550">
        <v>0</v>
      </c>
      <c r="P550" t="s">
        <v>6</v>
      </c>
      <c r="Q550" t="s">
        <v>3</v>
      </c>
      <c r="R550" t="str" cm="1">
        <f t="array" ref="R550">_xlfn.IFS(F550 &lt; 1000, "Below 1K", F550 &lt;= 5000, "1K-5K", F550 &lt;= 10000, "5K-10K", F550 &gt; 10000, "10K And Above")</f>
        <v>10K And Above</v>
      </c>
      <c r="S550" s="8" t="str" cm="1">
        <f t="array" ref="S550">_xlfn.IFS(L550 &lt; 180, "Less Than 3mins", L550 &lt;= 360, "3-6mins", L550 &lt;= 540, "6-9mins", L550 &lt;=720, "9-12mins", L550&lt;=900, "12-15mins",  L550&lt;=1080,"15-18mins", L550&lt;=1260,"18-21mins", L550&gt;=1260, "21mins And Above")</f>
        <v>Less Than 3mins</v>
      </c>
      <c r="T550" s="8" t="str">
        <f t="shared" si="8"/>
        <v>Middle</v>
      </c>
    </row>
    <row r="551" spans="1:20" x14ac:dyDescent="0.35">
      <c r="A551">
        <v>28</v>
      </c>
      <c r="B551" t="s">
        <v>25</v>
      </c>
      <c r="C551" t="s">
        <v>13</v>
      </c>
      <c r="D551" t="s">
        <v>8</v>
      </c>
      <c r="E551" t="s">
        <v>3</v>
      </c>
      <c r="F551" s="1">
        <v>378</v>
      </c>
      <c r="G551" t="s">
        <v>9</v>
      </c>
      <c r="H551" t="s">
        <v>3</v>
      </c>
      <c r="I551" t="s">
        <v>4</v>
      </c>
      <c r="J551">
        <v>17</v>
      </c>
      <c r="K551" t="s">
        <v>15</v>
      </c>
      <c r="L551">
        <v>346</v>
      </c>
      <c r="M551">
        <v>1</v>
      </c>
      <c r="N551">
        <v>-1</v>
      </c>
      <c r="O551">
        <v>0</v>
      </c>
      <c r="P551" t="s">
        <v>6</v>
      </c>
      <c r="Q551" t="s">
        <v>3</v>
      </c>
      <c r="R551" t="str" cm="1">
        <f t="array" ref="R551">_xlfn.IFS(F551 &lt; 1000, "Below 1K", F551 &lt;= 5000, "1K-5K", F551 &lt;= 10000, "5K-10K", F551 &gt; 10000, "10K And Above")</f>
        <v>Below 1K</v>
      </c>
      <c r="S551" s="8" t="str" cm="1">
        <f t="array" ref="S551">_xlfn.IFS(L551 &lt; 180, "Less Than 3mins", L551 &lt;= 360, "3-6mins", L551 &lt;= 540, "6-9mins", L551 &lt;=720, "9-12mins", L551&lt;=900, "12-15mins",  L551&lt;=1080,"15-18mins", L551&lt;=1260,"18-21mins", L551&gt;=1260, "21mins And Above")</f>
        <v>3-6mins</v>
      </c>
      <c r="T551" s="8" t="str">
        <f t="shared" si="8"/>
        <v>Middle</v>
      </c>
    </row>
    <row r="552" spans="1:20" x14ac:dyDescent="0.35">
      <c r="A552">
        <v>54</v>
      </c>
      <c r="B552" t="s">
        <v>17</v>
      </c>
      <c r="C552" t="s">
        <v>1</v>
      </c>
      <c r="D552" t="s">
        <v>2</v>
      </c>
      <c r="E552" t="s">
        <v>3</v>
      </c>
      <c r="F552" s="1">
        <v>211</v>
      </c>
      <c r="G552" t="s">
        <v>3</v>
      </c>
      <c r="H552" t="s">
        <v>3</v>
      </c>
      <c r="I552" t="s">
        <v>6</v>
      </c>
      <c r="J552">
        <v>19</v>
      </c>
      <c r="K552" t="s">
        <v>16</v>
      </c>
      <c r="L552">
        <v>200</v>
      </c>
      <c r="M552">
        <v>2</v>
      </c>
      <c r="N552">
        <v>-1</v>
      </c>
      <c r="O552">
        <v>0</v>
      </c>
      <c r="P552" t="s">
        <v>6</v>
      </c>
      <c r="Q552" t="s">
        <v>3</v>
      </c>
      <c r="R552" t="str" cm="1">
        <f t="array" ref="R552">_xlfn.IFS(F552 &lt; 1000, "Below 1K", F552 &lt;= 5000, "1K-5K", F552 &lt;= 10000, "5K-10K", F552 &gt; 10000, "10K And Above")</f>
        <v>Below 1K</v>
      </c>
      <c r="S552" s="8" t="str" cm="1">
        <f t="array" ref="S552">_xlfn.IFS(L552 &lt; 180, "Less Than 3mins", L552 &lt;= 360, "3-6mins", L552 &lt;= 540, "6-9mins", L552 &lt;=720, "9-12mins", L552&lt;=900, "12-15mins",  L552&lt;=1080,"15-18mins", L552&lt;=1260,"18-21mins", L552&gt;=1260, "21mins And Above")</f>
        <v>3-6mins</v>
      </c>
      <c r="T552" s="8" t="str">
        <f t="shared" si="8"/>
        <v>Middle</v>
      </c>
    </row>
    <row r="553" spans="1:20" x14ac:dyDescent="0.35">
      <c r="A553">
        <v>34</v>
      </c>
      <c r="B553" t="s">
        <v>21</v>
      </c>
      <c r="C553" t="s">
        <v>1</v>
      </c>
      <c r="D553" t="s">
        <v>8</v>
      </c>
      <c r="E553" t="s">
        <v>3</v>
      </c>
      <c r="F553" s="1">
        <v>-228</v>
      </c>
      <c r="G553" t="s">
        <v>9</v>
      </c>
      <c r="H553" t="s">
        <v>3</v>
      </c>
      <c r="I553" t="s">
        <v>4</v>
      </c>
      <c r="J553">
        <v>20</v>
      </c>
      <c r="K553" t="s">
        <v>15</v>
      </c>
      <c r="L553">
        <v>187</v>
      </c>
      <c r="M553">
        <v>3</v>
      </c>
      <c r="N553">
        <v>332</v>
      </c>
      <c r="O553">
        <v>3</v>
      </c>
      <c r="P553" t="s">
        <v>20</v>
      </c>
      <c r="Q553" t="s">
        <v>3</v>
      </c>
      <c r="R553" t="str" cm="1">
        <f t="array" ref="R553">_xlfn.IFS(F553 &lt; 1000, "Below 1K", F553 &lt;= 5000, "1K-5K", F553 &lt;= 10000, "5K-10K", F553 &gt; 10000, "10K And Above")</f>
        <v>Below 1K</v>
      </c>
      <c r="S553" s="8" t="str" cm="1">
        <f t="array" ref="S553">_xlfn.IFS(L553 &lt; 180, "Less Than 3mins", L553 &lt;= 360, "3-6mins", L553 &lt;= 540, "6-9mins", L553 &lt;=720, "9-12mins", L553&lt;=900, "12-15mins",  L553&lt;=1080,"15-18mins", L553&lt;=1260,"18-21mins", L553&gt;=1260, "21mins And Above")</f>
        <v>3-6mins</v>
      </c>
      <c r="T553" s="8" t="str">
        <f t="shared" si="8"/>
        <v>Middle</v>
      </c>
    </row>
    <row r="554" spans="1:20" x14ac:dyDescent="0.35">
      <c r="A554">
        <v>63</v>
      </c>
      <c r="B554" t="s">
        <v>31</v>
      </c>
      <c r="C554" t="s">
        <v>1</v>
      </c>
      <c r="D554" t="s">
        <v>8</v>
      </c>
      <c r="E554" t="s">
        <v>3</v>
      </c>
      <c r="F554" s="1">
        <v>2747</v>
      </c>
      <c r="G554" t="s">
        <v>3</v>
      </c>
      <c r="H554" t="s">
        <v>3</v>
      </c>
      <c r="I554" t="s">
        <v>4</v>
      </c>
      <c r="J554">
        <v>11</v>
      </c>
      <c r="K554" t="s">
        <v>34</v>
      </c>
      <c r="L554">
        <v>113</v>
      </c>
      <c r="M554">
        <v>1</v>
      </c>
      <c r="N554">
        <v>80</v>
      </c>
      <c r="O554">
        <v>1</v>
      </c>
      <c r="P554" t="s">
        <v>11</v>
      </c>
      <c r="Q554" t="s">
        <v>3</v>
      </c>
      <c r="R554" t="str" cm="1">
        <f t="array" ref="R554">_xlfn.IFS(F554 &lt; 1000, "Below 1K", F554 &lt;= 5000, "1K-5K", F554 &lt;= 10000, "5K-10K", F554 &gt; 10000, "10K And Above")</f>
        <v>1K-5K</v>
      </c>
      <c r="S554" s="8" t="str" cm="1">
        <f t="array" ref="S554">_xlfn.IFS(L554 &lt; 180, "Less Than 3mins", L554 &lt;= 360, "3-6mins", L554 &lt;= 540, "6-9mins", L554 &lt;=720, "9-12mins", L554&lt;=900, "12-15mins",  L554&lt;=1080,"15-18mins", L554&lt;=1260,"18-21mins", L554&gt;=1260, "21mins And Above")</f>
        <v>Less Than 3mins</v>
      </c>
      <c r="T554" s="8" t="str">
        <f t="shared" si="8"/>
        <v>Middle</v>
      </c>
    </row>
    <row r="555" spans="1:20" x14ac:dyDescent="0.35">
      <c r="A555">
        <v>42</v>
      </c>
      <c r="B555" t="s">
        <v>19</v>
      </c>
      <c r="C555" t="s">
        <v>1</v>
      </c>
      <c r="D555" t="s">
        <v>14</v>
      </c>
      <c r="E555" t="s">
        <v>3</v>
      </c>
      <c r="F555" s="1">
        <v>1932</v>
      </c>
      <c r="G555" t="s">
        <v>9</v>
      </c>
      <c r="H555" t="s">
        <v>3</v>
      </c>
      <c r="I555" t="s">
        <v>6</v>
      </c>
      <c r="J555">
        <v>16</v>
      </c>
      <c r="K555" t="s">
        <v>10</v>
      </c>
      <c r="L555">
        <v>192</v>
      </c>
      <c r="M555">
        <v>32</v>
      </c>
      <c r="N555">
        <v>-1</v>
      </c>
      <c r="O555">
        <v>0</v>
      </c>
      <c r="P555" t="s">
        <v>6</v>
      </c>
      <c r="Q555" t="s">
        <v>3</v>
      </c>
      <c r="R555" t="str" cm="1">
        <f t="array" ref="R555">_xlfn.IFS(F555 &lt; 1000, "Below 1K", F555 &lt;= 5000, "1K-5K", F555 &lt;= 10000, "5K-10K", F555 &gt; 10000, "10K And Above")</f>
        <v>1K-5K</v>
      </c>
      <c r="S555" s="8" t="str" cm="1">
        <f t="array" ref="S555">_xlfn.IFS(L555 &lt; 180, "Less Than 3mins", L555 &lt;= 360, "3-6mins", L555 &lt;= 540, "6-9mins", L555 &lt;=720, "9-12mins", L555&lt;=900, "12-15mins",  L555&lt;=1080,"15-18mins", L555&lt;=1260,"18-21mins", L555&gt;=1260, "21mins And Above")</f>
        <v>3-6mins</v>
      </c>
      <c r="T555" s="8" t="str">
        <f t="shared" si="8"/>
        <v>Middle</v>
      </c>
    </row>
    <row r="556" spans="1:20" x14ac:dyDescent="0.35">
      <c r="A556">
        <v>43</v>
      </c>
      <c r="B556" t="s">
        <v>21</v>
      </c>
      <c r="C556" t="s">
        <v>13</v>
      </c>
      <c r="D556" t="s">
        <v>8</v>
      </c>
      <c r="E556" t="s">
        <v>3</v>
      </c>
      <c r="F556" s="1">
        <v>11269</v>
      </c>
      <c r="G556" t="s">
        <v>3</v>
      </c>
      <c r="H556" t="s">
        <v>3</v>
      </c>
      <c r="I556" t="s">
        <v>6</v>
      </c>
      <c r="J556">
        <v>29</v>
      </c>
      <c r="K556" t="s">
        <v>10</v>
      </c>
      <c r="L556">
        <v>92</v>
      </c>
      <c r="M556">
        <v>1</v>
      </c>
      <c r="N556">
        <v>-1</v>
      </c>
      <c r="O556">
        <v>0</v>
      </c>
      <c r="P556" t="s">
        <v>6</v>
      </c>
      <c r="Q556" t="s">
        <v>3</v>
      </c>
      <c r="R556" t="str" cm="1">
        <f t="array" ref="R556">_xlfn.IFS(F556 &lt; 1000, "Below 1K", F556 &lt;= 5000, "1K-5K", F556 &lt;= 10000, "5K-10K", F556 &gt; 10000, "10K And Above")</f>
        <v>10K And Above</v>
      </c>
      <c r="S556" s="8" t="str" cm="1">
        <f t="array" ref="S556">_xlfn.IFS(L556 &lt; 180, "Less Than 3mins", L556 &lt;= 360, "3-6mins", L556 &lt;= 540, "6-9mins", L556 &lt;=720, "9-12mins", L556&lt;=900, "12-15mins",  L556&lt;=1080,"15-18mins", L556&lt;=1260,"18-21mins", L556&gt;=1260, "21mins And Above")</f>
        <v>Less Than 3mins</v>
      </c>
      <c r="T556" s="8" t="str">
        <f t="shared" si="8"/>
        <v>End</v>
      </c>
    </row>
    <row r="557" spans="1:20" x14ac:dyDescent="0.35">
      <c r="A557">
        <v>37</v>
      </c>
      <c r="B557" t="s">
        <v>23</v>
      </c>
      <c r="C557" t="s">
        <v>1</v>
      </c>
      <c r="D557" t="s">
        <v>8</v>
      </c>
      <c r="E557" t="s">
        <v>3</v>
      </c>
      <c r="F557" s="1">
        <v>1314</v>
      </c>
      <c r="G557" t="s">
        <v>9</v>
      </c>
      <c r="H557" t="s">
        <v>3</v>
      </c>
      <c r="I557" t="s">
        <v>4</v>
      </c>
      <c r="J557">
        <v>8</v>
      </c>
      <c r="K557" t="s">
        <v>10</v>
      </c>
      <c r="L557">
        <v>682</v>
      </c>
      <c r="M557">
        <v>2</v>
      </c>
      <c r="N557">
        <v>85</v>
      </c>
      <c r="O557">
        <v>7</v>
      </c>
      <c r="P557" t="s">
        <v>33</v>
      </c>
      <c r="Q557" t="s">
        <v>3</v>
      </c>
      <c r="R557" t="str" cm="1">
        <f t="array" ref="R557">_xlfn.IFS(F557 &lt; 1000, "Below 1K", F557 &lt;= 5000, "1K-5K", F557 &lt;= 10000, "5K-10K", F557 &gt; 10000, "10K And Above")</f>
        <v>1K-5K</v>
      </c>
      <c r="S557" s="8" t="str" cm="1">
        <f t="array" ref="S557">_xlfn.IFS(L557 &lt; 180, "Less Than 3mins", L557 &lt;= 360, "3-6mins", L557 &lt;= 540, "6-9mins", L557 &lt;=720, "9-12mins", L557&lt;=900, "12-15mins",  L557&lt;=1080,"15-18mins", L557&lt;=1260,"18-21mins", L557&gt;=1260, "21mins And Above")</f>
        <v>9-12mins</v>
      </c>
      <c r="T557" s="8" t="str">
        <f t="shared" si="8"/>
        <v>Beginning</v>
      </c>
    </row>
    <row r="558" spans="1:20" x14ac:dyDescent="0.35">
      <c r="A558">
        <v>55</v>
      </c>
      <c r="B558" t="s">
        <v>17</v>
      </c>
      <c r="C558" t="s">
        <v>1</v>
      </c>
      <c r="D558" t="s">
        <v>2</v>
      </c>
      <c r="E558" t="s">
        <v>3</v>
      </c>
      <c r="F558" s="1">
        <v>2275</v>
      </c>
      <c r="G558" t="s">
        <v>3</v>
      </c>
      <c r="H558" t="s">
        <v>3</v>
      </c>
      <c r="I558" t="s">
        <v>4</v>
      </c>
      <c r="J558">
        <v>25</v>
      </c>
      <c r="K558" t="s">
        <v>24</v>
      </c>
      <c r="L558">
        <v>139</v>
      </c>
      <c r="M558">
        <v>9</v>
      </c>
      <c r="N558">
        <v>-1</v>
      </c>
      <c r="O558">
        <v>0</v>
      </c>
      <c r="P558" t="s">
        <v>6</v>
      </c>
      <c r="Q558" t="s">
        <v>3</v>
      </c>
      <c r="R558" t="str" cm="1">
        <f t="array" ref="R558">_xlfn.IFS(F558 &lt; 1000, "Below 1K", F558 &lt;= 5000, "1K-5K", F558 &lt;= 10000, "5K-10K", F558 &gt; 10000, "10K And Above")</f>
        <v>1K-5K</v>
      </c>
      <c r="S558" s="8" t="str" cm="1">
        <f t="array" ref="S558">_xlfn.IFS(L558 &lt; 180, "Less Than 3mins", L558 &lt;= 360, "3-6mins", L558 &lt;= 540, "6-9mins", L558 &lt;=720, "9-12mins", L558&lt;=900, "12-15mins",  L558&lt;=1080,"15-18mins", L558&lt;=1260,"18-21mins", L558&gt;=1260, "21mins And Above")</f>
        <v>Less Than 3mins</v>
      </c>
      <c r="T558" s="8" t="str">
        <f t="shared" si="8"/>
        <v>End</v>
      </c>
    </row>
    <row r="559" spans="1:20" x14ac:dyDescent="0.35">
      <c r="A559">
        <v>43</v>
      </c>
      <c r="B559" t="s">
        <v>12</v>
      </c>
      <c r="C559" t="s">
        <v>13</v>
      </c>
      <c r="D559" t="s">
        <v>14</v>
      </c>
      <c r="E559" t="s">
        <v>3</v>
      </c>
      <c r="F559" s="1">
        <v>1304</v>
      </c>
      <c r="G559" t="s">
        <v>3</v>
      </c>
      <c r="H559" t="s">
        <v>3</v>
      </c>
      <c r="I559" t="s">
        <v>4</v>
      </c>
      <c r="J559">
        <v>6</v>
      </c>
      <c r="K559" t="s">
        <v>24</v>
      </c>
      <c r="L559">
        <v>501</v>
      </c>
      <c r="M559">
        <v>2</v>
      </c>
      <c r="N559">
        <v>-1</v>
      </c>
      <c r="O559">
        <v>0</v>
      </c>
      <c r="P559" t="s">
        <v>6</v>
      </c>
      <c r="Q559" t="s">
        <v>9</v>
      </c>
      <c r="R559" t="str" cm="1">
        <f t="array" ref="R559">_xlfn.IFS(F559 &lt; 1000, "Below 1K", F559 &lt;= 5000, "1K-5K", F559 &lt;= 10000, "5K-10K", F559 &gt; 10000, "10K And Above")</f>
        <v>1K-5K</v>
      </c>
      <c r="S559" s="8" t="str" cm="1">
        <f t="array" ref="S559">_xlfn.IFS(L559 &lt; 180, "Less Than 3mins", L559 &lt;= 360, "3-6mins", L559 &lt;= 540, "6-9mins", L559 &lt;=720, "9-12mins", L559&lt;=900, "12-15mins",  L559&lt;=1080,"15-18mins", L559&lt;=1260,"18-21mins", L559&gt;=1260, "21mins And Above")</f>
        <v>6-9mins</v>
      </c>
      <c r="T559" s="8" t="str">
        <f t="shared" si="8"/>
        <v>Beginning</v>
      </c>
    </row>
    <row r="560" spans="1:20" x14ac:dyDescent="0.35">
      <c r="A560">
        <v>41</v>
      </c>
      <c r="B560" t="s">
        <v>17</v>
      </c>
      <c r="C560" t="s">
        <v>1</v>
      </c>
      <c r="D560" t="s">
        <v>8</v>
      </c>
      <c r="E560" t="s">
        <v>9</v>
      </c>
      <c r="F560" s="1">
        <v>720</v>
      </c>
      <c r="G560" t="s">
        <v>3</v>
      </c>
      <c r="H560" t="s">
        <v>9</v>
      </c>
      <c r="I560" t="s">
        <v>4</v>
      </c>
      <c r="J560">
        <v>24</v>
      </c>
      <c r="K560" t="s">
        <v>27</v>
      </c>
      <c r="L560">
        <v>651</v>
      </c>
      <c r="M560">
        <v>1</v>
      </c>
      <c r="N560">
        <v>-1</v>
      </c>
      <c r="O560">
        <v>0</v>
      </c>
      <c r="P560" t="s">
        <v>6</v>
      </c>
      <c r="Q560" t="s">
        <v>9</v>
      </c>
      <c r="R560" t="str" cm="1">
        <f t="array" ref="R560">_xlfn.IFS(F560 &lt; 1000, "Below 1K", F560 &lt;= 5000, "1K-5K", F560 &lt;= 10000, "5K-10K", F560 &gt; 10000, "10K And Above")</f>
        <v>Below 1K</v>
      </c>
      <c r="S560" s="8" t="str" cm="1">
        <f t="array" ref="S560">_xlfn.IFS(L560 &lt; 180, "Less Than 3mins", L560 &lt;= 360, "3-6mins", L560 &lt;= 540, "6-9mins", L560 &lt;=720, "9-12mins", L560&lt;=900, "12-15mins",  L560&lt;=1080,"15-18mins", L560&lt;=1260,"18-21mins", L560&gt;=1260, "21mins And Above")</f>
        <v>9-12mins</v>
      </c>
      <c r="T560" s="8" t="str">
        <f t="shared" si="8"/>
        <v>End</v>
      </c>
    </row>
    <row r="561" spans="1:20" x14ac:dyDescent="0.35">
      <c r="A561">
        <v>47</v>
      </c>
      <c r="B561" t="s">
        <v>21</v>
      </c>
      <c r="C561" t="s">
        <v>28</v>
      </c>
      <c r="D561" t="s">
        <v>8</v>
      </c>
      <c r="E561" t="s">
        <v>3</v>
      </c>
      <c r="F561" s="1">
        <v>2914</v>
      </c>
      <c r="G561" t="s">
        <v>9</v>
      </c>
      <c r="H561" t="s">
        <v>3</v>
      </c>
      <c r="I561" t="s">
        <v>4</v>
      </c>
      <c r="J561">
        <v>18</v>
      </c>
      <c r="K561" t="s">
        <v>24</v>
      </c>
      <c r="L561">
        <v>405</v>
      </c>
      <c r="M561">
        <v>13</v>
      </c>
      <c r="N561">
        <v>-1</v>
      </c>
      <c r="O561">
        <v>0</v>
      </c>
      <c r="P561" t="s">
        <v>6</v>
      </c>
      <c r="Q561" t="s">
        <v>3</v>
      </c>
      <c r="R561" t="str" cm="1">
        <f t="array" ref="R561">_xlfn.IFS(F561 &lt; 1000, "Below 1K", F561 &lt;= 5000, "1K-5K", F561 &lt;= 10000, "5K-10K", F561 &gt; 10000, "10K And Above")</f>
        <v>1K-5K</v>
      </c>
      <c r="S561" s="8" t="str" cm="1">
        <f t="array" ref="S561">_xlfn.IFS(L561 &lt; 180, "Less Than 3mins", L561 &lt;= 360, "3-6mins", L561 &lt;= 540, "6-9mins", L561 &lt;=720, "9-12mins", L561&lt;=900, "12-15mins",  L561&lt;=1080,"15-18mins", L561&lt;=1260,"18-21mins", L561&gt;=1260, "21mins And Above")</f>
        <v>6-9mins</v>
      </c>
      <c r="T561" s="8" t="str">
        <f t="shared" si="8"/>
        <v>Middle</v>
      </c>
    </row>
    <row r="562" spans="1:20" x14ac:dyDescent="0.35">
      <c r="A562">
        <v>34</v>
      </c>
      <c r="B562" t="s">
        <v>21</v>
      </c>
      <c r="C562" t="s">
        <v>1</v>
      </c>
      <c r="D562" t="s">
        <v>8</v>
      </c>
      <c r="E562" t="s">
        <v>3</v>
      </c>
      <c r="F562" s="1">
        <v>1464</v>
      </c>
      <c r="G562" t="s">
        <v>9</v>
      </c>
      <c r="H562" t="s">
        <v>3</v>
      </c>
      <c r="I562" t="s">
        <v>6</v>
      </c>
      <c r="J562">
        <v>23</v>
      </c>
      <c r="K562" t="s">
        <v>10</v>
      </c>
      <c r="L562">
        <v>350</v>
      </c>
      <c r="M562">
        <v>1</v>
      </c>
      <c r="N562">
        <v>-1</v>
      </c>
      <c r="O562">
        <v>0</v>
      </c>
      <c r="P562" t="s">
        <v>6</v>
      </c>
      <c r="Q562" t="s">
        <v>3</v>
      </c>
      <c r="R562" t="str" cm="1">
        <f t="array" ref="R562">_xlfn.IFS(F562 &lt; 1000, "Below 1K", F562 &lt;= 5000, "1K-5K", F562 &lt;= 10000, "5K-10K", F562 &gt; 10000, "10K And Above")</f>
        <v>1K-5K</v>
      </c>
      <c r="S562" s="8" t="str" cm="1">
        <f t="array" ref="S562">_xlfn.IFS(L562 &lt; 180, "Less Than 3mins", L562 &lt;= 360, "3-6mins", L562 &lt;= 540, "6-9mins", L562 &lt;=720, "9-12mins", L562&lt;=900, "12-15mins",  L562&lt;=1080,"15-18mins", L562&lt;=1260,"18-21mins", L562&gt;=1260, "21mins And Above")</f>
        <v>3-6mins</v>
      </c>
      <c r="T562" s="8" t="str">
        <f t="shared" si="8"/>
        <v>End</v>
      </c>
    </row>
    <row r="563" spans="1:20" x14ac:dyDescent="0.35">
      <c r="A563">
        <v>28</v>
      </c>
      <c r="B563" t="s">
        <v>25</v>
      </c>
      <c r="C563" t="s">
        <v>13</v>
      </c>
      <c r="D563" t="s">
        <v>8</v>
      </c>
      <c r="E563" t="s">
        <v>3</v>
      </c>
      <c r="F563" s="1">
        <v>11555</v>
      </c>
      <c r="G563" t="s">
        <v>3</v>
      </c>
      <c r="H563" t="s">
        <v>3</v>
      </c>
      <c r="I563" t="s">
        <v>4</v>
      </c>
      <c r="J563">
        <v>8</v>
      </c>
      <c r="K563" t="s">
        <v>15</v>
      </c>
      <c r="L563">
        <v>125</v>
      </c>
      <c r="M563">
        <v>2</v>
      </c>
      <c r="N563">
        <v>-1</v>
      </c>
      <c r="O563">
        <v>0</v>
      </c>
      <c r="P563" t="s">
        <v>6</v>
      </c>
      <c r="Q563" t="s">
        <v>3</v>
      </c>
      <c r="R563" t="str" cm="1">
        <f t="array" ref="R563">_xlfn.IFS(F563 &lt; 1000, "Below 1K", F563 &lt;= 5000, "1K-5K", F563 &lt;= 10000, "5K-10K", F563 &gt; 10000, "10K And Above")</f>
        <v>10K And Above</v>
      </c>
      <c r="S563" s="8" t="str" cm="1">
        <f t="array" ref="S563">_xlfn.IFS(L563 &lt; 180, "Less Than 3mins", L563 &lt;= 360, "3-6mins", L563 &lt;= 540, "6-9mins", L563 &lt;=720, "9-12mins", L563&lt;=900, "12-15mins",  L563&lt;=1080,"15-18mins", L563&lt;=1260,"18-21mins", L563&gt;=1260, "21mins And Above")</f>
        <v>Less Than 3mins</v>
      </c>
      <c r="T563" s="8" t="str">
        <f t="shared" si="8"/>
        <v>Beginning</v>
      </c>
    </row>
    <row r="564" spans="1:20" x14ac:dyDescent="0.35">
      <c r="A564">
        <v>36</v>
      </c>
      <c r="B564" t="s">
        <v>7</v>
      </c>
      <c r="C564" t="s">
        <v>1</v>
      </c>
      <c r="D564" t="s">
        <v>8</v>
      </c>
      <c r="E564" t="s">
        <v>3</v>
      </c>
      <c r="F564" s="1">
        <v>-302</v>
      </c>
      <c r="G564" t="s">
        <v>9</v>
      </c>
      <c r="H564" t="s">
        <v>3</v>
      </c>
      <c r="I564" t="s">
        <v>4</v>
      </c>
      <c r="J564">
        <v>13</v>
      </c>
      <c r="K564" t="s">
        <v>10</v>
      </c>
      <c r="L564">
        <v>36</v>
      </c>
      <c r="M564">
        <v>2</v>
      </c>
      <c r="N564">
        <v>-1</v>
      </c>
      <c r="O564">
        <v>0</v>
      </c>
      <c r="P564" t="s">
        <v>6</v>
      </c>
      <c r="Q564" t="s">
        <v>3</v>
      </c>
      <c r="R564" t="str" cm="1">
        <f t="array" ref="R564">_xlfn.IFS(F564 &lt; 1000, "Below 1K", F564 &lt;= 5000, "1K-5K", F564 &lt;= 10000, "5K-10K", F564 &gt; 10000, "10K And Above")</f>
        <v>Below 1K</v>
      </c>
      <c r="S564" s="8" t="str" cm="1">
        <f t="array" ref="S564">_xlfn.IFS(L564 &lt; 180, "Less Than 3mins", L564 &lt;= 360, "3-6mins", L564 &lt;= 540, "6-9mins", L564 &lt;=720, "9-12mins", L564&lt;=900, "12-15mins",  L564&lt;=1080,"15-18mins", L564&lt;=1260,"18-21mins", L564&gt;=1260, "21mins And Above")</f>
        <v>Less Than 3mins</v>
      </c>
      <c r="T564" s="8" t="str">
        <f t="shared" si="8"/>
        <v>Middle</v>
      </c>
    </row>
    <row r="565" spans="1:20" x14ac:dyDescent="0.35">
      <c r="A565">
        <v>50</v>
      </c>
      <c r="B565" t="s">
        <v>21</v>
      </c>
      <c r="C565" t="s">
        <v>1</v>
      </c>
      <c r="D565" t="s">
        <v>8</v>
      </c>
      <c r="E565" t="s">
        <v>3</v>
      </c>
      <c r="F565" s="1">
        <v>2497</v>
      </c>
      <c r="G565" t="s">
        <v>9</v>
      </c>
      <c r="H565" t="s">
        <v>3</v>
      </c>
      <c r="I565" t="s">
        <v>4</v>
      </c>
      <c r="J565">
        <v>21</v>
      </c>
      <c r="K565" t="s">
        <v>29</v>
      </c>
      <c r="L565">
        <v>35</v>
      </c>
      <c r="M565">
        <v>1</v>
      </c>
      <c r="N565">
        <v>176</v>
      </c>
      <c r="O565">
        <v>1</v>
      </c>
      <c r="P565" t="s">
        <v>11</v>
      </c>
      <c r="Q565" t="s">
        <v>3</v>
      </c>
      <c r="R565" t="str" cm="1">
        <f t="array" ref="R565">_xlfn.IFS(F565 &lt; 1000, "Below 1K", F565 &lt;= 5000, "1K-5K", F565 &lt;= 10000, "5K-10K", F565 &gt; 10000, "10K And Above")</f>
        <v>1K-5K</v>
      </c>
      <c r="S565" s="8" t="str" cm="1">
        <f t="array" ref="S565">_xlfn.IFS(L565 &lt; 180, "Less Than 3mins", L565 &lt;= 360, "3-6mins", L565 &lt;= 540, "6-9mins", L565 &lt;=720, "9-12mins", L565&lt;=900, "12-15mins",  L565&lt;=1080,"15-18mins", L565&lt;=1260,"18-21mins", L565&gt;=1260, "21mins And Above")</f>
        <v>Less Than 3mins</v>
      </c>
      <c r="T565" s="8" t="str">
        <f t="shared" si="8"/>
        <v>End</v>
      </c>
    </row>
    <row r="566" spans="1:20" x14ac:dyDescent="0.35">
      <c r="A566">
        <v>35</v>
      </c>
      <c r="B566" t="s">
        <v>17</v>
      </c>
      <c r="C566" t="s">
        <v>1</v>
      </c>
      <c r="D566" t="s">
        <v>8</v>
      </c>
      <c r="E566" t="s">
        <v>3</v>
      </c>
      <c r="F566" s="1">
        <v>-339</v>
      </c>
      <c r="G566" t="s">
        <v>9</v>
      </c>
      <c r="H566" t="s">
        <v>3</v>
      </c>
      <c r="I566" t="s">
        <v>6</v>
      </c>
      <c r="J566">
        <v>8</v>
      </c>
      <c r="K566" t="s">
        <v>10</v>
      </c>
      <c r="L566">
        <v>389</v>
      </c>
      <c r="M566">
        <v>2</v>
      </c>
      <c r="N566">
        <v>-1</v>
      </c>
      <c r="O566">
        <v>0</v>
      </c>
      <c r="P566" t="s">
        <v>6</v>
      </c>
      <c r="Q566" t="s">
        <v>3</v>
      </c>
      <c r="R566" t="str" cm="1">
        <f t="array" ref="R566">_xlfn.IFS(F566 &lt; 1000, "Below 1K", F566 &lt;= 5000, "1K-5K", F566 &lt;= 10000, "5K-10K", F566 &gt; 10000, "10K And Above")</f>
        <v>Below 1K</v>
      </c>
      <c r="S566" s="8" t="str" cm="1">
        <f t="array" ref="S566">_xlfn.IFS(L566 &lt; 180, "Less Than 3mins", L566 &lt;= 360, "3-6mins", L566 &lt;= 540, "6-9mins", L566 &lt;=720, "9-12mins", L566&lt;=900, "12-15mins",  L566&lt;=1080,"15-18mins", L566&lt;=1260,"18-21mins", L566&gt;=1260, "21mins And Above")</f>
        <v>6-9mins</v>
      </c>
      <c r="T566" s="8" t="str">
        <f t="shared" si="8"/>
        <v>Beginning</v>
      </c>
    </row>
    <row r="567" spans="1:20" x14ac:dyDescent="0.35">
      <c r="A567">
        <v>40</v>
      </c>
      <c r="B567" t="s">
        <v>21</v>
      </c>
      <c r="C567" t="s">
        <v>1</v>
      </c>
      <c r="D567" t="s">
        <v>8</v>
      </c>
      <c r="E567" t="s">
        <v>3</v>
      </c>
      <c r="F567" s="1">
        <v>56</v>
      </c>
      <c r="G567" t="s">
        <v>9</v>
      </c>
      <c r="H567" t="s">
        <v>9</v>
      </c>
      <c r="I567" t="s">
        <v>4</v>
      </c>
      <c r="J567">
        <v>29</v>
      </c>
      <c r="K567" t="s">
        <v>26</v>
      </c>
      <c r="L567">
        <v>194</v>
      </c>
      <c r="M567">
        <v>1</v>
      </c>
      <c r="N567">
        <v>247</v>
      </c>
      <c r="O567">
        <v>1</v>
      </c>
      <c r="P567" t="s">
        <v>11</v>
      </c>
      <c r="Q567" t="s">
        <v>3</v>
      </c>
      <c r="R567" t="str" cm="1">
        <f t="array" ref="R567">_xlfn.IFS(F567 &lt; 1000, "Below 1K", F567 &lt;= 5000, "1K-5K", F567 &lt;= 10000, "5K-10K", F567 &gt; 10000, "10K And Above")</f>
        <v>Below 1K</v>
      </c>
      <c r="S567" s="8" t="str" cm="1">
        <f t="array" ref="S567">_xlfn.IFS(L567 &lt; 180, "Less Than 3mins", L567 &lt;= 360, "3-6mins", L567 &lt;= 540, "6-9mins", L567 &lt;=720, "9-12mins", L567&lt;=900, "12-15mins",  L567&lt;=1080,"15-18mins", L567&lt;=1260,"18-21mins", L567&gt;=1260, "21mins And Above")</f>
        <v>3-6mins</v>
      </c>
      <c r="T567" s="8" t="str">
        <f t="shared" si="8"/>
        <v>End</v>
      </c>
    </row>
    <row r="568" spans="1:20" x14ac:dyDescent="0.35">
      <c r="A568">
        <v>26</v>
      </c>
      <c r="B568" t="s">
        <v>19</v>
      </c>
      <c r="C568" t="s">
        <v>13</v>
      </c>
      <c r="D568" t="s">
        <v>14</v>
      </c>
      <c r="E568" t="s">
        <v>3</v>
      </c>
      <c r="F568" s="1">
        <v>211</v>
      </c>
      <c r="G568" t="s">
        <v>3</v>
      </c>
      <c r="H568" t="s">
        <v>3</v>
      </c>
      <c r="I568" t="s">
        <v>4</v>
      </c>
      <c r="J568">
        <v>29</v>
      </c>
      <c r="K568" t="s">
        <v>26</v>
      </c>
      <c r="L568">
        <v>168</v>
      </c>
      <c r="M568">
        <v>3</v>
      </c>
      <c r="N568">
        <v>-1</v>
      </c>
      <c r="O568">
        <v>0</v>
      </c>
      <c r="P568" t="s">
        <v>6</v>
      </c>
      <c r="Q568" t="s">
        <v>3</v>
      </c>
      <c r="R568" t="str" cm="1">
        <f t="array" ref="R568">_xlfn.IFS(F568 &lt; 1000, "Below 1K", F568 &lt;= 5000, "1K-5K", F568 &lt;= 10000, "5K-10K", F568 &gt; 10000, "10K And Above")</f>
        <v>Below 1K</v>
      </c>
      <c r="S568" s="8" t="str" cm="1">
        <f t="array" ref="S568">_xlfn.IFS(L568 &lt; 180, "Less Than 3mins", L568 &lt;= 360, "3-6mins", L568 &lt;= 540, "6-9mins", L568 &lt;=720, "9-12mins", L568&lt;=900, "12-15mins",  L568&lt;=1080,"15-18mins", L568&lt;=1260,"18-21mins", L568&gt;=1260, "21mins And Above")</f>
        <v>Less Than 3mins</v>
      </c>
      <c r="T568" s="8" t="str">
        <f t="shared" si="8"/>
        <v>End</v>
      </c>
    </row>
    <row r="569" spans="1:20" x14ac:dyDescent="0.35">
      <c r="A569">
        <v>36</v>
      </c>
      <c r="B569" t="s">
        <v>12</v>
      </c>
      <c r="C569" t="s">
        <v>28</v>
      </c>
      <c r="D569" t="s">
        <v>14</v>
      </c>
      <c r="E569" t="s">
        <v>3</v>
      </c>
      <c r="F569" s="1">
        <v>3611</v>
      </c>
      <c r="G569" t="s">
        <v>9</v>
      </c>
      <c r="H569" t="s">
        <v>3</v>
      </c>
      <c r="I569" t="s">
        <v>6</v>
      </c>
      <c r="J569">
        <v>4</v>
      </c>
      <c r="K569" t="s">
        <v>16</v>
      </c>
      <c r="L569">
        <v>347</v>
      </c>
      <c r="M569">
        <v>3</v>
      </c>
      <c r="N569">
        <v>-1</v>
      </c>
      <c r="O569">
        <v>0</v>
      </c>
      <c r="P569" t="s">
        <v>6</v>
      </c>
      <c r="Q569" t="s">
        <v>3</v>
      </c>
      <c r="R569" t="str" cm="1">
        <f t="array" ref="R569">_xlfn.IFS(F569 &lt; 1000, "Below 1K", F569 &lt;= 5000, "1K-5K", F569 &lt;= 10000, "5K-10K", F569 &gt; 10000, "10K And Above")</f>
        <v>1K-5K</v>
      </c>
      <c r="S569" s="8" t="str" cm="1">
        <f t="array" ref="S569">_xlfn.IFS(L569 &lt; 180, "Less Than 3mins", L569 &lt;= 360, "3-6mins", L569 &lt;= 540, "6-9mins", L569 &lt;=720, "9-12mins", L569&lt;=900, "12-15mins",  L569&lt;=1080,"15-18mins", L569&lt;=1260,"18-21mins", L569&gt;=1260, "21mins And Above")</f>
        <v>3-6mins</v>
      </c>
      <c r="T569" s="8" t="str">
        <f t="shared" si="8"/>
        <v>Beginning</v>
      </c>
    </row>
    <row r="570" spans="1:20" x14ac:dyDescent="0.35">
      <c r="A570">
        <v>59</v>
      </c>
      <c r="B570" t="s">
        <v>0</v>
      </c>
      <c r="C570" t="s">
        <v>1</v>
      </c>
      <c r="D570" t="s">
        <v>2</v>
      </c>
      <c r="E570" t="s">
        <v>3</v>
      </c>
      <c r="F570" s="1">
        <v>0</v>
      </c>
      <c r="G570" t="s">
        <v>3</v>
      </c>
      <c r="H570" t="s">
        <v>3</v>
      </c>
      <c r="I570" t="s">
        <v>4</v>
      </c>
      <c r="J570">
        <v>30</v>
      </c>
      <c r="K570" t="s">
        <v>26</v>
      </c>
      <c r="L570">
        <v>3025</v>
      </c>
      <c r="M570">
        <v>2</v>
      </c>
      <c r="N570">
        <v>-1</v>
      </c>
      <c r="O570">
        <v>0</v>
      </c>
      <c r="P570" t="s">
        <v>6</v>
      </c>
      <c r="Q570" t="s">
        <v>3</v>
      </c>
      <c r="R570" t="str" cm="1">
        <f t="array" ref="R570">_xlfn.IFS(F570 &lt; 1000, "Below 1K", F570 &lt;= 5000, "1K-5K", F570 &lt;= 10000, "5K-10K", F570 &gt; 10000, "10K And Above")</f>
        <v>Below 1K</v>
      </c>
      <c r="S570" s="8" t="str" cm="1">
        <f t="array" ref="S570">_xlfn.IFS(L570 &lt; 180, "Less Than 3mins", L570 &lt;= 360, "3-6mins", L570 &lt;= 540, "6-9mins", L570 &lt;=720, "9-12mins", L570&lt;=900, "12-15mins",  L570&lt;=1080,"15-18mins", L570&lt;=1260,"18-21mins", L570&gt;=1260, "21mins And Above")</f>
        <v>21mins And Above</v>
      </c>
      <c r="T570" s="8" t="str">
        <f t="shared" si="8"/>
        <v>End</v>
      </c>
    </row>
    <row r="571" spans="1:20" x14ac:dyDescent="0.35">
      <c r="A571">
        <v>28</v>
      </c>
      <c r="B571" t="s">
        <v>25</v>
      </c>
      <c r="C571" t="s">
        <v>13</v>
      </c>
      <c r="D571" t="s">
        <v>8</v>
      </c>
      <c r="E571" t="s">
        <v>3</v>
      </c>
      <c r="F571" s="1">
        <v>459</v>
      </c>
      <c r="G571" t="s">
        <v>3</v>
      </c>
      <c r="H571" t="s">
        <v>3</v>
      </c>
      <c r="I571" t="s">
        <v>4</v>
      </c>
      <c r="J571">
        <v>16</v>
      </c>
      <c r="K571" t="s">
        <v>35</v>
      </c>
      <c r="L571">
        <v>83</v>
      </c>
      <c r="M571">
        <v>13</v>
      </c>
      <c r="N571">
        <v>-1</v>
      </c>
      <c r="O571">
        <v>0</v>
      </c>
      <c r="P571" t="s">
        <v>6</v>
      </c>
      <c r="Q571" t="s">
        <v>3</v>
      </c>
      <c r="R571" t="str" cm="1">
        <f t="array" ref="R571">_xlfn.IFS(F571 &lt; 1000, "Below 1K", F571 &lt;= 5000, "1K-5K", F571 &lt;= 10000, "5K-10K", F571 &gt; 10000, "10K And Above")</f>
        <v>Below 1K</v>
      </c>
      <c r="S571" s="8" t="str" cm="1">
        <f t="array" ref="S571">_xlfn.IFS(L571 &lt; 180, "Less Than 3mins", L571 &lt;= 360, "3-6mins", L571 &lt;= 540, "6-9mins", L571 &lt;=720, "9-12mins", L571&lt;=900, "12-15mins",  L571&lt;=1080,"15-18mins", L571&lt;=1260,"18-21mins", L571&gt;=1260, "21mins And Above")</f>
        <v>Less Than 3mins</v>
      </c>
      <c r="T571" s="8" t="str">
        <f t="shared" si="8"/>
        <v>Middle</v>
      </c>
    </row>
    <row r="572" spans="1:20" x14ac:dyDescent="0.35">
      <c r="A572">
        <v>46</v>
      </c>
      <c r="B572" t="s">
        <v>22</v>
      </c>
      <c r="C572" t="s">
        <v>1</v>
      </c>
      <c r="D572" t="s">
        <v>6</v>
      </c>
      <c r="E572" t="s">
        <v>3</v>
      </c>
      <c r="F572" s="1">
        <v>242</v>
      </c>
      <c r="G572" t="s">
        <v>9</v>
      </c>
      <c r="H572" t="s">
        <v>3</v>
      </c>
      <c r="I572" t="s">
        <v>6</v>
      </c>
      <c r="J572">
        <v>9</v>
      </c>
      <c r="K572" t="s">
        <v>10</v>
      </c>
      <c r="L572">
        <v>332</v>
      </c>
      <c r="M572">
        <v>2</v>
      </c>
      <c r="N572">
        <v>-1</v>
      </c>
      <c r="O572">
        <v>0</v>
      </c>
      <c r="P572" t="s">
        <v>6</v>
      </c>
      <c r="Q572" t="s">
        <v>3</v>
      </c>
      <c r="R572" t="str" cm="1">
        <f t="array" ref="R572">_xlfn.IFS(F572 &lt; 1000, "Below 1K", F572 &lt;= 5000, "1K-5K", F572 &lt;= 10000, "5K-10K", F572 &gt; 10000, "10K And Above")</f>
        <v>Below 1K</v>
      </c>
      <c r="S572" s="8" t="str" cm="1">
        <f t="array" ref="S572">_xlfn.IFS(L572 &lt; 180, "Less Than 3mins", L572 &lt;= 360, "3-6mins", L572 &lt;= 540, "6-9mins", L572 &lt;=720, "9-12mins", L572&lt;=900, "12-15mins",  L572&lt;=1080,"15-18mins", L572&lt;=1260,"18-21mins", L572&gt;=1260, "21mins And Above")</f>
        <v>3-6mins</v>
      </c>
      <c r="T572" s="8" t="str">
        <f t="shared" si="8"/>
        <v>Beginning</v>
      </c>
    </row>
    <row r="573" spans="1:20" x14ac:dyDescent="0.35">
      <c r="A573">
        <v>50</v>
      </c>
      <c r="B573" t="s">
        <v>19</v>
      </c>
      <c r="C573" t="s">
        <v>1</v>
      </c>
      <c r="D573" t="s">
        <v>8</v>
      </c>
      <c r="E573" t="s">
        <v>3</v>
      </c>
      <c r="F573" s="1">
        <v>1138</v>
      </c>
      <c r="G573" t="s">
        <v>3</v>
      </c>
      <c r="H573" t="s">
        <v>3</v>
      </c>
      <c r="I573" t="s">
        <v>4</v>
      </c>
      <c r="J573">
        <v>14</v>
      </c>
      <c r="K573" t="s">
        <v>24</v>
      </c>
      <c r="L573">
        <v>219</v>
      </c>
      <c r="M573">
        <v>10</v>
      </c>
      <c r="N573">
        <v>-1</v>
      </c>
      <c r="O573">
        <v>0</v>
      </c>
      <c r="P573" t="s">
        <v>6</v>
      </c>
      <c r="Q573" t="s">
        <v>3</v>
      </c>
      <c r="R573" t="str" cm="1">
        <f t="array" ref="R573">_xlfn.IFS(F573 &lt; 1000, "Below 1K", F573 &lt;= 5000, "1K-5K", F573 &lt;= 10000, "5K-10K", F573 &gt; 10000, "10K And Above")</f>
        <v>1K-5K</v>
      </c>
      <c r="S573" s="8" t="str" cm="1">
        <f t="array" ref="S573">_xlfn.IFS(L573 &lt; 180, "Less Than 3mins", L573 &lt;= 360, "3-6mins", L573 &lt;= 540, "6-9mins", L573 &lt;=720, "9-12mins", L573&lt;=900, "12-15mins",  L573&lt;=1080,"15-18mins", L573&lt;=1260,"18-21mins", L573&gt;=1260, "21mins And Above")</f>
        <v>3-6mins</v>
      </c>
      <c r="T573" s="8" t="str">
        <f t="shared" si="8"/>
        <v>Middle</v>
      </c>
    </row>
    <row r="574" spans="1:20" x14ac:dyDescent="0.35">
      <c r="A574">
        <v>53</v>
      </c>
      <c r="B574" t="s">
        <v>12</v>
      </c>
      <c r="C574" t="s">
        <v>1</v>
      </c>
      <c r="D574" t="s">
        <v>14</v>
      </c>
      <c r="E574" t="s">
        <v>3</v>
      </c>
      <c r="F574" s="1">
        <v>1319</v>
      </c>
      <c r="G574" t="s">
        <v>9</v>
      </c>
      <c r="H574" t="s">
        <v>3</v>
      </c>
      <c r="I574" t="s">
        <v>4</v>
      </c>
      <c r="J574">
        <v>16</v>
      </c>
      <c r="K574" t="s">
        <v>15</v>
      </c>
      <c r="L574">
        <v>427</v>
      </c>
      <c r="M574">
        <v>1</v>
      </c>
      <c r="N574">
        <v>150</v>
      </c>
      <c r="O574">
        <v>1</v>
      </c>
      <c r="P574" t="s">
        <v>11</v>
      </c>
      <c r="Q574" t="s">
        <v>3</v>
      </c>
      <c r="R574" t="str" cm="1">
        <f t="array" ref="R574">_xlfn.IFS(F574 &lt; 1000, "Below 1K", F574 &lt;= 5000, "1K-5K", F574 &lt;= 10000, "5K-10K", F574 &gt; 10000, "10K And Above")</f>
        <v>1K-5K</v>
      </c>
      <c r="S574" s="8" t="str" cm="1">
        <f t="array" ref="S574">_xlfn.IFS(L574 &lt; 180, "Less Than 3mins", L574 &lt;= 360, "3-6mins", L574 &lt;= 540, "6-9mins", L574 &lt;=720, "9-12mins", L574&lt;=900, "12-15mins",  L574&lt;=1080,"15-18mins", L574&lt;=1260,"18-21mins", L574&gt;=1260, "21mins And Above")</f>
        <v>6-9mins</v>
      </c>
      <c r="T574" s="8" t="str">
        <f t="shared" si="8"/>
        <v>Middle</v>
      </c>
    </row>
    <row r="575" spans="1:20" x14ac:dyDescent="0.35">
      <c r="A575">
        <v>81</v>
      </c>
      <c r="B575" t="s">
        <v>31</v>
      </c>
      <c r="C575" t="s">
        <v>1</v>
      </c>
      <c r="D575" t="s">
        <v>8</v>
      </c>
      <c r="E575" t="s">
        <v>3</v>
      </c>
      <c r="F575" s="1">
        <v>1</v>
      </c>
      <c r="G575" t="s">
        <v>3</v>
      </c>
      <c r="H575" t="s">
        <v>3</v>
      </c>
      <c r="I575" t="s">
        <v>4</v>
      </c>
      <c r="J575">
        <v>19</v>
      </c>
      <c r="K575" t="s">
        <v>24</v>
      </c>
      <c r="L575">
        <v>65</v>
      </c>
      <c r="M575">
        <v>5</v>
      </c>
      <c r="N575">
        <v>-1</v>
      </c>
      <c r="O575">
        <v>0</v>
      </c>
      <c r="P575" t="s">
        <v>6</v>
      </c>
      <c r="Q575" t="s">
        <v>3</v>
      </c>
      <c r="R575" t="str" cm="1">
        <f t="array" ref="R575">_xlfn.IFS(F575 &lt; 1000, "Below 1K", F575 &lt;= 5000, "1K-5K", F575 &lt;= 10000, "5K-10K", F575 &gt; 10000, "10K And Above")</f>
        <v>Below 1K</v>
      </c>
      <c r="S575" s="8" t="str" cm="1">
        <f t="array" ref="S575">_xlfn.IFS(L575 &lt; 180, "Less Than 3mins", L575 &lt;= 360, "3-6mins", L575 &lt;= 540, "6-9mins", L575 &lt;=720, "9-12mins", L575&lt;=900, "12-15mins",  L575&lt;=1080,"15-18mins", L575&lt;=1260,"18-21mins", L575&gt;=1260, "21mins And Above")</f>
        <v>Less Than 3mins</v>
      </c>
      <c r="T575" s="8" t="str">
        <f t="shared" si="8"/>
        <v>Middle</v>
      </c>
    </row>
    <row r="576" spans="1:20" x14ac:dyDescent="0.35">
      <c r="A576">
        <v>35</v>
      </c>
      <c r="B576" t="s">
        <v>7</v>
      </c>
      <c r="C576" t="s">
        <v>28</v>
      </c>
      <c r="D576" t="s">
        <v>8</v>
      </c>
      <c r="E576" t="s">
        <v>3</v>
      </c>
      <c r="F576" s="1">
        <v>67</v>
      </c>
      <c r="G576" t="s">
        <v>9</v>
      </c>
      <c r="H576" t="s">
        <v>3</v>
      </c>
      <c r="I576" t="s">
        <v>4</v>
      </c>
      <c r="J576">
        <v>5</v>
      </c>
      <c r="K576" t="s">
        <v>10</v>
      </c>
      <c r="L576">
        <v>192</v>
      </c>
      <c r="M576">
        <v>2</v>
      </c>
      <c r="N576">
        <v>-1</v>
      </c>
      <c r="O576">
        <v>0</v>
      </c>
      <c r="P576" t="s">
        <v>6</v>
      </c>
      <c r="Q576" t="s">
        <v>3</v>
      </c>
      <c r="R576" t="str" cm="1">
        <f t="array" ref="R576">_xlfn.IFS(F576 &lt; 1000, "Below 1K", F576 &lt;= 5000, "1K-5K", F576 &lt;= 10000, "5K-10K", F576 &gt; 10000, "10K And Above")</f>
        <v>Below 1K</v>
      </c>
      <c r="S576" s="8" t="str" cm="1">
        <f t="array" ref="S576">_xlfn.IFS(L576 &lt; 180, "Less Than 3mins", L576 &lt;= 360, "3-6mins", L576 &lt;= 540, "6-9mins", L576 &lt;=720, "9-12mins", L576&lt;=900, "12-15mins",  L576&lt;=1080,"15-18mins", L576&lt;=1260,"18-21mins", L576&gt;=1260, "21mins And Above")</f>
        <v>3-6mins</v>
      </c>
      <c r="T576" s="8" t="str">
        <f t="shared" si="8"/>
        <v>Beginning</v>
      </c>
    </row>
    <row r="577" spans="1:20" x14ac:dyDescent="0.35">
      <c r="A577">
        <v>58</v>
      </c>
      <c r="B577" t="s">
        <v>31</v>
      </c>
      <c r="C577" t="s">
        <v>1</v>
      </c>
      <c r="D577" t="s">
        <v>6</v>
      </c>
      <c r="E577" t="s">
        <v>3</v>
      </c>
      <c r="F577" s="1">
        <v>937</v>
      </c>
      <c r="G577" t="s">
        <v>3</v>
      </c>
      <c r="H577" t="s">
        <v>3</v>
      </c>
      <c r="I577" t="s">
        <v>4</v>
      </c>
      <c r="J577">
        <v>5</v>
      </c>
      <c r="K577" t="s">
        <v>24</v>
      </c>
      <c r="L577">
        <v>155</v>
      </c>
      <c r="M577">
        <v>1</v>
      </c>
      <c r="N577">
        <v>-1</v>
      </c>
      <c r="O577">
        <v>0</v>
      </c>
      <c r="P577" t="s">
        <v>6</v>
      </c>
      <c r="Q577" t="s">
        <v>3</v>
      </c>
      <c r="R577" t="str" cm="1">
        <f t="array" ref="R577">_xlfn.IFS(F577 &lt; 1000, "Below 1K", F577 &lt;= 5000, "1K-5K", F577 &lt;= 10000, "5K-10K", F577 &gt; 10000, "10K And Above")</f>
        <v>Below 1K</v>
      </c>
      <c r="S577" s="8" t="str" cm="1">
        <f t="array" ref="S577">_xlfn.IFS(L577 &lt; 180, "Less Than 3mins", L577 &lt;= 360, "3-6mins", L577 &lt;= 540, "6-9mins", L577 &lt;=720, "9-12mins", L577&lt;=900, "12-15mins",  L577&lt;=1080,"15-18mins", L577&lt;=1260,"18-21mins", L577&gt;=1260, "21mins And Above")</f>
        <v>Less Than 3mins</v>
      </c>
      <c r="T577" s="8" t="str">
        <f t="shared" si="8"/>
        <v>Beginning</v>
      </c>
    </row>
    <row r="578" spans="1:20" x14ac:dyDescent="0.35">
      <c r="A578">
        <v>44</v>
      </c>
      <c r="B578" t="s">
        <v>7</v>
      </c>
      <c r="C578" t="s">
        <v>1</v>
      </c>
      <c r="D578" t="s">
        <v>8</v>
      </c>
      <c r="E578" t="s">
        <v>3</v>
      </c>
      <c r="F578" s="1">
        <v>0</v>
      </c>
      <c r="G578" t="s">
        <v>9</v>
      </c>
      <c r="H578" t="s">
        <v>9</v>
      </c>
      <c r="I578" t="s">
        <v>4</v>
      </c>
      <c r="J578">
        <v>11</v>
      </c>
      <c r="K578" t="s">
        <v>10</v>
      </c>
      <c r="L578">
        <v>161</v>
      </c>
      <c r="M578">
        <v>1</v>
      </c>
      <c r="N578">
        <v>-1</v>
      </c>
      <c r="O578">
        <v>0</v>
      </c>
      <c r="P578" t="s">
        <v>6</v>
      </c>
      <c r="Q578" t="s">
        <v>3</v>
      </c>
      <c r="R578" t="str" cm="1">
        <f t="array" ref="R578">_xlfn.IFS(F578 &lt; 1000, "Below 1K", F578 &lt;= 5000, "1K-5K", F578 &lt;= 10000, "5K-10K", F578 &gt; 10000, "10K And Above")</f>
        <v>Below 1K</v>
      </c>
      <c r="S578" s="8" t="str" cm="1">
        <f t="array" ref="S578">_xlfn.IFS(L578 &lt; 180, "Less Than 3mins", L578 &lt;= 360, "3-6mins", L578 &lt;= 540, "6-9mins", L578 &lt;=720, "9-12mins", L578&lt;=900, "12-15mins",  L578&lt;=1080,"15-18mins", L578&lt;=1260,"18-21mins", L578&gt;=1260, "21mins And Above")</f>
        <v>Less Than 3mins</v>
      </c>
      <c r="T578" s="8" t="str">
        <f t="shared" ref="T578:T641" si="9">IF(DAY(J578)&lt;=10, "Beginning", IF(DAY(J578)&lt;=20, "Middle", "End"))</f>
        <v>Middle</v>
      </c>
    </row>
    <row r="579" spans="1:20" x14ac:dyDescent="0.35">
      <c r="A579">
        <v>38</v>
      </c>
      <c r="B579" t="s">
        <v>12</v>
      </c>
      <c r="C579" t="s">
        <v>1</v>
      </c>
      <c r="D579" t="s">
        <v>14</v>
      </c>
      <c r="E579" t="s">
        <v>3</v>
      </c>
      <c r="F579" s="1">
        <v>-558</v>
      </c>
      <c r="G579" t="s">
        <v>9</v>
      </c>
      <c r="H579" t="s">
        <v>3</v>
      </c>
      <c r="I579" t="s">
        <v>4</v>
      </c>
      <c r="J579">
        <v>21</v>
      </c>
      <c r="K579" t="s">
        <v>27</v>
      </c>
      <c r="L579">
        <v>533</v>
      </c>
      <c r="M579">
        <v>1</v>
      </c>
      <c r="N579">
        <v>-1</v>
      </c>
      <c r="O579">
        <v>0</v>
      </c>
      <c r="P579" t="s">
        <v>6</v>
      </c>
      <c r="Q579" t="s">
        <v>3</v>
      </c>
      <c r="R579" t="str" cm="1">
        <f t="array" ref="R579">_xlfn.IFS(F579 &lt; 1000, "Below 1K", F579 &lt;= 5000, "1K-5K", F579 &lt;= 10000, "5K-10K", F579 &gt; 10000, "10K And Above")</f>
        <v>Below 1K</v>
      </c>
      <c r="S579" s="8" t="str" cm="1">
        <f t="array" ref="S579">_xlfn.IFS(L579 &lt; 180, "Less Than 3mins", L579 &lt;= 360, "3-6mins", L579 &lt;= 540, "6-9mins", L579 &lt;=720, "9-12mins", L579&lt;=900, "12-15mins",  L579&lt;=1080,"15-18mins", L579&lt;=1260,"18-21mins", L579&gt;=1260, "21mins And Above")</f>
        <v>6-9mins</v>
      </c>
      <c r="T579" s="8" t="str">
        <f t="shared" si="9"/>
        <v>End</v>
      </c>
    </row>
    <row r="580" spans="1:20" x14ac:dyDescent="0.35">
      <c r="A580">
        <v>49</v>
      </c>
      <c r="B580" t="s">
        <v>17</v>
      </c>
      <c r="C580" t="s">
        <v>1</v>
      </c>
      <c r="D580" t="s">
        <v>8</v>
      </c>
      <c r="E580" t="s">
        <v>3</v>
      </c>
      <c r="F580" s="1">
        <v>171</v>
      </c>
      <c r="G580" t="s">
        <v>3</v>
      </c>
      <c r="H580" t="s">
        <v>3</v>
      </c>
      <c r="I580" t="s">
        <v>4</v>
      </c>
      <c r="J580">
        <v>4</v>
      </c>
      <c r="K580" t="s">
        <v>18</v>
      </c>
      <c r="L580">
        <v>19</v>
      </c>
      <c r="M580">
        <v>3</v>
      </c>
      <c r="N580">
        <v>175</v>
      </c>
      <c r="O580">
        <v>2</v>
      </c>
      <c r="P580" t="s">
        <v>20</v>
      </c>
      <c r="Q580" t="s">
        <v>3</v>
      </c>
      <c r="R580" t="str" cm="1">
        <f t="array" ref="R580">_xlfn.IFS(F580 &lt; 1000, "Below 1K", F580 &lt;= 5000, "1K-5K", F580 &lt;= 10000, "5K-10K", F580 &gt; 10000, "10K And Above")</f>
        <v>Below 1K</v>
      </c>
      <c r="S580" s="8" t="str" cm="1">
        <f t="array" ref="S580">_xlfn.IFS(L580 &lt; 180, "Less Than 3mins", L580 &lt;= 360, "3-6mins", L580 &lt;= 540, "6-9mins", L580 &lt;=720, "9-12mins", L580&lt;=900, "12-15mins",  L580&lt;=1080,"15-18mins", L580&lt;=1260,"18-21mins", L580&gt;=1260, "21mins And Above")</f>
        <v>Less Than 3mins</v>
      </c>
      <c r="T580" s="8" t="str">
        <f t="shared" si="9"/>
        <v>Beginning</v>
      </c>
    </row>
    <row r="581" spans="1:20" x14ac:dyDescent="0.35">
      <c r="A581">
        <v>33</v>
      </c>
      <c r="B581" t="s">
        <v>21</v>
      </c>
      <c r="C581" t="s">
        <v>13</v>
      </c>
      <c r="D581" t="s">
        <v>14</v>
      </c>
      <c r="E581" t="s">
        <v>3</v>
      </c>
      <c r="F581" s="1">
        <v>696</v>
      </c>
      <c r="G581" t="s">
        <v>3</v>
      </c>
      <c r="H581" t="s">
        <v>9</v>
      </c>
      <c r="I581" t="s">
        <v>4</v>
      </c>
      <c r="J581">
        <v>5</v>
      </c>
      <c r="K581" t="s">
        <v>18</v>
      </c>
      <c r="L581">
        <v>193</v>
      </c>
      <c r="M581">
        <v>1</v>
      </c>
      <c r="N581">
        <v>176</v>
      </c>
      <c r="O581">
        <v>8</v>
      </c>
      <c r="P581" t="s">
        <v>11</v>
      </c>
      <c r="Q581" t="s">
        <v>3</v>
      </c>
      <c r="R581" t="str" cm="1">
        <f t="array" ref="R581">_xlfn.IFS(F581 &lt; 1000, "Below 1K", F581 &lt;= 5000, "1K-5K", F581 &lt;= 10000, "5K-10K", F581 &gt; 10000, "10K And Above")</f>
        <v>Below 1K</v>
      </c>
      <c r="S581" s="8" t="str" cm="1">
        <f t="array" ref="S581">_xlfn.IFS(L581 &lt; 180, "Less Than 3mins", L581 &lt;= 360, "3-6mins", L581 &lt;= 540, "6-9mins", L581 &lt;=720, "9-12mins", L581&lt;=900, "12-15mins",  L581&lt;=1080,"15-18mins", L581&lt;=1260,"18-21mins", L581&gt;=1260, "21mins And Above")</f>
        <v>3-6mins</v>
      </c>
      <c r="T581" s="8" t="str">
        <f t="shared" si="9"/>
        <v>Beginning</v>
      </c>
    </row>
    <row r="582" spans="1:20" x14ac:dyDescent="0.35">
      <c r="A582">
        <v>29</v>
      </c>
      <c r="B582" t="s">
        <v>12</v>
      </c>
      <c r="C582" t="s">
        <v>1</v>
      </c>
      <c r="D582" t="s">
        <v>14</v>
      </c>
      <c r="E582" t="s">
        <v>3</v>
      </c>
      <c r="F582" s="1">
        <v>361</v>
      </c>
      <c r="G582" t="s">
        <v>9</v>
      </c>
      <c r="H582" t="s">
        <v>9</v>
      </c>
      <c r="I582" t="s">
        <v>4</v>
      </c>
      <c r="J582">
        <v>28</v>
      </c>
      <c r="K582" t="s">
        <v>27</v>
      </c>
      <c r="L582">
        <v>819</v>
      </c>
      <c r="M582">
        <v>3</v>
      </c>
      <c r="N582">
        <v>-1</v>
      </c>
      <c r="O582">
        <v>0</v>
      </c>
      <c r="P582" t="s">
        <v>6</v>
      </c>
      <c r="Q582" t="s">
        <v>3</v>
      </c>
      <c r="R582" t="str" cm="1">
        <f t="array" ref="R582">_xlfn.IFS(F582 &lt; 1000, "Below 1K", F582 &lt;= 5000, "1K-5K", F582 &lt;= 10000, "5K-10K", F582 &gt; 10000, "10K And Above")</f>
        <v>Below 1K</v>
      </c>
      <c r="S582" s="8" t="str" cm="1">
        <f t="array" ref="S582">_xlfn.IFS(L582 &lt; 180, "Less Than 3mins", L582 &lt;= 360, "3-6mins", L582 &lt;= 540, "6-9mins", L582 &lt;=720, "9-12mins", L582&lt;=900, "12-15mins",  L582&lt;=1080,"15-18mins", L582&lt;=1260,"18-21mins", L582&gt;=1260, "21mins And Above")</f>
        <v>12-15mins</v>
      </c>
      <c r="T582" s="8" t="str">
        <f t="shared" si="9"/>
        <v>End</v>
      </c>
    </row>
    <row r="583" spans="1:20" x14ac:dyDescent="0.35">
      <c r="A583">
        <v>28</v>
      </c>
      <c r="B583" t="s">
        <v>21</v>
      </c>
      <c r="C583" t="s">
        <v>13</v>
      </c>
      <c r="D583" t="s">
        <v>8</v>
      </c>
      <c r="E583" t="s">
        <v>3</v>
      </c>
      <c r="F583" s="1">
        <v>227</v>
      </c>
      <c r="G583" t="s">
        <v>3</v>
      </c>
      <c r="H583" t="s">
        <v>3</v>
      </c>
      <c r="I583" t="s">
        <v>4</v>
      </c>
      <c r="J583">
        <v>30</v>
      </c>
      <c r="K583" t="s">
        <v>15</v>
      </c>
      <c r="L583">
        <v>278</v>
      </c>
      <c r="M583">
        <v>1</v>
      </c>
      <c r="N583">
        <v>-1</v>
      </c>
      <c r="O583">
        <v>0</v>
      </c>
      <c r="P583" t="s">
        <v>6</v>
      </c>
      <c r="Q583" t="s">
        <v>9</v>
      </c>
      <c r="R583" t="str" cm="1">
        <f t="array" ref="R583">_xlfn.IFS(F583 &lt; 1000, "Below 1K", F583 &lt;= 5000, "1K-5K", F583 &lt;= 10000, "5K-10K", F583 &gt; 10000, "10K And Above")</f>
        <v>Below 1K</v>
      </c>
      <c r="S583" s="8" t="str" cm="1">
        <f t="array" ref="S583">_xlfn.IFS(L583 &lt; 180, "Less Than 3mins", L583 &lt;= 360, "3-6mins", L583 &lt;= 540, "6-9mins", L583 &lt;=720, "9-12mins", L583&lt;=900, "12-15mins",  L583&lt;=1080,"15-18mins", L583&lt;=1260,"18-21mins", L583&gt;=1260, "21mins And Above")</f>
        <v>3-6mins</v>
      </c>
      <c r="T583" s="8" t="str">
        <f t="shared" si="9"/>
        <v>End</v>
      </c>
    </row>
    <row r="584" spans="1:20" x14ac:dyDescent="0.35">
      <c r="A584">
        <v>31</v>
      </c>
      <c r="B584" t="s">
        <v>23</v>
      </c>
      <c r="C584" t="s">
        <v>1</v>
      </c>
      <c r="D584" t="s">
        <v>8</v>
      </c>
      <c r="E584" t="s">
        <v>3</v>
      </c>
      <c r="F584" s="1">
        <v>236</v>
      </c>
      <c r="G584" t="s">
        <v>9</v>
      </c>
      <c r="H584" t="s">
        <v>9</v>
      </c>
      <c r="I584" t="s">
        <v>32</v>
      </c>
      <c r="J584">
        <v>4</v>
      </c>
      <c r="K584" t="s">
        <v>10</v>
      </c>
      <c r="L584">
        <v>211</v>
      </c>
      <c r="M584">
        <v>3</v>
      </c>
      <c r="N584">
        <v>-1</v>
      </c>
      <c r="O584">
        <v>0</v>
      </c>
      <c r="P584" t="s">
        <v>6</v>
      </c>
      <c r="Q584" t="s">
        <v>3</v>
      </c>
      <c r="R584" t="str" cm="1">
        <f t="array" ref="R584">_xlfn.IFS(F584 &lt; 1000, "Below 1K", F584 &lt;= 5000, "1K-5K", F584 &lt;= 10000, "5K-10K", F584 &gt; 10000, "10K And Above")</f>
        <v>Below 1K</v>
      </c>
      <c r="S584" s="8" t="str" cm="1">
        <f t="array" ref="S584">_xlfn.IFS(L584 &lt; 180, "Less Than 3mins", L584 &lt;= 360, "3-6mins", L584 &lt;= 540, "6-9mins", L584 &lt;=720, "9-12mins", L584&lt;=900, "12-15mins",  L584&lt;=1080,"15-18mins", L584&lt;=1260,"18-21mins", L584&gt;=1260, "21mins And Above")</f>
        <v>3-6mins</v>
      </c>
      <c r="T584" s="8" t="str">
        <f t="shared" si="9"/>
        <v>Beginning</v>
      </c>
    </row>
    <row r="585" spans="1:20" x14ac:dyDescent="0.35">
      <c r="A585">
        <v>33</v>
      </c>
      <c r="B585" t="s">
        <v>12</v>
      </c>
      <c r="C585" t="s">
        <v>13</v>
      </c>
      <c r="D585" t="s">
        <v>14</v>
      </c>
      <c r="E585" t="s">
        <v>3</v>
      </c>
      <c r="F585" s="1">
        <v>-53</v>
      </c>
      <c r="G585" t="s">
        <v>3</v>
      </c>
      <c r="H585" t="s">
        <v>3</v>
      </c>
      <c r="I585" t="s">
        <v>4</v>
      </c>
      <c r="J585">
        <v>29</v>
      </c>
      <c r="K585" t="s">
        <v>26</v>
      </c>
      <c r="L585">
        <v>617</v>
      </c>
      <c r="M585">
        <v>2</v>
      </c>
      <c r="N585">
        <v>-1</v>
      </c>
      <c r="O585">
        <v>0</v>
      </c>
      <c r="P585" t="s">
        <v>6</v>
      </c>
      <c r="Q585" t="s">
        <v>3</v>
      </c>
      <c r="R585" t="str" cm="1">
        <f t="array" ref="R585">_xlfn.IFS(F585 &lt; 1000, "Below 1K", F585 &lt;= 5000, "1K-5K", F585 &lt;= 10000, "5K-10K", F585 &gt; 10000, "10K And Above")</f>
        <v>Below 1K</v>
      </c>
      <c r="S585" s="8" t="str" cm="1">
        <f t="array" ref="S585">_xlfn.IFS(L585 &lt; 180, "Less Than 3mins", L585 &lt;= 360, "3-6mins", L585 &lt;= 540, "6-9mins", L585 &lt;=720, "9-12mins", L585&lt;=900, "12-15mins",  L585&lt;=1080,"15-18mins", L585&lt;=1260,"18-21mins", L585&gt;=1260, "21mins And Above")</f>
        <v>9-12mins</v>
      </c>
      <c r="T585" s="8" t="str">
        <f t="shared" si="9"/>
        <v>End</v>
      </c>
    </row>
    <row r="586" spans="1:20" x14ac:dyDescent="0.35">
      <c r="A586">
        <v>52</v>
      </c>
      <c r="B586" t="s">
        <v>21</v>
      </c>
      <c r="C586" t="s">
        <v>1</v>
      </c>
      <c r="D586" t="s">
        <v>8</v>
      </c>
      <c r="E586" t="s">
        <v>3</v>
      </c>
      <c r="F586" s="1">
        <v>192</v>
      </c>
      <c r="G586" t="s">
        <v>9</v>
      </c>
      <c r="H586" t="s">
        <v>3</v>
      </c>
      <c r="I586" t="s">
        <v>4</v>
      </c>
      <c r="J586">
        <v>23</v>
      </c>
      <c r="K586" t="s">
        <v>27</v>
      </c>
      <c r="L586">
        <v>61</v>
      </c>
      <c r="M586">
        <v>2</v>
      </c>
      <c r="N586">
        <v>-1</v>
      </c>
      <c r="O586">
        <v>0</v>
      </c>
      <c r="P586" t="s">
        <v>6</v>
      </c>
      <c r="Q586" t="s">
        <v>3</v>
      </c>
      <c r="R586" t="str" cm="1">
        <f t="array" ref="R586">_xlfn.IFS(F586 &lt; 1000, "Below 1K", F586 &lt;= 5000, "1K-5K", F586 &lt;= 10000, "5K-10K", F586 &gt; 10000, "10K And Above")</f>
        <v>Below 1K</v>
      </c>
      <c r="S586" s="8" t="str" cm="1">
        <f t="array" ref="S586">_xlfn.IFS(L586 &lt; 180, "Less Than 3mins", L586 &lt;= 360, "3-6mins", L586 &lt;= 540, "6-9mins", L586 &lt;=720, "9-12mins", L586&lt;=900, "12-15mins",  L586&lt;=1080,"15-18mins", L586&lt;=1260,"18-21mins", L586&gt;=1260, "21mins And Above")</f>
        <v>Less Than 3mins</v>
      </c>
      <c r="T586" s="8" t="str">
        <f t="shared" si="9"/>
        <v>End</v>
      </c>
    </row>
    <row r="587" spans="1:20" x14ac:dyDescent="0.35">
      <c r="A587">
        <v>43</v>
      </c>
      <c r="B587" t="s">
        <v>12</v>
      </c>
      <c r="C587" t="s">
        <v>28</v>
      </c>
      <c r="D587" t="s">
        <v>14</v>
      </c>
      <c r="E587" t="s">
        <v>3</v>
      </c>
      <c r="F587" s="1">
        <v>38</v>
      </c>
      <c r="G587" t="s">
        <v>9</v>
      </c>
      <c r="H587" t="s">
        <v>3</v>
      </c>
      <c r="I587" t="s">
        <v>4</v>
      </c>
      <c r="J587">
        <v>25</v>
      </c>
      <c r="K587" t="s">
        <v>27</v>
      </c>
      <c r="L587">
        <v>197</v>
      </c>
      <c r="M587">
        <v>6</v>
      </c>
      <c r="N587">
        <v>-1</v>
      </c>
      <c r="O587">
        <v>0</v>
      </c>
      <c r="P587" t="s">
        <v>6</v>
      </c>
      <c r="Q587" t="s">
        <v>3</v>
      </c>
      <c r="R587" t="str" cm="1">
        <f t="array" ref="R587">_xlfn.IFS(F587 &lt; 1000, "Below 1K", F587 &lt;= 5000, "1K-5K", F587 &lt;= 10000, "5K-10K", F587 &gt; 10000, "10K And Above")</f>
        <v>Below 1K</v>
      </c>
      <c r="S587" s="8" t="str" cm="1">
        <f t="array" ref="S587">_xlfn.IFS(L587 &lt; 180, "Less Than 3mins", L587 &lt;= 360, "3-6mins", L587 &lt;= 540, "6-9mins", L587 &lt;=720, "9-12mins", L587&lt;=900, "12-15mins",  L587&lt;=1080,"15-18mins", L587&lt;=1260,"18-21mins", L587&gt;=1260, "21mins And Above")</f>
        <v>3-6mins</v>
      </c>
      <c r="T587" s="8" t="str">
        <f t="shared" si="9"/>
        <v>End</v>
      </c>
    </row>
    <row r="588" spans="1:20" x14ac:dyDescent="0.35">
      <c r="A588">
        <v>32</v>
      </c>
      <c r="B588" t="s">
        <v>19</v>
      </c>
      <c r="C588" t="s">
        <v>13</v>
      </c>
      <c r="D588" t="s">
        <v>8</v>
      </c>
      <c r="E588" t="s">
        <v>3</v>
      </c>
      <c r="F588" s="1">
        <v>518</v>
      </c>
      <c r="G588" t="s">
        <v>9</v>
      </c>
      <c r="H588" t="s">
        <v>3</v>
      </c>
      <c r="I588" t="s">
        <v>4</v>
      </c>
      <c r="J588">
        <v>18</v>
      </c>
      <c r="K588" t="s">
        <v>10</v>
      </c>
      <c r="L588">
        <v>34</v>
      </c>
      <c r="M588">
        <v>7</v>
      </c>
      <c r="N588">
        <v>-1</v>
      </c>
      <c r="O588">
        <v>0</v>
      </c>
      <c r="P588" t="s">
        <v>6</v>
      </c>
      <c r="Q588" t="s">
        <v>3</v>
      </c>
      <c r="R588" t="str" cm="1">
        <f t="array" ref="R588">_xlfn.IFS(F588 &lt; 1000, "Below 1K", F588 &lt;= 5000, "1K-5K", F588 &lt;= 10000, "5K-10K", F588 &gt; 10000, "10K And Above")</f>
        <v>Below 1K</v>
      </c>
      <c r="S588" s="8" t="str" cm="1">
        <f t="array" ref="S588">_xlfn.IFS(L588 &lt; 180, "Less Than 3mins", L588 &lt;= 360, "3-6mins", L588 &lt;= 540, "6-9mins", L588 &lt;=720, "9-12mins", L588&lt;=900, "12-15mins",  L588&lt;=1080,"15-18mins", L588&lt;=1260,"18-21mins", L588&gt;=1260, "21mins And Above")</f>
        <v>Less Than 3mins</v>
      </c>
      <c r="T588" s="8" t="str">
        <f t="shared" si="9"/>
        <v>Middle</v>
      </c>
    </row>
    <row r="589" spans="1:20" x14ac:dyDescent="0.35">
      <c r="A589">
        <v>36</v>
      </c>
      <c r="B589" t="s">
        <v>19</v>
      </c>
      <c r="C589" t="s">
        <v>1</v>
      </c>
      <c r="D589" t="s">
        <v>14</v>
      </c>
      <c r="E589" t="s">
        <v>3</v>
      </c>
      <c r="F589" s="1">
        <v>16</v>
      </c>
      <c r="G589" t="s">
        <v>9</v>
      </c>
      <c r="H589" t="s">
        <v>9</v>
      </c>
      <c r="I589" t="s">
        <v>4</v>
      </c>
      <c r="J589">
        <v>18</v>
      </c>
      <c r="K589" t="s">
        <v>27</v>
      </c>
      <c r="L589">
        <v>95</v>
      </c>
      <c r="M589">
        <v>4</v>
      </c>
      <c r="N589">
        <v>-1</v>
      </c>
      <c r="O589">
        <v>0</v>
      </c>
      <c r="P589" t="s">
        <v>6</v>
      </c>
      <c r="Q589" t="s">
        <v>3</v>
      </c>
      <c r="R589" t="str" cm="1">
        <f t="array" ref="R589">_xlfn.IFS(F589 &lt; 1000, "Below 1K", F589 &lt;= 5000, "1K-5K", F589 &lt;= 10000, "5K-10K", F589 &gt; 10000, "10K And Above")</f>
        <v>Below 1K</v>
      </c>
      <c r="S589" s="8" t="str" cm="1">
        <f t="array" ref="S589">_xlfn.IFS(L589 &lt; 180, "Less Than 3mins", L589 &lt;= 360, "3-6mins", L589 &lt;= 540, "6-9mins", L589 &lt;=720, "9-12mins", L589&lt;=900, "12-15mins",  L589&lt;=1080,"15-18mins", L589&lt;=1260,"18-21mins", L589&gt;=1260, "21mins And Above")</f>
        <v>Less Than 3mins</v>
      </c>
      <c r="T589" s="8" t="str">
        <f t="shared" si="9"/>
        <v>Middle</v>
      </c>
    </row>
    <row r="590" spans="1:20" x14ac:dyDescent="0.35">
      <c r="A590">
        <v>41</v>
      </c>
      <c r="B590" t="s">
        <v>17</v>
      </c>
      <c r="C590" t="s">
        <v>1</v>
      </c>
      <c r="D590" t="s">
        <v>8</v>
      </c>
      <c r="E590" t="s">
        <v>3</v>
      </c>
      <c r="F590" s="1">
        <v>-256</v>
      </c>
      <c r="G590" t="s">
        <v>9</v>
      </c>
      <c r="H590" t="s">
        <v>3</v>
      </c>
      <c r="I590" t="s">
        <v>6</v>
      </c>
      <c r="J590">
        <v>3</v>
      </c>
      <c r="K590" t="s">
        <v>16</v>
      </c>
      <c r="L590">
        <v>147</v>
      </c>
      <c r="M590">
        <v>2</v>
      </c>
      <c r="N590">
        <v>-1</v>
      </c>
      <c r="O590">
        <v>0</v>
      </c>
      <c r="P590" t="s">
        <v>6</v>
      </c>
      <c r="Q590" t="s">
        <v>3</v>
      </c>
      <c r="R590" t="str" cm="1">
        <f t="array" ref="R590">_xlfn.IFS(F590 &lt; 1000, "Below 1K", F590 &lt;= 5000, "1K-5K", F590 &lt;= 10000, "5K-10K", F590 &gt; 10000, "10K And Above")</f>
        <v>Below 1K</v>
      </c>
      <c r="S590" s="8" t="str" cm="1">
        <f t="array" ref="S590">_xlfn.IFS(L590 &lt; 180, "Less Than 3mins", L590 &lt;= 360, "3-6mins", L590 &lt;= 540, "6-9mins", L590 &lt;=720, "9-12mins", L590&lt;=900, "12-15mins",  L590&lt;=1080,"15-18mins", L590&lt;=1260,"18-21mins", L590&gt;=1260, "21mins And Above")</f>
        <v>Less Than 3mins</v>
      </c>
      <c r="T590" s="8" t="str">
        <f t="shared" si="9"/>
        <v>Beginning</v>
      </c>
    </row>
    <row r="591" spans="1:20" x14ac:dyDescent="0.35">
      <c r="A591">
        <v>43</v>
      </c>
      <c r="B591" t="s">
        <v>17</v>
      </c>
      <c r="C591" t="s">
        <v>1</v>
      </c>
      <c r="D591" t="s">
        <v>8</v>
      </c>
      <c r="E591" t="s">
        <v>3</v>
      </c>
      <c r="F591" s="1">
        <v>105</v>
      </c>
      <c r="G591" t="s">
        <v>3</v>
      </c>
      <c r="H591" t="s">
        <v>9</v>
      </c>
      <c r="I591" t="s">
        <v>4</v>
      </c>
      <c r="J591">
        <v>4</v>
      </c>
      <c r="K591" t="s">
        <v>27</v>
      </c>
      <c r="L591">
        <v>668</v>
      </c>
      <c r="M591">
        <v>2</v>
      </c>
      <c r="N591">
        <v>-1</v>
      </c>
      <c r="O591">
        <v>0</v>
      </c>
      <c r="P591" t="s">
        <v>6</v>
      </c>
      <c r="Q591" t="s">
        <v>3</v>
      </c>
      <c r="R591" t="str" cm="1">
        <f t="array" ref="R591">_xlfn.IFS(F591 &lt; 1000, "Below 1K", F591 &lt;= 5000, "1K-5K", F591 &lt;= 10000, "5K-10K", F591 &gt; 10000, "10K And Above")</f>
        <v>Below 1K</v>
      </c>
      <c r="S591" s="8" t="str" cm="1">
        <f t="array" ref="S591">_xlfn.IFS(L591 &lt; 180, "Less Than 3mins", L591 &lt;= 360, "3-6mins", L591 &lt;= 540, "6-9mins", L591 &lt;=720, "9-12mins", L591&lt;=900, "12-15mins",  L591&lt;=1080,"15-18mins", L591&lt;=1260,"18-21mins", L591&gt;=1260, "21mins And Above")</f>
        <v>9-12mins</v>
      </c>
      <c r="T591" s="8" t="str">
        <f t="shared" si="9"/>
        <v>Beginning</v>
      </c>
    </row>
    <row r="592" spans="1:20" x14ac:dyDescent="0.35">
      <c r="A592">
        <v>45</v>
      </c>
      <c r="B592" t="s">
        <v>19</v>
      </c>
      <c r="C592" t="s">
        <v>1</v>
      </c>
      <c r="D592" t="s">
        <v>14</v>
      </c>
      <c r="E592" t="s">
        <v>3</v>
      </c>
      <c r="F592" s="1">
        <v>334</v>
      </c>
      <c r="G592" t="s">
        <v>3</v>
      </c>
      <c r="H592" t="s">
        <v>3</v>
      </c>
      <c r="I592" t="s">
        <v>6</v>
      </c>
      <c r="J592">
        <v>5</v>
      </c>
      <c r="K592" t="s">
        <v>16</v>
      </c>
      <c r="L592">
        <v>87</v>
      </c>
      <c r="M592">
        <v>2</v>
      </c>
      <c r="N592">
        <v>-1</v>
      </c>
      <c r="O592">
        <v>0</v>
      </c>
      <c r="P592" t="s">
        <v>6</v>
      </c>
      <c r="Q592" t="s">
        <v>3</v>
      </c>
      <c r="R592" t="str" cm="1">
        <f t="array" ref="R592">_xlfn.IFS(F592 &lt; 1000, "Below 1K", F592 &lt;= 5000, "1K-5K", F592 &lt;= 10000, "5K-10K", F592 &gt; 10000, "10K And Above")</f>
        <v>Below 1K</v>
      </c>
      <c r="S592" s="8" t="str" cm="1">
        <f t="array" ref="S592">_xlfn.IFS(L592 &lt; 180, "Less Than 3mins", L592 &lt;= 360, "3-6mins", L592 &lt;= 540, "6-9mins", L592 &lt;=720, "9-12mins", L592&lt;=900, "12-15mins",  L592&lt;=1080,"15-18mins", L592&lt;=1260,"18-21mins", L592&gt;=1260, "21mins And Above")</f>
        <v>Less Than 3mins</v>
      </c>
      <c r="T592" s="8" t="str">
        <f t="shared" si="9"/>
        <v>Beginning</v>
      </c>
    </row>
    <row r="593" spans="1:20" x14ac:dyDescent="0.35">
      <c r="A593">
        <v>39</v>
      </c>
      <c r="B593" t="s">
        <v>21</v>
      </c>
      <c r="C593" t="s">
        <v>1</v>
      </c>
      <c r="D593" t="s">
        <v>8</v>
      </c>
      <c r="E593" t="s">
        <v>3</v>
      </c>
      <c r="F593" s="1">
        <v>1048</v>
      </c>
      <c r="G593" t="s">
        <v>3</v>
      </c>
      <c r="H593" t="s">
        <v>9</v>
      </c>
      <c r="I593" t="s">
        <v>4</v>
      </c>
      <c r="J593">
        <v>21</v>
      </c>
      <c r="K593" t="s">
        <v>27</v>
      </c>
      <c r="L593">
        <v>405</v>
      </c>
      <c r="M593">
        <v>1</v>
      </c>
      <c r="N593">
        <v>-1</v>
      </c>
      <c r="O593">
        <v>0</v>
      </c>
      <c r="P593" t="s">
        <v>6</v>
      </c>
      <c r="Q593" t="s">
        <v>3</v>
      </c>
      <c r="R593" t="str" cm="1">
        <f t="array" ref="R593">_xlfn.IFS(F593 &lt; 1000, "Below 1K", F593 &lt;= 5000, "1K-5K", F593 &lt;= 10000, "5K-10K", F593 &gt; 10000, "10K And Above")</f>
        <v>1K-5K</v>
      </c>
      <c r="S593" s="8" t="str" cm="1">
        <f t="array" ref="S593">_xlfn.IFS(L593 &lt; 180, "Less Than 3mins", L593 &lt;= 360, "3-6mins", L593 &lt;= 540, "6-9mins", L593 &lt;=720, "9-12mins", L593&lt;=900, "12-15mins",  L593&lt;=1080,"15-18mins", L593&lt;=1260,"18-21mins", L593&gt;=1260, "21mins And Above")</f>
        <v>6-9mins</v>
      </c>
      <c r="T593" s="8" t="str">
        <f t="shared" si="9"/>
        <v>End</v>
      </c>
    </row>
    <row r="594" spans="1:20" x14ac:dyDescent="0.35">
      <c r="A594">
        <v>41</v>
      </c>
      <c r="B594" t="s">
        <v>7</v>
      </c>
      <c r="C594" t="s">
        <v>1</v>
      </c>
      <c r="D594" t="s">
        <v>8</v>
      </c>
      <c r="E594" t="s">
        <v>3</v>
      </c>
      <c r="F594" s="1">
        <v>108</v>
      </c>
      <c r="G594" t="s">
        <v>9</v>
      </c>
      <c r="H594" t="s">
        <v>9</v>
      </c>
      <c r="I594" t="s">
        <v>6</v>
      </c>
      <c r="J594">
        <v>13</v>
      </c>
      <c r="K594" t="s">
        <v>10</v>
      </c>
      <c r="L594">
        <v>83</v>
      </c>
      <c r="M594">
        <v>7</v>
      </c>
      <c r="N594">
        <v>-1</v>
      </c>
      <c r="O594">
        <v>0</v>
      </c>
      <c r="P594" t="s">
        <v>6</v>
      </c>
      <c r="Q594" t="s">
        <v>3</v>
      </c>
      <c r="R594" t="str" cm="1">
        <f t="array" ref="R594">_xlfn.IFS(F594 &lt; 1000, "Below 1K", F594 &lt;= 5000, "1K-5K", F594 &lt;= 10000, "5K-10K", F594 &gt; 10000, "10K And Above")</f>
        <v>Below 1K</v>
      </c>
      <c r="S594" s="8" t="str" cm="1">
        <f t="array" ref="S594">_xlfn.IFS(L594 &lt; 180, "Less Than 3mins", L594 &lt;= 360, "3-6mins", L594 &lt;= 540, "6-9mins", L594 &lt;=720, "9-12mins", L594&lt;=900, "12-15mins",  L594&lt;=1080,"15-18mins", L594&lt;=1260,"18-21mins", L594&gt;=1260, "21mins And Above")</f>
        <v>Less Than 3mins</v>
      </c>
      <c r="T594" s="8" t="str">
        <f t="shared" si="9"/>
        <v>Middle</v>
      </c>
    </row>
    <row r="595" spans="1:20" x14ac:dyDescent="0.35">
      <c r="A595">
        <v>31</v>
      </c>
      <c r="B595" t="s">
        <v>21</v>
      </c>
      <c r="C595" t="s">
        <v>1</v>
      </c>
      <c r="D595" t="s">
        <v>8</v>
      </c>
      <c r="E595" t="s">
        <v>3</v>
      </c>
      <c r="F595" s="1">
        <v>660</v>
      </c>
      <c r="G595" t="s">
        <v>3</v>
      </c>
      <c r="H595" t="s">
        <v>3</v>
      </c>
      <c r="I595" t="s">
        <v>4</v>
      </c>
      <c r="J595">
        <v>22</v>
      </c>
      <c r="K595" t="s">
        <v>16</v>
      </c>
      <c r="L595">
        <v>115</v>
      </c>
      <c r="M595">
        <v>1</v>
      </c>
      <c r="N595">
        <v>-1</v>
      </c>
      <c r="O595">
        <v>0</v>
      </c>
      <c r="P595" t="s">
        <v>6</v>
      </c>
      <c r="Q595" t="s">
        <v>3</v>
      </c>
      <c r="R595" t="str" cm="1">
        <f t="array" ref="R595">_xlfn.IFS(F595 &lt; 1000, "Below 1K", F595 &lt;= 5000, "1K-5K", F595 &lt;= 10000, "5K-10K", F595 &gt; 10000, "10K And Above")</f>
        <v>Below 1K</v>
      </c>
      <c r="S595" s="8" t="str" cm="1">
        <f t="array" ref="S595">_xlfn.IFS(L595 &lt; 180, "Less Than 3mins", L595 &lt;= 360, "3-6mins", L595 &lt;= 540, "6-9mins", L595 &lt;=720, "9-12mins", L595&lt;=900, "12-15mins",  L595&lt;=1080,"15-18mins", L595&lt;=1260,"18-21mins", L595&gt;=1260, "21mins And Above")</f>
        <v>Less Than 3mins</v>
      </c>
      <c r="T595" s="8" t="str">
        <f t="shared" si="9"/>
        <v>End</v>
      </c>
    </row>
    <row r="596" spans="1:20" x14ac:dyDescent="0.35">
      <c r="A596">
        <v>37</v>
      </c>
      <c r="B596" t="s">
        <v>0</v>
      </c>
      <c r="C596" t="s">
        <v>13</v>
      </c>
      <c r="D596" t="s">
        <v>14</v>
      </c>
      <c r="E596" t="s">
        <v>9</v>
      </c>
      <c r="F596" s="1">
        <v>0</v>
      </c>
      <c r="G596" t="s">
        <v>9</v>
      </c>
      <c r="H596" t="s">
        <v>3</v>
      </c>
      <c r="I596" t="s">
        <v>4</v>
      </c>
      <c r="J596">
        <v>10</v>
      </c>
      <c r="K596" t="s">
        <v>27</v>
      </c>
      <c r="L596">
        <v>108</v>
      </c>
      <c r="M596">
        <v>1</v>
      </c>
      <c r="N596">
        <v>-1</v>
      </c>
      <c r="O596">
        <v>0</v>
      </c>
      <c r="P596" t="s">
        <v>6</v>
      </c>
      <c r="Q596" t="s">
        <v>3</v>
      </c>
      <c r="R596" t="str" cm="1">
        <f t="array" ref="R596">_xlfn.IFS(F596 &lt; 1000, "Below 1K", F596 &lt;= 5000, "1K-5K", F596 &lt;= 10000, "5K-10K", F596 &gt; 10000, "10K And Above")</f>
        <v>Below 1K</v>
      </c>
      <c r="S596" s="8" t="str" cm="1">
        <f t="array" ref="S596">_xlfn.IFS(L596 &lt; 180, "Less Than 3mins", L596 &lt;= 360, "3-6mins", L596 &lt;= 540, "6-9mins", L596 &lt;=720, "9-12mins", L596&lt;=900, "12-15mins",  L596&lt;=1080,"15-18mins", L596&lt;=1260,"18-21mins", L596&gt;=1260, "21mins And Above")</f>
        <v>Less Than 3mins</v>
      </c>
      <c r="T596" s="8" t="str">
        <f t="shared" si="9"/>
        <v>Beginning</v>
      </c>
    </row>
    <row r="597" spans="1:20" x14ac:dyDescent="0.35">
      <c r="A597">
        <v>28</v>
      </c>
      <c r="B597" t="s">
        <v>22</v>
      </c>
      <c r="C597" t="s">
        <v>1</v>
      </c>
      <c r="D597" t="s">
        <v>6</v>
      </c>
      <c r="E597" t="s">
        <v>3</v>
      </c>
      <c r="F597" s="1">
        <v>1034</v>
      </c>
      <c r="G597" t="s">
        <v>3</v>
      </c>
      <c r="H597" t="s">
        <v>3</v>
      </c>
      <c r="I597" t="s">
        <v>4</v>
      </c>
      <c r="J597">
        <v>29</v>
      </c>
      <c r="K597" t="s">
        <v>26</v>
      </c>
      <c r="L597">
        <v>113</v>
      </c>
      <c r="M597">
        <v>1</v>
      </c>
      <c r="N597">
        <v>-1</v>
      </c>
      <c r="O597">
        <v>0</v>
      </c>
      <c r="P597" t="s">
        <v>6</v>
      </c>
      <c r="Q597" t="s">
        <v>3</v>
      </c>
      <c r="R597" t="str" cm="1">
        <f t="array" ref="R597">_xlfn.IFS(F597 &lt; 1000, "Below 1K", F597 &lt;= 5000, "1K-5K", F597 &lt;= 10000, "5K-10K", F597 &gt; 10000, "10K And Above")</f>
        <v>1K-5K</v>
      </c>
      <c r="S597" s="8" t="str" cm="1">
        <f t="array" ref="S597">_xlfn.IFS(L597 &lt; 180, "Less Than 3mins", L597 &lt;= 360, "3-6mins", L597 &lt;= 540, "6-9mins", L597 &lt;=720, "9-12mins", L597&lt;=900, "12-15mins",  L597&lt;=1080,"15-18mins", L597&lt;=1260,"18-21mins", L597&gt;=1260, "21mins And Above")</f>
        <v>Less Than 3mins</v>
      </c>
      <c r="T597" s="8" t="str">
        <f t="shared" si="9"/>
        <v>End</v>
      </c>
    </row>
    <row r="598" spans="1:20" x14ac:dyDescent="0.35">
      <c r="A598">
        <v>47</v>
      </c>
      <c r="B598" t="s">
        <v>30</v>
      </c>
      <c r="C598" t="s">
        <v>1</v>
      </c>
      <c r="D598" t="s">
        <v>2</v>
      </c>
      <c r="E598" t="s">
        <v>3</v>
      </c>
      <c r="F598" s="1">
        <v>201</v>
      </c>
      <c r="G598" t="s">
        <v>9</v>
      </c>
      <c r="H598" t="s">
        <v>3</v>
      </c>
      <c r="I598" t="s">
        <v>4</v>
      </c>
      <c r="J598">
        <v>7</v>
      </c>
      <c r="K598" t="s">
        <v>24</v>
      </c>
      <c r="L598">
        <v>58</v>
      </c>
      <c r="M598">
        <v>2</v>
      </c>
      <c r="N598">
        <v>382</v>
      </c>
      <c r="O598">
        <v>1</v>
      </c>
      <c r="P598" t="s">
        <v>11</v>
      </c>
      <c r="Q598" t="s">
        <v>3</v>
      </c>
      <c r="R598" t="str" cm="1">
        <f t="array" ref="R598">_xlfn.IFS(F598 &lt; 1000, "Below 1K", F598 &lt;= 5000, "1K-5K", F598 &lt;= 10000, "5K-10K", F598 &gt; 10000, "10K And Above")</f>
        <v>Below 1K</v>
      </c>
      <c r="S598" s="8" t="str" cm="1">
        <f t="array" ref="S598">_xlfn.IFS(L598 &lt; 180, "Less Than 3mins", L598 &lt;= 360, "3-6mins", L598 &lt;= 540, "6-9mins", L598 &lt;=720, "9-12mins", L598&lt;=900, "12-15mins",  L598&lt;=1080,"15-18mins", L598&lt;=1260,"18-21mins", L598&gt;=1260, "21mins And Above")</f>
        <v>Less Than 3mins</v>
      </c>
      <c r="T598" s="8" t="str">
        <f t="shared" si="9"/>
        <v>Beginning</v>
      </c>
    </row>
    <row r="599" spans="1:20" x14ac:dyDescent="0.35">
      <c r="A599">
        <v>37</v>
      </c>
      <c r="B599" t="s">
        <v>30</v>
      </c>
      <c r="C599" t="s">
        <v>1</v>
      </c>
      <c r="D599" t="s">
        <v>2</v>
      </c>
      <c r="E599" t="s">
        <v>3</v>
      </c>
      <c r="F599" s="1">
        <v>189</v>
      </c>
      <c r="G599" t="s">
        <v>3</v>
      </c>
      <c r="H599" t="s">
        <v>3</v>
      </c>
      <c r="I599" t="s">
        <v>4</v>
      </c>
      <c r="J599">
        <v>8</v>
      </c>
      <c r="K599" t="s">
        <v>24</v>
      </c>
      <c r="L599">
        <v>148</v>
      </c>
      <c r="M599">
        <v>4</v>
      </c>
      <c r="N599">
        <v>-1</v>
      </c>
      <c r="O599">
        <v>0</v>
      </c>
      <c r="P599" t="s">
        <v>6</v>
      </c>
      <c r="Q599" t="s">
        <v>3</v>
      </c>
      <c r="R599" t="str" cm="1">
        <f t="array" ref="R599">_xlfn.IFS(F599 &lt; 1000, "Below 1K", F599 &lt;= 5000, "1K-5K", F599 &lt;= 10000, "5K-10K", F599 &gt; 10000, "10K And Above")</f>
        <v>Below 1K</v>
      </c>
      <c r="S599" s="8" t="str" cm="1">
        <f t="array" ref="S599">_xlfn.IFS(L599 &lt; 180, "Less Than 3mins", L599 &lt;= 360, "3-6mins", L599 &lt;= 540, "6-9mins", L599 &lt;=720, "9-12mins", L599&lt;=900, "12-15mins",  L599&lt;=1080,"15-18mins", L599&lt;=1260,"18-21mins", L599&gt;=1260, "21mins And Above")</f>
        <v>Less Than 3mins</v>
      </c>
      <c r="T599" s="8" t="str">
        <f t="shared" si="9"/>
        <v>Beginning</v>
      </c>
    </row>
    <row r="600" spans="1:20" x14ac:dyDescent="0.35">
      <c r="A600">
        <v>60</v>
      </c>
      <c r="B600" t="s">
        <v>31</v>
      </c>
      <c r="C600" t="s">
        <v>28</v>
      </c>
      <c r="D600" t="s">
        <v>6</v>
      </c>
      <c r="E600" t="s">
        <v>3</v>
      </c>
      <c r="F600" s="1">
        <v>-49</v>
      </c>
      <c r="G600" t="s">
        <v>9</v>
      </c>
      <c r="H600" t="s">
        <v>3</v>
      </c>
      <c r="I600" t="s">
        <v>4</v>
      </c>
      <c r="J600">
        <v>29</v>
      </c>
      <c r="K600" t="s">
        <v>26</v>
      </c>
      <c r="L600">
        <v>188</v>
      </c>
      <c r="M600">
        <v>1</v>
      </c>
      <c r="N600">
        <v>261</v>
      </c>
      <c r="O600">
        <v>2</v>
      </c>
      <c r="P600" t="s">
        <v>11</v>
      </c>
      <c r="Q600" t="s">
        <v>3</v>
      </c>
      <c r="R600" t="str" cm="1">
        <f t="array" ref="R600">_xlfn.IFS(F600 &lt; 1000, "Below 1K", F600 &lt;= 5000, "1K-5K", F600 &lt;= 10000, "5K-10K", F600 &gt; 10000, "10K And Above")</f>
        <v>Below 1K</v>
      </c>
      <c r="S600" s="8" t="str" cm="1">
        <f t="array" ref="S600">_xlfn.IFS(L600 &lt; 180, "Less Than 3mins", L600 &lt;= 360, "3-6mins", L600 &lt;= 540, "6-9mins", L600 &lt;=720, "9-12mins", L600&lt;=900, "12-15mins",  L600&lt;=1080,"15-18mins", L600&lt;=1260,"18-21mins", L600&gt;=1260, "21mins And Above")</f>
        <v>3-6mins</v>
      </c>
      <c r="T600" s="8" t="str">
        <f t="shared" si="9"/>
        <v>End</v>
      </c>
    </row>
    <row r="601" spans="1:20" x14ac:dyDescent="0.35">
      <c r="A601">
        <v>43</v>
      </c>
      <c r="B601" t="s">
        <v>21</v>
      </c>
      <c r="C601" t="s">
        <v>28</v>
      </c>
      <c r="D601" t="s">
        <v>8</v>
      </c>
      <c r="E601" t="s">
        <v>3</v>
      </c>
      <c r="F601" s="1">
        <v>1413</v>
      </c>
      <c r="G601" t="s">
        <v>9</v>
      </c>
      <c r="H601" t="s">
        <v>3</v>
      </c>
      <c r="I601" t="s">
        <v>32</v>
      </c>
      <c r="J601">
        <v>28</v>
      </c>
      <c r="K601" t="s">
        <v>27</v>
      </c>
      <c r="L601">
        <v>75</v>
      </c>
      <c r="M601">
        <v>3</v>
      </c>
      <c r="N601">
        <v>-1</v>
      </c>
      <c r="O601">
        <v>0</v>
      </c>
      <c r="P601" t="s">
        <v>6</v>
      </c>
      <c r="Q601" t="s">
        <v>3</v>
      </c>
      <c r="R601" t="str" cm="1">
        <f t="array" ref="R601">_xlfn.IFS(F601 &lt; 1000, "Below 1K", F601 &lt;= 5000, "1K-5K", F601 &lt;= 10000, "5K-10K", F601 &gt; 10000, "10K And Above")</f>
        <v>1K-5K</v>
      </c>
      <c r="S601" s="8" t="str" cm="1">
        <f t="array" ref="S601">_xlfn.IFS(L601 &lt; 180, "Less Than 3mins", L601 &lt;= 360, "3-6mins", L601 &lt;= 540, "6-9mins", L601 &lt;=720, "9-12mins", L601&lt;=900, "12-15mins",  L601&lt;=1080,"15-18mins", L601&lt;=1260,"18-21mins", L601&gt;=1260, "21mins And Above")</f>
        <v>Less Than 3mins</v>
      </c>
      <c r="T601" s="8" t="str">
        <f t="shared" si="9"/>
        <v>End</v>
      </c>
    </row>
    <row r="602" spans="1:20" x14ac:dyDescent="0.35">
      <c r="A602">
        <v>58</v>
      </c>
      <c r="B602" t="s">
        <v>31</v>
      </c>
      <c r="C602" t="s">
        <v>28</v>
      </c>
      <c r="D602" t="s">
        <v>14</v>
      </c>
      <c r="E602" t="s">
        <v>3</v>
      </c>
      <c r="F602" s="1">
        <v>264</v>
      </c>
      <c r="G602" t="s">
        <v>9</v>
      </c>
      <c r="H602" t="s">
        <v>9</v>
      </c>
      <c r="I602" t="s">
        <v>4</v>
      </c>
      <c r="J602">
        <v>8</v>
      </c>
      <c r="K602" t="s">
        <v>27</v>
      </c>
      <c r="L602">
        <v>523</v>
      </c>
      <c r="M602">
        <v>3</v>
      </c>
      <c r="N602">
        <v>-1</v>
      </c>
      <c r="O602">
        <v>0</v>
      </c>
      <c r="P602" t="s">
        <v>6</v>
      </c>
      <c r="Q602" t="s">
        <v>3</v>
      </c>
      <c r="R602" t="str" cm="1">
        <f t="array" ref="R602">_xlfn.IFS(F602 &lt; 1000, "Below 1K", F602 &lt;= 5000, "1K-5K", F602 &lt;= 10000, "5K-10K", F602 &gt; 10000, "10K And Above")</f>
        <v>Below 1K</v>
      </c>
      <c r="S602" s="8" t="str" cm="1">
        <f t="array" ref="S602">_xlfn.IFS(L602 &lt; 180, "Less Than 3mins", L602 &lt;= 360, "3-6mins", L602 &lt;= 540, "6-9mins", L602 &lt;=720, "9-12mins", L602&lt;=900, "12-15mins",  L602&lt;=1080,"15-18mins", L602&lt;=1260,"18-21mins", L602&gt;=1260, "21mins And Above")</f>
        <v>6-9mins</v>
      </c>
      <c r="T602" s="8" t="str">
        <f t="shared" si="9"/>
        <v>Beginning</v>
      </c>
    </row>
    <row r="603" spans="1:20" x14ac:dyDescent="0.35">
      <c r="A603">
        <v>52</v>
      </c>
      <c r="B603" t="s">
        <v>22</v>
      </c>
      <c r="C603" t="s">
        <v>1</v>
      </c>
      <c r="D603" t="s">
        <v>14</v>
      </c>
      <c r="E603" t="s">
        <v>3</v>
      </c>
      <c r="F603" s="1">
        <v>54</v>
      </c>
      <c r="G603" t="s">
        <v>9</v>
      </c>
      <c r="H603" t="s">
        <v>9</v>
      </c>
      <c r="I603" t="s">
        <v>32</v>
      </c>
      <c r="J603">
        <v>18</v>
      </c>
      <c r="K603" t="s">
        <v>29</v>
      </c>
      <c r="L603">
        <v>103</v>
      </c>
      <c r="M603">
        <v>1</v>
      </c>
      <c r="N603">
        <v>-1</v>
      </c>
      <c r="O603">
        <v>0</v>
      </c>
      <c r="P603" t="s">
        <v>6</v>
      </c>
      <c r="Q603" t="s">
        <v>3</v>
      </c>
      <c r="R603" t="str" cm="1">
        <f t="array" ref="R603">_xlfn.IFS(F603 &lt; 1000, "Below 1K", F603 &lt;= 5000, "1K-5K", F603 &lt;= 10000, "5K-10K", F603 &gt; 10000, "10K And Above")</f>
        <v>Below 1K</v>
      </c>
      <c r="S603" s="8" t="str" cm="1">
        <f t="array" ref="S603">_xlfn.IFS(L603 &lt; 180, "Less Than 3mins", L603 &lt;= 360, "3-6mins", L603 &lt;= 540, "6-9mins", L603 &lt;=720, "9-12mins", L603&lt;=900, "12-15mins",  L603&lt;=1080,"15-18mins", L603&lt;=1260,"18-21mins", L603&gt;=1260, "21mins And Above")</f>
        <v>Less Than 3mins</v>
      </c>
      <c r="T603" s="8" t="str">
        <f t="shared" si="9"/>
        <v>Middle</v>
      </c>
    </row>
    <row r="604" spans="1:20" x14ac:dyDescent="0.35">
      <c r="A604">
        <v>50</v>
      </c>
      <c r="B604" t="s">
        <v>17</v>
      </c>
      <c r="C604" t="s">
        <v>1</v>
      </c>
      <c r="D604" t="s">
        <v>2</v>
      </c>
      <c r="E604" t="s">
        <v>3</v>
      </c>
      <c r="F604" s="1">
        <v>12519</v>
      </c>
      <c r="G604" t="s">
        <v>9</v>
      </c>
      <c r="H604" t="s">
        <v>3</v>
      </c>
      <c r="I604" t="s">
        <v>4</v>
      </c>
      <c r="J604">
        <v>17</v>
      </c>
      <c r="K604" t="s">
        <v>15</v>
      </c>
      <c r="L604">
        <v>146</v>
      </c>
      <c r="M604">
        <v>2</v>
      </c>
      <c r="N604">
        <v>147</v>
      </c>
      <c r="O604">
        <v>4</v>
      </c>
      <c r="P604" t="s">
        <v>33</v>
      </c>
      <c r="Q604" t="s">
        <v>3</v>
      </c>
      <c r="R604" t="str" cm="1">
        <f t="array" ref="R604">_xlfn.IFS(F604 &lt; 1000, "Below 1K", F604 &lt;= 5000, "1K-5K", F604 &lt;= 10000, "5K-10K", F604 &gt; 10000, "10K And Above")</f>
        <v>10K And Above</v>
      </c>
      <c r="S604" s="8" t="str" cm="1">
        <f t="array" ref="S604">_xlfn.IFS(L604 &lt; 180, "Less Than 3mins", L604 &lt;= 360, "3-6mins", L604 &lt;= 540, "6-9mins", L604 &lt;=720, "9-12mins", L604&lt;=900, "12-15mins",  L604&lt;=1080,"15-18mins", L604&lt;=1260,"18-21mins", L604&gt;=1260, "21mins And Above")</f>
        <v>Less Than 3mins</v>
      </c>
      <c r="T604" s="8" t="str">
        <f t="shared" si="9"/>
        <v>Middle</v>
      </c>
    </row>
    <row r="605" spans="1:20" x14ac:dyDescent="0.35">
      <c r="A605">
        <v>32</v>
      </c>
      <c r="B605" t="s">
        <v>7</v>
      </c>
      <c r="C605" t="s">
        <v>13</v>
      </c>
      <c r="D605" t="s">
        <v>8</v>
      </c>
      <c r="E605" t="s">
        <v>3</v>
      </c>
      <c r="F605" s="1">
        <v>2881</v>
      </c>
      <c r="G605" t="s">
        <v>3</v>
      </c>
      <c r="H605" t="s">
        <v>3</v>
      </c>
      <c r="I605" t="s">
        <v>4</v>
      </c>
      <c r="J605">
        <v>2</v>
      </c>
      <c r="K605" t="s">
        <v>27</v>
      </c>
      <c r="L605">
        <v>356</v>
      </c>
      <c r="M605">
        <v>1</v>
      </c>
      <c r="N605">
        <v>-1</v>
      </c>
      <c r="O605">
        <v>0</v>
      </c>
      <c r="P605" t="s">
        <v>6</v>
      </c>
      <c r="Q605" t="s">
        <v>9</v>
      </c>
      <c r="R605" t="str" cm="1">
        <f t="array" ref="R605">_xlfn.IFS(F605 &lt; 1000, "Below 1K", F605 &lt;= 5000, "1K-5K", F605 &lt;= 10000, "5K-10K", F605 &gt; 10000, "10K And Above")</f>
        <v>1K-5K</v>
      </c>
      <c r="S605" s="8" t="str" cm="1">
        <f t="array" ref="S605">_xlfn.IFS(L605 &lt; 180, "Less Than 3mins", L605 &lt;= 360, "3-6mins", L605 &lt;= 540, "6-9mins", L605 &lt;=720, "9-12mins", L605&lt;=900, "12-15mins",  L605&lt;=1080,"15-18mins", L605&lt;=1260,"18-21mins", L605&gt;=1260, "21mins And Above")</f>
        <v>3-6mins</v>
      </c>
      <c r="T605" s="8" t="str">
        <f t="shared" si="9"/>
        <v>Beginning</v>
      </c>
    </row>
    <row r="606" spans="1:20" x14ac:dyDescent="0.35">
      <c r="A606">
        <v>42</v>
      </c>
      <c r="B606" t="s">
        <v>17</v>
      </c>
      <c r="C606" t="s">
        <v>1</v>
      </c>
      <c r="D606" t="s">
        <v>2</v>
      </c>
      <c r="E606" t="s">
        <v>3</v>
      </c>
      <c r="F606" s="1">
        <v>0</v>
      </c>
      <c r="G606" t="s">
        <v>9</v>
      </c>
      <c r="H606" t="s">
        <v>3</v>
      </c>
      <c r="I606" t="s">
        <v>4</v>
      </c>
      <c r="J606">
        <v>17</v>
      </c>
      <c r="K606" t="s">
        <v>27</v>
      </c>
      <c r="L606">
        <v>71</v>
      </c>
      <c r="M606">
        <v>1</v>
      </c>
      <c r="N606">
        <v>-1</v>
      </c>
      <c r="O606">
        <v>0</v>
      </c>
      <c r="P606" t="s">
        <v>6</v>
      </c>
      <c r="Q606" t="s">
        <v>3</v>
      </c>
      <c r="R606" t="str" cm="1">
        <f t="array" ref="R606">_xlfn.IFS(F606 &lt; 1000, "Below 1K", F606 &lt;= 5000, "1K-5K", F606 &lt;= 10000, "5K-10K", F606 &gt; 10000, "10K And Above")</f>
        <v>Below 1K</v>
      </c>
      <c r="S606" s="8" t="str" cm="1">
        <f t="array" ref="S606">_xlfn.IFS(L606 &lt; 180, "Less Than 3mins", L606 &lt;= 360, "3-6mins", L606 &lt;= 540, "6-9mins", L606 &lt;=720, "9-12mins", L606&lt;=900, "12-15mins",  L606&lt;=1080,"15-18mins", L606&lt;=1260,"18-21mins", L606&gt;=1260, "21mins And Above")</f>
        <v>Less Than 3mins</v>
      </c>
      <c r="T606" s="8" t="str">
        <f t="shared" si="9"/>
        <v>Middle</v>
      </c>
    </row>
    <row r="607" spans="1:20" x14ac:dyDescent="0.35">
      <c r="A607">
        <v>31</v>
      </c>
      <c r="B607" t="s">
        <v>23</v>
      </c>
      <c r="C607" t="s">
        <v>1</v>
      </c>
      <c r="D607" t="s">
        <v>8</v>
      </c>
      <c r="E607" t="s">
        <v>3</v>
      </c>
      <c r="F607" s="1">
        <v>88</v>
      </c>
      <c r="G607" t="s">
        <v>9</v>
      </c>
      <c r="H607" t="s">
        <v>9</v>
      </c>
      <c r="I607" t="s">
        <v>4</v>
      </c>
      <c r="J607">
        <v>8</v>
      </c>
      <c r="K607" t="s">
        <v>24</v>
      </c>
      <c r="L607">
        <v>189</v>
      </c>
      <c r="M607">
        <v>2</v>
      </c>
      <c r="N607">
        <v>-1</v>
      </c>
      <c r="O607">
        <v>0</v>
      </c>
      <c r="P607" t="s">
        <v>6</v>
      </c>
      <c r="Q607" t="s">
        <v>3</v>
      </c>
      <c r="R607" t="str" cm="1">
        <f t="array" ref="R607">_xlfn.IFS(F607 &lt; 1000, "Below 1K", F607 &lt;= 5000, "1K-5K", F607 &lt;= 10000, "5K-10K", F607 &gt; 10000, "10K And Above")</f>
        <v>Below 1K</v>
      </c>
      <c r="S607" s="8" t="str" cm="1">
        <f t="array" ref="S607">_xlfn.IFS(L607 &lt; 180, "Less Than 3mins", L607 &lt;= 360, "3-6mins", L607 &lt;= 540, "6-9mins", L607 &lt;=720, "9-12mins", L607&lt;=900, "12-15mins",  L607&lt;=1080,"15-18mins", L607&lt;=1260,"18-21mins", L607&gt;=1260, "21mins And Above")</f>
        <v>3-6mins</v>
      </c>
      <c r="T607" s="8" t="str">
        <f t="shared" si="9"/>
        <v>Beginning</v>
      </c>
    </row>
    <row r="608" spans="1:20" x14ac:dyDescent="0.35">
      <c r="A608">
        <v>28</v>
      </c>
      <c r="B608" t="s">
        <v>17</v>
      </c>
      <c r="C608" t="s">
        <v>1</v>
      </c>
      <c r="D608" t="s">
        <v>8</v>
      </c>
      <c r="E608" t="s">
        <v>3</v>
      </c>
      <c r="F608" s="1">
        <v>1020</v>
      </c>
      <c r="G608" t="s">
        <v>9</v>
      </c>
      <c r="H608" t="s">
        <v>3</v>
      </c>
      <c r="I608" t="s">
        <v>6</v>
      </c>
      <c r="J608">
        <v>28</v>
      </c>
      <c r="K608" t="s">
        <v>10</v>
      </c>
      <c r="L608">
        <v>251</v>
      </c>
      <c r="M608">
        <v>1</v>
      </c>
      <c r="N608">
        <v>-1</v>
      </c>
      <c r="O608">
        <v>0</v>
      </c>
      <c r="P608" t="s">
        <v>6</v>
      </c>
      <c r="Q608" t="s">
        <v>3</v>
      </c>
      <c r="R608" t="str" cm="1">
        <f t="array" ref="R608">_xlfn.IFS(F608 &lt; 1000, "Below 1K", F608 &lt;= 5000, "1K-5K", F608 &lt;= 10000, "5K-10K", F608 &gt; 10000, "10K And Above")</f>
        <v>1K-5K</v>
      </c>
      <c r="S608" s="8" t="str" cm="1">
        <f t="array" ref="S608">_xlfn.IFS(L608 &lt; 180, "Less Than 3mins", L608 &lt;= 360, "3-6mins", L608 &lt;= 540, "6-9mins", L608 &lt;=720, "9-12mins", L608&lt;=900, "12-15mins",  L608&lt;=1080,"15-18mins", L608&lt;=1260,"18-21mins", L608&gt;=1260, "21mins And Above")</f>
        <v>3-6mins</v>
      </c>
      <c r="T608" s="8" t="str">
        <f t="shared" si="9"/>
        <v>End</v>
      </c>
    </row>
    <row r="609" spans="1:20" x14ac:dyDescent="0.35">
      <c r="A609">
        <v>36</v>
      </c>
      <c r="B609" t="s">
        <v>21</v>
      </c>
      <c r="C609" t="s">
        <v>28</v>
      </c>
      <c r="D609" t="s">
        <v>14</v>
      </c>
      <c r="E609" t="s">
        <v>3</v>
      </c>
      <c r="F609" s="1">
        <v>119</v>
      </c>
      <c r="G609" t="s">
        <v>3</v>
      </c>
      <c r="H609" t="s">
        <v>3</v>
      </c>
      <c r="I609" t="s">
        <v>4</v>
      </c>
      <c r="J609">
        <v>23</v>
      </c>
      <c r="K609" t="s">
        <v>27</v>
      </c>
      <c r="L609">
        <v>127</v>
      </c>
      <c r="M609">
        <v>8</v>
      </c>
      <c r="N609">
        <v>-1</v>
      </c>
      <c r="O609">
        <v>0</v>
      </c>
      <c r="P609" t="s">
        <v>6</v>
      </c>
      <c r="Q609" t="s">
        <v>3</v>
      </c>
      <c r="R609" t="str" cm="1">
        <f t="array" ref="R609">_xlfn.IFS(F609 &lt; 1000, "Below 1K", F609 &lt;= 5000, "1K-5K", F609 &lt;= 10000, "5K-10K", F609 &gt; 10000, "10K And Above")</f>
        <v>Below 1K</v>
      </c>
      <c r="S609" s="8" t="str" cm="1">
        <f t="array" ref="S609">_xlfn.IFS(L609 &lt; 180, "Less Than 3mins", L609 &lt;= 360, "3-6mins", L609 &lt;= 540, "6-9mins", L609 &lt;=720, "9-12mins", L609&lt;=900, "12-15mins",  L609&lt;=1080,"15-18mins", L609&lt;=1260,"18-21mins", L609&gt;=1260, "21mins And Above")</f>
        <v>Less Than 3mins</v>
      </c>
      <c r="T609" s="8" t="str">
        <f t="shared" si="9"/>
        <v>End</v>
      </c>
    </row>
    <row r="610" spans="1:20" x14ac:dyDescent="0.35">
      <c r="A610">
        <v>51</v>
      </c>
      <c r="B610" t="s">
        <v>0</v>
      </c>
      <c r="C610" t="s">
        <v>13</v>
      </c>
      <c r="D610" t="s">
        <v>14</v>
      </c>
      <c r="E610" t="s">
        <v>3</v>
      </c>
      <c r="F610" s="1">
        <v>1594</v>
      </c>
      <c r="G610" t="s">
        <v>3</v>
      </c>
      <c r="H610" t="s">
        <v>3</v>
      </c>
      <c r="I610" t="s">
        <v>32</v>
      </c>
      <c r="J610">
        <v>4</v>
      </c>
      <c r="K610" t="s">
        <v>18</v>
      </c>
      <c r="L610">
        <v>197</v>
      </c>
      <c r="M610">
        <v>1</v>
      </c>
      <c r="N610">
        <v>-1</v>
      </c>
      <c r="O610">
        <v>0</v>
      </c>
      <c r="P610" t="s">
        <v>6</v>
      </c>
      <c r="Q610" t="s">
        <v>3</v>
      </c>
      <c r="R610" t="str" cm="1">
        <f t="array" ref="R610">_xlfn.IFS(F610 &lt; 1000, "Below 1K", F610 &lt;= 5000, "1K-5K", F610 &lt;= 10000, "5K-10K", F610 &gt; 10000, "10K And Above")</f>
        <v>1K-5K</v>
      </c>
      <c r="S610" s="8" t="str" cm="1">
        <f t="array" ref="S610">_xlfn.IFS(L610 &lt; 180, "Less Than 3mins", L610 &lt;= 360, "3-6mins", L610 &lt;= 540, "6-9mins", L610 &lt;=720, "9-12mins", L610&lt;=900, "12-15mins",  L610&lt;=1080,"15-18mins", L610&lt;=1260,"18-21mins", L610&gt;=1260, "21mins And Above")</f>
        <v>3-6mins</v>
      </c>
      <c r="T610" s="8" t="str">
        <f t="shared" si="9"/>
        <v>Beginning</v>
      </c>
    </row>
    <row r="611" spans="1:20" x14ac:dyDescent="0.35">
      <c r="A611">
        <v>46</v>
      </c>
      <c r="B611" t="s">
        <v>21</v>
      </c>
      <c r="C611" t="s">
        <v>1</v>
      </c>
      <c r="D611" t="s">
        <v>14</v>
      </c>
      <c r="E611" t="s">
        <v>3</v>
      </c>
      <c r="F611" s="1">
        <v>342</v>
      </c>
      <c r="G611" t="s">
        <v>9</v>
      </c>
      <c r="H611" t="s">
        <v>9</v>
      </c>
      <c r="I611" t="s">
        <v>4</v>
      </c>
      <c r="J611">
        <v>5</v>
      </c>
      <c r="K611" t="s">
        <v>10</v>
      </c>
      <c r="L611">
        <v>84</v>
      </c>
      <c r="M611">
        <v>1</v>
      </c>
      <c r="N611">
        <v>-1</v>
      </c>
      <c r="O611">
        <v>0</v>
      </c>
      <c r="P611" t="s">
        <v>6</v>
      </c>
      <c r="Q611" t="s">
        <v>3</v>
      </c>
      <c r="R611" t="str" cm="1">
        <f t="array" ref="R611">_xlfn.IFS(F611 &lt; 1000, "Below 1K", F611 &lt;= 5000, "1K-5K", F611 &lt;= 10000, "5K-10K", F611 &gt; 10000, "10K And Above")</f>
        <v>Below 1K</v>
      </c>
      <c r="S611" s="8" t="str" cm="1">
        <f t="array" ref="S611">_xlfn.IFS(L611 &lt; 180, "Less Than 3mins", L611 &lt;= 360, "3-6mins", L611 &lt;= 540, "6-9mins", L611 &lt;=720, "9-12mins", L611&lt;=900, "12-15mins",  L611&lt;=1080,"15-18mins", L611&lt;=1260,"18-21mins", L611&gt;=1260, "21mins And Above")</f>
        <v>Less Than 3mins</v>
      </c>
      <c r="T611" s="8" t="str">
        <f t="shared" si="9"/>
        <v>Beginning</v>
      </c>
    </row>
    <row r="612" spans="1:20" x14ac:dyDescent="0.35">
      <c r="A612">
        <v>50</v>
      </c>
      <c r="B612" t="s">
        <v>7</v>
      </c>
      <c r="C612" t="s">
        <v>13</v>
      </c>
      <c r="D612" t="s">
        <v>8</v>
      </c>
      <c r="E612" t="s">
        <v>3</v>
      </c>
      <c r="F612" s="1">
        <v>72</v>
      </c>
      <c r="G612" t="s">
        <v>3</v>
      </c>
      <c r="H612" t="s">
        <v>3</v>
      </c>
      <c r="I612" t="s">
        <v>6</v>
      </c>
      <c r="J612">
        <v>8</v>
      </c>
      <c r="K612" t="s">
        <v>10</v>
      </c>
      <c r="L612">
        <v>141</v>
      </c>
      <c r="M612">
        <v>2</v>
      </c>
      <c r="N612">
        <v>-1</v>
      </c>
      <c r="O612">
        <v>0</v>
      </c>
      <c r="P612" t="s">
        <v>6</v>
      </c>
      <c r="Q612" t="s">
        <v>3</v>
      </c>
      <c r="R612" t="str" cm="1">
        <f t="array" ref="R612">_xlfn.IFS(F612 &lt; 1000, "Below 1K", F612 &lt;= 5000, "1K-5K", F612 &lt;= 10000, "5K-10K", F612 &gt; 10000, "10K And Above")</f>
        <v>Below 1K</v>
      </c>
      <c r="S612" s="8" t="str" cm="1">
        <f t="array" ref="S612">_xlfn.IFS(L612 &lt; 180, "Less Than 3mins", L612 &lt;= 360, "3-6mins", L612 &lt;= 540, "6-9mins", L612 &lt;=720, "9-12mins", L612&lt;=900, "12-15mins",  L612&lt;=1080,"15-18mins", L612&lt;=1260,"18-21mins", L612&gt;=1260, "21mins And Above")</f>
        <v>Less Than 3mins</v>
      </c>
      <c r="T612" s="8" t="str">
        <f t="shared" si="9"/>
        <v>Beginning</v>
      </c>
    </row>
    <row r="613" spans="1:20" x14ac:dyDescent="0.35">
      <c r="A613">
        <v>32</v>
      </c>
      <c r="B613" t="s">
        <v>17</v>
      </c>
      <c r="C613" t="s">
        <v>1</v>
      </c>
      <c r="D613" t="s">
        <v>8</v>
      </c>
      <c r="E613" t="s">
        <v>3</v>
      </c>
      <c r="F613" s="1">
        <v>14</v>
      </c>
      <c r="G613" t="s">
        <v>9</v>
      </c>
      <c r="H613" t="s">
        <v>3</v>
      </c>
      <c r="I613" t="s">
        <v>6</v>
      </c>
      <c r="J613">
        <v>2</v>
      </c>
      <c r="K613" t="s">
        <v>16</v>
      </c>
      <c r="L613">
        <v>171</v>
      </c>
      <c r="M613">
        <v>1</v>
      </c>
      <c r="N613">
        <v>-1</v>
      </c>
      <c r="O613">
        <v>0</v>
      </c>
      <c r="P613" t="s">
        <v>6</v>
      </c>
      <c r="Q613" t="s">
        <v>3</v>
      </c>
      <c r="R613" t="str" cm="1">
        <f t="array" ref="R613">_xlfn.IFS(F613 &lt; 1000, "Below 1K", F613 &lt;= 5000, "1K-5K", F613 &lt;= 10000, "5K-10K", F613 &gt; 10000, "10K And Above")</f>
        <v>Below 1K</v>
      </c>
      <c r="S613" s="8" t="str" cm="1">
        <f t="array" ref="S613">_xlfn.IFS(L613 &lt; 180, "Less Than 3mins", L613 &lt;= 360, "3-6mins", L613 &lt;= 540, "6-9mins", L613 &lt;=720, "9-12mins", L613&lt;=900, "12-15mins",  L613&lt;=1080,"15-18mins", L613&lt;=1260,"18-21mins", L613&gt;=1260, "21mins And Above")</f>
        <v>Less Than 3mins</v>
      </c>
      <c r="T613" s="8" t="str">
        <f t="shared" si="9"/>
        <v>Beginning</v>
      </c>
    </row>
    <row r="614" spans="1:20" x14ac:dyDescent="0.35">
      <c r="A614">
        <v>26</v>
      </c>
      <c r="B614" t="s">
        <v>22</v>
      </c>
      <c r="C614" t="s">
        <v>13</v>
      </c>
      <c r="D614" t="s">
        <v>14</v>
      </c>
      <c r="E614" t="s">
        <v>3</v>
      </c>
      <c r="F614" s="1">
        <v>81</v>
      </c>
      <c r="G614" t="s">
        <v>3</v>
      </c>
      <c r="H614" t="s">
        <v>3</v>
      </c>
      <c r="I614" t="s">
        <v>4</v>
      </c>
      <c r="J614">
        <v>21</v>
      </c>
      <c r="K614" t="s">
        <v>27</v>
      </c>
      <c r="L614">
        <v>262</v>
      </c>
      <c r="M614">
        <v>3</v>
      </c>
      <c r="N614">
        <v>-1</v>
      </c>
      <c r="O614">
        <v>0</v>
      </c>
      <c r="P614" t="s">
        <v>6</v>
      </c>
      <c r="Q614" t="s">
        <v>3</v>
      </c>
      <c r="R614" t="str" cm="1">
        <f t="array" ref="R614">_xlfn.IFS(F614 &lt; 1000, "Below 1K", F614 &lt;= 5000, "1K-5K", F614 &lt;= 10000, "5K-10K", F614 &gt; 10000, "10K And Above")</f>
        <v>Below 1K</v>
      </c>
      <c r="S614" s="8" t="str" cm="1">
        <f t="array" ref="S614">_xlfn.IFS(L614 &lt; 180, "Less Than 3mins", L614 &lt;= 360, "3-6mins", L614 &lt;= 540, "6-9mins", L614 &lt;=720, "9-12mins", L614&lt;=900, "12-15mins",  L614&lt;=1080,"15-18mins", L614&lt;=1260,"18-21mins", L614&gt;=1260, "21mins And Above")</f>
        <v>3-6mins</v>
      </c>
      <c r="T614" s="8" t="str">
        <f t="shared" si="9"/>
        <v>End</v>
      </c>
    </row>
    <row r="615" spans="1:20" x14ac:dyDescent="0.35">
      <c r="A615">
        <v>41</v>
      </c>
      <c r="B615" t="s">
        <v>19</v>
      </c>
      <c r="C615" t="s">
        <v>1</v>
      </c>
      <c r="D615" t="s">
        <v>14</v>
      </c>
      <c r="E615" t="s">
        <v>3</v>
      </c>
      <c r="F615" s="1">
        <v>231</v>
      </c>
      <c r="G615" t="s">
        <v>3</v>
      </c>
      <c r="H615" t="s">
        <v>3</v>
      </c>
      <c r="I615" t="s">
        <v>4</v>
      </c>
      <c r="J615">
        <v>7</v>
      </c>
      <c r="K615" t="s">
        <v>24</v>
      </c>
      <c r="L615">
        <v>352</v>
      </c>
      <c r="M615">
        <v>2</v>
      </c>
      <c r="N615">
        <v>-1</v>
      </c>
      <c r="O615">
        <v>0</v>
      </c>
      <c r="P615" t="s">
        <v>6</v>
      </c>
      <c r="Q615" t="s">
        <v>9</v>
      </c>
      <c r="R615" t="str" cm="1">
        <f t="array" ref="R615">_xlfn.IFS(F615 &lt; 1000, "Below 1K", F615 &lt;= 5000, "1K-5K", F615 &lt;= 10000, "5K-10K", F615 &gt; 10000, "10K And Above")</f>
        <v>Below 1K</v>
      </c>
      <c r="S615" s="8" t="str" cm="1">
        <f t="array" ref="S615">_xlfn.IFS(L615 &lt; 180, "Less Than 3mins", L615 &lt;= 360, "3-6mins", L615 &lt;= 540, "6-9mins", L615 &lt;=720, "9-12mins", L615&lt;=900, "12-15mins",  L615&lt;=1080,"15-18mins", L615&lt;=1260,"18-21mins", L615&gt;=1260, "21mins And Above")</f>
        <v>3-6mins</v>
      </c>
      <c r="T615" s="8" t="str">
        <f t="shared" si="9"/>
        <v>Beginning</v>
      </c>
    </row>
    <row r="616" spans="1:20" x14ac:dyDescent="0.35">
      <c r="A616">
        <v>39</v>
      </c>
      <c r="B616" t="s">
        <v>21</v>
      </c>
      <c r="C616" t="s">
        <v>1</v>
      </c>
      <c r="D616" t="s">
        <v>14</v>
      </c>
      <c r="E616" t="s">
        <v>3</v>
      </c>
      <c r="F616" s="1">
        <v>1161</v>
      </c>
      <c r="G616" t="s">
        <v>9</v>
      </c>
      <c r="H616" t="s">
        <v>3</v>
      </c>
      <c r="I616" t="s">
        <v>4</v>
      </c>
      <c r="J616">
        <v>9</v>
      </c>
      <c r="K616" t="s">
        <v>15</v>
      </c>
      <c r="L616">
        <v>236</v>
      </c>
      <c r="M616">
        <v>1</v>
      </c>
      <c r="N616">
        <v>336</v>
      </c>
      <c r="O616">
        <v>1</v>
      </c>
      <c r="P616" t="s">
        <v>11</v>
      </c>
      <c r="Q616" t="s">
        <v>3</v>
      </c>
      <c r="R616" t="str" cm="1">
        <f t="array" ref="R616">_xlfn.IFS(F616 &lt; 1000, "Below 1K", F616 &lt;= 5000, "1K-5K", F616 &lt;= 10000, "5K-10K", F616 &gt; 10000, "10K And Above")</f>
        <v>1K-5K</v>
      </c>
      <c r="S616" s="8" t="str" cm="1">
        <f t="array" ref="S616">_xlfn.IFS(L616 &lt; 180, "Less Than 3mins", L616 &lt;= 360, "3-6mins", L616 &lt;= 540, "6-9mins", L616 &lt;=720, "9-12mins", L616&lt;=900, "12-15mins",  L616&lt;=1080,"15-18mins", L616&lt;=1260,"18-21mins", L616&gt;=1260, "21mins And Above")</f>
        <v>3-6mins</v>
      </c>
      <c r="T616" s="8" t="str">
        <f t="shared" si="9"/>
        <v>Beginning</v>
      </c>
    </row>
    <row r="617" spans="1:20" x14ac:dyDescent="0.35">
      <c r="A617">
        <v>31</v>
      </c>
      <c r="B617" t="s">
        <v>17</v>
      </c>
      <c r="C617" t="s">
        <v>1</v>
      </c>
      <c r="D617" t="s">
        <v>8</v>
      </c>
      <c r="E617" t="s">
        <v>3</v>
      </c>
      <c r="F617" s="1">
        <v>-45</v>
      </c>
      <c r="G617" t="s">
        <v>9</v>
      </c>
      <c r="H617" t="s">
        <v>3</v>
      </c>
      <c r="I617" t="s">
        <v>6</v>
      </c>
      <c r="J617">
        <v>2</v>
      </c>
      <c r="K617" t="s">
        <v>16</v>
      </c>
      <c r="L617">
        <v>184</v>
      </c>
      <c r="M617">
        <v>1</v>
      </c>
      <c r="N617">
        <v>-1</v>
      </c>
      <c r="O617">
        <v>0</v>
      </c>
      <c r="P617" t="s">
        <v>6</v>
      </c>
      <c r="Q617" t="s">
        <v>3</v>
      </c>
      <c r="R617" t="str" cm="1">
        <f t="array" ref="R617">_xlfn.IFS(F617 &lt; 1000, "Below 1K", F617 &lt;= 5000, "1K-5K", F617 &lt;= 10000, "5K-10K", F617 &gt; 10000, "10K And Above")</f>
        <v>Below 1K</v>
      </c>
      <c r="S617" s="8" t="str" cm="1">
        <f t="array" ref="S617">_xlfn.IFS(L617 &lt; 180, "Less Than 3mins", L617 &lt;= 360, "3-6mins", L617 &lt;= 540, "6-9mins", L617 &lt;=720, "9-12mins", L617&lt;=900, "12-15mins",  L617&lt;=1080,"15-18mins", L617&lt;=1260,"18-21mins", L617&gt;=1260, "21mins And Above")</f>
        <v>3-6mins</v>
      </c>
      <c r="T617" s="8" t="str">
        <f t="shared" si="9"/>
        <v>Beginning</v>
      </c>
    </row>
    <row r="618" spans="1:20" x14ac:dyDescent="0.35">
      <c r="A618">
        <v>28</v>
      </c>
      <c r="B618" t="s">
        <v>12</v>
      </c>
      <c r="C618" t="s">
        <v>13</v>
      </c>
      <c r="D618" t="s">
        <v>14</v>
      </c>
      <c r="E618" t="s">
        <v>3</v>
      </c>
      <c r="F618" s="1">
        <v>231</v>
      </c>
      <c r="G618" t="s">
        <v>9</v>
      </c>
      <c r="H618" t="s">
        <v>9</v>
      </c>
      <c r="I618" t="s">
        <v>4</v>
      </c>
      <c r="J618">
        <v>25</v>
      </c>
      <c r="K618" t="s">
        <v>27</v>
      </c>
      <c r="L618">
        <v>568</v>
      </c>
      <c r="M618">
        <v>2</v>
      </c>
      <c r="N618">
        <v>-1</v>
      </c>
      <c r="O618">
        <v>0</v>
      </c>
      <c r="P618" t="s">
        <v>6</v>
      </c>
      <c r="Q618" t="s">
        <v>3</v>
      </c>
      <c r="R618" t="str" cm="1">
        <f t="array" ref="R618">_xlfn.IFS(F618 &lt; 1000, "Below 1K", F618 &lt;= 5000, "1K-5K", F618 &lt;= 10000, "5K-10K", F618 &gt; 10000, "10K And Above")</f>
        <v>Below 1K</v>
      </c>
      <c r="S618" s="8" t="str" cm="1">
        <f t="array" ref="S618">_xlfn.IFS(L618 &lt; 180, "Less Than 3mins", L618 &lt;= 360, "3-6mins", L618 &lt;= 540, "6-9mins", L618 &lt;=720, "9-12mins", L618&lt;=900, "12-15mins",  L618&lt;=1080,"15-18mins", L618&lt;=1260,"18-21mins", L618&gt;=1260, "21mins And Above")</f>
        <v>9-12mins</v>
      </c>
      <c r="T618" s="8" t="str">
        <f t="shared" si="9"/>
        <v>End</v>
      </c>
    </row>
    <row r="619" spans="1:20" x14ac:dyDescent="0.35">
      <c r="A619">
        <v>31</v>
      </c>
      <c r="B619" t="s">
        <v>12</v>
      </c>
      <c r="C619" t="s">
        <v>13</v>
      </c>
      <c r="D619" t="s">
        <v>8</v>
      </c>
      <c r="E619" t="s">
        <v>3</v>
      </c>
      <c r="F619" s="1">
        <v>36</v>
      </c>
      <c r="G619" t="s">
        <v>3</v>
      </c>
      <c r="H619" t="s">
        <v>3</v>
      </c>
      <c r="I619" t="s">
        <v>4</v>
      </c>
      <c r="J619">
        <v>27</v>
      </c>
      <c r="K619" t="s">
        <v>24</v>
      </c>
      <c r="L619">
        <v>105</v>
      </c>
      <c r="M619">
        <v>2</v>
      </c>
      <c r="N619">
        <v>-1</v>
      </c>
      <c r="O619">
        <v>0</v>
      </c>
      <c r="P619" t="s">
        <v>6</v>
      </c>
      <c r="Q619" t="s">
        <v>3</v>
      </c>
      <c r="R619" t="str" cm="1">
        <f t="array" ref="R619">_xlfn.IFS(F619 &lt; 1000, "Below 1K", F619 &lt;= 5000, "1K-5K", F619 &lt;= 10000, "5K-10K", F619 &gt; 10000, "10K And Above")</f>
        <v>Below 1K</v>
      </c>
      <c r="S619" s="8" t="str" cm="1">
        <f t="array" ref="S619">_xlfn.IFS(L619 &lt; 180, "Less Than 3mins", L619 &lt;= 360, "3-6mins", L619 &lt;= 540, "6-9mins", L619 &lt;=720, "9-12mins", L619&lt;=900, "12-15mins",  L619&lt;=1080,"15-18mins", L619&lt;=1260,"18-21mins", L619&gt;=1260, "21mins And Above")</f>
        <v>Less Than 3mins</v>
      </c>
      <c r="T619" s="8" t="str">
        <f t="shared" si="9"/>
        <v>End</v>
      </c>
    </row>
    <row r="620" spans="1:20" x14ac:dyDescent="0.35">
      <c r="A620">
        <v>30</v>
      </c>
      <c r="B620" t="s">
        <v>21</v>
      </c>
      <c r="C620" t="s">
        <v>1</v>
      </c>
      <c r="D620" t="s">
        <v>14</v>
      </c>
      <c r="E620" t="s">
        <v>3</v>
      </c>
      <c r="F620" s="1">
        <v>1570</v>
      </c>
      <c r="G620" t="s">
        <v>9</v>
      </c>
      <c r="H620" t="s">
        <v>3</v>
      </c>
      <c r="I620" t="s">
        <v>4</v>
      </c>
      <c r="J620">
        <v>26</v>
      </c>
      <c r="K620" t="s">
        <v>10</v>
      </c>
      <c r="L620">
        <v>260</v>
      </c>
      <c r="M620">
        <v>1</v>
      </c>
      <c r="N620">
        <v>-1</v>
      </c>
      <c r="O620">
        <v>0</v>
      </c>
      <c r="P620" t="s">
        <v>6</v>
      </c>
      <c r="Q620" t="s">
        <v>3</v>
      </c>
      <c r="R620" t="str" cm="1">
        <f t="array" ref="R620">_xlfn.IFS(F620 &lt; 1000, "Below 1K", F620 &lt;= 5000, "1K-5K", F620 &lt;= 10000, "5K-10K", F620 &gt; 10000, "10K And Above")</f>
        <v>1K-5K</v>
      </c>
      <c r="S620" s="8" t="str" cm="1">
        <f t="array" ref="S620">_xlfn.IFS(L620 &lt; 180, "Less Than 3mins", L620 &lt;= 360, "3-6mins", L620 &lt;= 540, "6-9mins", L620 &lt;=720, "9-12mins", L620&lt;=900, "12-15mins",  L620&lt;=1080,"15-18mins", L620&lt;=1260,"18-21mins", L620&gt;=1260, "21mins And Above")</f>
        <v>3-6mins</v>
      </c>
      <c r="T620" s="8" t="str">
        <f t="shared" si="9"/>
        <v>End</v>
      </c>
    </row>
    <row r="621" spans="1:20" x14ac:dyDescent="0.35">
      <c r="A621">
        <v>35</v>
      </c>
      <c r="B621" t="s">
        <v>21</v>
      </c>
      <c r="C621" t="s">
        <v>1</v>
      </c>
      <c r="D621" t="s">
        <v>14</v>
      </c>
      <c r="E621" t="s">
        <v>3</v>
      </c>
      <c r="F621" s="1">
        <v>7050</v>
      </c>
      <c r="G621" t="s">
        <v>3</v>
      </c>
      <c r="H621" t="s">
        <v>3</v>
      </c>
      <c r="I621" t="s">
        <v>4</v>
      </c>
      <c r="J621">
        <v>11</v>
      </c>
      <c r="K621" t="s">
        <v>24</v>
      </c>
      <c r="L621">
        <v>222</v>
      </c>
      <c r="M621">
        <v>3</v>
      </c>
      <c r="N621">
        <v>182</v>
      </c>
      <c r="O621">
        <v>4</v>
      </c>
      <c r="P621" t="s">
        <v>33</v>
      </c>
      <c r="Q621" t="s">
        <v>9</v>
      </c>
      <c r="R621" t="str" cm="1">
        <f t="array" ref="R621">_xlfn.IFS(F621 &lt; 1000, "Below 1K", F621 &lt;= 5000, "1K-5K", F621 &lt;= 10000, "5K-10K", F621 &gt; 10000, "10K And Above")</f>
        <v>5K-10K</v>
      </c>
      <c r="S621" s="8" t="str" cm="1">
        <f t="array" ref="S621">_xlfn.IFS(L621 &lt; 180, "Less Than 3mins", L621 &lt;= 360, "3-6mins", L621 &lt;= 540, "6-9mins", L621 &lt;=720, "9-12mins", L621&lt;=900, "12-15mins",  L621&lt;=1080,"15-18mins", L621&lt;=1260,"18-21mins", L621&gt;=1260, "21mins And Above")</f>
        <v>3-6mins</v>
      </c>
      <c r="T621" s="8" t="str">
        <f t="shared" si="9"/>
        <v>Middle</v>
      </c>
    </row>
    <row r="622" spans="1:20" x14ac:dyDescent="0.35">
      <c r="A622">
        <v>33</v>
      </c>
      <c r="B622" t="s">
        <v>17</v>
      </c>
      <c r="C622" t="s">
        <v>1</v>
      </c>
      <c r="D622" t="s">
        <v>2</v>
      </c>
      <c r="E622" t="s">
        <v>3</v>
      </c>
      <c r="F622" s="1">
        <v>3704</v>
      </c>
      <c r="G622" t="s">
        <v>9</v>
      </c>
      <c r="H622" t="s">
        <v>3</v>
      </c>
      <c r="I622" t="s">
        <v>6</v>
      </c>
      <c r="J622">
        <v>6</v>
      </c>
      <c r="K622" t="s">
        <v>16</v>
      </c>
      <c r="L622">
        <v>447</v>
      </c>
      <c r="M622">
        <v>2</v>
      </c>
      <c r="N622">
        <v>-1</v>
      </c>
      <c r="O622">
        <v>0</v>
      </c>
      <c r="P622" t="s">
        <v>6</v>
      </c>
      <c r="Q622" t="s">
        <v>3</v>
      </c>
      <c r="R622" t="str" cm="1">
        <f t="array" ref="R622">_xlfn.IFS(F622 &lt; 1000, "Below 1K", F622 &lt;= 5000, "1K-5K", F622 &lt;= 10000, "5K-10K", F622 &gt; 10000, "10K And Above")</f>
        <v>1K-5K</v>
      </c>
      <c r="S622" s="8" t="str" cm="1">
        <f t="array" ref="S622">_xlfn.IFS(L622 &lt; 180, "Less Than 3mins", L622 &lt;= 360, "3-6mins", L622 &lt;= 540, "6-9mins", L622 &lt;=720, "9-12mins", L622&lt;=900, "12-15mins",  L622&lt;=1080,"15-18mins", L622&lt;=1260,"18-21mins", L622&gt;=1260, "21mins And Above")</f>
        <v>6-9mins</v>
      </c>
      <c r="T622" s="8" t="str">
        <f t="shared" si="9"/>
        <v>Beginning</v>
      </c>
    </row>
    <row r="623" spans="1:20" x14ac:dyDescent="0.35">
      <c r="A623">
        <v>30</v>
      </c>
      <c r="B623" t="s">
        <v>21</v>
      </c>
      <c r="C623" t="s">
        <v>13</v>
      </c>
      <c r="D623" t="s">
        <v>14</v>
      </c>
      <c r="E623" t="s">
        <v>3</v>
      </c>
      <c r="F623" s="1">
        <v>6619</v>
      </c>
      <c r="G623" t="s">
        <v>9</v>
      </c>
      <c r="H623" t="s">
        <v>3</v>
      </c>
      <c r="I623" t="s">
        <v>4</v>
      </c>
      <c r="J623">
        <v>21</v>
      </c>
      <c r="K623" t="s">
        <v>24</v>
      </c>
      <c r="L623">
        <v>239</v>
      </c>
      <c r="M623">
        <v>8</v>
      </c>
      <c r="N623">
        <v>-1</v>
      </c>
      <c r="O623">
        <v>0</v>
      </c>
      <c r="P623" t="s">
        <v>6</v>
      </c>
      <c r="Q623" t="s">
        <v>3</v>
      </c>
      <c r="R623" t="str" cm="1">
        <f t="array" ref="R623">_xlfn.IFS(F623 &lt; 1000, "Below 1K", F623 &lt;= 5000, "1K-5K", F623 &lt;= 10000, "5K-10K", F623 &gt; 10000, "10K And Above")</f>
        <v>5K-10K</v>
      </c>
      <c r="S623" s="8" t="str" cm="1">
        <f t="array" ref="S623">_xlfn.IFS(L623 &lt; 180, "Less Than 3mins", L623 &lt;= 360, "3-6mins", L623 &lt;= 540, "6-9mins", L623 &lt;=720, "9-12mins", L623&lt;=900, "12-15mins",  L623&lt;=1080,"15-18mins", L623&lt;=1260,"18-21mins", L623&gt;=1260, "21mins And Above")</f>
        <v>3-6mins</v>
      </c>
      <c r="T623" s="8" t="str">
        <f t="shared" si="9"/>
        <v>End</v>
      </c>
    </row>
    <row r="624" spans="1:20" x14ac:dyDescent="0.35">
      <c r="A624">
        <v>32</v>
      </c>
      <c r="B624" t="s">
        <v>17</v>
      </c>
      <c r="C624" t="s">
        <v>13</v>
      </c>
      <c r="D624" t="s">
        <v>8</v>
      </c>
      <c r="E624" t="s">
        <v>3</v>
      </c>
      <c r="F624" s="1">
        <v>-84</v>
      </c>
      <c r="G624" t="s">
        <v>9</v>
      </c>
      <c r="H624" t="s">
        <v>3</v>
      </c>
      <c r="I624" t="s">
        <v>4</v>
      </c>
      <c r="J624">
        <v>11</v>
      </c>
      <c r="K624" t="s">
        <v>10</v>
      </c>
      <c r="L624">
        <v>426</v>
      </c>
      <c r="M624">
        <v>1</v>
      </c>
      <c r="N624">
        <v>-1</v>
      </c>
      <c r="O624">
        <v>0</v>
      </c>
      <c r="P624" t="s">
        <v>6</v>
      </c>
      <c r="Q624" t="s">
        <v>3</v>
      </c>
      <c r="R624" t="str" cm="1">
        <f t="array" ref="R624">_xlfn.IFS(F624 &lt; 1000, "Below 1K", F624 &lt;= 5000, "1K-5K", F624 &lt;= 10000, "5K-10K", F624 &gt; 10000, "10K And Above")</f>
        <v>Below 1K</v>
      </c>
      <c r="S624" s="8" t="str" cm="1">
        <f t="array" ref="S624">_xlfn.IFS(L624 &lt; 180, "Less Than 3mins", L624 &lt;= 360, "3-6mins", L624 &lt;= 540, "6-9mins", L624 &lt;=720, "9-12mins", L624&lt;=900, "12-15mins",  L624&lt;=1080,"15-18mins", L624&lt;=1260,"18-21mins", L624&gt;=1260, "21mins And Above")</f>
        <v>6-9mins</v>
      </c>
      <c r="T624" s="8" t="str">
        <f t="shared" si="9"/>
        <v>Middle</v>
      </c>
    </row>
    <row r="625" spans="1:20" x14ac:dyDescent="0.35">
      <c r="A625">
        <v>40</v>
      </c>
      <c r="B625" t="s">
        <v>12</v>
      </c>
      <c r="C625" t="s">
        <v>13</v>
      </c>
      <c r="D625" t="s">
        <v>14</v>
      </c>
      <c r="E625" t="s">
        <v>3</v>
      </c>
      <c r="F625" s="1">
        <v>1509</v>
      </c>
      <c r="G625" t="s">
        <v>3</v>
      </c>
      <c r="H625" t="s">
        <v>3</v>
      </c>
      <c r="I625" t="s">
        <v>4</v>
      </c>
      <c r="J625">
        <v>12</v>
      </c>
      <c r="K625" t="s">
        <v>10</v>
      </c>
      <c r="L625">
        <v>333</v>
      </c>
      <c r="M625">
        <v>1</v>
      </c>
      <c r="N625">
        <v>58</v>
      </c>
      <c r="O625">
        <v>3</v>
      </c>
      <c r="P625" t="s">
        <v>11</v>
      </c>
      <c r="Q625" t="s">
        <v>3</v>
      </c>
      <c r="R625" t="str" cm="1">
        <f t="array" ref="R625">_xlfn.IFS(F625 &lt; 1000, "Below 1K", F625 &lt;= 5000, "1K-5K", F625 &lt;= 10000, "5K-10K", F625 &gt; 10000, "10K And Above")</f>
        <v>1K-5K</v>
      </c>
      <c r="S625" s="8" t="str" cm="1">
        <f t="array" ref="S625">_xlfn.IFS(L625 &lt; 180, "Less Than 3mins", L625 &lt;= 360, "3-6mins", L625 &lt;= 540, "6-9mins", L625 &lt;=720, "9-12mins", L625&lt;=900, "12-15mins",  L625&lt;=1080,"15-18mins", L625&lt;=1260,"18-21mins", L625&gt;=1260, "21mins And Above")</f>
        <v>3-6mins</v>
      </c>
      <c r="T625" s="8" t="str">
        <f t="shared" si="9"/>
        <v>Middle</v>
      </c>
    </row>
    <row r="626" spans="1:20" x14ac:dyDescent="0.35">
      <c r="A626">
        <v>31</v>
      </c>
      <c r="B626" t="s">
        <v>19</v>
      </c>
      <c r="C626" t="s">
        <v>1</v>
      </c>
      <c r="D626" t="s">
        <v>14</v>
      </c>
      <c r="E626" t="s">
        <v>3</v>
      </c>
      <c r="F626" s="1">
        <v>1134</v>
      </c>
      <c r="G626" t="s">
        <v>3</v>
      </c>
      <c r="H626" t="s">
        <v>3</v>
      </c>
      <c r="I626" t="s">
        <v>4</v>
      </c>
      <c r="J626">
        <v>6</v>
      </c>
      <c r="K626" t="s">
        <v>18</v>
      </c>
      <c r="L626">
        <v>174</v>
      </c>
      <c r="M626">
        <v>2</v>
      </c>
      <c r="N626">
        <v>-1</v>
      </c>
      <c r="O626">
        <v>0</v>
      </c>
      <c r="P626" t="s">
        <v>6</v>
      </c>
      <c r="Q626" t="s">
        <v>3</v>
      </c>
      <c r="R626" t="str" cm="1">
        <f t="array" ref="R626">_xlfn.IFS(F626 &lt; 1000, "Below 1K", F626 &lt;= 5000, "1K-5K", F626 &lt;= 10000, "5K-10K", F626 &gt; 10000, "10K And Above")</f>
        <v>1K-5K</v>
      </c>
      <c r="S626" s="8" t="str" cm="1">
        <f t="array" ref="S626">_xlfn.IFS(L626 &lt; 180, "Less Than 3mins", L626 &lt;= 360, "3-6mins", L626 &lt;= 540, "6-9mins", L626 &lt;=720, "9-12mins", L626&lt;=900, "12-15mins",  L626&lt;=1080,"15-18mins", L626&lt;=1260,"18-21mins", L626&gt;=1260, "21mins And Above")</f>
        <v>Less Than 3mins</v>
      </c>
      <c r="T626" s="8" t="str">
        <f t="shared" si="9"/>
        <v>Beginning</v>
      </c>
    </row>
    <row r="627" spans="1:20" x14ac:dyDescent="0.35">
      <c r="A627">
        <v>36</v>
      </c>
      <c r="B627" t="s">
        <v>21</v>
      </c>
      <c r="C627" t="s">
        <v>1</v>
      </c>
      <c r="D627" t="s">
        <v>8</v>
      </c>
      <c r="E627" t="s">
        <v>3</v>
      </c>
      <c r="F627" s="1">
        <v>146</v>
      </c>
      <c r="G627" t="s">
        <v>9</v>
      </c>
      <c r="H627" t="s">
        <v>9</v>
      </c>
      <c r="I627" t="s">
        <v>6</v>
      </c>
      <c r="J627">
        <v>15</v>
      </c>
      <c r="K627" t="s">
        <v>10</v>
      </c>
      <c r="L627">
        <v>284</v>
      </c>
      <c r="M627">
        <v>2</v>
      </c>
      <c r="N627">
        <v>-1</v>
      </c>
      <c r="O627">
        <v>0</v>
      </c>
      <c r="P627" t="s">
        <v>6</v>
      </c>
      <c r="Q627" t="s">
        <v>3</v>
      </c>
      <c r="R627" t="str" cm="1">
        <f t="array" ref="R627">_xlfn.IFS(F627 &lt; 1000, "Below 1K", F627 &lt;= 5000, "1K-5K", F627 &lt;= 10000, "5K-10K", F627 &gt; 10000, "10K And Above")</f>
        <v>Below 1K</v>
      </c>
      <c r="S627" s="8" t="str" cm="1">
        <f t="array" ref="S627">_xlfn.IFS(L627 &lt; 180, "Less Than 3mins", L627 &lt;= 360, "3-6mins", L627 &lt;= 540, "6-9mins", L627 &lt;=720, "9-12mins", L627&lt;=900, "12-15mins",  L627&lt;=1080,"15-18mins", L627&lt;=1260,"18-21mins", L627&gt;=1260, "21mins And Above")</f>
        <v>3-6mins</v>
      </c>
      <c r="T627" s="8" t="str">
        <f t="shared" si="9"/>
        <v>Middle</v>
      </c>
    </row>
    <row r="628" spans="1:20" x14ac:dyDescent="0.35">
      <c r="A628">
        <v>33</v>
      </c>
      <c r="B628" t="s">
        <v>12</v>
      </c>
      <c r="C628" t="s">
        <v>13</v>
      </c>
      <c r="D628" t="s">
        <v>14</v>
      </c>
      <c r="E628" t="s">
        <v>3</v>
      </c>
      <c r="F628" s="1">
        <v>9449</v>
      </c>
      <c r="G628" t="s">
        <v>9</v>
      </c>
      <c r="H628" t="s">
        <v>3</v>
      </c>
      <c r="I628" t="s">
        <v>4</v>
      </c>
      <c r="J628">
        <v>8</v>
      </c>
      <c r="K628" t="s">
        <v>10</v>
      </c>
      <c r="L628">
        <v>428</v>
      </c>
      <c r="M628">
        <v>1</v>
      </c>
      <c r="N628">
        <v>-1</v>
      </c>
      <c r="O628">
        <v>0</v>
      </c>
      <c r="P628" t="s">
        <v>6</v>
      </c>
      <c r="Q628" t="s">
        <v>3</v>
      </c>
      <c r="R628" t="str" cm="1">
        <f t="array" ref="R628">_xlfn.IFS(F628 &lt; 1000, "Below 1K", F628 &lt;= 5000, "1K-5K", F628 &lt;= 10000, "5K-10K", F628 &gt; 10000, "10K And Above")</f>
        <v>5K-10K</v>
      </c>
      <c r="S628" s="8" t="str" cm="1">
        <f t="array" ref="S628">_xlfn.IFS(L628 &lt; 180, "Less Than 3mins", L628 &lt;= 360, "3-6mins", L628 &lt;= 540, "6-9mins", L628 &lt;=720, "9-12mins", L628&lt;=900, "12-15mins",  L628&lt;=1080,"15-18mins", L628&lt;=1260,"18-21mins", L628&gt;=1260, "21mins And Above")</f>
        <v>6-9mins</v>
      </c>
      <c r="T628" s="8" t="str">
        <f t="shared" si="9"/>
        <v>Beginning</v>
      </c>
    </row>
    <row r="629" spans="1:20" x14ac:dyDescent="0.35">
      <c r="A629">
        <v>57</v>
      </c>
      <c r="B629" t="s">
        <v>31</v>
      </c>
      <c r="C629" t="s">
        <v>1</v>
      </c>
      <c r="D629" t="s">
        <v>8</v>
      </c>
      <c r="E629" t="s">
        <v>3</v>
      </c>
      <c r="F629" s="1">
        <v>374</v>
      </c>
      <c r="G629" t="s">
        <v>9</v>
      </c>
      <c r="H629" t="s">
        <v>9</v>
      </c>
      <c r="I629" t="s">
        <v>4</v>
      </c>
      <c r="J629">
        <v>16</v>
      </c>
      <c r="K629" t="s">
        <v>27</v>
      </c>
      <c r="L629">
        <v>236</v>
      </c>
      <c r="M629">
        <v>1</v>
      </c>
      <c r="N629">
        <v>-1</v>
      </c>
      <c r="O629">
        <v>0</v>
      </c>
      <c r="P629" t="s">
        <v>6</v>
      </c>
      <c r="Q629" t="s">
        <v>3</v>
      </c>
      <c r="R629" t="str" cm="1">
        <f t="array" ref="R629">_xlfn.IFS(F629 &lt; 1000, "Below 1K", F629 &lt;= 5000, "1K-5K", F629 &lt;= 10000, "5K-10K", F629 &gt; 10000, "10K And Above")</f>
        <v>Below 1K</v>
      </c>
      <c r="S629" s="8" t="str" cm="1">
        <f t="array" ref="S629">_xlfn.IFS(L629 &lt; 180, "Less Than 3mins", L629 &lt;= 360, "3-6mins", L629 &lt;= 540, "6-9mins", L629 &lt;=720, "9-12mins", L629&lt;=900, "12-15mins",  L629&lt;=1080,"15-18mins", L629&lt;=1260,"18-21mins", L629&gt;=1260, "21mins And Above")</f>
        <v>3-6mins</v>
      </c>
      <c r="T629" s="8" t="str">
        <f t="shared" si="9"/>
        <v>Middle</v>
      </c>
    </row>
    <row r="630" spans="1:20" x14ac:dyDescent="0.35">
      <c r="A630">
        <v>45</v>
      </c>
      <c r="B630" t="s">
        <v>21</v>
      </c>
      <c r="C630" t="s">
        <v>1</v>
      </c>
      <c r="D630" t="s">
        <v>8</v>
      </c>
      <c r="E630" t="s">
        <v>3</v>
      </c>
      <c r="F630" s="1">
        <v>88</v>
      </c>
      <c r="G630" t="s">
        <v>3</v>
      </c>
      <c r="H630" t="s">
        <v>3</v>
      </c>
      <c r="I630" t="s">
        <v>4</v>
      </c>
      <c r="J630">
        <v>29</v>
      </c>
      <c r="K630" t="s">
        <v>24</v>
      </c>
      <c r="L630">
        <v>150</v>
      </c>
      <c r="M630">
        <v>2</v>
      </c>
      <c r="N630">
        <v>-1</v>
      </c>
      <c r="O630">
        <v>0</v>
      </c>
      <c r="P630" t="s">
        <v>6</v>
      </c>
      <c r="Q630" t="s">
        <v>3</v>
      </c>
      <c r="R630" t="str" cm="1">
        <f t="array" ref="R630">_xlfn.IFS(F630 &lt; 1000, "Below 1K", F630 &lt;= 5000, "1K-5K", F630 &lt;= 10000, "5K-10K", F630 &gt; 10000, "10K And Above")</f>
        <v>Below 1K</v>
      </c>
      <c r="S630" s="8" t="str" cm="1">
        <f t="array" ref="S630">_xlfn.IFS(L630 &lt; 180, "Less Than 3mins", L630 &lt;= 360, "3-6mins", L630 &lt;= 540, "6-9mins", L630 &lt;=720, "9-12mins", L630&lt;=900, "12-15mins",  L630&lt;=1080,"15-18mins", L630&lt;=1260,"18-21mins", L630&gt;=1260, "21mins And Above")</f>
        <v>Less Than 3mins</v>
      </c>
      <c r="T630" s="8" t="str">
        <f t="shared" si="9"/>
        <v>End</v>
      </c>
    </row>
    <row r="631" spans="1:20" x14ac:dyDescent="0.35">
      <c r="A631">
        <v>59</v>
      </c>
      <c r="B631" t="s">
        <v>12</v>
      </c>
      <c r="C631" t="s">
        <v>1</v>
      </c>
      <c r="D631" t="s">
        <v>14</v>
      </c>
      <c r="E631" t="s">
        <v>3</v>
      </c>
      <c r="F631" s="1">
        <v>2764</v>
      </c>
      <c r="G631" t="s">
        <v>3</v>
      </c>
      <c r="H631" t="s">
        <v>3</v>
      </c>
      <c r="I631" t="s">
        <v>4</v>
      </c>
      <c r="J631">
        <v>24</v>
      </c>
      <c r="K631" t="s">
        <v>36</v>
      </c>
      <c r="L631">
        <v>237</v>
      </c>
      <c r="M631">
        <v>1</v>
      </c>
      <c r="N631">
        <v>206</v>
      </c>
      <c r="O631">
        <v>2</v>
      </c>
      <c r="P631" t="s">
        <v>11</v>
      </c>
      <c r="Q631" t="s">
        <v>3</v>
      </c>
      <c r="R631" t="str" cm="1">
        <f t="array" ref="R631">_xlfn.IFS(F631 &lt; 1000, "Below 1K", F631 &lt;= 5000, "1K-5K", F631 &lt;= 10000, "5K-10K", F631 &gt; 10000, "10K And Above")</f>
        <v>1K-5K</v>
      </c>
      <c r="S631" s="8" t="str" cm="1">
        <f t="array" ref="S631">_xlfn.IFS(L631 &lt; 180, "Less Than 3mins", L631 &lt;= 360, "3-6mins", L631 &lt;= 540, "6-9mins", L631 &lt;=720, "9-12mins", L631&lt;=900, "12-15mins",  L631&lt;=1080,"15-18mins", L631&lt;=1260,"18-21mins", L631&gt;=1260, "21mins And Above")</f>
        <v>3-6mins</v>
      </c>
      <c r="T631" s="8" t="str">
        <f t="shared" si="9"/>
        <v>End</v>
      </c>
    </row>
    <row r="632" spans="1:20" x14ac:dyDescent="0.35">
      <c r="A632">
        <v>30</v>
      </c>
      <c r="B632" t="s">
        <v>12</v>
      </c>
      <c r="C632" t="s">
        <v>13</v>
      </c>
      <c r="D632" t="s">
        <v>14</v>
      </c>
      <c r="E632" t="s">
        <v>3</v>
      </c>
      <c r="F632" s="1">
        <v>2</v>
      </c>
      <c r="G632" t="s">
        <v>9</v>
      </c>
      <c r="H632" t="s">
        <v>9</v>
      </c>
      <c r="I632" t="s">
        <v>4</v>
      </c>
      <c r="J632">
        <v>25</v>
      </c>
      <c r="K632" t="s">
        <v>27</v>
      </c>
      <c r="L632">
        <v>1031</v>
      </c>
      <c r="M632">
        <v>8</v>
      </c>
      <c r="N632">
        <v>-1</v>
      </c>
      <c r="O632">
        <v>0</v>
      </c>
      <c r="P632" t="s">
        <v>6</v>
      </c>
      <c r="Q632" t="s">
        <v>9</v>
      </c>
      <c r="R632" t="str" cm="1">
        <f t="array" ref="R632">_xlfn.IFS(F632 &lt; 1000, "Below 1K", F632 &lt;= 5000, "1K-5K", F632 &lt;= 10000, "5K-10K", F632 &gt; 10000, "10K And Above")</f>
        <v>Below 1K</v>
      </c>
      <c r="S632" s="8" t="str" cm="1">
        <f t="array" ref="S632">_xlfn.IFS(L632 &lt; 180, "Less Than 3mins", L632 &lt;= 360, "3-6mins", L632 &lt;= 540, "6-9mins", L632 &lt;=720, "9-12mins", L632&lt;=900, "12-15mins",  L632&lt;=1080,"15-18mins", L632&lt;=1260,"18-21mins", L632&gt;=1260, "21mins And Above")</f>
        <v>15-18mins</v>
      </c>
      <c r="T632" s="8" t="str">
        <f t="shared" si="9"/>
        <v>End</v>
      </c>
    </row>
    <row r="633" spans="1:20" x14ac:dyDescent="0.35">
      <c r="A633">
        <v>33</v>
      </c>
      <c r="B633" t="s">
        <v>21</v>
      </c>
      <c r="C633" t="s">
        <v>1</v>
      </c>
      <c r="D633" t="s">
        <v>14</v>
      </c>
      <c r="E633" t="s">
        <v>3</v>
      </c>
      <c r="F633" s="1">
        <v>8023</v>
      </c>
      <c r="G633" t="s">
        <v>3</v>
      </c>
      <c r="H633" t="s">
        <v>3</v>
      </c>
      <c r="I633" t="s">
        <v>4</v>
      </c>
      <c r="J633">
        <v>30</v>
      </c>
      <c r="K633" t="s">
        <v>29</v>
      </c>
      <c r="L633">
        <v>107</v>
      </c>
      <c r="M633">
        <v>1</v>
      </c>
      <c r="N633">
        <v>105</v>
      </c>
      <c r="O633">
        <v>3</v>
      </c>
      <c r="P633" t="s">
        <v>11</v>
      </c>
      <c r="Q633" t="s">
        <v>3</v>
      </c>
      <c r="R633" t="str" cm="1">
        <f t="array" ref="R633">_xlfn.IFS(F633 &lt; 1000, "Below 1K", F633 &lt;= 5000, "1K-5K", F633 &lt;= 10000, "5K-10K", F633 &gt; 10000, "10K And Above")</f>
        <v>5K-10K</v>
      </c>
      <c r="S633" s="8" t="str" cm="1">
        <f t="array" ref="S633">_xlfn.IFS(L633 &lt; 180, "Less Than 3mins", L633 &lt;= 360, "3-6mins", L633 &lt;= 540, "6-9mins", L633 &lt;=720, "9-12mins", L633&lt;=900, "12-15mins",  L633&lt;=1080,"15-18mins", L633&lt;=1260,"18-21mins", L633&gt;=1260, "21mins And Above")</f>
        <v>Less Than 3mins</v>
      </c>
      <c r="T633" s="8" t="str">
        <f t="shared" si="9"/>
        <v>End</v>
      </c>
    </row>
    <row r="634" spans="1:20" x14ac:dyDescent="0.35">
      <c r="A634">
        <v>52</v>
      </c>
      <c r="B634" t="s">
        <v>17</v>
      </c>
      <c r="C634" t="s">
        <v>1</v>
      </c>
      <c r="D634" t="s">
        <v>8</v>
      </c>
      <c r="E634" t="s">
        <v>3</v>
      </c>
      <c r="F634" s="1">
        <v>289</v>
      </c>
      <c r="G634" t="s">
        <v>9</v>
      </c>
      <c r="H634" t="s">
        <v>3</v>
      </c>
      <c r="I634" t="s">
        <v>6</v>
      </c>
      <c r="J634">
        <v>21</v>
      </c>
      <c r="K634" t="s">
        <v>10</v>
      </c>
      <c r="L634">
        <v>45</v>
      </c>
      <c r="M634">
        <v>13</v>
      </c>
      <c r="N634">
        <v>-1</v>
      </c>
      <c r="O634">
        <v>0</v>
      </c>
      <c r="P634" t="s">
        <v>6</v>
      </c>
      <c r="Q634" t="s">
        <v>3</v>
      </c>
      <c r="R634" t="str" cm="1">
        <f t="array" ref="R634">_xlfn.IFS(F634 &lt; 1000, "Below 1K", F634 &lt;= 5000, "1K-5K", F634 &lt;= 10000, "5K-10K", F634 &gt; 10000, "10K And Above")</f>
        <v>Below 1K</v>
      </c>
      <c r="S634" s="8" t="str" cm="1">
        <f t="array" ref="S634">_xlfn.IFS(L634 &lt; 180, "Less Than 3mins", L634 &lt;= 360, "3-6mins", L634 &lt;= 540, "6-9mins", L634 &lt;=720, "9-12mins", L634&lt;=900, "12-15mins",  L634&lt;=1080,"15-18mins", L634&lt;=1260,"18-21mins", L634&gt;=1260, "21mins And Above")</f>
        <v>Less Than 3mins</v>
      </c>
      <c r="T634" s="8" t="str">
        <f t="shared" si="9"/>
        <v>End</v>
      </c>
    </row>
    <row r="635" spans="1:20" x14ac:dyDescent="0.35">
      <c r="A635">
        <v>83</v>
      </c>
      <c r="B635" t="s">
        <v>31</v>
      </c>
      <c r="C635" t="s">
        <v>1</v>
      </c>
      <c r="D635" t="s">
        <v>8</v>
      </c>
      <c r="E635" t="s">
        <v>3</v>
      </c>
      <c r="F635" s="1">
        <v>0</v>
      </c>
      <c r="G635" t="s">
        <v>3</v>
      </c>
      <c r="H635" t="s">
        <v>3</v>
      </c>
      <c r="I635" t="s">
        <v>4</v>
      </c>
      <c r="J635">
        <v>18</v>
      </c>
      <c r="K635" t="s">
        <v>35</v>
      </c>
      <c r="L635">
        <v>140</v>
      </c>
      <c r="M635">
        <v>10</v>
      </c>
      <c r="N635">
        <v>-1</v>
      </c>
      <c r="O635">
        <v>0</v>
      </c>
      <c r="P635" t="s">
        <v>6</v>
      </c>
      <c r="Q635" t="s">
        <v>3</v>
      </c>
      <c r="R635" t="str" cm="1">
        <f t="array" ref="R635">_xlfn.IFS(F635 &lt; 1000, "Below 1K", F635 &lt;= 5000, "1K-5K", F635 &lt;= 10000, "5K-10K", F635 &gt; 10000, "10K And Above")</f>
        <v>Below 1K</v>
      </c>
      <c r="S635" s="8" t="str" cm="1">
        <f t="array" ref="S635">_xlfn.IFS(L635 &lt; 180, "Less Than 3mins", L635 &lt;= 360, "3-6mins", L635 &lt;= 540, "6-9mins", L635 &lt;=720, "9-12mins", L635&lt;=900, "12-15mins",  L635&lt;=1080,"15-18mins", L635&lt;=1260,"18-21mins", L635&gt;=1260, "21mins And Above")</f>
        <v>Less Than 3mins</v>
      </c>
      <c r="T635" s="8" t="str">
        <f t="shared" si="9"/>
        <v>Middle</v>
      </c>
    </row>
    <row r="636" spans="1:20" x14ac:dyDescent="0.35">
      <c r="A636">
        <v>58</v>
      </c>
      <c r="B636" t="s">
        <v>19</v>
      </c>
      <c r="C636" t="s">
        <v>28</v>
      </c>
      <c r="D636" t="s">
        <v>14</v>
      </c>
      <c r="E636" t="s">
        <v>3</v>
      </c>
      <c r="F636" s="1">
        <v>1382</v>
      </c>
      <c r="G636" t="s">
        <v>3</v>
      </c>
      <c r="H636" t="s">
        <v>3</v>
      </c>
      <c r="I636" t="s">
        <v>6</v>
      </c>
      <c r="J636">
        <v>9</v>
      </c>
      <c r="K636" t="s">
        <v>16</v>
      </c>
      <c r="L636">
        <v>700</v>
      </c>
      <c r="M636">
        <v>1</v>
      </c>
      <c r="N636">
        <v>-1</v>
      </c>
      <c r="O636">
        <v>0</v>
      </c>
      <c r="P636" t="s">
        <v>6</v>
      </c>
      <c r="Q636" t="s">
        <v>9</v>
      </c>
      <c r="R636" t="str" cm="1">
        <f t="array" ref="R636">_xlfn.IFS(F636 &lt; 1000, "Below 1K", F636 &lt;= 5000, "1K-5K", F636 &lt;= 10000, "5K-10K", F636 &gt; 10000, "10K And Above")</f>
        <v>1K-5K</v>
      </c>
      <c r="S636" s="8" t="str" cm="1">
        <f t="array" ref="S636">_xlfn.IFS(L636 &lt; 180, "Less Than 3mins", L636 &lt;= 360, "3-6mins", L636 &lt;= 540, "6-9mins", L636 &lt;=720, "9-12mins", L636&lt;=900, "12-15mins",  L636&lt;=1080,"15-18mins", L636&lt;=1260,"18-21mins", L636&gt;=1260, "21mins And Above")</f>
        <v>9-12mins</v>
      </c>
      <c r="T636" s="8" t="str">
        <f t="shared" si="9"/>
        <v>Beginning</v>
      </c>
    </row>
    <row r="637" spans="1:20" x14ac:dyDescent="0.35">
      <c r="A637">
        <v>33</v>
      </c>
      <c r="B637" t="s">
        <v>12</v>
      </c>
      <c r="C637" t="s">
        <v>28</v>
      </c>
      <c r="D637" t="s">
        <v>14</v>
      </c>
      <c r="E637" t="s">
        <v>9</v>
      </c>
      <c r="F637" s="1">
        <v>280</v>
      </c>
      <c r="G637" t="s">
        <v>3</v>
      </c>
      <c r="H637" t="s">
        <v>9</v>
      </c>
      <c r="I637" t="s">
        <v>4</v>
      </c>
      <c r="J637">
        <v>18</v>
      </c>
      <c r="K637" t="s">
        <v>29</v>
      </c>
      <c r="L637">
        <v>155</v>
      </c>
      <c r="M637">
        <v>1</v>
      </c>
      <c r="N637">
        <v>-1</v>
      </c>
      <c r="O637">
        <v>0</v>
      </c>
      <c r="P637" t="s">
        <v>6</v>
      </c>
      <c r="Q637" t="s">
        <v>3</v>
      </c>
      <c r="R637" t="str" cm="1">
        <f t="array" ref="R637">_xlfn.IFS(F637 &lt; 1000, "Below 1K", F637 &lt;= 5000, "1K-5K", F637 &lt;= 10000, "5K-10K", F637 &gt; 10000, "10K And Above")</f>
        <v>Below 1K</v>
      </c>
      <c r="S637" s="8" t="str" cm="1">
        <f t="array" ref="S637">_xlfn.IFS(L637 &lt; 180, "Less Than 3mins", L637 &lt;= 360, "3-6mins", L637 &lt;= 540, "6-9mins", L637 &lt;=720, "9-12mins", L637&lt;=900, "12-15mins",  L637&lt;=1080,"15-18mins", L637&lt;=1260,"18-21mins", L637&gt;=1260, "21mins And Above")</f>
        <v>Less Than 3mins</v>
      </c>
      <c r="T637" s="8" t="str">
        <f t="shared" si="9"/>
        <v>Middle</v>
      </c>
    </row>
    <row r="638" spans="1:20" x14ac:dyDescent="0.35">
      <c r="A638">
        <v>41</v>
      </c>
      <c r="B638" t="s">
        <v>17</v>
      </c>
      <c r="C638" t="s">
        <v>28</v>
      </c>
      <c r="D638" t="s">
        <v>2</v>
      </c>
      <c r="E638" t="s">
        <v>3</v>
      </c>
      <c r="F638" s="1">
        <v>2195</v>
      </c>
      <c r="G638" t="s">
        <v>9</v>
      </c>
      <c r="H638" t="s">
        <v>3</v>
      </c>
      <c r="I638" t="s">
        <v>6</v>
      </c>
      <c r="J638">
        <v>3</v>
      </c>
      <c r="K638" t="s">
        <v>16</v>
      </c>
      <c r="L638">
        <v>211</v>
      </c>
      <c r="M638">
        <v>5</v>
      </c>
      <c r="N638">
        <v>-1</v>
      </c>
      <c r="O638">
        <v>0</v>
      </c>
      <c r="P638" t="s">
        <v>6</v>
      </c>
      <c r="Q638" t="s">
        <v>3</v>
      </c>
      <c r="R638" t="str" cm="1">
        <f t="array" ref="R638">_xlfn.IFS(F638 &lt; 1000, "Below 1K", F638 &lt;= 5000, "1K-5K", F638 &lt;= 10000, "5K-10K", F638 &gt; 10000, "10K And Above")</f>
        <v>1K-5K</v>
      </c>
      <c r="S638" s="8" t="str" cm="1">
        <f t="array" ref="S638">_xlfn.IFS(L638 &lt; 180, "Less Than 3mins", L638 &lt;= 360, "3-6mins", L638 &lt;= 540, "6-9mins", L638 &lt;=720, "9-12mins", L638&lt;=900, "12-15mins",  L638&lt;=1080,"15-18mins", L638&lt;=1260,"18-21mins", L638&gt;=1260, "21mins And Above")</f>
        <v>3-6mins</v>
      </c>
      <c r="T638" s="8" t="str">
        <f t="shared" si="9"/>
        <v>Beginning</v>
      </c>
    </row>
    <row r="639" spans="1:20" x14ac:dyDescent="0.35">
      <c r="A639">
        <v>31</v>
      </c>
      <c r="B639" t="s">
        <v>19</v>
      </c>
      <c r="C639" t="s">
        <v>1</v>
      </c>
      <c r="D639" t="s">
        <v>8</v>
      </c>
      <c r="E639" t="s">
        <v>3</v>
      </c>
      <c r="F639" s="1">
        <v>33</v>
      </c>
      <c r="G639" t="s">
        <v>3</v>
      </c>
      <c r="H639" t="s">
        <v>3</v>
      </c>
      <c r="I639" t="s">
        <v>4</v>
      </c>
      <c r="J639">
        <v>6</v>
      </c>
      <c r="K639" t="s">
        <v>24</v>
      </c>
      <c r="L639">
        <v>165</v>
      </c>
      <c r="M639">
        <v>4</v>
      </c>
      <c r="N639">
        <v>-1</v>
      </c>
      <c r="O639">
        <v>0</v>
      </c>
      <c r="P639" t="s">
        <v>6</v>
      </c>
      <c r="Q639" t="s">
        <v>3</v>
      </c>
      <c r="R639" t="str" cm="1">
        <f t="array" ref="R639">_xlfn.IFS(F639 &lt; 1000, "Below 1K", F639 &lt;= 5000, "1K-5K", F639 &lt;= 10000, "5K-10K", F639 &gt; 10000, "10K And Above")</f>
        <v>Below 1K</v>
      </c>
      <c r="S639" s="8" t="str" cm="1">
        <f t="array" ref="S639">_xlfn.IFS(L639 &lt; 180, "Less Than 3mins", L639 &lt;= 360, "3-6mins", L639 &lt;= 540, "6-9mins", L639 &lt;=720, "9-12mins", L639&lt;=900, "12-15mins",  L639&lt;=1080,"15-18mins", L639&lt;=1260,"18-21mins", L639&gt;=1260, "21mins And Above")</f>
        <v>Less Than 3mins</v>
      </c>
      <c r="T639" s="8" t="str">
        <f t="shared" si="9"/>
        <v>Beginning</v>
      </c>
    </row>
    <row r="640" spans="1:20" x14ac:dyDescent="0.35">
      <c r="A640">
        <v>35</v>
      </c>
      <c r="B640" t="s">
        <v>17</v>
      </c>
      <c r="C640" t="s">
        <v>28</v>
      </c>
      <c r="D640" t="s">
        <v>8</v>
      </c>
      <c r="E640" t="s">
        <v>3</v>
      </c>
      <c r="F640" s="1">
        <v>275</v>
      </c>
      <c r="G640" t="s">
        <v>3</v>
      </c>
      <c r="H640" t="s">
        <v>9</v>
      </c>
      <c r="I640" t="s">
        <v>4</v>
      </c>
      <c r="J640">
        <v>10</v>
      </c>
      <c r="K640" t="s">
        <v>27</v>
      </c>
      <c r="L640">
        <v>144</v>
      </c>
      <c r="M640">
        <v>5</v>
      </c>
      <c r="N640">
        <v>-1</v>
      </c>
      <c r="O640">
        <v>0</v>
      </c>
      <c r="P640" t="s">
        <v>6</v>
      </c>
      <c r="Q640" t="s">
        <v>3</v>
      </c>
      <c r="R640" t="str" cm="1">
        <f t="array" ref="R640">_xlfn.IFS(F640 &lt; 1000, "Below 1K", F640 &lt;= 5000, "1K-5K", F640 &lt;= 10000, "5K-10K", F640 &gt; 10000, "10K And Above")</f>
        <v>Below 1K</v>
      </c>
      <c r="S640" s="8" t="str" cm="1">
        <f t="array" ref="S640">_xlfn.IFS(L640 &lt; 180, "Less Than 3mins", L640 &lt;= 360, "3-6mins", L640 &lt;= 540, "6-9mins", L640 &lt;=720, "9-12mins", L640&lt;=900, "12-15mins",  L640&lt;=1080,"15-18mins", L640&lt;=1260,"18-21mins", L640&gt;=1260, "21mins And Above")</f>
        <v>Less Than 3mins</v>
      </c>
      <c r="T640" s="8" t="str">
        <f t="shared" si="9"/>
        <v>Beginning</v>
      </c>
    </row>
    <row r="641" spans="1:20" x14ac:dyDescent="0.35">
      <c r="A641">
        <v>27</v>
      </c>
      <c r="B641" t="s">
        <v>12</v>
      </c>
      <c r="C641" t="s">
        <v>13</v>
      </c>
      <c r="D641" t="s">
        <v>14</v>
      </c>
      <c r="E641" t="s">
        <v>3</v>
      </c>
      <c r="F641" s="1">
        <v>703</v>
      </c>
      <c r="G641" t="s">
        <v>9</v>
      </c>
      <c r="H641" t="s">
        <v>3</v>
      </c>
      <c r="I641" t="s">
        <v>6</v>
      </c>
      <c r="J641">
        <v>5</v>
      </c>
      <c r="K641" t="s">
        <v>16</v>
      </c>
      <c r="L641">
        <v>590</v>
      </c>
      <c r="M641">
        <v>3</v>
      </c>
      <c r="N641">
        <v>-1</v>
      </c>
      <c r="O641">
        <v>0</v>
      </c>
      <c r="P641" t="s">
        <v>6</v>
      </c>
      <c r="Q641" t="s">
        <v>9</v>
      </c>
      <c r="R641" t="str" cm="1">
        <f t="array" ref="R641">_xlfn.IFS(F641 &lt; 1000, "Below 1K", F641 &lt;= 5000, "1K-5K", F641 &lt;= 10000, "5K-10K", F641 &gt; 10000, "10K And Above")</f>
        <v>Below 1K</v>
      </c>
      <c r="S641" s="8" t="str" cm="1">
        <f t="array" ref="S641">_xlfn.IFS(L641 &lt; 180, "Less Than 3mins", L641 &lt;= 360, "3-6mins", L641 &lt;= 540, "6-9mins", L641 &lt;=720, "9-12mins", L641&lt;=900, "12-15mins",  L641&lt;=1080,"15-18mins", L641&lt;=1260,"18-21mins", L641&gt;=1260, "21mins And Above")</f>
        <v>9-12mins</v>
      </c>
      <c r="T641" s="8" t="str">
        <f t="shared" si="9"/>
        <v>Beginning</v>
      </c>
    </row>
    <row r="642" spans="1:20" x14ac:dyDescent="0.35">
      <c r="A642">
        <v>57</v>
      </c>
      <c r="B642" t="s">
        <v>23</v>
      </c>
      <c r="C642" t="s">
        <v>28</v>
      </c>
      <c r="D642" t="s">
        <v>6</v>
      </c>
      <c r="E642" t="s">
        <v>3</v>
      </c>
      <c r="F642" s="1">
        <v>887</v>
      </c>
      <c r="G642" t="s">
        <v>3</v>
      </c>
      <c r="H642" t="s">
        <v>3</v>
      </c>
      <c r="I642" t="s">
        <v>6</v>
      </c>
      <c r="J642">
        <v>20</v>
      </c>
      <c r="K642" t="s">
        <v>16</v>
      </c>
      <c r="L642">
        <v>43</v>
      </c>
      <c r="M642">
        <v>8</v>
      </c>
      <c r="N642">
        <v>-1</v>
      </c>
      <c r="O642">
        <v>0</v>
      </c>
      <c r="P642" t="s">
        <v>6</v>
      </c>
      <c r="Q642" t="s">
        <v>3</v>
      </c>
      <c r="R642" t="str" cm="1">
        <f t="array" ref="R642">_xlfn.IFS(F642 &lt; 1000, "Below 1K", F642 &lt;= 5000, "1K-5K", F642 &lt;= 10000, "5K-10K", F642 &gt; 10000, "10K And Above")</f>
        <v>Below 1K</v>
      </c>
      <c r="S642" s="8" t="str" cm="1">
        <f t="array" ref="S642">_xlfn.IFS(L642 &lt; 180, "Less Than 3mins", L642 &lt;= 360, "3-6mins", L642 &lt;= 540, "6-9mins", L642 &lt;=720, "9-12mins", L642&lt;=900, "12-15mins",  L642&lt;=1080,"15-18mins", L642&lt;=1260,"18-21mins", L642&gt;=1260, "21mins And Above")</f>
        <v>Less Than 3mins</v>
      </c>
      <c r="T642" s="8" t="str">
        <f t="shared" ref="T642:T705" si="10">IF(DAY(J642)&lt;=10, "Beginning", IF(DAY(J642)&lt;=20, "Middle", "End"))</f>
        <v>Middle</v>
      </c>
    </row>
    <row r="643" spans="1:20" x14ac:dyDescent="0.35">
      <c r="A643">
        <v>56</v>
      </c>
      <c r="B643" t="s">
        <v>6</v>
      </c>
      <c r="C643" t="s">
        <v>1</v>
      </c>
      <c r="D643" t="s">
        <v>6</v>
      </c>
      <c r="E643" t="s">
        <v>3</v>
      </c>
      <c r="F643" s="1">
        <v>0</v>
      </c>
      <c r="G643" t="s">
        <v>3</v>
      </c>
      <c r="H643" t="s">
        <v>3</v>
      </c>
      <c r="I643" t="s">
        <v>6</v>
      </c>
      <c r="J643">
        <v>20</v>
      </c>
      <c r="K643" t="s">
        <v>16</v>
      </c>
      <c r="L643">
        <v>471</v>
      </c>
      <c r="M643">
        <v>2</v>
      </c>
      <c r="N643">
        <v>-1</v>
      </c>
      <c r="O643">
        <v>0</v>
      </c>
      <c r="P643" t="s">
        <v>6</v>
      </c>
      <c r="Q643" t="s">
        <v>3</v>
      </c>
      <c r="R643" t="str" cm="1">
        <f t="array" ref="R643">_xlfn.IFS(F643 &lt; 1000, "Below 1K", F643 &lt;= 5000, "1K-5K", F643 &lt;= 10000, "5K-10K", F643 &gt; 10000, "10K And Above")</f>
        <v>Below 1K</v>
      </c>
      <c r="S643" s="8" t="str" cm="1">
        <f t="array" ref="S643">_xlfn.IFS(L643 &lt; 180, "Less Than 3mins", L643 &lt;= 360, "3-6mins", L643 &lt;= 540, "6-9mins", L643 &lt;=720, "9-12mins", L643&lt;=900, "12-15mins",  L643&lt;=1080,"15-18mins", L643&lt;=1260,"18-21mins", L643&gt;=1260, "21mins And Above")</f>
        <v>6-9mins</v>
      </c>
      <c r="T643" s="8" t="str">
        <f t="shared" si="10"/>
        <v>Middle</v>
      </c>
    </row>
    <row r="644" spans="1:20" x14ac:dyDescent="0.35">
      <c r="A644">
        <v>53</v>
      </c>
      <c r="B644" t="s">
        <v>23</v>
      </c>
      <c r="C644" t="s">
        <v>13</v>
      </c>
      <c r="D644" t="s">
        <v>8</v>
      </c>
      <c r="E644" t="s">
        <v>3</v>
      </c>
      <c r="F644" s="1">
        <v>1178</v>
      </c>
      <c r="G644" t="s">
        <v>9</v>
      </c>
      <c r="H644" t="s">
        <v>3</v>
      </c>
      <c r="I644" t="s">
        <v>6</v>
      </c>
      <c r="J644">
        <v>15</v>
      </c>
      <c r="K644" t="s">
        <v>10</v>
      </c>
      <c r="L644">
        <v>295</v>
      </c>
      <c r="M644">
        <v>2</v>
      </c>
      <c r="N644">
        <v>-1</v>
      </c>
      <c r="O644">
        <v>0</v>
      </c>
      <c r="P644" t="s">
        <v>6</v>
      </c>
      <c r="Q644" t="s">
        <v>3</v>
      </c>
      <c r="R644" t="str" cm="1">
        <f t="array" ref="R644">_xlfn.IFS(F644 &lt; 1000, "Below 1K", F644 &lt;= 5000, "1K-5K", F644 &lt;= 10000, "5K-10K", F644 &gt; 10000, "10K And Above")</f>
        <v>1K-5K</v>
      </c>
      <c r="S644" s="8" t="str" cm="1">
        <f t="array" ref="S644">_xlfn.IFS(L644 &lt; 180, "Less Than 3mins", L644 &lt;= 360, "3-6mins", L644 &lt;= 540, "6-9mins", L644 &lt;=720, "9-12mins", L644&lt;=900, "12-15mins",  L644&lt;=1080,"15-18mins", L644&lt;=1260,"18-21mins", L644&gt;=1260, "21mins And Above")</f>
        <v>3-6mins</v>
      </c>
      <c r="T644" s="8" t="str">
        <f t="shared" si="10"/>
        <v>Middle</v>
      </c>
    </row>
    <row r="645" spans="1:20" x14ac:dyDescent="0.35">
      <c r="A645">
        <v>39</v>
      </c>
      <c r="B645" t="s">
        <v>12</v>
      </c>
      <c r="C645" t="s">
        <v>1</v>
      </c>
      <c r="D645" t="s">
        <v>14</v>
      </c>
      <c r="E645" t="s">
        <v>3</v>
      </c>
      <c r="F645" s="1">
        <v>2763</v>
      </c>
      <c r="G645" t="s">
        <v>9</v>
      </c>
      <c r="H645" t="s">
        <v>3</v>
      </c>
      <c r="I645" t="s">
        <v>6</v>
      </c>
      <c r="J645">
        <v>2</v>
      </c>
      <c r="K645" t="s">
        <v>16</v>
      </c>
      <c r="L645">
        <v>526</v>
      </c>
      <c r="M645">
        <v>2</v>
      </c>
      <c r="N645">
        <v>-1</v>
      </c>
      <c r="O645">
        <v>0</v>
      </c>
      <c r="P645" t="s">
        <v>6</v>
      </c>
      <c r="Q645" t="s">
        <v>9</v>
      </c>
      <c r="R645" t="str" cm="1">
        <f t="array" ref="R645">_xlfn.IFS(F645 &lt; 1000, "Below 1K", F645 &lt;= 5000, "1K-5K", F645 &lt;= 10000, "5K-10K", F645 &gt; 10000, "10K And Above")</f>
        <v>1K-5K</v>
      </c>
      <c r="S645" s="8" t="str" cm="1">
        <f t="array" ref="S645">_xlfn.IFS(L645 &lt; 180, "Less Than 3mins", L645 &lt;= 360, "3-6mins", L645 &lt;= 540, "6-9mins", L645 &lt;=720, "9-12mins", L645&lt;=900, "12-15mins",  L645&lt;=1080,"15-18mins", L645&lt;=1260,"18-21mins", L645&gt;=1260, "21mins And Above")</f>
        <v>6-9mins</v>
      </c>
      <c r="T645" s="8" t="str">
        <f t="shared" si="10"/>
        <v>Beginning</v>
      </c>
    </row>
    <row r="646" spans="1:20" x14ac:dyDescent="0.35">
      <c r="A646">
        <v>32</v>
      </c>
      <c r="B646" t="s">
        <v>22</v>
      </c>
      <c r="C646" t="s">
        <v>13</v>
      </c>
      <c r="D646" t="s">
        <v>14</v>
      </c>
      <c r="E646" t="s">
        <v>3</v>
      </c>
      <c r="F646" s="1">
        <v>890</v>
      </c>
      <c r="G646" t="s">
        <v>9</v>
      </c>
      <c r="H646" t="s">
        <v>9</v>
      </c>
      <c r="I646" t="s">
        <v>4</v>
      </c>
      <c r="J646">
        <v>28</v>
      </c>
      <c r="K646" t="s">
        <v>24</v>
      </c>
      <c r="L646">
        <v>27</v>
      </c>
      <c r="M646">
        <v>10</v>
      </c>
      <c r="N646">
        <v>-1</v>
      </c>
      <c r="O646">
        <v>0</v>
      </c>
      <c r="P646" t="s">
        <v>6</v>
      </c>
      <c r="Q646" t="s">
        <v>3</v>
      </c>
      <c r="R646" t="str" cm="1">
        <f t="array" ref="R646">_xlfn.IFS(F646 &lt; 1000, "Below 1K", F646 &lt;= 5000, "1K-5K", F646 &lt;= 10000, "5K-10K", F646 &gt; 10000, "10K And Above")</f>
        <v>Below 1K</v>
      </c>
      <c r="S646" s="8" t="str" cm="1">
        <f t="array" ref="S646">_xlfn.IFS(L646 &lt; 180, "Less Than 3mins", L646 &lt;= 360, "3-6mins", L646 &lt;= 540, "6-9mins", L646 &lt;=720, "9-12mins", L646&lt;=900, "12-15mins",  L646&lt;=1080,"15-18mins", L646&lt;=1260,"18-21mins", L646&gt;=1260, "21mins And Above")</f>
        <v>Less Than 3mins</v>
      </c>
      <c r="T646" s="8" t="str">
        <f t="shared" si="10"/>
        <v>End</v>
      </c>
    </row>
    <row r="647" spans="1:20" x14ac:dyDescent="0.35">
      <c r="A647">
        <v>46</v>
      </c>
      <c r="B647" t="s">
        <v>19</v>
      </c>
      <c r="C647" t="s">
        <v>1</v>
      </c>
      <c r="D647" t="s">
        <v>8</v>
      </c>
      <c r="E647" t="s">
        <v>3</v>
      </c>
      <c r="F647" s="1">
        <v>548</v>
      </c>
      <c r="G647" t="s">
        <v>3</v>
      </c>
      <c r="H647" t="s">
        <v>3</v>
      </c>
      <c r="I647" t="s">
        <v>4</v>
      </c>
      <c r="J647">
        <v>12</v>
      </c>
      <c r="K647" t="s">
        <v>24</v>
      </c>
      <c r="L647">
        <v>1181</v>
      </c>
      <c r="M647">
        <v>4</v>
      </c>
      <c r="N647">
        <v>-1</v>
      </c>
      <c r="O647">
        <v>0</v>
      </c>
      <c r="P647" t="s">
        <v>6</v>
      </c>
      <c r="Q647" t="s">
        <v>9</v>
      </c>
      <c r="R647" t="str" cm="1">
        <f t="array" ref="R647">_xlfn.IFS(F647 &lt; 1000, "Below 1K", F647 &lt;= 5000, "1K-5K", F647 &lt;= 10000, "5K-10K", F647 &gt; 10000, "10K And Above")</f>
        <v>Below 1K</v>
      </c>
      <c r="S647" s="8" t="str" cm="1">
        <f t="array" ref="S647">_xlfn.IFS(L647 &lt; 180, "Less Than 3mins", L647 &lt;= 360, "3-6mins", L647 &lt;= 540, "6-9mins", L647 &lt;=720, "9-12mins", L647&lt;=900, "12-15mins",  L647&lt;=1080,"15-18mins", L647&lt;=1260,"18-21mins", L647&gt;=1260, "21mins And Above")</f>
        <v>18-21mins</v>
      </c>
      <c r="T647" s="8" t="str">
        <f t="shared" si="10"/>
        <v>Middle</v>
      </c>
    </row>
    <row r="648" spans="1:20" x14ac:dyDescent="0.35">
      <c r="A648">
        <v>56</v>
      </c>
      <c r="B648" t="s">
        <v>21</v>
      </c>
      <c r="C648" t="s">
        <v>1</v>
      </c>
      <c r="D648" t="s">
        <v>14</v>
      </c>
      <c r="E648" t="s">
        <v>3</v>
      </c>
      <c r="F648" s="1">
        <v>272</v>
      </c>
      <c r="G648" t="s">
        <v>3</v>
      </c>
      <c r="H648" t="s">
        <v>3</v>
      </c>
      <c r="I648" t="s">
        <v>4</v>
      </c>
      <c r="J648">
        <v>26</v>
      </c>
      <c r="K648" t="s">
        <v>24</v>
      </c>
      <c r="L648">
        <v>103</v>
      </c>
      <c r="M648">
        <v>2</v>
      </c>
      <c r="N648">
        <v>-1</v>
      </c>
      <c r="O648">
        <v>0</v>
      </c>
      <c r="P648" t="s">
        <v>6</v>
      </c>
      <c r="Q648" t="s">
        <v>3</v>
      </c>
      <c r="R648" t="str" cm="1">
        <f t="array" ref="R648">_xlfn.IFS(F648 &lt; 1000, "Below 1K", F648 &lt;= 5000, "1K-5K", F648 &lt;= 10000, "5K-10K", F648 &gt; 10000, "10K And Above")</f>
        <v>Below 1K</v>
      </c>
      <c r="S648" s="8" t="str" cm="1">
        <f t="array" ref="S648">_xlfn.IFS(L648 &lt; 180, "Less Than 3mins", L648 &lt;= 360, "3-6mins", L648 &lt;= 540, "6-9mins", L648 &lt;=720, "9-12mins", L648&lt;=900, "12-15mins",  L648&lt;=1080,"15-18mins", L648&lt;=1260,"18-21mins", L648&gt;=1260, "21mins And Above")</f>
        <v>Less Than 3mins</v>
      </c>
      <c r="T648" s="8" t="str">
        <f t="shared" si="10"/>
        <v>End</v>
      </c>
    </row>
    <row r="649" spans="1:20" x14ac:dyDescent="0.35">
      <c r="A649">
        <v>46</v>
      </c>
      <c r="B649" t="s">
        <v>12</v>
      </c>
      <c r="C649" t="s">
        <v>28</v>
      </c>
      <c r="D649" t="s">
        <v>14</v>
      </c>
      <c r="E649" t="s">
        <v>3</v>
      </c>
      <c r="F649" s="1">
        <v>6269</v>
      </c>
      <c r="G649" t="s">
        <v>9</v>
      </c>
      <c r="H649" t="s">
        <v>3</v>
      </c>
      <c r="I649" t="s">
        <v>32</v>
      </c>
      <c r="J649">
        <v>18</v>
      </c>
      <c r="K649" t="s">
        <v>29</v>
      </c>
      <c r="L649">
        <v>249</v>
      </c>
      <c r="M649">
        <v>3</v>
      </c>
      <c r="N649">
        <v>112</v>
      </c>
      <c r="O649">
        <v>2</v>
      </c>
      <c r="P649" t="s">
        <v>11</v>
      </c>
      <c r="Q649" t="s">
        <v>3</v>
      </c>
      <c r="R649" t="str" cm="1">
        <f t="array" ref="R649">_xlfn.IFS(F649 &lt; 1000, "Below 1K", F649 &lt;= 5000, "1K-5K", F649 &lt;= 10000, "5K-10K", F649 &gt; 10000, "10K And Above")</f>
        <v>5K-10K</v>
      </c>
      <c r="S649" s="8" t="str" cm="1">
        <f t="array" ref="S649">_xlfn.IFS(L649 &lt; 180, "Less Than 3mins", L649 &lt;= 360, "3-6mins", L649 &lt;= 540, "6-9mins", L649 &lt;=720, "9-12mins", L649&lt;=900, "12-15mins",  L649&lt;=1080,"15-18mins", L649&lt;=1260,"18-21mins", L649&gt;=1260, "21mins And Above")</f>
        <v>3-6mins</v>
      </c>
      <c r="T649" s="8" t="str">
        <f t="shared" si="10"/>
        <v>Middle</v>
      </c>
    </row>
    <row r="650" spans="1:20" x14ac:dyDescent="0.35">
      <c r="A650">
        <v>29</v>
      </c>
      <c r="B650" t="s">
        <v>22</v>
      </c>
      <c r="C650" t="s">
        <v>1</v>
      </c>
      <c r="D650" t="s">
        <v>8</v>
      </c>
      <c r="E650" t="s">
        <v>3</v>
      </c>
      <c r="F650" s="1">
        <v>178</v>
      </c>
      <c r="G650" t="s">
        <v>9</v>
      </c>
      <c r="H650" t="s">
        <v>3</v>
      </c>
      <c r="I650" t="s">
        <v>4</v>
      </c>
      <c r="J650">
        <v>5</v>
      </c>
      <c r="K650" t="s">
        <v>10</v>
      </c>
      <c r="L650">
        <v>231</v>
      </c>
      <c r="M650">
        <v>4</v>
      </c>
      <c r="N650">
        <v>-1</v>
      </c>
      <c r="O650">
        <v>0</v>
      </c>
      <c r="P650" t="s">
        <v>6</v>
      </c>
      <c r="Q650" t="s">
        <v>3</v>
      </c>
      <c r="R650" t="str" cm="1">
        <f t="array" ref="R650">_xlfn.IFS(F650 &lt; 1000, "Below 1K", F650 &lt;= 5000, "1K-5K", F650 &lt;= 10000, "5K-10K", F650 &gt; 10000, "10K And Above")</f>
        <v>Below 1K</v>
      </c>
      <c r="S650" s="8" t="str" cm="1">
        <f t="array" ref="S650">_xlfn.IFS(L650 &lt; 180, "Less Than 3mins", L650 &lt;= 360, "3-6mins", L650 &lt;= 540, "6-9mins", L650 &lt;=720, "9-12mins", L650&lt;=900, "12-15mins",  L650&lt;=1080,"15-18mins", L650&lt;=1260,"18-21mins", L650&gt;=1260, "21mins And Above")</f>
        <v>3-6mins</v>
      </c>
      <c r="T650" s="8" t="str">
        <f t="shared" si="10"/>
        <v>Beginning</v>
      </c>
    </row>
    <row r="651" spans="1:20" x14ac:dyDescent="0.35">
      <c r="A651">
        <v>60</v>
      </c>
      <c r="B651" t="s">
        <v>12</v>
      </c>
      <c r="C651" t="s">
        <v>1</v>
      </c>
      <c r="D651" t="s">
        <v>2</v>
      </c>
      <c r="E651" t="s">
        <v>3</v>
      </c>
      <c r="F651" s="1">
        <v>252</v>
      </c>
      <c r="G651" t="s">
        <v>9</v>
      </c>
      <c r="H651" t="s">
        <v>9</v>
      </c>
      <c r="I651" t="s">
        <v>4</v>
      </c>
      <c r="J651">
        <v>13</v>
      </c>
      <c r="K651" t="s">
        <v>15</v>
      </c>
      <c r="L651">
        <v>123</v>
      </c>
      <c r="M651">
        <v>2</v>
      </c>
      <c r="N651">
        <v>147</v>
      </c>
      <c r="O651">
        <v>3</v>
      </c>
      <c r="P651" t="s">
        <v>11</v>
      </c>
      <c r="Q651" t="s">
        <v>3</v>
      </c>
      <c r="R651" t="str" cm="1">
        <f t="array" ref="R651">_xlfn.IFS(F651 &lt; 1000, "Below 1K", F651 &lt;= 5000, "1K-5K", F651 &lt;= 10000, "5K-10K", F651 &gt; 10000, "10K And Above")</f>
        <v>Below 1K</v>
      </c>
      <c r="S651" s="8" t="str" cm="1">
        <f t="array" ref="S651">_xlfn.IFS(L651 &lt; 180, "Less Than 3mins", L651 &lt;= 360, "3-6mins", L651 &lt;= 540, "6-9mins", L651 &lt;=720, "9-12mins", L651&lt;=900, "12-15mins",  L651&lt;=1080,"15-18mins", L651&lt;=1260,"18-21mins", L651&gt;=1260, "21mins And Above")</f>
        <v>Less Than 3mins</v>
      </c>
      <c r="T651" s="8" t="str">
        <f t="shared" si="10"/>
        <v>Middle</v>
      </c>
    </row>
    <row r="652" spans="1:20" x14ac:dyDescent="0.35">
      <c r="A652">
        <v>33</v>
      </c>
      <c r="B652" t="s">
        <v>30</v>
      </c>
      <c r="C652" t="s">
        <v>13</v>
      </c>
      <c r="D652" t="s">
        <v>14</v>
      </c>
      <c r="E652" t="s">
        <v>3</v>
      </c>
      <c r="F652" s="1">
        <v>23663</v>
      </c>
      <c r="G652" t="s">
        <v>9</v>
      </c>
      <c r="H652" t="s">
        <v>3</v>
      </c>
      <c r="I652" t="s">
        <v>4</v>
      </c>
      <c r="J652">
        <v>16</v>
      </c>
      <c r="K652" t="s">
        <v>15</v>
      </c>
      <c r="L652">
        <v>199</v>
      </c>
      <c r="M652">
        <v>2</v>
      </c>
      <c r="N652">
        <v>146</v>
      </c>
      <c r="O652">
        <v>2</v>
      </c>
      <c r="P652" t="s">
        <v>11</v>
      </c>
      <c r="Q652" t="s">
        <v>3</v>
      </c>
      <c r="R652" t="str" cm="1">
        <f t="array" ref="R652">_xlfn.IFS(F652 &lt; 1000, "Below 1K", F652 &lt;= 5000, "1K-5K", F652 &lt;= 10000, "5K-10K", F652 &gt; 10000, "10K And Above")</f>
        <v>10K And Above</v>
      </c>
      <c r="S652" s="8" t="str" cm="1">
        <f t="array" ref="S652">_xlfn.IFS(L652 &lt; 180, "Less Than 3mins", L652 &lt;= 360, "3-6mins", L652 &lt;= 540, "6-9mins", L652 &lt;=720, "9-12mins", L652&lt;=900, "12-15mins",  L652&lt;=1080,"15-18mins", L652&lt;=1260,"18-21mins", L652&gt;=1260, "21mins And Above")</f>
        <v>3-6mins</v>
      </c>
      <c r="T652" s="8" t="str">
        <f t="shared" si="10"/>
        <v>Middle</v>
      </c>
    </row>
    <row r="653" spans="1:20" x14ac:dyDescent="0.35">
      <c r="A653">
        <v>27</v>
      </c>
      <c r="B653" t="s">
        <v>22</v>
      </c>
      <c r="C653" t="s">
        <v>13</v>
      </c>
      <c r="D653" t="s">
        <v>14</v>
      </c>
      <c r="E653" t="s">
        <v>3</v>
      </c>
      <c r="F653" s="1">
        <v>81</v>
      </c>
      <c r="G653" t="s">
        <v>3</v>
      </c>
      <c r="H653" t="s">
        <v>3</v>
      </c>
      <c r="I653" t="s">
        <v>4</v>
      </c>
      <c r="J653">
        <v>5</v>
      </c>
      <c r="K653" t="s">
        <v>18</v>
      </c>
      <c r="L653">
        <v>197</v>
      </c>
      <c r="M653">
        <v>1</v>
      </c>
      <c r="N653">
        <v>199</v>
      </c>
      <c r="O653">
        <v>3</v>
      </c>
      <c r="P653" t="s">
        <v>11</v>
      </c>
      <c r="Q653" t="s">
        <v>3</v>
      </c>
      <c r="R653" t="str" cm="1">
        <f t="array" ref="R653">_xlfn.IFS(F653 &lt; 1000, "Below 1K", F653 &lt;= 5000, "1K-5K", F653 &lt;= 10000, "5K-10K", F653 &gt; 10000, "10K And Above")</f>
        <v>Below 1K</v>
      </c>
      <c r="S653" s="8" t="str" cm="1">
        <f t="array" ref="S653">_xlfn.IFS(L653 &lt; 180, "Less Than 3mins", L653 &lt;= 360, "3-6mins", L653 &lt;= 540, "6-9mins", L653 &lt;=720, "9-12mins", L653&lt;=900, "12-15mins",  L653&lt;=1080,"15-18mins", L653&lt;=1260,"18-21mins", L653&gt;=1260, "21mins And Above")</f>
        <v>3-6mins</v>
      </c>
      <c r="T653" s="8" t="str">
        <f t="shared" si="10"/>
        <v>Beginning</v>
      </c>
    </row>
    <row r="654" spans="1:20" x14ac:dyDescent="0.35">
      <c r="A654">
        <v>50</v>
      </c>
      <c r="B654" t="s">
        <v>19</v>
      </c>
      <c r="C654" t="s">
        <v>28</v>
      </c>
      <c r="D654" t="s">
        <v>14</v>
      </c>
      <c r="E654" t="s">
        <v>3</v>
      </c>
      <c r="F654" s="1">
        <v>59</v>
      </c>
      <c r="G654" t="s">
        <v>9</v>
      </c>
      <c r="H654" t="s">
        <v>3</v>
      </c>
      <c r="I654" t="s">
        <v>6</v>
      </c>
      <c r="J654">
        <v>28</v>
      </c>
      <c r="K654" t="s">
        <v>10</v>
      </c>
      <c r="L654">
        <v>67</v>
      </c>
      <c r="M654">
        <v>2</v>
      </c>
      <c r="N654">
        <v>-1</v>
      </c>
      <c r="O654">
        <v>0</v>
      </c>
      <c r="P654" t="s">
        <v>6</v>
      </c>
      <c r="Q654" t="s">
        <v>3</v>
      </c>
      <c r="R654" t="str" cm="1">
        <f t="array" ref="R654">_xlfn.IFS(F654 &lt; 1000, "Below 1K", F654 &lt;= 5000, "1K-5K", F654 &lt;= 10000, "5K-10K", F654 &gt; 10000, "10K And Above")</f>
        <v>Below 1K</v>
      </c>
      <c r="S654" s="8" t="str" cm="1">
        <f t="array" ref="S654">_xlfn.IFS(L654 &lt; 180, "Less Than 3mins", L654 &lt;= 360, "3-6mins", L654 &lt;= 540, "6-9mins", L654 &lt;=720, "9-12mins", L654&lt;=900, "12-15mins",  L654&lt;=1080,"15-18mins", L654&lt;=1260,"18-21mins", L654&gt;=1260, "21mins And Above")</f>
        <v>Less Than 3mins</v>
      </c>
      <c r="T654" s="8" t="str">
        <f t="shared" si="10"/>
        <v>End</v>
      </c>
    </row>
    <row r="655" spans="1:20" x14ac:dyDescent="0.35">
      <c r="A655">
        <v>45</v>
      </c>
      <c r="B655" t="s">
        <v>7</v>
      </c>
      <c r="C655" t="s">
        <v>1</v>
      </c>
      <c r="D655" t="s">
        <v>8</v>
      </c>
      <c r="E655" t="s">
        <v>3</v>
      </c>
      <c r="F655" s="1">
        <v>1343</v>
      </c>
      <c r="G655" t="s">
        <v>3</v>
      </c>
      <c r="H655" t="s">
        <v>9</v>
      </c>
      <c r="I655" t="s">
        <v>4</v>
      </c>
      <c r="J655">
        <v>8</v>
      </c>
      <c r="K655" t="s">
        <v>27</v>
      </c>
      <c r="L655">
        <v>220</v>
      </c>
      <c r="M655">
        <v>1</v>
      </c>
      <c r="N655">
        <v>-1</v>
      </c>
      <c r="O655">
        <v>0</v>
      </c>
      <c r="P655" t="s">
        <v>6</v>
      </c>
      <c r="Q655" t="s">
        <v>3</v>
      </c>
      <c r="R655" t="str" cm="1">
        <f t="array" ref="R655">_xlfn.IFS(F655 &lt; 1000, "Below 1K", F655 &lt;= 5000, "1K-5K", F655 &lt;= 10000, "5K-10K", F655 &gt; 10000, "10K And Above")</f>
        <v>1K-5K</v>
      </c>
      <c r="S655" s="8" t="str" cm="1">
        <f t="array" ref="S655">_xlfn.IFS(L655 &lt; 180, "Less Than 3mins", L655 &lt;= 360, "3-6mins", L655 &lt;= 540, "6-9mins", L655 &lt;=720, "9-12mins", L655&lt;=900, "12-15mins",  L655&lt;=1080,"15-18mins", L655&lt;=1260,"18-21mins", L655&gt;=1260, "21mins And Above")</f>
        <v>3-6mins</v>
      </c>
      <c r="T655" s="8" t="str">
        <f t="shared" si="10"/>
        <v>Beginning</v>
      </c>
    </row>
    <row r="656" spans="1:20" x14ac:dyDescent="0.35">
      <c r="A656">
        <v>58</v>
      </c>
      <c r="B656" t="s">
        <v>31</v>
      </c>
      <c r="C656" t="s">
        <v>1</v>
      </c>
      <c r="D656" t="s">
        <v>8</v>
      </c>
      <c r="E656" t="s">
        <v>3</v>
      </c>
      <c r="F656" s="1">
        <v>225</v>
      </c>
      <c r="G656" t="s">
        <v>3</v>
      </c>
      <c r="H656" t="s">
        <v>3</v>
      </c>
      <c r="I656" t="s">
        <v>4</v>
      </c>
      <c r="J656">
        <v>7</v>
      </c>
      <c r="K656" t="s">
        <v>24</v>
      </c>
      <c r="L656">
        <v>122</v>
      </c>
      <c r="M656">
        <v>6</v>
      </c>
      <c r="N656">
        <v>-1</v>
      </c>
      <c r="O656">
        <v>0</v>
      </c>
      <c r="P656" t="s">
        <v>6</v>
      </c>
      <c r="Q656" t="s">
        <v>3</v>
      </c>
      <c r="R656" t="str" cm="1">
        <f t="array" ref="R656">_xlfn.IFS(F656 &lt; 1000, "Below 1K", F656 &lt;= 5000, "1K-5K", F656 &lt;= 10000, "5K-10K", F656 &gt; 10000, "10K And Above")</f>
        <v>Below 1K</v>
      </c>
      <c r="S656" s="8" t="str" cm="1">
        <f t="array" ref="S656">_xlfn.IFS(L656 &lt; 180, "Less Than 3mins", L656 &lt;= 360, "3-6mins", L656 &lt;= 540, "6-9mins", L656 &lt;=720, "9-12mins", L656&lt;=900, "12-15mins",  L656&lt;=1080,"15-18mins", L656&lt;=1260,"18-21mins", L656&gt;=1260, "21mins And Above")</f>
        <v>Less Than 3mins</v>
      </c>
      <c r="T656" s="8" t="str">
        <f t="shared" si="10"/>
        <v>Beginning</v>
      </c>
    </row>
    <row r="657" spans="1:20" x14ac:dyDescent="0.35">
      <c r="A657">
        <v>59</v>
      </c>
      <c r="B657" t="s">
        <v>31</v>
      </c>
      <c r="C657" t="s">
        <v>1</v>
      </c>
      <c r="D657" t="s">
        <v>2</v>
      </c>
      <c r="E657" t="s">
        <v>3</v>
      </c>
      <c r="F657" s="1">
        <v>0</v>
      </c>
      <c r="G657" t="s">
        <v>9</v>
      </c>
      <c r="H657" t="s">
        <v>3</v>
      </c>
      <c r="I657" t="s">
        <v>6</v>
      </c>
      <c r="J657">
        <v>26</v>
      </c>
      <c r="K657" t="s">
        <v>10</v>
      </c>
      <c r="L657">
        <v>104</v>
      </c>
      <c r="M657">
        <v>7</v>
      </c>
      <c r="N657">
        <v>-1</v>
      </c>
      <c r="O657">
        <v>0</v>
      </c>
      <c r="P657" t="s">
        <v>6</v>
      </c>
      <c r="Q657" t="s">
        <v>3</v>
      </c>
      <c r="R657" t="str" cm="1">
        <f t="array" ref="R657">_xlfn.IFS(F657 &lt; 1000, "Below 1K", F657 &lt;= 5000, "1K-5K", F657 &lt;= 10000, "5K-10K", F657 &gt; 10000, "10K And Above")</f>
        <v>Below 1K</v>
      </c>
      <c r="S657" s="8" t="str" cm="1">
        <f t="array" ref="S657">_xlfn.IFS(L657 &lt; 180, "Less Than 3mins", L657 &lt;= 360, "3-6mins", L657 &lt;= 540, "6-9mins", L657 &lt;=720, "9-12mins", L657&lt;=900, "12-15mins",  L657&lt;=1080,"15-18mins", L657&lt;=1260,"18-21mins", L657&gt;=1260, "21mins And Above")</f>
        <v>Less Than 3mins</v>
      </c>
      <c r="T657" s="8" t="str">
        <f t="shared" si="10"/>
        <v>End</v>
      </c>
    </row>
    <row r="658" spans="1:20" x14ac:dyDescent="0.35">
      <c r="A658">
        <v>58</v>
      </c>
      <c r="B658" t="s">
        <v>31</v>
      </c>
      <c r="C658" t="s">
        <v>28</v>
      </c>
      <c r="D658" t="s">
        <v>2</v>
      </c>
      <c r="E658" t="s">
        <v>3</v>
      </c>
      <c r="F658" s="1">
        <v>2538</v>
      </c>
      <c r="G658" t="s">
        <v>9</v>
      </c>
      <c r="H658" t="s">
        <v>3</v>
      </c>
      <c r="I658" t="s">
        <v>4</v>
      </c>
      <c r="J658">
        <v>31</v>
      </c>
      <c r="K658" t="s">
        <v>27</v>
      </c>
      <c r="L658">
        <v>307</v>
      </c>
      <c r="M658">
        <v>6</v>
      </c>
      <c r="N658">
        <v>-1</v>
      </c>
      <c r="O658">
        <v>0</v>
      </c>
      <c r="P658" t="s">
        <v>6</v>
      </c>
      <c r="Q658" t="s">
        <v>3</v>
      </c>
      <c r="R658" t="str" cm="1">
        <f t="array" ref="R658">_xlfn.IFS(F658 &lt; 1000, "Below 1K", F658 &lt;= 5000, "1K-5K", F658 &lt;= 10000, "5K-10K", F658 &gt; 10000, "10K And Above")</f>
        <v>1K-5K</v>
      </c>
      <c r="S658" s="8" t="str" cm="1">
        <f t="array" ref="S658">_xlfn.IFS(L658 &lt; 180, "Less Than 3mins", L658 &lt;= 360, "3-6mins", L658 &lt;= 540, "6-9mins", L658 &lt;=720, "9-12mins", L658&lt;=900, "12-15mins",  L658&lt;=1080,"15-18mins", L658&lt;=1260,"18-21mins", L658&gt;=1260, "21mins And Above")</f>
        <v>3-6mins</v>
      </c>
      <c r="T658" s="8" t="str">
        <f t="shared" si="10"/>
        <v>End</v>
      </c>
    </row>
    <row r="659" spans="1:20" x14ac:dyDescent="0.35">
      <c r="A659">
        <v>64</v>
      </c>
      <c r="B659" t="s">
        <v>31</v>
      </c>
      <c r="C659" t="s">
        <v>1</v>
      </c>
      <c r="D659" t="s">
        <v>2</v>
      </c>
      <c r="E659" t="s">
        <v>3</v>
      </c>
      <c r="F659" s="1">
        <v>43</v>
      </c>
      <c r="G659" t="s">
        <v>3</v>
      </c>
      <c r="H659" t="s">
        <v>3</v>
      </c>
      <c r="I659" t="s">
        <v>4</v>
      </c>
      <c r="J659">
        <v>11</v>
      </c>
      <c r="K659" t="s">
        <v>35</v>
      </c>
      <c r="L659">
        <v>117</v>
      </c>
      <c r="M659">
        <v>1</v>
      </c>
      <c r="N659">
        <v>91</v>
      </c>
      <c r="O659">
        <v>1</v>
      </c>
      <c r="P659" t="s">
        <v>33</v>
      </c>
      <c r="Q659" t="s">
        <v>3</v>
      </c>
      <c r="R659" t="str" cm="1">
        <f t="array" ref="R659">_xlfn.IFS(F659 &lt; 1000, "Below 1K", F659 &lt;= 5000, "1K-5K", F659 &lt;= 10000, "5K-10K", F659 &gt; 10000, "10K And Above")</f>
        <v>Below 1K</v>
      </c>
      <c r="S659" s="8" t="str" cm="1">
        <f t="array" ref="S659">_xlfn.IFS(L659 &lt; 180, "Less Than 3mins", L659 &lt;= 360, "3-6mins", L659 &lt;= 540, "6-9mins", L659 &lt;=720, "9-12mins", L659&lt;=900, "12-15mins",  L659&lt;=1080,"15-18mins", L659&lt;=1260,"18-21mins", L659&gt;=1260, "21mins And Above")</f>
        <v>Less Than 3mins</v>
      </c>
      <c r="T659" s="8" t="str">
        <f t="shared" si="10"/>
        <v>Middle</v>
      </c>
    </row>
    <row r="660" spans="1:20" x14ac:dyDescent="0.35">
      <c r="A660">
        <v>47</v>
      </c>
      <c r="B660" t="s">
        <v>21</v>
      </c>
      <c r="C660" t="s">
        <v>1</v>
      </c>
      <c r="D660" t="s">
        <v>8</v>
      </c>
      <c r="E660" t="s">
        <v>3</v>
      </c>
      <c r="F660" s="1">
        <v>57</v>
      </c>
      <c r="G660" t="s">
        <v>3</v>
      </c>
      <c r="H660" t="s">
        <v>3</v>
      </c>
      <c r="I660" t="s">
        <v>4</v>
      </c>
      <c r="J660">
        <v>5</v>
      </c>
      <c r="K660" t="s">
        <v>10</v>
      </c>
      <c r="L660">
        <v>253</v>
      </c>
      <c r="M660">
        <v>1</v>
      </c>
      <c r="N660">
        <v>342</v>
      </c>
      <c r="O660">
        <v>1</v>
      </c>
      <c r="P660" t="s">
        <v>33</v>
      </c>
      <c r="Q660" t="s">
        <v>3</v>
      </c>
      <c r="R660" t="str" cm="1">
        <f t="array" ref="R660">_xlfn.IFS(F660 &lt; 1000, "Below 1K", F660 &lt;= 5000, "1K-5K", F660 &lt;= 10000, "5K-10K", F660 &gt; 10000, "10K And Above")</f>
        <v>Below 1K</v>
      </c>
      <c r="S660" s="8" t="str" cm="1">
        <f t="array" ref="S660">_xlfn.IFS(L660 &lt; 180, "Less Than 3mins", L660 &lt;= 360, "3-6mins", L660 &lt;= 540, "6-9mins", L660 &lt;=720, "9-12mins", L660&lt;=900, "12-15mins",  L660&lt;=1080,"15-18mins", L660&lt;=1260,"18-21mins", L660&gt;=1260, "21mins And Above")</f>
        <v>3-6mins</v>
      </c>
      <c r="T660" s="8" t="str">
        <f t="shared" si="10"/>
        <v>Beginning</v>
      </c>
    </row>
    <row r="661" spans="1:20" x14ac:dyDescent="0.35">
      <c r="A661">
        <v>40</v>
      </c>
      <c r="B661" t="s">
        <v>12</v>
      </c>
      <c r="C661" t="s">
        <v>1</v>
      </c>
      <c r="D661" t="s">
        <v>14</v>
      </c>
      <c r="E661" t="s">
        <v>3</v>
      </c>
      <c r="F661" s="1">
        <v>-117</v>
      </c>
      <c r="G661" t="s">
        <v>9</v>
      </c>
      <c r="H661" t="s">
        <v>3</v>
      </c>
      <c r="I661" t="s">
        <v>4</v>
      </c>
      <c r="J661">
        <v>17</v>
      </c>
      <c r="K661" t="s">
        <v>27</v>
      </c>
      <c r="L661">
        <v>770</v>
      </c>
      <c r="M661">
        <v>2</v>
      </c>
      <c r="N661">
        <v>-1</v>
      </c>
      <c r="O661">
        <v>0</v>
      </c>
      <c r="P661" t="s">
        <v>6</v>
      </c>
      <c r="Q661" t="s">
        <v>3</v>
      </c>
      <c r="R661" t="str" cm="1">
        <f t="array" ref="R661">_xlfn.IFS(F661 &lt; 1000, "Below 1K", F661 &lt;= 5000, "1K-5K", F661 &lt;= 10000, "5K-10K", F661 &gt; 10000, "10K And Above")</f>
        <v>Below 1K</v>
      </c>
      <c r="S661" s="8" t="str" cm="1">
        <f t="array" ref="S661">_xlfn.IFS(L661 &lt; 180, "Less Than 3mins", L661 &lt;= 360, "3-6mins", L661 &lt;= 540, "6-9mins", L661 &lt;=720, "9-12mins", L661&lt;=900, "12-15mins",  L661&lt;=1080,"15-18mins", L661&lt;=1260,"18-21mins", L661&gt;=1260, "21mins And Above")</f>
        <v>12-15mins</v>
      </c>
      <c r="T661" s="8" t="str">
        <f t="shared" si="10"/>
        <v>Middle</v>
      </c>
    </row>
    <row r="662" spans="1:20" x14ac:dyDescent="0.35">
      <c r="A662">
        <v>36</v>
      </c>
      <c r="B662" t="s">
        <v>21</v>
      </c>
      <c r="C662" t="s">
        <v>28</v>
      </c>
      <c r="D662" t="s">
        <v>8</v>
      </c>
      <c r="E662" t="s">
        <v>3</v>
      </c>
      <c r="F662" s="1">
        <v>666</v>
      </c>
      <c r="G662" t="s">
        <v>9</v>
      </c>
      <c r="H662" t="s">
        <v>9</v>
      </c>
      <c r="I662" t="s">
        <v>4</v>
      </c>
      <c r="J662">
        <v>3</v>
      </c>
      <c r="K662" t="s">
        <v>15</v>
      </c>
      <c r="L662">
        <v>190</v>
      </c>
      <c r="M662">
        <v>1</v>
      </c>
      <c r="N662">
        <v>133</v>
      </c>
      <c r="O662">
        <v>1</v>
      </c>
      <c r="P662" t="s">
        <v>20</v>
      </c>
      <c r="Q662" t="s">
        <v>3</v>
      </c>
      <c r="R662" t="str" cm="1">
        <f t="array" ref="R662">_xlfn.IFS(F662 &lt; 1000, "Below 1K", F662 &lt;= 5000, "1K-5K", F662 &lt;= 10000, "5K-10K", F662 &gt; 10000, "10K And Above")</f>
        <v>Below 1K</v>
      </c>
      <c r="S662" s="8" t="str" cm="1">
        <f t="array" ref="S662">_xlfn.IFS(L662 &lt; 180, "Less Than 3mins", L662 &lt;= 360, "3-6mins", L662 &lt;= 540, "6-9mins", L662 &lt;=720, "9-12mins", L662&lt;=900, "12-15mins",  L662&lt;=1080,"15-18mins", L662&lt;=1260,"18-21mins", L662&gt;=1260, "21mins And Above")</f>
        <v>3-6mins</v>
      </c>
      <c r="T662" s="8" t="str">
        <f t="shared" si="10"/>
        <v>Beginning</v>
      </c>
    </row>
    <row r="663" spans="1:20" x14ac:dyDescent="0.35">
      <c r="A663">
        <v>28</v>
      </c>
      <c r="B663" t="s">
        <v>12</v>
      </c>
      <c r="C663" t="s">
        <v>13</v>
      </c>
      <c r="D663" t="s">
        <v>14</v>
      </c>
      <c r="E663" t="s">
        <v>3</v>
      </c>
      <c r="F663" s="1">
        <v>0</v>
      </c>
      <c r="G663" t="s">
        <v>9</v>
      </c>
      <c r="H663" t="s">
        <v>3</v>
      </c>
      <c r="I663" t="s">
        <v>4</v>
      </c>
      <c r="J663">
        <v>16</v>
      </c>
      <c r="K663" t="s">
        <v>27</v>
      </c>
      <c r="L663">
        <v>767</v>
      </c>
      <c r="M663">
        <v>5</v>
      </c>
      <c r="N663">
        <v>-1</v>
      </c>
      <c r="O663">
        <v>0</v>
      </c>
      <c r="P663" t="s">
        <v>6</v>
      </c>
      <c r="Q663" t="s">
        <v>9</v>
      </c>
      <c r="R663" t="str" cm="1">
        <f t="array" ref="R663">_xlfn.IFS(F663 &lt; 1000, "Below 1K", F663 &lt;= 5000, "1K-5K", F663 &lt;= 10000, "5K-10K", F663 &gt; 10000, "10K And Above")</f>
        <v>Below 1K</v>
      </c>
      <c r="S663" s="8" t="str" cm="1">
        <f t="array" ref="S663">_xlfn.IFS(L663 &lt; 180, "Less Than 3mins", L663 &lt;= 360, "3-6mins", L663 &lt;= 540, "6-9mins", L663 &lt;=720, "9-12mins", L663&lt;=900, "12-15mins",  L663&lt;=1080,"15-18mins", L663&lt;=1260,"18-21mins", L663&gt;=1260, "21mins And Above")</f>
        <v>12-15mins</v>
      </c>
      <c r="T663" s="8" t="str">
        <f t="shared" si="10"/>
        <v>Middle</v>
      </c>
    </row>
    <row r="664" spans="1:20" x14ac:dyDescent="0.35">
      <c r="A664">
        <v>38</v>
      </c>
      <c r="B664" t="s">
        <v>21</v>
      </c>
      <c r="C664" t="s">
        <v>13</v>
      </c>
      <c r="D664" t="s">
        <v>14</v>
      </c>
      <c r="E664" t="s">
        <v>3</v>
      </c>
      <c r="F664" s="1">
        <v>25</v>
      </c>
      <c r="G664" t="s">
        <v>9</v>
      </c>
      <c r="H664" t="s">
        <v>3</v>
      </c>
      <c r="I664" t="s">
        <v>4</v>
      </c>
      <c r="J664">
        <v>1</v>
      </c>
      <c r="K664" t="s">
        <v>16</v>
      </c>
      <c r="L664">
        <v>232</v>
      </c>
      <c r="M664">
        <v>2</v>
      </c>
      <c r="N664">
        <v>-1</v>
      </c>
      <c r="O664">
        <v>0</v>
      </c>
      <c r="P664" t="s">
        <v>6</v>
      </c>
      <c r="Q664" t="s">
        <v>9</v>
      </c>
      <c r="R664" t="str" cm="1">
        <f t="array" ref="R664">_xlfn.IFS(F664 &lt; 1000, "Below 1K", F664 &lt;= 5000, "1K-5K", F664 &lt;= 10000, "5K-10K", F664 &gt; 10000, "10K And Above")</f>
        <v>Below 1K</v>
      </c>
      <c r="S664" s="8" t="str" cm="1">
        <f t="array" ref="S664">_xlfn.IFS(L664 &lt; 180, "Less Than 3mins", L664 &lt;= 360, "3-6mins", L664 &lt;= 540, "6-9mins", L664 &lt;=720, "9-12mins", L664&lt;=900, "12-15mins",  L664&lt;=1080,"15-18mins", L664&lt;=1260,"18-21mins", L664&gt;=1260, "21mins And Above")</f>
        <v>3-6mins</v>
      </c>
      <c r="T664" s="8" t="str">
        <f t="shared" si="10"/>
        <v>Beginning</v>
      </c>
    </row>
    <row r="665" spans="1:20" x14ac:dyDescent="0.35">
      <c r="A665">
        <v>53</v>
      </c>
      <c r="B665" t="s">
        <v>22</v>
      </c>
      <c r="C665" t="s">
        <v>1</v>
      </c>
      <c r="D665" t="s">
        <v>2</v>
      </c>
      <c r="E665" t="s">
        <v>3</v>
      </c>
      <c r="F665" s="1">
        <v>1034</v>
      </c>
      <c r="G665" t="s">
        <v>9</v>
      </c>
      <c r="H665" t="s">
        <v>3</v>
      </c>
      <c r="I665" t="s">
        <v>4</v>
      </c>
      <c r="J665">
        <v>19</v>
      </c>
      <c r="K665" t="s">
        <v>29</v>
      </c>
      <c r="L665">
        <v>854</v>
      </c>
      <c r="M665">
        <v>2</v>
      </c>
      <c r="N665">
        <v>170</v>
      </c>
      <c r="O665">
        <v>3</v>
      </c>
      <c r="P665" t="s">
        <v>20</v>
      </c>
      <c r="Q665" t="s">
        <v>3</v>
      </c>
      <c r="R665" t="str" cm="1">
        <f t="array" ref="R665">_xlfn.IFS(F665 &lt; 1000, "Below 1K", F665 &lt;= 5000, "1K-5K", F665 &lt;= 10000, "5K-10K", F665 &gt; 10000, "10K And Above")</f>
        <v>1K-5K</v>
      </c>
      <c r="S665" s="8" t="str" cm="1">
        <f t="array" ref="S665">_xlfn.IFS(L665 &lt; 180, "Less Than 3mins", L665 &lt;= 360, "3-6mins", L665 &lt;= 540, "6-9mins", L665 &lt;=720, "9-12mins", L665&lt;=900, "12-15mins",  L665&lt;=1080,"15-18mins", L665&lt;=1260,"18-21mins", L665&gt;=1260, "21mins And Above")</f>
        <v>12-15mins</v>
      </c>
      <c r="T665" s="8" t="str">
        <f t="shared" si="10"/>
        <v>Middle</v>
      </c>
    </row>
    <row r="666" spans="1:20" x14ac:dyDescent="0.35">
      <c r="A666">
        <v>46</v>
      </c>
      <c r="B666" t="s">
        <v>17</v>
      </c>
      <c r="C666" t="s">
        <v>13</v>
      </c>
      <c r="D666" t="s">
        <v>8</v>
      </c>
      <c r="E666" t="s">
        <v>3</v>
      </c>
      <c r="F666" s="1">
        <v>324</v>
      </c>
      <c r="G666" t="s">
        <v>9</v>
      </c>
      <c r="H666" t="s">
        <v>3</v>
      </c>
      <c r="I666" t="s">
        <v>6</v>
      </c>
      <c r="J666">
        <v>30</v>
      </c>
      <c r="K666" t="s">
        <v>10</v>
      </c>
      <c r="L666">
        <v>293</v>
      </c>
      <c r="M666">
        <v>6</v>
      </c>
      <c r="N666">
        <v>-1</v>
      </c>
      <c r="O666">
        <v>0</v>
      </c>
      <c r="P666" t="s">
        <v>6</v>
      </c>
      <c r="Q666" t="s">
        <v>3</v>
      </c>
      <c r="R666" t="str" cm="1">
        <f t="array" ref="R666">_xlfn.IFS(F666 &lt; 1000, "Below 1K", F666 &lt;= 5000, "1K-5K", F666 &lt;= 10000, "5K-10K", F666 &gt; 10000, "10K And Above")</f>
        <v>Below 1K</v>
      </c>
      <c r="S666" s="8" t="str" cm="1">
        <f t="array" ref="S666">_xlfn.IFS(L666 &lt; 180, "Less Than 3mins", L666 &lt;= 360, "3-6mins", L666 &lt;= 540, "6-9mins", L666 &lt;=720, "9-12mins", L666&lt;=900, "12-15mins",  L666&lt;=1080,"15-18mins", L666&lt;=1260,"18-21mins", L666&gt;=1260, "21mins And Above")</f>
        <v>3-6mins</v>
      </c>
      <c r="T666" s="8" t="str">
        <f t="shared" si="10"/>
        <v>End</v>
      </c>
    </row>
    <row r="667" spans="1:20" x14ac:dyDescent="0.35">
      <c r="A667">
        <v>54</v>
      </c>
      <c r="B667" t="s">
        <v>21</v>
      </c>
      <c r="C667" t="s">
        <v>1</v>
      </c>
      <c r="D667" t="s">
        <v>8</v>
      </c>
      <c r="E667" t="s">
        <v>3</v>
      </c>
      <c r="F667" s="1">
        <v>0</v>
      </c>
      <c r="G667" t="s">
        <v>3</v>
      </c>
      <c r="H667" t="s">
        <v>3</v>
      </c>
      <c r="I667" t="s">
        <v>32</v>
      </c>
      <c r="J667">
        <v>16</v>
      </c>
      <c r="K667" t="s">
        <v>29</v>
      </c>
      <c r="L667">
        <v>986</v>
      </c>
      <c r="M667">
        <v>1</v>
      </c>
      <c r="N667">
        <v>94</v>
      </c>
      <c r="O667">
        <v>8</v>
      </c>
      <c r="P667" t="s">
        <v>11</v>
      </c>
      <c r="Q667" t="s">
        <v>3</v>
      </c>
      <c r="R667" t="str" cm="1">
        <f t="array" ref="R667">_xlfn.IFS(F667 &lt; 1000, "Below 1K", F667 &lt;= 5000, "1K-5K", F667 &lt;= 10000, "5K-10K", F667 &gt; 10000, "10K And Above")</f>
        <v>Below 1K</v>
      </c>
      <c r="S667" s="8" t="str" cm="1">
        <f t="array" ref="S667">_xlfn.IFS(L667 &lt; 180, "Less Than 3mins", L667 &lt;= 360, "3-6mins", L667 &lt;= 540, "6-9mins", L667 &lt;=720, "9-12mins", L667&lt;=900, "12-15mins",  L667&lt;=1080,"15-18mins", L667&lt;=1260,"18-21mins", L667&gt;=1260, "21mins And Above")</f>
        <v>15-18mins</v>
      </c>
      <c r="T667" s="8" t="str">
        <f t="shared" si="10"/>
        <v>Middle</v>
      </c>
    </row>
    <row r="668" spans="1:20" x14ac:dyDescent="0.35">
      <c r="A668">
        <v>32</v>
      </c>
      <c r="B668" t="s">
        <v>12</v>
      </c>
      <c r="C668" t="s">
        <v>1</v>
      </c>
      <c r="D668" t="s">
        <v>14</v>
      </c>
      <c r="E668" t="s">
        <v>3</v>
      </c>
      <c r="F668" s="1">
        <v>0</v>
      </c>
      <c r="G668" t="s">
        <v>3</v>
      </c>
      <c r="H668" t="s">
        <v>3</v>
      </c>
      <c r="I668" t="s">
        <v>4</v>
      </c>
      <c r="J668">
        <v>19</v>
      </c>
      <c r="K668" t="s">
        <v>29</v>
      </c>
      <c r="L668">
        <v>66</v>
      </c>
      <c r="M668">
        <v>1</v>
      </c>
      <c r="N668">
        <v>-1</v>
      </c>
      <c r="O668">
        <v>0</v>
      </c>
      <c r="P668" t="s">
        <v>6</v>
      </c>
      <c r="Q668" t="s">
        <v>3</v>
      </c>
      <c r="R668" t="str" cm="1">
        <f t="array" ref="R668">_xlfn.IFS(F668 &lt; 1000, "Below 1K", F668 &lt;= 5000, "1K-5K", F668 &lt;= 10000, "5K-10K", F668 &gt; 10000, "10K And Above")</f>
        <v>Below 1K</v>
      </c>
      <c r="S668" s="8" t="str" cm="1">
        <f t="array" ref="S668">_xlfn.IFS(L668 &lt; 180, "Less Than 3mins", L668 &lt;= 360, "3-6mins", L668 &lt;= 540, "6-9mins", L668 &lt;=720, "9-12mins", L668&lt;=900, "12-15mins",  L668&lt;=1080,"15-18mins", L668&lt;=1260,"18-21mins", L668&gt;=1260, "21mins And Above")</f>
        <v>Less Than 3mins</v>
      </c>
      <c r="T668" s="8" t="str">
        <f t="shared" si="10"/>
        <v>Middle</v>
      </c>
    </row>
    <row r="669" spans="1:20" x14ac:dyDescent="0.35">
      <c r="A669">
        <v>55</v>
      </c>
      <c r="B669" t="s">
        <v>12</v>
      </c>
      <c r="C669" t="s">
        <v>1</v>
      </c>
      <c r="D669" t="s">
        <v>2</v>
      </c>
      <c r="E669" t="s">
        <v>3</v>
      </c>
      <c r="F669" s="1">
        <v>621</v>
      </c>
      <c r="G669" t="s">
        <v>3</v>
      </c>
      <c r="H669" t="s">
        <v>9</v>
      </c>
      <c r="I669" t="s">
        <v>4</v>
      </c>
      <c r="J669">
        <v>2</v>
      </c>
      <c r="K669" t="s">
        <v>18</v>
      </c>
      <c r="L669">
        <v>114</v>
      </c>
      <c r="M669">
        <v>1</v>
      </c>
      <c r="N669">
        <v>208</v>
      </c>
      <c r="O669">
        <v>1</v>
      </c>
      <c r="P669" t="s">
        <v>11</v>
      </c>
      <c r="Q669" t="s">
        <v>3</v>
      </c>
      <c r="R669" t="str" cm="1">
        <f t="array" ref="R669">_xlfn.IFS(F669 &lt; 1000, "Below 1K", F669 &lt;= 5000, "1K-5K", F669 &lt;= 10000, "5K-10K", F669 &gt; 10000, "10K And Above")</f>
        <v>Below 1K</v>
      </c>
      <c r="S669" s="8" t="str" cm="1">
        <f t="array" ref="S669">_xlfn.IFS(L669 &lt; 180, "Less Than 3mins", L669 &lt;= 360, "3-6mins", L669 &lt;= 540, "6-9mins", L669 &lt;=720, "9-12mins", L669&lt;=900, "12-15mins",  L669&lt;=1080,"15-18mins", L669&lt;=1260,"18-21mins", L669&gt;=1260, "21mins And Above")</f>
        <v>Less Than 3mins</v>
      </c>
      <c r="T669" s="8" t="str">
        <f t="shared" si="10"/>
        <v>Beginning</v>
      </c>
    </row>
    <row r="670" spans="1:20" x14ac:dyDescent="0.35">
      <c r="A670">
        <v>55</v>
      </c>
      <c r="B670" t="s">
        <v>31</v>
      </c>
      <c r="C670" t="s">
        <v>28</v>
      </c>
      <c r="D670" t="s">
        <v>8</v>
      </c>
      <c r="E670" t="s">
        <v>3</v>
      </c>
      <c r="F670" s="1">
        <v>138</v>
      </c>
      <c r="G670" t="s">
        <v>3</v>
      </c>
      <c r="H670" t="s">
        <v>3</v>
      </c>
      <c r="I670" t="s">
        <v>4</v>
      </c>
      <c r="J670">
        <v>17</v>
      </c>
      <c r="K670" t="s">
        <v>27</v>
      </c>
      <c r="L670">
        <v>205</v>
      </c>
      <c r="M670">
        <v>1</v>
      </c>
      <c r="N670">
        <v>-1</v>
      </c>
      <c r="O670">
        <v>0</v>
      </c>
      <c r="P670" t="s">
        <v>6</v>
      </c>
      <c r="Q670" t="s">
        <v>3</v>
      </c>
      <c r="R670" t="str" cm="1">
        <f t="array" ref="R670">_xlfn.IFS(F670 &lt; 1000, "Below 1K", F670 &lt;= 5000, "1K-5K", F670 &lt;= 10000, "5K-10K", F670 &gt; 10000, "10K And Above")</f>
        <v>Below 1K</v>
      </c>
      <c r="S670" s="8" t="str" cm="1">
        <f t="array" ref="S670">_xlfn.IFS(L670 &lt; 180, "Less Than 3mins", L670 &lt;= 360, "3-6mins", L670 &lt;= 540, "6-9mins", L670 &lt;=720, "9-12mins", L670&lt;=900, "12-15mins",  L670&lt;=1080,"15-18mins", L670&lt;=1260,"18-21mins", L670&gt;=1260, "21mins And Above")</f>
        <v>3-6mins</v>
      </c>
      <c r="T670" s="8" t="str">
        <f t="shared" si="10"/>
        <v>Middle</v>
      </c>
    </row>
    <row r="671" spans="1:20" x14ac:dyDescent="0.35">
      <c r="A671">
        <v>56</v>
      </c>
      <c r="B671" t="s">
        <v>21</v>
      </c>
      <c r="C671" t="s">
        <v>1</v>
      </c>
      <c r="D671" t="s">
        <v>8</v>
      </c>
      <c r="E671" t="s">
        <v>3</v>
      </c>
      <c r="F671" s="1">
        <v>4063</v>
      </c>
      <c r="G671" t="s">
        <v>3</v>
      </c>
      <c r="H671" t="s">
        <v>9</v>
      </c>
      <c r="I671" t="s">
        <v>32</v>
      </c>
      <c r="J671">
        <v>28</v>
      </c>
      <c r="K671" t="s">
        <v>27</v>
      </c>
      <c r="L671">
        <v>31</v>
      </c>
      <c r="M671">
        <v>4</v>
      </c>
      <c r="N671">
        <v>-1</v>
      </c>
      <c r="O671">
        <v>0</v>
      </c>
      <c r="P671" t="s">
        <v>6</v>
      </c>
      <c r="Q671" t="s">
        <v>3</v>
      </c>
      <c r="R671" t="str" cm="1">
        <f t="array" ref="R671">_xlfn.IFS(F671 &lt; 1000, "Below 1K", F671 &lt;= 5000, "1K-5K", F671 &lt;= 10000, "5K-10K", F671 &gt; 10000, "10K And Above")</f>
        <v>1K-5K</v>
      </c>
      <c r="S671" s="8" t="str" cm="1">
        <f t="array" ref="S671">_xlfn.IFS(L671 &lt; 180, "Less Than 3mins", L671 &lt;= 360, "3-6mins", L671 &lt;= 540, "6-9mins", L671 &lt;=720, "9-12mins", L671&lt;=900, "12-15mins",  L671&lt;=1080,"15-18mins", L671&lt;=1260,"18-21mins", L671&gt;=1260, "21mins And Above")</f>
        <v>Less Than 3mins</v>
      </c>
      <c r="T671" s="8" t="str">
        <f t="shared" si="10"/>
        <v>End</v>
      </c>
    </row>
    <row r="672" spans="1:20" x14ac:dyDescent="0.35">
      <c r="A672">
        <v>40</v>
      </c>
      <c r="B672" t="s">
        <v>17</v>
      </c>
      <c r="C672" t="s">
        <v>1</v>
      </c>
      <c r="D672" t="s">
        <v>8</v>
      </c>
      <c r="E672" t="s">
        <v>3</v>
      </c>
      <c r="F672" s="1">
        <v>11084</v>
      </c>
      <c r="G672" t="s">
        <v>3</v>
      </c>
      <c r="H672" t="s">
        <v>3</v>
      </c>
      <c r="I672" t="s">
        <v>6</v>
      </c>
      <c r="J672">
        <v>11</v>
      </c>
      <c r="K672" t="s">
        <v>16</v>
      </c>
      <c r="L672">
        <v>113</v>
      </c>
      <c r="M672">
        <v>1</v>
      </c>
      <c r="N672">
        <v>-1</v>
      </c>
      <c r="O672">
        <v>0</v>
      </c>
      <c r="P672" t="s">
        <v>6</v>
      </c>
      <c r="Q672" t="s">
        <v>3</v>
      </c>
      <c r="R672" t="str" cm="1">
        <f t="array" ref="R672">_xlfn.IFS(F672 &lt; 1000, "Below 1K", F672 &lt;= 5000, "1K-5K", F672 &lt;= 10000, "5K-10K", F672 &gt; 10000, "10K And Above")</f>
        <v>10K And Above</v>
      </c>
      <c r="S672" s="8" t="str" cm="1">
        <f t="array" ref="S672">_xlfn.IFS(L672 &lt; 180, "Less Than 3mins", L672 &lt;= 360, "3-6mins", L672 &lt;= 540, "6-9mins", L672 &lt;=720, "9-12mins", L672&lt;=900, "12-15mins",  L672&lt;=1080,"15-18mins", L672&lt;=1260,"18-21mins", L672&gt;=1260, "21mins And Above")</f>
        <v>Less Than 3mins</v>
      </c>
      <c r="T672" s="8" t="str">
        <f t="shared" si="10"/>
        <v>Middle</v>
      </c>
    </row>
    <row r="673" spans="1:20" x14ac:dyDescent="0.35">
      <c r="A673">
        <v>44</v>
      </c>
      <c r="B673" t="s">
        <v>21</v>
      </c>
      <c r="C673" t="s">
        <v>1</v>
      </c>
      <c r="D673" t="s">
        <v>8</v>
      </c>
      <c r="E673" t="s">
        <v>3</v>
      </c>
      <c r="F673" s="1">
        <v>310</v>
      </c>
      <c r="G673" t="s">
        <v>9</v>
      </c>
      <c r="H673" t="s">
        <v>3</v>
      </c>
      <c r="I673" t="s">
        <v>4</v>
      </c>
      <c r="J673">
        <v>6</v>
      </c>
      <c r="K673" t="s">
        <v>18</v>
      </c>
      <c r="L673">
        <v>200</v>
      </c>
      <c r="M673">
        <v>1</v>
      </c>
      <c r="N673">
        <v>253</v>
      </c>
      <c r="O673">
        <v>1</v>
      </c>
      <c r="P673" t="s">
        <v>11</v>
      </c>
      <c r="Q673" t="s">
        <v>3</v>
      </c>
      <c r="R673" t="str" cm="1">
        <f t="array" ref="R673">_xlfn.IFS(F673 &lt; 1000, "Below 1K", F673 &lt;= 5000, "1K-5K", F673 &lt;= 10000, "5K-10K", F673 &gt; 10000, "10K And Above")</f>
        <v>Below 1K</v>
      </c>
      <c r="S673" s="8" t="str" cm="1">
        <f t="array" ref="S673">_xlfn.IFS(L673 &lt; 180, "Less Than 3mins", L673 &lt;= 360, "3-6mins", L673 &lt;= 540, "6-9mins", L673 &lt;=720, "9-12mins", L673&lt;=900, "12-15mins",  L673&lt;=1080,"15-18mins", L673&lt;=1260,"18-21mins", L673&gt;=1260, "21mins And Above")</f>
        <v>3-6mins</v>
      </c>
      <c r="T673" s="8" t="str">
        <f t="shared" si="10"/>
        <v>Beginning</v>
      </c>
    </row>
    <row r="674" spans="1:20" x14ac:dyDescent="0.35">
      <c r="A674">
        <v>32</v>
      </c>
      <c r="B674" t="s">
        <v>22</v>
      </c>
      <c r="C674" t="s">
        <v>1</v>
      </c>
      <c r="D674" t="s">
        <v>6</v>
      </c>
      <c r="E674" t="s">
        <v>3</v>
      </c>
      <c r="F674" s="1">
        <v>73</v>
      </c>
      <c r="G674" t="s">
        <v>9</v>
      </c>
      <c r="H674" t="s">
        <v>3</v>
      </c>
      <c r="I674" t="s">
        <v>4</v>
      </c>
      <c r="J674">
        <v>21</v>
      </c>
      <c r="K674" t="s">
        <v>29</v>
      </c>
      <c r="L674">
        <v>158</v>
      </c>
      <c r="M674">
        <v>1</v>
      </c>
      <c r="N674">
        <v>135</v>
      </c>
      <c r="O674">
        <v>1</v>
      </c>
      <c r="P674" t="s">
        <v>11</v>
      </c>
      <c r="Q674" t="s">
        <v>3</v>
      </c>
      <c r="R674" t="str" cm="1">
        <f t="array" ref="R674">_xlfn.IFS(F674 &lt; 1000, "Below 1K", F674 &lt;= 5000, "1K-5K", F674 &lt;= 10000, "5K-10K", F674 &gt; 10000, "10K And Above")</f>
        <v>Below 1K</v>
      </c>
      <c r="S674" s="8" t="str" cm="1">
        <f t="array" ref="S674">_xlfn.IFS(L674 &lt; 180, "Less Than 3mins", L674 &lt;= 360, "3-6mins", L674 &lt;= 540, "6-9mins", L674 &lt;=720, "9-12mins", L674&lt;=900, "12-15mins",  L674&lt;=1080,"15-18mins", L674&lt;=1260,"18-21mins", L674&gt;=1260, "21mins And Above")</f>
        <v>Less Than 3mins</v>
      </c>
      <c r="T674" s="8" t="str">
        <f t="shared" si="10"/>
        <v>End</v>
      </c>
    </row>
    <row r="675" spans="1:20" x14ac:dyDescent="0.35">
      <c r="A675">
        <v>33</v>
      </c>
      <c r="B675" t="s">
        <v>12</v>
      </c>
      <c r="C675" t="s">
        <v>1</v>
      </c>
      <c r="D675" t="s">
        <v>14</v>
      </c>
      <c r="E675" t="s">
        <v>3</v>
      </c>
      <c r="F675" s="1">
        <v>1808</v>
      </c>
      <c r="G675" t="s">
        <v>9</v>
      </c>
      <c r="H675" t="s">
        <v>3</v>
      </c>
      <c r="I675" t="s">
        <v>6</v>
      </c>
      <c r="J675">
        <v>4</v>
      </c>
      <c r="K675" t="s">
        <v>16</v>
      </c>
      <c r="L675">
        <v>99</v>
      </c>
      <c r="M675">
        <v>4</v>
      </c>
      <c r="N675">
        <v>-1</v>
      </c>
      <c r="O675">
        <v>0</v>
      </c>
      <c r="P675" t="s">
        <v>6</v>
      </c>
      <c r="Q675" t="s">
        <v>3</v>
      </c>
      <c r="R675" t="str" cm="1">
        <f t="array" ref="R675">_xlfn.IFS(F675 &lt; 1000, "Below 1K", F675 &lt;= 5000, "1K-5K", F675 &lt;= 10000, "5K-10K", F675 &gt; 10000, "10K And Above")</f>
        <v>1K-5K</v>
      </c>
      <c r="S675" s="8" t="str" cm="1">
        <f t="array" ref="S675">_xlfn.IFS(L675 &lt; 180, "Less Than 3mins", L675 &lt;= 360, "3-6mins", L675 &lt;= 540, "6-9mins", L675 &lt;=720, "9-12mins", L675&lt;=900, "12-15mins",  L675&lt;=1080,"15-18mins", L675&lt;=1260,"18-21mins", L675&gt;=1260, "21mins And Above")</f>
        <v>Less Than 3mins</v>
      </c>
      <c r="T675" s="8" t="str">
        <f t="shared" si="10"/>
        <v>Beginning</v>
      </c>
    </row>
    <row r="676" spans="1:20" x14ac:dyDescent="0.35">
      <c r="A676">
        <v>41</v>
      </c>
      <c r="B676" t="s">
        <v>0</v>
      </c>
      <c r="C676" t="s">
        <v>28</v>
      </c>
      <c r="D676" t="s">
        <v>8</v>
      </c>
      <c r="E676" t="s">
        <v>3</v>
      </c>
      <c r="F676" s="1">
        <v>1281</v>
      </c>
      <c r="G676" t="s">
        <v>3</v>
      </c>
      <c r="H676" t="s">
        <v>3</v>
      </c>
      <c r="I676" t="s">
        <v>4</v>
      </c>
      <c r="J676">
        <v>31</v>
      </c>
      <c r="K676" t="s">
        <v>27</v>
      </c>
      <c r="L676">
        <v>45</v>
      </c>
      <c r="M676">
        <v>3</v>
      </c>
      <c r="N676">
        <v>-1</v>
      </c>
      <c r="O676">
        <v>0</v>
      </c>
      <c r="P676" t="s">
        <v>6</v>
      </c>
      <c r="Q676" t="s">
        <v>3</v>
      </c>
      <c r="R676" t="str" cm="1">
        <f t="array" ref="R676">_xlfn.IFS(F676 &lt; 1000, "Below 1K", F676 &lt;= 5000, "1K-5K", F676 &lt;= 10000, "5K-10K", F676 &gt; 10000, "10K And Above")</f>
        <v>1K-5K</v>
      </c>
      <c r="S676" s="8" t="str" cm="1">
        <f t="array" ref="S676">_xlfn.IFS(L676 &lt; 180, "Less Than 3mins", L676 &lt;= 360, "3-6mins", L676 &lt;= 540, "6-9mins", L676 &lt;=720, "9-12mins", L676&lt;=900, "12-15mins",  L676&lt;=1080,"15-18mins", L676&lt;=1260,"18-21mins", L676&gt;=1260, "21mins And Above")</f>
        <v>Less Than 3mins</v>
      </c>
      <c r="T676" s="8" t="str">
        <f t="shared" si="10"/>
        <v>End</v>
      </c>
    </row>
    <row r="677" spans="1:20" x14ac:dyDescent="0.35">
      <c r="A677">
        <v>37</v>
      </c>
      <c r="B677" t="s">
        <v>21</v>
      </c>
      <c r="C677" t="s">
        <v>1</v>
      </c>
      <c r="D677" t="s">
        <v>8</v>
      </c>
      <c r="E677" t="s">
        <v>3</v>
      </c>
      <c r="F677" s="1">
        <v>64</v>
      </c>
      <c r="G677" t="s">
        <v>9</v>
      </c>
      <c r="H677" t="s">
        <v>3</v>
      </c>
      <c r="I677" t="s">
        <v>4</v>
      </c>
      <c r="J677">
        <v>12</v>
      </c>
      <c r="K677" t="s">
        <v>10</v>
      </c>
      <c r="L677">
        <v>239</v>
      </c>
      <c r="M677">
        <v>4</v>
      </c>
      <c r="N677">
        <v>278</v>
      </c>
      <c r="O677">
        <v>2</v>
      </c>
      <c r="P677" t="s">
        <v>20</v>
      </c>
      <c r="Q677" t="s">
        <v>3</v>
      </c>
      <c r="R677" t="str" cm="1">
        <f t="array" ref="R677">_xlfn.IFS(F677 &lt; 1000, "Below 1K", F677 &lt;= 5000, "1K-5K", F677 &lt;= 10000, "5K-10K", F677 &gt; 10000, "10K And Above")</f>
        <v>Below 1K</v>
      </c>
      <c r="S677" s="8" t="str" cm="1">
        <f t="array" ref="S677">_xlfn.IFS(L677 &lt; 180, "Less Than 3mins", L677 &lt;= 360, "3-6mins", L677 &lt;= 540, "6-9mins", L677 &lt;=720, "9-12mins", L677&lt;=900, "12-15mins",  L677&lt;=1080,"15-18mins", L677&lt;=1260,"18-21mins", L677&gt;=1260, "21mins And Above")</f>
        <v>3-6mins</v>
      </c>
      <c r="T677" s="8" t="str">
        <f t="shared" si="10"/>
        <v>Middle</v>
      </c>
    </row>
    <row r="678" spans="1:20" x14ac:dyDescent="0.35">
      <c r="A678">
        <v>58</v>
      </c>
      <c r="B678" t="s">
        <v>12</v>
      </c>
      <c r="C678" t="s">
        <v>13</v>
      </c>
      <c r="D678" t="s">
        <v>14</v>
      </c>
      <c r="E678" t="s">
        <v>3</v>
      </c>
      <c r="F678" s="1">
        <v>2</v>
      </c>
      <c r="G678" t="s">
        <v>9</v>
      </c>
      <c r="H678" t="s">
        <v>3</v>
      </c>
      <c r="I678" t="s">
        <v>32</v>
      </c>
      <c r="J678">
        <v>11</v>
      </c>
      <c r="K678" t="s">
        <v>10</v>
      </c>
      <c r="L678">
        <v>168</v>
      </c>
      <c r="M678">
        <v>3</v>
      </c>
      <c r="N678">
        <v>-1</v>
      </c>
      <c r="O678">
        <v>0</v>
      </c>
      <c r="P678" t="s">
        <v>6</v>
      </c>
      <c r="Q678" t="s">
        <v>3</v>
      </c>
      <c r="R678" t="str" cm="1">
        <f t="array" ref="R678">_xlfn.IFS(F678 &lt; 1000, "Below 1K", F678 &lt;= 5000, "1K-5K", F678 &lt;= 10000, "5K-10K", F678 &gt; 10000, "10K And Above")</f>
        <v>Below 1K</v>
      </c>
      <c r="S678" s="8" t="str" cm="1">
        <f t="array" ref="S678">_xlfn.IFS(L678 &lt; 180, "Less Than 3mins", L678 &lt;= 360, "3-6mins", L678 &lt;= 540, "6-9mins", L678 &lt;=720, "9-12mins", L678&lt;=900, "12-15mins",  L678&lt;=1080,"15-18mins", L678&lt;=1260,"18-21mins", L678&gt;=1260, "21mins And Above")</f>
        <v>Less Than 3mins</v>
      </c>
      <c r="T678" s="8" t="str">
        <f t="shared" si="10"/>
        <v>Middle</v>
      </c>
    </row>
    <row r="679" spans="1:20" x14ac:dyDescent="0.35">
      <c r="A679">
        <v>52</v>
      </c>
      <c r="B679" t="s">
        <v>17</v>
      </c>
      <c r="C679" t="s">
        <v>1</v>
      </c>
      <c r="D679" t="s">
        <v>8</v>
      </c>
      <c r="E679" t="s">
        <v>3</v>
      </c>
      <c r="F679" s="1">
        <v>60</v>
      </c>
      <c r="G679" t="s">
        <v>3</v>
      </c>
      <c r="H679" t="s">
        <v>9</v>
      </c>
      <c r="I679" t="s">
        <v>4</v>
      </c>
      <c r="J679">
        <v>26</v>
      </c>
      <c r="K679" t="s">
        <v>24</v>
      </c>
      <c r="L679">
        <v>196</v>
      </c>
      <c r="M679">
        <v>2</v>
      </c>
      <c r="N679">
        <v>-1</v>
      </c>
      <c r="O679">
        <v>0</v>
      </c>
      <c r="P679" t="s">
        <v>6</v>
      </c>
      <c r="Q679" t="s">
        <v>3</v>
      </c>
      <c r="R679" t="str" cm="1">
        <f t="array" ref="R679">_xlfn.IFS(F679 &lt; 1000, "Below 1K", F679 &lt;= 5000, "1K-5K", F679 &lt;= 10000, "5K-10K", F679 &gt; 10000, "10K And Above")</f>
        <v>Below 1K</v>
      </c>
      <c r="S679" s="8" t="str" cm="1">
        <f t="array" ref="S679">_xlfn.IFS(L679 &lt; 180, "Less Than 3mins", L679 &lt;= 360, "3-6mins", L679 &lt;= 540, "6-9mins", L679 &lt;=720, "9-12mins", L679&lt;=900, "12-15mins",  L679&lt;=1080,"15-18mins", L679&lt;=1260,"18-21mins", L679&gt;=1260, "21mins And Above")</f>
        <v>3-6mins</v>
      </c>
      <c r="T679" s="8" t="str">
        <f t="shared" si="10"/>
        <v>End</v>
      </c>
    </row>
    <row r="680" spans="1:20" x14ac:dyDescent="0.35">
      <c r="A680">
        <v>49</v>
      </c>
      <c r="B680" t="s">
        <v>7</v>
      </c>
      <c r="C680" t="s">
        <v>13</v>
      </c>
      <c r="D680" t="s">
        <v>8</v>
      </c>
      <c r="E680" t="s">
        <v>3</v>
      </c>
      <c r="F680" s="1">
        <v>133</v>
      </c>
      <c r="G680" t="s">
        <v>3</v>
      </c>
      <c r="H680" t="s">
        <v>3</v>
      </c>
      <c r="I680" t="s">
        <v>6</v>
      </c>
      <c r="J680">
        <v>11</v>
      </c>
      <c r="K680" t="s">
        <v>16</v>
      </c>
      <c r="L680">
        <v>319</v>
      </c>
      <c r="M680">
        <v>6</v>
      </c>
      <c r="N680">
        <v>-1</v>
      </c>
      <c r="O680">
        <v>0</v>
      </c>
      <c r="P680" t="s">
        <v>6</v>
      </c>
      <c r="Q680" t="s">
        <v>3</v>
      </c>
      <c r="R680" t="str" cm="1">
        <f t="array" ref="R680">_xlfn.IFS(F680 &lt; 1000, "Below 1K", F680 &lt;= 5000, "1K-5K", F680 &lt;= 10000, "5K-10K", F680 &gt; 10000, "10K And Above")</f>
        <v>Below 1K</v>
      </c>
      <c r="S680" s="8" t="str" cm="1">
        <f t="array" ref="S680">_xlfn.IFS(L680 &lt; 180, "Less Than 3mins", L680 &lt;= 360, "3-6mins", L680 &lt;= 540, "6-9mins", L680 &lt;=720, "9-12mins", L680&lt;=900, "12-15mins",  L680&lt;=1080,"15-18mins", L680&lt;=1260,"18-21mins", L680&gt;=1260, "21mins And Above")</f>
        <v>3-6mins</v>
      </c>
      <c r="T680" s="8" t="str">
        <f t="shared" si="10"/>
        <v>Middle</v>
      </c>
    </row>
    <row r="681" spans="1:20" x14ac:dyDescent="0.35">
      <c r="A681">
        <v>44</v>
      </c>
      <c r="B681" t="s">
        <v>30</v>
      </c>
      <c r="C681" t="s">
        <v>1</v>
      </c>
      <c r="D681" t="s">
        <v>2</v>
      </c>
      <c r="E681" t="s">
        <v>3</v>
      </c>
      <c r="F681" s="1">
        <v>3706</v>
      </c>
      <c r="G681" t="s">
        <v>3</v>
      </c>
      <c r="H681" t="s">
        <v>3</v>
      </c>
      <c r="I681" t="s">
        <v>6</v>
      </c>
      <c r="J681">
        <v>17</v>
      </c>
      <c r="K681" t="s">
        <v>16</v>
      </c>
      <c r="L681">
        <v>209</v>
      </c>
      <c r="M681">
        <v>3</v>
      </c>
      <c r="N681">
        <v>-1</v>
      </c>
      <c r="O681">
        <v>0</v>
      </c>
      <c r="P681" t="s">
        <v>6</v>
      </c>
      <c r="Q681" t="s">
        <v>3</v>
      </c>
      <c r="R681" t="str" cm="1">
        <f t="array" ref="R681">_xlfn.IFS(F681 &lt; 1000, "Below 1K", F681 &lt;= 5000, "1K-5K", F681 &lt;= 10000, "5K-10K", F681 &gt; 10000, "10K And Above")</f>
        <v>1K-5K</v>
      </c>
      <c r="S681" s="8" t="str" cm="1">
        <f t="array" ref="S681">_xlfn.IFS(L681 &lt; 180, "Less Than 3mins", L681 &lt;= 360, "3-6mins", L681 &lt;= 540, "6-9mins", L681 &lt;=720, "9-12mins", L681&lt;=900, "12-15mins",  L681&lt;=1080,"15-18mins", L681&lt;=1260,"18-21mins", L681&gt;=1260, "21mins And Above")</f>
        <v>3-6mins</v>
      </c>
      <c r="T681" s="8" t="str">
        <f t="shared" si="10"/>
        <v>Middle</v>
      </c>
    </row>
    <row r="682" spans="1:20" x14ac:dyDescent="0.35">
      <c r="A682">
        <v>28</v>
      </c>
      <c r="B682" t="s">
        <v>23</v>
      </c>
      <c r="C682" t="s">
        <v>13</v>
      </c>
      <c r="D682" t="s">
        <v>6</v>
      </c>
      <c r="E682" t="s">
        <v>3</v>
      </c>
      <c r="F682" s="1">
        <v>174</v>
      </c>
      <c r="G682" t="s">
        <v>3</v>
      </c>
      <c r="H682" t="s">
        <v>3</v>
      </c>
      <c r="I682" t="s">
        <v>4</v>
      </c>
      <c r="J682">
        <v>28</v>
      </c>
      <c r="K682" t="s">
        <v>34</v>
      </c>
      <c r="L682">
        <v>184</v>
      </c>
      <c r="M682">
        <v>1</v>
      </c>
      <c r="N682">
        <v>-1</v>
      </c>
      <c r="O682">
        <v>0</v>
      </c>
      <c r="P682" t="s">
        <v>6</v>
      </c>
      <c r="Q682" t="s">
        <v>3</v>
      </c>
      <c r="R682" t="str" cm="1">
        <f t="array" ref="R682">_xlfn.IFS(F682 &lt; 1000, "Below 1K", F682 &lt;= 5000, "1K-5K", F682 &lt;= 10000, "5K-10K", F682 &gt; 10000, "10K And Above")</f>
        <v>Below 1K</v>
      </c>
      <c r="S682" s="8" t="str" cm="1">
        <f t="array" ref="S682">_xlfn.IFS(L682 &lt; 180, "Less Than 3mins", L682 &lt;= 360, "3-6mins", L682 &lt;= 540, "6-9mins", L682 &lt;=720, "9-12mins", L682&lt;=900, "12-15mins",  L682&lt;=1080,"15-18mins", L682&lt;=1260,"18-21mins", L682&gt;=1260, "21mins And Above")</f>
        <v>3-6mins</v>
      </c>
      <c r="T682" s="8" t="str">
        <f t="shared" si="10"/>
        <v>End</v>
      </c>
    </row>
    <row r="683" spans="1:20" x14ac:dyDescent="0.35">
      <c r="A683">
        <v>31</v>
      </c>
      <c r="B683" t="s">
        <v>21</v>
      </c>
      <c r="C683" t="s">
        <v>1</v>
      </c>
      <c r="D683" t="s">
        <v>8</v>
      </c>
      <c r="E683" t="s">
        <v>3</v>
      </c>
      <c r="F683" s="1">
        <v>251</v>
      </c>
      <c r="G683" t="s">
        <v>3</v>
      </c>
      <c r="H683" t="s">
        <v>9</v>
      </c>
      <c r="I683" t="s">
        <v>4</v>
      </c>
      <c r="J683">
        <v>29</v>
      </c>
      <c r="K683" t="s">
        <v>24</v>
      </c>
      <c r="L683">
        <v>156</v>
      </c>
      <c r="M683">
        <v>2</v>
      </c>
      <c r="N683">
        <v>-1</v>
      </c>
      <c r="O683">
        <v>0</v>
      </c>
      <c r="P683" t="s">
        <v>6</v>
      </c>
      <c r="Q683" t="s">
        <v>3</v>
      </c>
      <c r="R683" t="str" cm="1">
        <f t="array" ref="R683">_xlfn.IFS(F683 &lt; 1000, "Below 1K", F683 &lt;= 5000, "1K-5K", F683 &lt;= 10000, "5K-10K", F683 &gt; 10000, "10K And Above")</f>
        <v>Below 1K</v>
      </c>
      <c r="S683" s="8" t="str" cm="1">
        <f t="array" ref="S683">_xlfn.IFS(L683 &lt; 180, "Less Than 3mins", L683 &lt;= 360, "3-6mins", L683 &lt;= 540, "6-9mins", L683 &lt;=720, "9-12mins", L683&lt;=900, "12-15mins",  L683&lt;=1080,"15-18mins", L683&lt;=1260,"18-21mins", L683&gt;=1260, "21mins And Above")</f>
        <v>Less Than 3mins</v>
      </c>
      <c r="T683" s="8" t="str">
        <f t="shared" si="10"/>
        <v>End</v>
      </c>
    </row>
    <row r="684" spans="1:20" x14ac:dyDescent="0.35">
      <c r="A684">
        <v>37</v>
      </c>
      <c r="B684" t="s">
        <v>19</v>
      </c>
      <c r="C684" t="s">
        <v>1</v>
      </c>
      <c r="D684" t="s">
        <v>8</v>
      </c>
      <c r="E684" t="s">
        <v>3</v>
      </c>
      <c r="F684" s="1">
        <v>4153</v>
      </c>
      <c r="G684" t="s">
        <v>9</v>
      </c>
      <c r="H684" t="s">
        <v>3</v>
      </c>
      <c r="I684" t="s">
        <v>4</v>
      </c>
      <c r="J684">
        <v>31</v>
      </c>
      <c r="K684" t="s">
        <v>27</v>
      </c>
      <c r="L684">
        <v>35</v>
      </c>
      <c r="M684">
        <v>16</v>
      </c>
      <c r="N684">
        <v>-1</v>
      </c>
      <c r="O684">
        <v>0</v>
      </c>
      <c r="P684" t="s">
        <v>6</v>
      </c>
      <c r="Q684" t="s">
        <v>3</v>
      </c>
      <c r="R684" t="str" cm="1">
        <f t="array" ref="R684">_xlfn.IFS(F684 &lt; 1000, "Below 1K", F684 &lt;= 5000, "1K-5K", F684 &lt;= 10000, "5K-10K", F684 &gt; 10000, "10K And Above")</f>
        <v>1K-5K</v>
      </c>
      <c r="S684" s="8" t="str" cm="1">
        <f t="array" ref="S684">_xlfn.IFS(L684 &lt; 180, "Less Than 3mins", L684 &lt;= 360, "3-6mins", L684 &lt;= 540, "6-9mins", L684 &lt;=720, "9-12mins", L684&lt;=900, "12-15mins",  L684&lt;=1080,"15-18mins", L684&lt;=1260,"18-21mins", L684&gt;=1260, "21mins And Above")</f>
        <v>Less Than 3mins</v>
      </c>
      <c r="T684" s="8" t="str">
        <f t="shared" si="10"/>
        <v>End</v>
      </c>
    </row>
    <row r="685" spans="1:20" x14ac:dyDescent="0.35">
      <c r="A685">
        <v>30</v>
      </c>
      <c r="B685" t="s">
        <v>21</v>
      </c>
      <c r="C685" t="s">
        <v>13</v>
      </c>
      <c r="D685" t="s">
        <v>14</v>
      </c>
      <c r="E685" t="s">
        <v>3</v>
      </c>
      <c r="F685" s="1">
        <v>985</v>
      </c>
      <c r="G685" t="s">
        <v>9</v>
      </c>
      <c r="H685" t="s">
        <v>3</v>
      </c>
      <c r="I685" t="s">
        <v>4</v>
      </c>
      <c r="J685">
        <v>19</v>
      </c>
      <c r="K685" t="s">
        <v>18</v>
      </c>
      <c r="L685">
        <v>88</v>
      </c>
      <c r="M685">
        <v>2</v>
      </c>
      <c r="N685">
        <v>-1</v>
      </c>
      <c r="O685">
        <v>0</v>
      </c>
      <c r="P685" t="s">
        <v>6</v>
      </c>
      <c r="Q685" t="s">
        <v>3</v>
      </c>
      <c r="R685" t="str" cm="1">
        <f t="array" ref="R685">_xlfn.IFS(F685 &lt; 1000, "Below 1K", F685 &lt;= 5000, "1K-5K", F685 &lt;= 10000, "5K-10K", F685 &gt; 10000, "10K And Above")</f>
        <v>Below 1K</v>
      </c>
      <c r="S685" s="8" t="str" cm="1">
        <f t="array" ref="S685">_xlfn.IFS(L685 &lt; 180, "Less Than 3mins", L685 &lt;= 360, "3-6mins", L685 &lt;= 540, "6-9mins", L685 &lt;=720, "9-12mins", L685&lt;=900, "12-15mins",  L685&lt;=1080,"15-18mins", L685&lt;=1260,"18-21mins", L685&gt;=1260, "21mins And Above")</f>
        <v>Less Than 3mins</v>
      </c>
      <c r="T685" s="8" t="str">
        <f t="shared" si="10"/>
        <v>Middle</v>
      </c>
    </row>
    <row r="686" spans="1:20" x14ac:dyDescent="0.35">
      <c r="A686">
        <v>28</v>
      </c>
      <c r="B686" t="s">
        <v>7</v>
      </c>
      <c r="C686" t="s">
        <v>13</v>
      </c>
      <c r="D686" t="s">
        <v>8</v>
      </c>
      <c r="E686" t="s">
        <v>3</v>
      </c>
      <c r="F686" s="1">
        <v>168</v>
      </c>
      <c r="G686" t="s">
        <v>3</v>
      </c>
      <c r="H686" t="s">
        <v>3</v>
      </c>
      <c r="I686" t="s">
        <v>4</v>
      </c>
      <c r="J686">
        <v>1</v>
      </c>
      <c r="K686" t="s">
        <v>16</v>
      </c>
      <c r="L686">
        <v>347</v>
      </c>
      <c r="M686">
        <v>3</v>
      </c>
      <c r="N686">
        <v>140</v>
      </c>
      <c r="O686">
        <v>2</v>
      </c>
      <c r="P686" t="s">
        <v>33</v>
      </c>
      <c r="Q686" t="s">
        <v>9</v>
      </c>
      <c r="R686" t="str" cm="1">
        <f t="array" ref="R686">_xlfn.IFS(F686 &lt; 1000, "Below 1K", F686 &lt;= 5000, "1K-5K", F686 &lt;= 10000, "5K-10K", F686 &gt; 10000, "10K And Above")</f>
        <v>Below 1K</v>
      </c>
      <c r="S686" s="8" t="str" cm="1">
        <f t="array" ref="S686">_xlfn.IFS(L686 &lt; 180, "Less Than 3mins", L686 &lt;= 360, "3-6mins", L686 &lt;= 540, "6-9mins", L686 &lt;=720, "9-12mins", L686&lt;=900, "12-15mins",  L686&lt;=1080,"15-18mins", L686&lt;=1260,"18-21mins", L686&gt;=1260, "21mins And Above")</f>
        <v>3-6mins</v>
      </c>
      <c r="T686" s="8" t="str">
        <f t="shared" si="10"/>
        <v>Beginning</v>
      </c>
    </row>
    <row r="687" spans="1:20" x14ac:dyDescent="0.35">
      <c r="A687">
        <v>46</v>
      </c>
      <c r="B687" t="s">
        <v>7</v>
      </c>
      <c r="C687" t="s">
        <v>1</v>
      </c>
      <c r="D687" t="s">
        <v>8</v>
      </c>
      <c r="E687" t="s">
        <v>3</v>
      </c>
      <c r="F687" s="1">
        <v>1550</v>
      </c>
      <c r="G687" t="s">
        <v>9</v>
      </c>
      <c r="H687" t="s">
        <v>3</v>
      </c>
      <c r="I687" t="s">
        <v>4</v>
      </c>
      <c r="J687">
        <v>16</v>
      </c>
      <c r="K687" t="s">
        <v>15</v>
      </c>
      <c r="L687">
        <v>126</v>
      </c>
      <c r="M687">
        <v>2</v>
      </c>
      <c r="N687">
        <v>149</v>
      </c>
      <c r="O687">
        <v>8</v>
      </c>
      <c r="P687" t="s">
        <v>11</v>
      </c>
      <c r="Q687" t="s">
        <v>3</v>
      </c>
      <c r="R687" t="str" cm="1">
        <f t="array" ref="R687">_xlfn.IFS(F687 &lt; 1000, "Below 1K", F687 &lt;= 5000, "1K-5K", F687 &lt;= 10000, "5K-10K", F687 &gt; 10000, "10K And Above")</f>
        <v>1K-5K</v>
      </c>
      <c r="S687" s="8" t="str" cm="1">
        <f t="array" ref="S687">_xlfn.IFS(L687 &lt; 180, "Less Than 3mins", L687 &lt;= 360, "3-6mins", L687 &lt;= 540, "6-9mins", L687 &lt;=720, "9-12mins", L687&lt;=900, "12-15mins",  L687&lt;=1080,"15-18mins", L687&lt;=1260,"18-21mins", L687&gt;=1260, "21mins And Above")</f>
        <v>Less Than 3mins</v>
      </c>
      <c r="T687" s="8" t="str">
        <f t="shared" si="10"/>
        <v>Middle</v>
      </c>
    </row>
    <row r="688" spans="1:20" x14ac:dyDescent="0.35">
      <c r="A688">
        <v>47</v>
      </c>
      <c r="B688" t="s">
        <v>12</v>
      </c>
      <c r="C688" t="s">
        <v>1</v>
      </c>
      <c r="D688" t="s">
        <v>14</v>
      </c>
      <c r="E688" t="s">
        <v>3</v>
      </c>
      <c r="F688" s="1">
        <v>7708</v>
      </c>
      <c r="G688" t="s">
        <v>9</v>
      </c>
      <c r="H688" t="s">
        <v>3</v>
      </c>
      <c r="I688" t="s">
        <v>4</v>
      </c>
      <c r="J688">
        <v>21</v>
      </c>
      <c r="K688" t="s">
        <v>29</v>
      </c>
      <c r="L688">
        <v>157</v>
      </c>
      <c r="M688">
        <v>5</v>
      </c>
      <c r="N688">
        <v>-1</v>
      </c>
      <c r="O688">
        <v>0</v>
      </c>
      <c r="P688" t="s">
        <v>6</v>
      </c>
      <c r="Q688" t="s">
        <v>3</v>
      </c>
      <c r="R688" t="str" cm="1">
        <f t="array" ref="R688">_xlfn.IFS(F688 &lt; 1000, "Below 1K", F688 &lt;= 5000, "1K-5K", F688 &lt;= 10000, "5K-10K", F688 &gt; 10000, "10K And Above")</f>
        <v>5K-10K</v>
      </c>
      <c r="S688" s="8" t="str" cm="1">
        <f t="array" ref="S688">_xlfn.IFS(L688 &lt; 180, "Less Than 3mins", L688 &lt;= 360, "3-6mins", L688 &lt;= 540, "6-9mins", L688 &lt;=720, "9-12mins", L688&lt;=900, "12-15mins",  L688&lt;=1080,"15-18mins", L688&lt;=1260,"18-21mins", L688&gt;=1260, "21mins And Above")</f>
        <v>Less Than 3mins</v>
      </c>
      <c r="T688" s="8" t="str">
        <f t="shared" si="10"/>
        <v>End</v>
      </c>
    </row>
    <row r="689" spans="1:20" x14ac:dyDescent="0.35">
      <c r="A689">
        <v>35</v>
      </c>
      <c r="B689" t="s">
        <v>17</v>
      </c>
      <c r="C689" t="s">
        <v>1</v>
      </c>
      <c r="D689" t="s">
        <v>2</v>
      </c>
      <c r="E689" t="s">
        <v>3</v>
      </c>
      <c r="F689" s="1">
        <v>-12</v>
      </c>
      <c r="G689" t="s">
        <v>9</v>
      </c>
      <c r="H689" t="s">
        <v>3</v>
      </c>
      <c r="I689" t="s">
        <v>6</v>
      </c>
      <c r="J689">
        <v>12</v>
      </c>
      <c r="K689" t="s">
        <v>10</v>
      </c>
      <c r="L689">
        <v>212</v>
      </c>
      <c r="M689">
        <v>5</v>
      </c>
      <c r="N689">
        <v>-1</v>
      </c>
      <c r="O689">
        <v>0</v>
      </c>
      <c r="P689" t="s">
        <v>6</v>
      </c>
      <c r="Q689" t="s">
        <v>3</v>
      </c>
      <c r="R689" t="str" cm="1">
        <f t="array" ref="R689">_xlfn.IFS(F689 &lt; 1000, "Below 1K", F689 &lt;= 5000, "1K-5K", F689 &lt;= 10000, "5K-10K", F689 &gt; 10000, "10K And Above")</f>
        <v>Below 1K</v>
      </c>
      <c r="S689" s="8" t="str" cm="1">
        <f t="array" ref="S689">_xlfn.IFS(L689 &lt; 180, "Less Than 3mins", L689 &lt;= 360, "3-6mins", L689 &lt;= 540, "6-9mins", L689 &lt;=720, "9-12mins", L689&lt;=900, "12-15mins",  L689&lt;=1080,"15-18mins", L689&lt;=1260,"18-21mins", L689&gt;=1260, "21mins And Above")</f>
        <v>3-6mins</v>
      </c>
      <c r="T689" s="8" t="str">
        <f t="shared" si="10"/>
        <v>Middle</v>
      </c>
    </row>
    <row r="690" spans="1:20" x14ac:dyDescent="0.35">
      <c r="A690">
        <v>80</v>
      </c>
      <c r="B690" t="s">
        <v>12</v>
      </c>
      <c r="C690" t="s">
        <v>1</v>
      </c>
      <c r="D690" t="s">
        <v>2</v>
      </c>
      <c r="E690" t="s">
        <v>3</v>
      </c>
      <c r="F690" s="1">
        <v>6483</v>
      </c>
      <c r="G690" t="s">
        <v>3</v>
      </c>
      <c r="H690" t="s">
        <v>3</v>
      </c>
      <c r="I690" t="s">
        <v>32</v>
      </c>
      <c r="J690">
        <v>19</v>
      </c>
      <c r="K690" t="s">
        <v>5</v>
      </c>
      <c r="L690">
        <v>123</v>
      </c>
      <c r="M690">
        <v>1</v>
      </c>
      <c r="N690">
        <v>-1</v>
      </c>
      <c r="O690">
        <v>0</v>
      </c>
      <c r="P690" t="s">
        <v>6</v>
      </c>
      <c r="Q690" t="s">
        <v>3</v>
      </c>
      <c r="R690" t="str" cm="1">
        <f t="array" ref="R690">_xlfn.IFS(F690 &lt; 1000, "Below 1K", F690 &lt;= 5000, "1K-5K", F690 &lt;= 10000, "5K-10K", F690 &gt; 10000, "10K And Above")</f>
        <v>5K-10K</v>
      </c>
      <c r="S690" s="8" t="str" cm="1">
        <f t="array" ref="S690">_xlfn.IFS(L690 &lt; 180, "Less Than 3mins", L690 &lt;= 360, "3-6mins", L690 &lt;= 540, "6-9mins", L690 &lt;=720, "9-12mins", L690&lt;=900, "12-15mins",  L690&lt;=1080,"15-18mins", L690&lt;=1260,"18-21mins", L690&gt;=1260, "21mins And Above")</f>
        <v>Less Than 3mins</v>
      </c>
      <c r="T690" s="8" t="str">
        <f t="shared" si="10"/>
        <v>Middle</v>
      </c>
    </row>
    <row r="691" spans="1:20" x14ac:dyDescent="0.35">
      <c r="A691">
        <v>30</v>
      </c>
      <c r="B691" t="s">
        <v>21</v>
      </c>
      <c r="C691" t="s">
        <v>13</v>
      </c>
      <c r="D691" t="s">
        <v>14</v>
      </c>
      <c r="E691" t="s">
        <v>3</v>
      </c>
      <c r="F691" s="1">
        <v>60</v>
      </c>
      <c r="G691" t="s">
        <v>9</v>
      </c>
      <c r="H691" t="s">
        <v>9</v>
      </c>
      <c r="I691" t="s">
        <v>6</v>
      </c>
      <c r="J691">
        <v>7</v>
      </c>
      <c r="K691" t="s">
        <v>10</v>
      </c>
      <c r="L691">
        <v>306</v>
      </c>
      <c r="M691">
        <v>5</v>
      </c>
      <c r="N691">
        <v>-1</v>
      </c>
      <c r="O691">
        <v>0</v>
      </c>
      <c r="P691" t="s">
        <v>6</v>
      </c>
      <c r="Q691" t="s">
        <v>3</v>
      </c>
      <c r="R691" t="str" cm="1">
        <f t="array" ref="R691">_xlfn.IFS(F691 &lt; 1000, "Below 1K", F691 &lt;= 5000, "1K-5K", F691 &lt;= 10000, "5K-10K", F691 &gt; 10000, "10K And Above")</f>
        <v>Below 1K</v>
      </c>
      <c r="S691" s="8" t="str" cm="1">
        <f t="array" ref="S691">_xlfn.IFS(L691 &lt; 180, "Less Than 3mins", L691 &lt;= 360, "3-6mins", L691 &lt;= 540, "6-9mins", L691 &lt;=720, "9-12mins", L691&lt;=900, "12-15mins",  L691&lt;=1080,"15-18mins", L691&lt;=1260,"18-21mins", L691&gt;=1260, "21mins And Above")</f>
        <v>3-6mins</v>
      </c>
      <c r="T691" s="8" t="str">
        <f t="shared" si="10"/>
        <v>Beginning</v>
      </c>
    </row>
    <row r="692" spans="1:20" x14ac:dyDescent="0.35">
      <c r="A692">
        <v>55</v>
      </c>
      <c r="B692" t="s">
        <v>21</v>
      </c>
      <c r="C692" t="s">
        <v>13</v>
      </c>
      <c r="D692" t="s">
        <v>8</v>
      </c>
      <c r="E692" t="s">
        <v>3</v>
      </c>
      <c r="F692" s="1">
        <v>3339</v>
      </c>
      <c r="G692" t="s">
        <v>9</v>
      </c>
      <c r="H692" t="s">
        <v>3</v>
      </c>
      <c r="I692" t="s">
        <v>6</v>
      </c>
      <c r="J692">
        <v>2</v>
      </c>
      <c r="K692" t="s">
        <v>16</v>
      </c>
      <c r="L692">
        <v>63</v>
      </c>
      <c r="M692">
        <v>1</v>
      </c>
      <c r="N692">
        <v>-1</v>
      </c>
      <c r="O692">
        <v>0</v>
      </c>
      <c r="P692" t="s">
        <v>6</v>
      </c>
      <c r="Q692" t="s">
        <v>3</v>
      </c>
      <c r="R692" t="str" cm="1">
        <f t="array" ref="R692">_xlfn.IFS(F692 &lt; 1000, "Below 1K", F692 &lt;= 5000, "1K-5K", F692 &lt;= 10000, "5K-10K", F692 &gt; 10000, "10K And Above")</f>
        <v>1K-5K</v>
      </c>
      <c r="S692" s="8" t="str" cm="1">
        <f t="array" ref="S692">_xlfn.IFS(L692 &lt; 180, "Less Than 3mins", L692 &lt;= 360, "3-6mins", L692 &lt;= 540, "6-9mins", L692 &lt;=720, "9-12mins", L692&lt;=900, "12-15mins",  L692&lt;=1080,"15-18mins", L692&lt;=1260,"18-21mins", L692&gt;=1260, "21mins And Above")</f>
        <v>Less Than 3mins</v>
      </c>
      <c r="T692" s="8" t="str">
        <f t="shared" si="10"/>
        <v>Beginning</v>
      </c>
    </row>
    <row r="693" spans="1:20" x14ac:dyDescent="0.35">
      <c r="A693">
        <v>22</v>
      </c>
      <c r="B693" t="s">
        <v>25</v>
      </c>
      <c r="C693" t="s">
        <v>13</v>
      </c>
      <c r="D693" t="s">
        <v>14</v>
      </c>
      <c r="E693" t="s">
        <v>3</v>
      </c>
      <c r="F693" s="1">
        <v>1161</v>
      </c>
      <c r="G693" t="s">
        <v>3</v>
      </c>
      <c r="H693" t="s">
        <v>9</v>
      </c>
      <c r="I693" t="s">
        <v>4</v>
      </c>
      <c r="J693">
        <v>16</v>
      </c>
      <c r="K693" t="s">
        <v>16</v>
      </c>
      <c r="L693">
        <v>119</v>
      </c>
      <c r="M693">
        <v>1</v>
      </c>
      <c r="N693">
        <v>-1</v>
      </c>
      <c r="O693">
        <v>0</v>
      </c>
      <c r="P693" t="s">
        <v>6</v>
      </c>
      <c r="Q693" t="s">
        <v>3</v>
      </c>
      <c r="R693" t="str" cm="1">
        <f t="array" ref="R693">_xlfn.IFS(F693 &lt; 1000, "Below 1K", F693 &lt;= 5000, "1K-5K", F693 &lt;= 10000, "5K-10K", F693 &gt; 10000, "10K And Above")</f>
        <v>1K-5K</v>
      </c>
      <c r="S693" s="8" t="str" cm="1">
        <f t="array" ref="S693">_xlfn.IFS(L693 &lt; 180, "Less Than 3mins", L693 &lt;= 360, "3-6mins", L693 &lt;= 540, "6-9mins", L693 &lt;=720, "9-12mins", L693&lt;=900, "12-15mins",  L693&lt;=1080,"15-18mins", L693&lt;=1260,"18-21mins", L693&gt;=1260, "21mins And Above")</f>
        <v>Less Than 3mins</v>
      </c>
      <c r="T693" s="8" t="str">
        <f t="shared" si="10"/>
        <v>Middle</v>
      </c>
    </row>
    <row r="694" spans="1:20" x14ac:dyDescent="0.35">
      <c r="A694">
        <v>33</v>
      </c>
      <c r="B694" t="s">
        <v>17</v>
      </c>
      <c r="C694" t="s">
        <v>13</v>
      </c>
      <c r="D694" t="s">
        <v>2</v>
      </c>
      <c r="E694" t="s">
        <v>3</v>
      </c>
      <c r="F694" s="1">
        <v>599</v>
      </c>
      <c r="G694" t="s">
        <v>9</v>
      </c>
      <c r="H694" t="s">
        <v>3</v>
      </c>
      <c r="I694" t="s">
        <v>6</v>
      </c>
      <c r="J694">
        <v>21</v>
      </c>
      <c r="K694" t="s">
        <v>10</v>
      </c>
      <c r="L694">
        <v>29</v>
      </c>
      <c r="M694">
        <v>1</v>
      </c>
      <c r="N694">
        <v>-1</v>
      </c>
      <c r="O694">
        <v>0</v>
      </c>
      <c r="P694" t="s">
        <v>6</v>
      </c>
      <c r="Q694" t="s">
        <v>3</v>
      </c>
      <c r="R694" t="str" cm="1">
        <f t="array" ref="R694">_xlfn.IFS(F694 &lt; 1000, "Below 1K", F694 &lt;= 5000, "1K-5K", F694 &lt;= 10000, "5K-10K", F694 &gt; 10000, "10K And Above")</f>
        <v>Below 1K</v>
      </c>
      <c r="S694" s="8" t="str" cm="1">
        <f t="array" ref="S694">_xlfn.IFS(L694 &lt; 180, "Less Than 3mins", L694 &lt;= 360, "3-6mins", L694 &lt;= 540, "6-9mins", L694 &lt;=720, "9-12mins", L694&lt;=900, "12-15mins",  L694&lt;=1080,"15-18mins", L694&lt;=1260,"18-21mins", L694&gt;=1260, "21mins And Above")</f>
        <v>Less Than 3mins</v>
      </c>
      <c r="T694" s="8" t="str">
        <f t="shared" si="10"/>
        <v>End</v>
      </c>
    </row>
    <row r="695" spans="1:20" x14ac:dyDescent="0.35">
      <c r="A695">
        <v>53</v>
      </c>
      <c r="B695" t="s">
        <v>22</v>
      </c>
      <c r="C695" t="s">
        <v>1</v>
      </c>
      <c r="D695" t="s">
        <v>6</v>
      </c>
      <c r="E695" t="s">
        <v>3</v>
      </c>
      <c r="F695" s="1">
        <v>28</v>
      </c>
      <c r="G695" t="s">
        <v>3</v>
      </c>
      <c r="H695" t="s">
        <v>3</v>
      </c>
      <c r="I695" t="s">
        <v>4</v>
      </c>
      <c r="J695">
        <v>31</v>
      </c>
      <c r="K695" t="s">
        <v>27</v>
      </c>
      <c r="L695">
        <v>117</v>
      </c>
      <c r="M695">
        <v>2</v>
      </c>
      <c r="N695">
        <v>-1</v>
      </c>
      <c r="O695">
        <v>0</v>
      </c>
      <c r="P695" t="s">
        <v>6</v>
      </c>
      <c r="Q695" t="s">
        <v>3</v>
      </c>
      <c r="R695" t="str" cm="1">
        <f t="array" ref="R695">_xlfn.IFS(F695 &lt; 1000, "Below 1K", F695 &lt;= 5000, "1K-5K", F695 &lt;= 10000, "5K-10K", F695 &gt; 10000, "10K And Above")</f>
        <v>Below 1K</v>
      </c>
      <c r="S695" s="8" t="str" cm="1">
        <f t="array" ref="S695">_xlfn.IFS(L695 &lt; 180, "Less Than 3mins", L695 &lt;= 360, "3-6mins", L695 &lt;= 540, "6-9mins", L695 &lt;=720, "9-12mins", L695&lt;=900, "12-15mins",  L695&lt;=1080,"15-18mins", L695&lt;=1260,"18-21mins", L695&gt;=1260, "21mins And Above")</f>
        <v>Less Than 3mins</v>
      </c>
      <c r="T695" s="8" t="str">
        <f t="shared" si="10"/>
        <v>End</v>
      </c>
    </row>
    <row r="696" spans="1:20" x14ac:dyDescent="0.35">
      <c r="A696">
        <v>49</v>
      </c>
      <c r="B696" t="s">
        <v>12</v>
      </c>
      <c r="C696" t="s">
        <v>1</v>
      </c>
      <c r="D696" t="s">
        <v>14</v>
      </c>
      <c r="E696" t="s">
        <v>3</v>
      </c>
      <c r="F696" s="1">
        <v>1430</v>
      </c>
      <c r="G696" t="s">
        <v>3</v>
      </c>
      <c r="H696" t="s">
        <v>3</v>
      </c>
      <c r="I696" t="s">
        <v>4</v>
      </c>
      <c r="J696">
        <v>18</v>
      </c>
      <c r="K696" t="s">
        <v>29</v>
      </c>
      <c r="L696">
        <v>231</v>
      </c>
      <c r="M696">
        <v>2</v>
      </c>
      <c r="N696">
        <v>-1</v>
      </c>
      <c r="O696">
        <v>0</v>
      </c>
      <c r="P696" t="s">
        <v>6</v>
      </c>
      <c r="Q696" t="s">
        <v>3</v>
      </c>
      <c r="R696" t="str" cm="1">
        <f t="array" ref="R696">_xlfn.IFS(F696 &lt; 1000, "Below 1K", F696 &lt;= 5000, "1K-5K", F696 &lt;= 10000, "5K-10K", F696 &gt; 10000, "10K And Above")</f>
        <v>1K-5K</v>
      </c>
      <c r="S696" s="8" t="str" cm="1">
        <f t="array" ref="S696">_xlfn.IFS(L696 &lt; 180, "Less Than 3mins", L696 &lt;= 360, "3-6mins", L696 &lt;= 540, "6-9mins", L696 &lt;=720, "9-12mins", L696&lt;=900, "12-15mins",  L696&lt;=1080,"15-18mins", L696&lt;=1260,"18-21mins", L696&gt;=1260, "21mins And Above")</f>
        <v>3-6mins</v>
      </c>
      <c r="T696" s="8" t="str">
        <f t="shared" si="10"/>
        <v>Middle</v>
      </c>
    </row>
    <row r="697" spans="1:20" x14ac:dyDescent="0.35">
      <c r="A697">
        <v>51</v>
      </c>
      <c r="B697" t="s">
        <v>31</v>
      </c>
      <c r="C697" t="s">
        <v>1</v>
      </c>
      <c r="D697" t="s">
        <v>8</v>
      </c>
      <c r="E697" t="s">
        <v>3</v>
      </c>
      <c r="F697" s="1">
        <v>35</v>
      </c>
      <c r="G697" t="s">
        <v>3</v>
      </c>
      <c r="H697" t="s">
        <v>9</v>
      </c>
      <c r="I697" t="s">
        <v>4</v>
      </c>
      <c r="J697">
        <v>8</v>
      </c>
      <c r="K697" t="s">
        <v>27</v>
      </c>
      <c r="L697">
        <v>123</v>
      </c>
      <c r="M697">
        <v>4</v>
      </c>
      <c r="N697">
        <v>-1</v>
      </c>
      <c r="O697">
        <v>0</v>
      </c>
      <c r="P697" t="s">
        <v>6</v>
      </c>
      <c r="Q697" t="s">
        <v>3</v>
      </c>
      <c r="R697" t="str" cm="1">
        <f t="array" ref="R697">_xlfn.IFS(F697 &lt; 1000, "Below 1K", F697 &lt;= 5000, "1K-5K", F697 &lt;= 10000, "5K-10K", F697 &gt; 10000, "10K And Above")</f>
        <v>Below 1K</v>
      </c>
      <c r="S697" s="8" t="str" cm="1">
        <f t="array" ref="S697">_xlfn.IFS(L697 &lt; 180, "Less Than 3mins", L697 &lt;= 360, "3-6mins", L697 &lt;= 540, "6-9mins", L697 &lt;=720, "9-12mins", L697&lt;=900, "12-15mins",  L697&lt;=1080,"15-18mins", L697&lt;=1260,"18-21mins", L697&gt;=1260, "21mins And Above")</f>
        <v>Less Than 3mins</v>
      </c>
      <c r="T697" s="8" t="str">
        <f t="shared" si="10"/>
        <v>Beginning</v>
      </c>
    </row>
    <row r="698" spans="1:20" x14ac:dyDescent="0.35">
      <c r="A698">
        <v>41</v>
      </c>
      <c r="B698" t="s">
        <v>19</v>
      </c>
      <c r="C698" t="s">
        <v>1</v>
      </c>
      <c r="D698" t="s">
        <v>14</v>
      </c>
      <c r="E698" t="s">
        <v>3</v>
      </c>
      <c r="F698" s="1">
        <v>6000</v>
      </c>
      <c r="G698" t="s">
        <v>9</v>
      </c>
      <c r="H698" t="s">
        <v>3</v>
      </c>
      <c r="I698" t="s">
        <v>4</v>
      </c>
      <c r="J698">
        <v>18</v>
      </c>
      <c r="K698" t="s">
        <v>29</v>
      </c>
      <c r="L698">
        <v>265</v>
      </c>
      <c r="M698">
        <v>1</v>
      </c>
      <c r="N698">
        <v>-1</v>
      </c>
      <c r="O698">
        <v>0</v>
      </c>
      <c r="P698" t="s">
        <v>6</v>
      </c>
      <c r="Q698" t="s">
        <v>3</v>
      </c>
      <c r="R698" t="str" cm="1">
        <f t="array" ref="R698">_xlfn.IFS(F698 &lt; 1000, "Below 1K", F698 &lt;= 5000, "1K-5K", F698 &lt;= 10000, "5K-10K", F698 &gt; 10000, "10K And Above")</f>
        <v>5K-10K</v>
      </c>
      <c r="S698" s="8" t="str" cm="1">
        <f t="array" ref="S698">_xlfn.IFS(L698 &lt; 180, "Less Than 3mins", L698 &lt;= 360, "3-6mins", L698 &lt;= 540, "6-9mins", L698 &lt;=720, "9-12mins", L698&lt;=900, "12-15mins",  L698&lt;=1080,"15-18mins", L698&lt;=1260,"18-21mins", L698&gt;=1260, "21mins And Above")</f>
        <v>3-6mins</v>
      </c>
      <c r="T698" s="8" t="str">
        <f t="shared" si="10"/>
        <v>Middle</v>
      </c>
    </row>
    <row r="699" spans="1:20" x14ac:dyDescent="0.35">
      <c r="A699">
        <v>34</v>
      </c>
      <c r="B699" t="s">
        <v>21</v>
      </c>
      <c r="C699" t="s">
        <v>1</v>
      </c>
      <c r="D699" t="s">
        <v>8</v>
      </c>
      <c r="E699" t="s">
        <v>3</v>
      </c>
      <c r="F699" s="1">
        <v>0</v>
      </c>
      <c r="G699" t="s">
        <v>9</v>
      </c>
      <c r="H699" t="s">
        <v>3</v>
      </c>
      <c r="I699" t="s">
        <v>4</v>
      </c>
      <c r="J699">
        <v>15</v>
      </c>
      <c r="K699" t="s">
        <v>27</v>
      </c>
      <c r="L699">
        <v>144</v>
      </c>
      <c r="M699">
        <v>1</v>
      </c>
      <c r="N699">
        <v>-1</v>
      </c>
      <c r="O699">
        <v>0</v>
      </c>
      <c r="P699" t="s">
        <v>6</v>
      </c>
      <c r="Q699" t="s">
        <v>3</v>
      </c>
      <c r="R699" t="str" cm="1">
        <f t="array" ref="R699">_xlfn.IFS(F699 &lt; 1000, "Below 1K", F699 &lt;= 5000, "1K-5K", F699 &lt;= 10000, "5K-10K", F699 &gt; 10000, "10K And Above")</f>
        <v>Below 1K</v>
      </c>
      <c r="S699" s="8" t="str" cm="1">
        <f t="array" ref="S699">_xlfn.IFS(L699 &lt; 180, "Less Than 3mins", L699 &lt;= 360, "3-6mins", L699 &lt;= 540, "6-9mins", L699 &lt;=720, "9-12mins", L699&lt;=900, "12-15mins",  L699&lt;=1080,"15-18mins", L699&lt;=1260,"18-21mins", L699&gt;=1260, "21mins And Above")</f>
        <v>Less Than 3mins</v>
      </c>
      <c r="T699" s="8" t="str">
        <f t="shared" si="10"/>
        <v>Middle</v>
      </c>
    </row>
    <row r="700" spans="1:20" x14ac:dyDescent="0.35">
      <c r="A700">
        <v>36</v>
      </c>
      <c r="B700" t="s">
        <v>17</v>
      </c>
      <c r="C700" t="s">
        <v>13</v>
      </c>
      <c r="D700" t="s">
        <v>8</v>
      </c>
      <c r="E700" t="s">
        <v>3</v>
      </c>
      <c r="F700" s="1">
        <v>340</v>
      </c>
      <c r="G700" t="s">
        <v>3</v>
      </c>
      <c r="H700" t="s">
        <v>9</v>
      </c>
      <c r="I700" t="s">
        <v>6</v>
      </c>
      <c r="J700">
        <v>16</v>
      </c>
      <c r="K700" t="s">
        <v>16</v>
      </c>
      <c r="L700">
        <v>559</v>
      </c>
      <c r="M700">
        <v>3</v>
      </c>
      <c r="N700">
        <v>-1</v>
      </c>
      <c r="O700">
        <v>0</v>
      </c>
      <c r="P700" t="s">
        <v>6</v>
      </c>
      <c r="Q700" t="s">
        <v>3</v>
      </c>
      <c r="R700" t="str" cm="1">
        <f t="array" ref="R700">_xlfn.IFS(F700 &lt; 1000, "Below 1K", F700 &lt;= 5000, "1K-5K", F700 &lt;= 10000, "5K-10K", F700 &gt; 10000, "10K And Above")</f>
        <v>Below 1K</v>
      </c>
      <c r="S700" s="8" t="str" cm="1">
        <f t="array" ref="S700">_xlfn.IFS(L700 &lt; 180, "Less Than 3mins", L700 &lt;= 360, "3-6mins", L700 &lt;= 540, "6-9mins", L700 &lt;=720, "9-12mins", L700&lt;=900, "12-15mins",  L700&lt;=1080,"15-18mins", L700&lt;=1260,"18-21mins", L700&gt;=1260, "21mins And Above")</f>
        <v>9-12mins</v>
      </c>
      <c r="T700" s="8" t="str">
        <f t="shared" si="10"/>
        <v>Middle</v>
      </c>
    </row>
    <row r="701" spans="1:20" x14ac:dyDescent="0.35">
      <c r="A701">
        <v>35</v>
      </c>
      <c r="B701" t="s">
        <v>22</v>
      </c>
      <c r="C701" t="s">
        <v>1</v>
      </c>
      <c r="D701" t="s">
        <v>14</v>
      </c>
      <c r="E701" t="s">
        <v>3</v>
      </c>
      <c r="F701" s="1">
        <v>0</v>
      </c>
      <c r="G701" t="s">
        <v>3</v>
      </c>
      <c r="H701" t="s">
        <v>3</v>
      </c>
      <c r="I701" t="s">
        <v>4</v>
      </c>
      <c r="J701">
        <v>5</v>
      </c>
      <c r="K701" t="s">
        <v>10</v>
      </c>
      <c r="L701">
        <v>74</v>
      </c>
      <c r="M701">
        <v>1</v>
      </c>
      <c r="N701">
        <v>168</v>
      </c>
      <c r="O701">
        <v>4</v>
      </c>
      <c r="P701" t="s">
        <v>11</v>
      </c>
      <c r="Q701" t="s">
        <v>3</v>
      </c>
      <c r="R701" t="str" cm="1">
        <f t="array" ref="R701">_xlfn.IFS(F701 &lt; 1000, "Below 1K", F701 &lt;= 5000, "1K-5K", F701 &lt;= 10000, "5K-10K", F701 &gt; 10000, "10K And Above")</f>
        <v>Below 1K</v>
      </c>
      <c r="S701" s="8" t="str" cm="1">
        <f t="array" ref="S701">_xlfn.IFS(L701 &lt; 180, "Less Than 3mins", L701 &lt;= 360, "3-6mins", L701 &lt;= 540, "6-9mins", L701 &lt;=720, "9-12mins", L701&lt;=900, "12-15mins",  L701&lt;=1080,"15-18mins", L701&lt;=1260,"18-21mins", L701&gt;=1260, "21mins And Above")</f>
        <v>Less Than 3mins</v>
      </c>
      <c r="T701" s="8" t="str">
        <f t="shared" si="10"/>
        <v>Beginning</v>
      </c>
    </row>
    <row r="702" spans="1:20" x14ac:dyDescent="0.35">
      <c r="A702">
        <v>29</v>
      </c>
      <c r="B702" t="s">
        <v>7</v>
      </c>
      <c r="C702" t="s">
        <v>1</v>
      </c>
      <c r="D702" t="s">
        <v>8</v>
      </c>
      <c r="E702" t="s">
        <v>3</v>
      </c>
      <c r="F702" s="1">
        <v>3</v>
      </c>
      <c r="G702" t="s">
        <v>9</v>
      </c>
      <c r="H702" t="s">
        <v>3</v>
      </c>
      <c r="I702" t="s">
        <v>4</v>
      </c>
      <c r="J702">
        <v>10</v>
      </c>
      <c r="K702" t="s">
        <v>27</v>
      </c>
      <c r="L702">
        <v>183</v>
      </c>
      <c r="M702">
        <v>1</v>
      </c>
      <c r="N702">
        <v>-1</v>
      </c>
      <c r="O702">
        <v>0</v>
      </c>
      <c r="P702" t="s">
        <v>6</v>
      </c>
      <c r="Q702" t="s">
        <v>3</v>
      </c>
      <c r="R702" t="str" cm="1">
        <f t="array" ref="R702">_xlfn.IFS(F702 &lt; 1000, "Below 1K", F702 &lt;= 5000, "1K-5K", F702 &lt;= 10000, "5K-10K", F702 &gt; 10000, "10K And Above")</f>
        <v>Below 1K</v>
      </c>
      <c r="S702" s="8" t="str" cm="1">
        <f t="array" ref="S702">_xlfn.IFS(L702 &lt; 180, "Less Than 3mins", L702 &lt;= 360, "3-6mins", L702 &lt;= 540, "6-9mins", L702 &lt;=720, "9-12mins", L702&lt;=900, "12-15mins",  L702&lt;=1080,"15-18mins", L702&lt;=1260,"18-21mins", L702&gt;=1260, "21mins And Above")</f>
        <v>3-6mins</v>
      </c>
      <c r="T702" s="8" t="str">
        <f t="shared" si="10"/>
        <v>Beginning</v>
      </c>
    </row>
    <row r="703" spans="1:20" x14ac:dyDescent="0.35">
      <c r="A703">
        <v>40</v>
      </c>
      <c r="B703" t="s">
        <v>21</v>
      </c>
      <c r="C703" t="s">
        <v>13</v>
      </c>
      <c r="D703" t="s">
        <v>14</v>
      </c>
      <c r="E703" t="s">
        <v>3</v>
      </c>
      <c r="F703" s="1">
        <v>445</v>
      </c>
      <c r="G703" t="s">
        <v>9</v>
      </c>
      <c r="H703" t="s">
        <v>3</v>
      </c>
      <c r="I703" t="s">
        <v>4</v>
      </c>
      <c r="J703">
        <v>24</v>
      </c>
      <c r="K703" t="s">
        <v>27</v>
      </c>
      <c r="L703">
        <v>631</v>
      </c>
      <c r="M703">
        <v>1</v>
      </c>
      <c r="N703">
        <v>-1</v>
      </c>
      <c r="O703">
        <v>0</v>
      </c>
      <c r="P703" t="s">
        <v>6</v>
      </c>
      <c r="Q703" t="s">
        <v>3</v>
      </c>
      <c r="R703" t="str" cm="1">
        <f t="array" ref="R703">_xlfn.IFS(F703 &lt; 1000, "Below 1K", F703 &lt;= 5000, "1K-5K", F703 &lt;= 10000, "5K-10K", F703 &gt; 10000, "10K And Above")</f>
        <v>Below 1K</v>
      </c>
      <c r="S703" s="8" t="str" cm="1">
        <f t="array" ref="S703">_xlfn.IFS(L703 &lt; 180, "Less Than 3mins", L703 &lt;= 360, "3-6mins", L703 &lt;= 540, "6-9mins", L703 &lt;=720, "9-12mins", L703&lt;=900, "12-15mins",  L703&lt;=1080,"15-18mins", L703&lt;=1260,"18-21mins", L703&gt;=1260, "21mins And Above")</f>
        <v>9-12mins</v>
      </c>
      <c r="T703" s="8" t="str">
        <f t="shared" si="10"/>
        <v>End</v>
      </c>
    </row>
    <row r="704" spans="1:20" x14ac:dyDescent="0.35">
      <c r="A704">
        <v>32</v>
      </c>
      <c r="B704" t="s">
        <v>12</v>
      </c>
      <c r="C704" t="s">
        <v>28</v>
      </c>
      <c r="D704" t="s">
        <v>14</v>
      </c>
      <c r="E704" t="s">
        <v>3</v>
      </c>
      <c r="F704" s="1">
        <v>874</v>
      </c>
      <c r="G704" t="s">
        <v>3</v>
      </c>
      <c r="H704" t="s">
        <v>3</v>
      </c>
      <c r="I704" t="s">
        <v>4</v>
      </c>
      <c r="J704">
        <v>12</v>
      </c>
      <c r="K704" t="s">
        <v>24</v>
      </c>
      <c r="L704">
        <v>1282</v>
      </c>
      <c r="M704">
        <v>6</v>
      </c>
      <c r="N704">
        <v>-1</v>
      </c>
      <c r="O704">
        <v>0</v>
      </c>
      <c r="P704" t="s">
        <v>6</v>
      </c>
      <c r="Q704" t="s">
        <v>9</v>
      </c>
      <c r="R704" t="str" cm="1">
        <f t="array" ref="R704">_xlfn.IFS(F704 &lt; 1000, "Below 1K", F704 &lt;= 5000, "1K-5K", F704 &lt;= 10000, "5K-10K", F704 &gt; 10000, "10K And Above")</f>
        <v>Below 1K</v>
      </c>
      <c r="S704" s="8" t="str" cm="1">
        <f t="array" ref="S704">_xlfn.IFS(L704 &lt; 180, "Less Than 3mins", L704 &lt;= 360, "3-6mins", L704 &lt;= 540, "6-9mins", L704 &lt;=720, "9-12mins", L704&lt;=900, "12-15mins",  L704&lt;=1080,"15-18mins", L704&lt;=1260,"18-21mins", L704&gt;=1260, "21mins And Above")</f>
        <v>21mins And Above</v>
      </c>
      <c r="T704" s="8" t="str">
        <f t="shared" si="10"/>
        <v>Middle</v>
      </c>
    </row>
    <row r="705" spans="1:20" x14ac:dyDescent="0.35">
      <c r="A705">
        <v>48</v>
      </c>
      <c r="B705" t="s">
        <v>17</v>
      </c>
      <c r="C705" t="s">
        <v>1</v>
      </c>
      <c r="D705" t="s">
        <v>8</v>
      </c>
      <c r="E705" t="s">
        <v>3</v>
      </c>
      <c r="F705" s="1">
        <v>705</v>
      </c>
      <c r="G705" t="s">
        <v>3</v>
      </c>
      <c r="H705" t="s">
        <v>3</v>
      </c>
      <c r="I705" t="s">
        <v>6</v>
      </c>
      <c r="J705">
        <v>13</v>
      </c>
      <c r="K705" t="s">
        <v>10</v>
      </c>
      <c r="L705">
        <v>108</v>
      </c>
      <c r="M705">
        <v>2</v>
      </c>
      <c r="N705">
        <v>-1</v>
      </c>
      <c r="O705">
        <v>0</v>
      </c>
      <c r="P705" t="s">
        <v>6</v>
      </c>
      <c r="Q705" t="s">
        <v>3</v>
      </c>
      <c r="R705" t="str" cm="1">
        <f t="array" ref="R705">_xlfn.IFS(F705 &lt; 1000, "Below 1K", F705 &lt;= 5000, "1K-5K", F705 &lt;= 10000, "5K-10K", F705 &gt; 10000, "10K And Above")</f>
        <v>Below 1K</v>
      </c>
      <c r="S705" s="8" t="str" cm="1">
        <f t="array" ref="S705">_xlfn.IFS(L705 &lt; 180, "Less Than 3mins", L705 &lt;= 360, "3-6mins", L705 &lt;= 540, "6-9mins", L705 &lt;=720, "9-12mins", L705&lt;=900, "12-15mins",  L705&lt;=1080,"15-18mins", L705&lt;=1260,"18-21mins", L705&gt;=1260, "21mins And Above")</f>
        <v>Less Than 3mins</v>
      </c>
      <c r="T705" s="8" t="str">
        <f t="shared" si="10"/>
        <v>Middle</v>
      </c>
    </row>
    <row r="706" spans="1:20" x14ac:dyDescent="0.35">
      <c r="A706">
        <v>59</v>
      </c>
      <c r="B706" t="s">
        <v>31</v>
      </c>
      <c r="C706" t="s">
        <v>1</v>
      </c>
      <c r="D706" t="s">
        <v>6</v>
      </c>
      <c r="E706" t="s">
        <v>3</v>
      </c>
      <c r="F706" s="1">
        <v>1033</v>
      </c>
      <c r="G706" t="s">
        <v>3</v>
      </c>
      <c r="H706" t="s">
        <v>3</v>
      </c>
      <c r="I706" t="s">
        <v>6</v>
      </c>
      <c r="J706">
        <v>11</v>
      </c>
      <c r="K706" t="s">
        <v>16</v>
      </c>
      <c r="L706">
        <v>1199</v>
      </c>
      <c r="M706">
        <v>1</v>
      </c>
      <c r="N706">
        <v>-1</v>
      </c>
      <c r="O706">
        <v>0</v>
      </c>
      <c r="P706" t="s">
        <v>6</v>
      </c>
      <c r="Q706" t="s">
        <v>9</v>
      </c>
      <c r="R706" t="str" cm="1">
        <f t="array" ref="R706">_xlfn.IFS(F706 &lt; 1000, "Below 1K", F706 &lt;= 5000, "1K-5K", F706 &lt;= 10000, "5K-10K", F706 &gt; 10000, "10K And Above")</f>
        <v>1K-5K</v>
      </c>
      <c r="S706" s="8" t="str" cm="1">
        <f t="array" ref="S706">_xlfn.IFS(L706 &lt; 180, "Less Than 3mins", L706 &lt;= 360, "3-6mins", L706 &lt;= 540, "6-9mins", L706 &lt;=720, "9-12mins", L706&lt;=900, "12-15mins",  L706&lt;=1080,"15-18mins", L706&lt;=1260,"18-21mins", L706&gt;=1260, "21mins And Above")</f>
        <v>18-21mins</v>
      </c>
      <c r="T706" s="8" t="str">
        <f t="shared" ref="T706:T769" si="11">IF(DAY(J706)&lt;=10, "Beginning", IF(DAY(J706)&lt;=20, "Middle", "End"))</f>
        <v>Middle</v>
      </c>
    </row>
    <row r="707" spans="1:20" x14ac:dyDescent="0.35">
      <c r="A707">
        <v>35</v>
      </c>
      <c r="B707" t="s">
        <v>19</v>
      </c>
      <c r="C707" t="s">
        <v>28</v>
      </c>
      <c r="D707" t="s">
        <v>14</v>
      </c>
      <c r="E707" t="s">
        <v>3</v>
      </c>
      <c r="F707" s="1">
        <v>1354</v>
      </c>
      <c r="G707" t="s">
        <v>9</v>
      </c>
      <c r="H707" t="s">
        <v>3</v>
      </c>
      <c r="I707" t="s">
        <v>6</v>
      </c>
      <c r="J707">
        <v>23</v>
      </c>
      <c r="K707" t="s">
        <v>10</v>
      </c>
      <c r="L707">
        <v>736</v>
      </c>
      <c r="M707">
        <v>2</v>
      </c>
      <c r="N707">
        <v>-1</v>
      </c>
      <c r="O707">
        <v>0</v>
      </c>
      <c r="P707" t="s">
        <v>6</v>
      </c>
      <c r="Q707" t="s">
        <v>9</v>
      </c>
      <c r="R707" t="str" cm="1">
        <f t="array" ref="R707">_xlfn.IFS(F707 &lt; 1000, "Below 1K", F707 &lt;= 5000, "1K-5K", F707 &lt;= 10000, "5K-10K", F707 &gt; 10000, "10K And Above")</f>
        <v>1K-5K</v>
      </c>
      <c r="S707" s="8" t="str" cm="1">
        <f t="array" ref="S707">_xlfn.IFS(L707 &lt; 180, "Less Than 3mins", L707 &lt;= 360, "3-6mins", L707 &lt;= 540, "6-9mins", L707 &lt;=720, "9-12mins", L707&lt;=900, "12-15mins",  L707&lt;=1080,"15-18mins", L707&lt;=1260,"18-21mins", L707&gt;=1260, "21mins And Above")</f>
        <v>12-15mins</v>
      </c>
      <c r="T707" s="8" t="str">
        <f t="shared" si="11"/>
        <v>End</v>
      </c>
    </row>
    <row r="708" spans="1:20" x14ac:dyDescent="0.35">
      <c r="A708">
        <v>33</v>
      </c>
      <c r="B708" t="s">
        <v>21</v>
      </c>
      <c r="C708" t="s">
        <v>13</v>
      </c>
      <c r="D708" t="s">
        <v>14</v>
      </c>
      <c r="E708" t="s">
        <v>3</v>
      </c>
      <c r="F708" s="1">
        <v>123</v>
      </c>
      <c r="G708" t="s">
        <v>3</v>
      </c>
      <c r="H708" t="s">
        <v>3</v>
      </c>
      <c r="I708" t="s">
        <v>4</v>
      </c>
      <c r="J708">
        <v>19</v>
      </c>
      <c r="K708" t="s">
        <v>24</v>
      </c>
      <c r="L708">
        <v>264</v>
      </c>
      <c r="M708">
        <v>1</v>
      </c>
      <c r="N708">
        <v>-1</v>
      </c>
      <c r="O708">
        <v>0</v>
      </c>
      <c r="P708" t="s">
        <v>6</v>
      </c>
      <c r="Q708" t="s">
        <v>3</v>
      </c>
      <c r="R708" t="str" cm="1">
        <f t="array" ref="R708">_xlfn.IFS(F708 &lt; 1000, "Below 1K", F708 &lt;= 5000, "1K-5K", F708 &lt;= 10000, "5K-10K", F708 &gt; 10000, "10K And Above")</f>
        <v>Below 1K</v>
      </c>
      <c r="S708" s="8" t="str" cm="1">
        <f t="array" ref="S708">_xlfn.IFS(L708 &lt; 180, "Less Than 3mins", L708 &lt;= 360, "3-6mins", L708 &lt;= 540, "6-9mins", L708 &lt;=720, "9-12mins", L708&lt;=900, "12-15mins",  L708&lt;=1080,"15-18mins", L708&lt;=1260,"18-21mins", L708&gt;=1260, "21mins And Above")</f>
        <v>3-6mins</v>
      </c>
      <c r="T708" s="8" t="str">
        <f t="shared" si="11"/>
        <v>Middle</v>
      </c>
    </row>
    <row r="709" spans="1:20" x14ac:dyDescent="0.35">
      <c r="A709">
        <v>55</v>
      </c>
      <c r="B709" t="s">
        <v>31</v>
      </c>
      <c r="C709" t="s">
        <v>1</v>
      </c>
      <c r="D709" t="s">
        <v>2</v>
      </c>
      <c r="E709" t="s">
        <v>3</v>
      </c>
      <c r="F709" s="1">
        <v>8894</v>
      </c>
      <c r="G709" t="s">
        <v>3</v>
      </c>
      <c r="H709" t="s">
        <v>3</v>
      </c>
      <c r="I709" t="s">
        <v>6</v>
      </c>
      <c r="J709">
        <v>11</v>
      </c>
      <c r="K709" t="s">
        <v>16</v>
      </c>
      <c r="L709">
        <v>262</v>
      </c>
      <c r="M709">
        <v>1</v>
      </c>
      <c r="N709">
        <v>-1</v>
      </c>
      <c r="O709">
        <v>0</v>
      </c>
      <c r="P709" t="s">
        <v>6</v>
      </c>
      <c r="Q709" t="s">
        <v>3</v>
      </c>
      <c r="R709" t="str" cm="1">
        <f t="array" ref="R709">_xlfn.IFS(F709 &lt; 1000, "Below 1K", F709 &lt;= 5000, "1K-5K", F709 &lt;= 10000, "5K-10K", F709 &gt; 10000, "10K And Above")</f>
        <v>5K-10K</v>
      </c>
      <c r="S709" s="8" t="str" cm="1">
        <f t="array" ref="S709">_xlfn.IFS(L709 &lt; 180, "Less Than 3mins", L709 &lt;= 360, "3-6mins", L709 &lt;= 540, "6-9mins", L709 &lt;=720, "9-12mins", L709&lt;=900, "12-15mins",  L709&lt;=1080,"15-18mins", L709&lt;=1260,"18-21mins", L709&gt;=1260, "21mins And Above")</f>
        <v>3-6mins</v>
      </c>
      <c r="T709" s="8" t="str">
        <f t="shared" si="11"/>
        <v>Middle</v>
      </c>
    </row>
    <row r="710" spans="1:20" x14ac:dyDescent="0.35">
      <c r="A710">
        <v>41</v>
      </c>
      <c r="B710" t="s">
        <v>17</v>
      </c>
      <c r="C710" t="s">
        <v>1</v>
      </c>
      <c r="D710" t="s">
        <v>8</v>
      </c>
      <c r="E710" t="s">
        <v>3</v>
      </c>
      <c r="F710" s="1">
        <v>429</v>
      </c>
      <c r="G710" t="s">
        <v>9</v>
      </c>
      <c r="H710" t="s">
        <v>3</v>
      </c>
      <c r="I710" t="s">
        <v>6</v>
      </c>
      <c r="J710">
        <v>13</v>
      </c>
      <c r="K710" t="s">
        <v>10</v>
      </c>
      <c r="L710">
        <v>244</v>
      </c>
      <c r="M710">
        <v>1</v>
      </c>
      <c r="N710">
        <v>-1</v>
      </c>
      <c r="O710">
        <v>0</v>
      </c>
      <c r="P710" t="s">
        <v>6</v>
      </c>
      <c r="Q710" t="s">
        <v>3</v>
      </c>
      <c r="R710" t="str" cm="1">
        <f t="array" ref="R710">_xlfn.IFS(F710 &lt; 1000, "Below 1K", F710 &lt;= 5000, "1K-5K", F710 &lt;= 10000, "5K-10K", F710 &gt; 10000, "10K And Above")</f>
        <v>Below 1K</v>
      </c>
      <c r="S710" s="8" t="str" cm="1">
        <f t="array" ref="S710">_xlfn.IFS(L710 &lt; 180, "Less Than 3mins", L710 &lt;= 360, "3-6mins", L710 &lt;= 540, "6-9mins", L710 &lt;=720, "9-12mins", L710&lt;=900, "12-15mins",  L710&lt;=1080,"15-18mins", L710&lt;=1260,"18-21mins", L710&gt;=1260, "21mins And Above")</f>
        <v>3-6mins</v>
      </c>
      <c r="T710" s="8" t="str">
        <f t="shared" si="11"/>
        <v>Middle</v>
      </c>
    </row>
    <row r="711" spans="1:20" x14ac:dyDescent="0.35">
      <c r="A711">
        <v>42</v>
      </c>
      <c r="B711" t="s">
        <v>30</v>
      </c>
      <c r="C711" t="s">
        <v>1</v>
      </c>
      <c r="D711" t="s">
        <v>2</v>
      </c>
      <c r="E711" t="s">
        <v>3</v>
      </c>
      <c r="F711" s="1">
        <v>14752</v>
      </c>
      <c r="G711" t="s">
        <v>3</v>
      </c>
      <c r="H711" t="s">
        <v>3</v>
      </c>
      <c r="I711" t="s">
        <v>6</v>
      </c>
      <c r="J711">
        <v>19</v>
      </c>
      <c r="K711" t="s">
        <v>10</v>
      </c>
      <c r="L711">
        <v>107</v>
      </c>
      <c r="M711">
        <v>2</v>
      </c>
      <c r="N711">
        <v>-1</v>
      </c>
      <c r="O711">
        <v>0</v>
      </c>
      <c r="P711" t="s">
        <v>6</v>
      </c>
      <c r="Q711" t="s">
        <v>3</v>
      </c>
      <c r="R711" t="str" cm="1">
        <f t="array" ref="R711">_xlfn.IFS(F711 &lt; 1000, "Below 1K", F711 &lt;= 5000, "1K-5K", F711 &lt;= 10000, "5K-10K", F711 &gt; 10000, "10K And Above")</f>
        <v>10K And Above</v>
      </c>
      <c r="S711" s="8" t="str" cm="1">
        <f t="array" ref="S711">_xlfn.IFS(L711 &lt; 180, "Less Than 3mins", L711 &lt;= 360, "3-6mins", L711 &lt;= 540, "6-9mins", L711 &lt;=720, "9-12mins", L711&lt;=900, "12-15mins",  L711&lt;=1080,"15-18mins", L711&lt;=1260,"18-21mins", L711&gt;=1260, "21mins And Above")</f>
        <v>Less Than 3mins</v>
      </c>
      <c r="T711" s="8" t="str">
        <f t="shared" si="11"/>
        <v>Middle</v>
      </c>
    </row>
    <row r="712" spans="1:20" x14ac:dyDescent="0.35">
      <c r="A712">
        <v>46</v>
      </c>
      <c r="B712" t="s">
        <v>17</v>
      </c>
      <c r="C712" t="s">
        <v>1</v>
      </c>
      <c r="D712" t="s">
        <v>2</v>
      </c>
      <c r="E712" t="s">
        <v>3</v>
      </c>
      <c r="F712" s="1">
        <v>67</v>
      </c>
      <c r="G712" t="s">
        <v>3</v>
      </c>
      <c r="H712" t="s">
        <v>3</v>
      </c>
      <c r="I712" t="s">
        <v>6</v>
      </c>
      <c r="J712">
        <v>24</v>
      </c>
      <c r="K712" t="s">
        <v>16</v>
      </c>
      <c r="L712">
        <v>9</v>
      </c>
      <c r="M712">
        <v>1</v>
      </c>
      <c r="N712">
        <v>-1</v>
      </c>
      <c r="O712">
        <v>0</v>
      </c>
      <c r="P712" t="s">
        <v>6</v>
      </c>
      <c r="Q712" t="s">
        <v>3</v>
      </c>
      <c r="R712" t="str" cm="1">
        <f t="array" ref="R712">_xlfn.IFS(F712 &lt; 1000, "Below 1K", F712 &lt;= 5000, "1K-5K", F712 &lt;= 10000, "5K-10K", F712 &gt; 10000, "10K And Above")</f>
        <v>Below 1K</v>
      </c>
      <c r="S712" s="8" t="str" cm="1">
        <f t="array" ref="S712">_xlfn.IFS(L712 &lt; 180, "Less Than 3mins", L712 &lt;= 360, "3-6mins", L712 &lt;= 540, "6-9mins", L712 &lt;=720, "9-12mins", L712&lt;=900, "12-15mins",  L712&lt;=1080,"15-18mins", L712&lt;=1260,"18-21mins", L712&gt;=1260, "21mins And Above")</f>
        <v>Less Than 3mins</v>
      </c>
      <c r="T712" s="8" t="str">
        <f t="shared" si="11"/>
        <v>End</v>
      </c>
    </row>
    <row r="713" spans="1:20" x14ac:dyDescent="0.35">
      <c r="A713">
        <v>35</v>
      </c>
      <c r="B713" t="s">
        <v>30</v>
      </c>
      <c r="C713" t="s">
        <v>28</v>
      </c>
      <c r="D713" t="s">
        <v>8</v>
      </c>
      <c r="E713" t="s">
        <v>3</v>
      </c>
      <c r="F713" s="1">
        <v>39</v>
      </c>
      <c r="G713" t="s">
        <v>3</v>
      </c>
      <c r="H713" t="s">
        <v>3</v>
      </c>
      <c r="I713" t="s">
        <v>4</v>
      </c>
      <c r="J713">
        <v>31</v>
      </c>
      <c r="K713" t="s">
        <v>27</v>
      </c>
      <c r="L713">
        <v>149</v>
      </c>
      <c r="M713">
        <v>2</v>
      </c>
      <c r="N713">
        <v>-1</v>
      </c>
      <c r="O713">
        <v>0</v>
      </c>
      <c r="P713" t="s">
        <v>6</v>
      </c>
      <c r="Q713" t="s">
        <v>3</v>
      </c>
      <c r="R713" t="str" cm="1">
        <f t="array" ref="R713">_xlfn.IFS(F713 &lt; 1000, "Below 1K", F713 &lt;= 5000, "1K-5K", F713 &lt;= 10000, "5K-10K", F713 &gt; 10000, "10K And Above")</f>
        <v>Below 1K</v>
      </c>
      <c r="S713" s="8" t="str" cm="1">
        <f t="array" ref="S713">_xlfn.IFS(L713 &lt; 180, "Less Than 3mins", L713 &lt;= 360, "3-6mins", L713 &lt;= 540, "6-9mins", L713 &lt;=720, "9-12mins", L713&lt;=900, "12-15mins",  L713&lt;=1080,"15-18mins", L713&lt;=1260,"18-21mins", L713&gt;=1260, "21mins And Above")</f>
        <v>Less Than 3mins</v>
      </c>
      <c r="T713" s="8" t="str">
        <f t="shared" si="11"/>
        <v>End</v>
      </c>
    </row>
    <row r="714" spans="1:20" x14ac:dyDescent="0.35">
      <c r="A714">
        <v>28</v>
      </c>
      <c r="B714" t="s">
        <v>21</v>
      </c>
      <c r="C714" t="s">
        <v>13</v>
      </c>
      <c r="D714" t="s">
        <v>14</v>
      </c>
      <c r="E714" t="s">
        <v>3</v>
      </c>
      <c r="F714" s="1">
        <v>102</v>
      </c>
      <c r="G714" t="s">
        <v>3</v>
      </c>
      <c r="H714" t="s">
        <v>3</v>
      </c>
      <c r="I714" t="s">
        <v>4</v>
      </c>
      <c r="J714">
        <v>28</v>
      </c>
      <c r="K714" t="s">
        <v>26</v>
      </c>
      <c r="L714">
        <v>321</v>
      </c>
      <c r="M714">
        <v>2</v>
      </c>
      <c r="N714">
        <v>-1</v>
      </c>
      <c r="O714">
        <v>0</v>
      </c>
      <c r="P714" t="s">
        <v>6</v>
      </c>
      <c r="Q714" t="s">
        <v>3</v>
      </c>
      <c r="R714" t="str" cm="1">
        <f t="array" ref="R714">_xlfn.IFS(F714 &lt; 1000, "Below 1K", F714 &lt;= 5000, "1K-5K", F714 &lt;= 10000, "5K-10K", F714 &gt; 10000, "10K And Above")</f>
        <v>Below 1K</v>
      </c>
      <c r="S714" s="8" t="str" cm="1">
        <f t="array" ref="S714">_xlfn.IFS(L714 &lt; 180, "Less Than 3mins", L714 &lt;= 360, "3-6mins", L714 &lt;= 540, "6-9mins", L714 &lt;=720, "9-12mins", L714&lt;=900, "12-15mins",  L714&lt;=1080,"15-18mins", L714&lt;=1260,"18-21mins", L714&gt;=1260, "21mins And Above")</f>
        <v>3-6mins</v>
      </c>
      <c r="T714" s="8" t="str">
        <f t="shared" si="11"/>
        <v>End</v>
      </c>
    </row>
    <row r="715" spans="1:20" x14ac:dyDescent="0.35">
      <c r="A715">
        <v>25</v>
      </c>
      <c r="B715" t="s">
        <v>25</v>
      </c>
      <c r="C715" t="s">
        <v>13</v>
      </c>
      <c r="D715" t="s">
        <v>8</v>
      </c>
      <c r="E715" t="s">
        <v>3</v>
      </c>
      <c r="F715" s="1">
        <v>1790</v>
      </c>
      <c r="G715" t="s">
        <v>3</v>
      </c>
      <c r="H715" t="s">
        <v>3</v>
      </c>
      <c r="I715" t="s">
        <v>4</v>
      </c>
      <c r="J715">
        <v>17</v>
      </c>
      <c r="K715" t="s">
        <v>15</v>
      </c>
      <c r="L715">
        <v>224</v>
      </c>
      <c r="M715">
        <v>1</v>
      </c>
      <c r="N715">
        <v>322</v>
      </c>
      <c r="O715">
        <v>3</v>
      </c>
      <c r="P715" t="s">
        <v>11</v>
      </c>
      <c r="Q715" t="s">
        <v>3</v>
      </c>
      <c r="R715" t="str" cm="1">
        <f t="array" ref="R715">_xlfn.IFS(F715 &lt; 1000, "Below 1K", F715 &lt;= 5000, "1K-5K", F715 &lt;= 10000, "5K-10K", F715 &gt; 10000, "10K And Above")</f>
        <v>1K-5K</v>
      </c>
      <c r="S715" s="8" t="str" cm="1">
        <f t="array" ref="S715">_xlfn.IFS(L715 &lt; 180, "Less Than 3mins", L715 &lt;= 360, "3-6mins", L715 &lt;= 540, "6-9mins", L715 &lt;=720, "9-12mins", L715&lt;=900, "12-15mins",  L715&lt;=1080,"15-18mins", L715&lt;=1260,"18-21mins", L715&gt;=1260, "21mins And Above")</f>
        <v>3-6mins</v>
      </c>
      <c r="T715" s="8" t="str">
        <f t="shared" si="11"/>
        <v>Middle</v>
      </c>
    </row>
    <row r="716" spans="1:20" x14ac:dyDescent="0.35">
      <c r="A716">
        <v>56</v>
      </c>
      <c r="B716" t="s">
        <v>12</v>
      </c>
      <c r="C716" t="s">
        <v>13</v>
      </c>
      <c r="D716" t="s">
        <v>14</v>
      </c>
      <c r="E716" t="s">
        <v>3</v>
      </c>
      <c r="F716" s="1">
        <v>15311</v>
      </c>
      <c r="G716" t="s">
        <v>3</v>
      </c>
      <c r="H716" t="s">
        <v>3</v>
      </c>
      <c r="I716" t="s">
        <v>4</v>
      </c>
      <c r="J716">
        <v>29</v>
      </c>
      <c r="K716" t="s">
        <v>15</v>
      </c>
      <c r="L716">
        <v>157</v>
      </c>
      <c r="M716">
        <v>6</v>
      </c>
      <c r="N716">
        <v>-1</v>
      </c>
      <c r="O716">
        <v>0</v>
      </c>
      <c r="P716" t="s">
        <v>6</v>
      </c>
      <c r="Q716" t="s">
        <v>3</v>
      </c>
      <c r="R716" t="str" cm="1">
        <f t="array" ref="R716">_xlfn.IFS(F716 &lt; 1000, "Below 1K", F716 &lt;= 5000, "1K-5K", F716 &lt;= 10000, "5K-10K", F716 &gt; 10000, "10K And Above")</f>
        <v>10K And Above</v>
      </c>
      <c r="S716" s="8" t="str" cm="1">
        <f t="array" ref="S716">_xlfn.IFS(L716 &lt; 180, "Less Than 3mins", L716 &lt;= 360, "3-6mins", L716 &lt;= 540, "6-9mins", L716 &lt;=720, "9-12mins", L716&lt;=900, "12-15mins",  L716&lt;=1080,"15-18mins", L716&lt;=1260,"18-21mins", L716&gt;=1260, "21mins And Above")</f>
        <v>Less Than 3mins</v>
      </c>
      <c r="T716" s="8" t="str">
        <f t="shared" si="11"/>
        <v>End</v>
      </c>
    </row>
    <row r="717" spans="1:20" x14ac:dyDescent="0.35">
      <c r="A717">
        <v>30</v>
      </c>
      <c r="B717" t="s">
        <v>23</v>
      </c>
      <c r="C717" t="s">
        <v>13</v>
      </c>
      <c r="D717" t="s">
        <v>8</v>
      </c>
      <c r="E717" t="s">
        <v>3</v>
      </c>
      <c r="F717" s="1">
        <v>-635</v>
      </c>
      <c r="G717" t="s">
        <v>3</v>
      </c>
      <c r="H717" t="s">
        <v>3</v>
      </c>
      <c r="I717" t="s">
        <v>4</v>
      </c>
      <c r="J717">
        <v>25</v>
      </c>
      <c r="K717" t="s">
        <v>27</v>
      </c>
      <c r="L717">
        <v>250</v>
      </c>
      <c r="M717">
        <v>1</v>
      </c>
      <c r="N717">
        <v>-1</v>
      </c>
      <c r="O717">
        <v>0</v>
      </c>
      <c r="P717" t="s">
        <v>6</v>
      </c>
      <c r="Q717" t="s">
        <v>3</v>
      </c>
      <c r="R717" t="str" cm="1">
        <f t="array" ref="R717">_xlfn.IFS(F717 &lt; 1000, "Below 1K", F717 &lt;= 5000, "1K-5K", F717 &lt;= 10000, "5K-10K", F717 &gt; 10000, "10K And Above")</f>
        <v>Below 1K</v>
      </c>
      <c r="S717" s="8" t="str" cm="1">
        <f t="array" ref="S717">_xlfn.IFS(L717 &lt; 180, "Less Than 3mins", L717 &lt;= 360, "3-6mins", L717 &lt;= 540, "6-9mins", L717 &lt;=720, "9-12mins", L717&lt;=900, "12-15mins",  L717&lt;=1080,"15-18mins", L717&lt;=1260,"18-21mins", L717&gt;=1260, "21mins And Above")</f>
        <v>3-6mins</v>
      </c>
      <c r="T717" s="8" t="str">
        <f t="shared" si="11"/>
        <v>End</v>
      </c>
    </row>
    <row r="718" spans="1:20" x14ac:dyDescent="0.35">
      <c r="A718">
        <v>45</v>
      </c>
      <c r="B718" t="s">
        <v>17</v>
      </c>
      <c r="C718" t="s">
        <v>1</v>
      </c>
      <c r="D718" t="s">
        <v>8</v>
      </c>
      <c r="E718" t="s">
        <v>3</v>
      </c>
      <c r="F718" s="1">
        <v>115</v>
      </c>
      <c r="G718" t="s">
        <v>3</v>
      </c>
      <c r="H718" t="s">
        <v>3</v>
      </c>
      <c r="I718" t="s">
        <v>4</v>
      </c>
      <c r="J718">
        <v>11</v>
      </c>
      <c r="K718" t="s">
        <v>24</v>
      </c>
      <c r="L718">
        <v>209</v>
      </c>
      <c r="M718">
        <v>4</v>
      </c>
      <c r="N718">
        <v>-1</v>
      </c>
      <c r="O718">
        <v>0</v>
      </c>
      <c r="P718" t="s">
        <v>6</v>
      </c>
      <c r="Q718" t="s">
        <v>3</v>
      </c>
      <c r="R718" t="str" cm="1">
        <f t="array" ref="R718">_xlfn.IFS(F718 &lt; 1000, "Below 1K", F718 &lt;= 5000, "1K-5K", F718 &lt;= 10000, "5K-10K", F718 &gt; 10000, "10K And Above")</f>
        <v>Below 1K</v>
      </c>
      <c r="S718" s="8" t="str" cm="1">
        <f t="array" ref="S718">_xlfn.IFS(L718 &lt; 180, "Less Than 3mins", L718 &lt;= 360, "3-6mins", L718 &lt;= 540, "6-9mins", L718 &lt;=720, "9-12mins", L718&lt;=900, "12-15mins",  L718&lt;=1080,"15-18mins", L718&lt;=1260,"18-21mins", L718&gt;=1260, "21mins And Above")</f>
        <v>3-6mins</v>
      </c>
      <c r="T718" s="8" t="str">
        <f t="shared" si="11"/>
        <v>Middle</v>
      </c>
    </row>
    <row r="719" spans="1:20" x14ac:dyDescent="0.35">
      <c r="A719">
        <v>40</v>
      </c>
      <c r="B719" t="s">
        <v>12</v>
      </c>
      <c r="C719" t="s">
        <v>1</v>
      </c>
      <c r="D719" t="s">
        <v>14</v>
      </c>
      <c r="E719" t="s">
        <v>3</v>
      </c>
      <c r="F719" s="1">
        <v>10786</v>
      </c>
      <c r="G719" t="s">
        <v>3</v>
      </c>
      <c r="H719" t="s">
        <v>3</v>
      </c>
      <c r="I719" t="s">
        <v>6</v>
      </c>
      <c r="J719">
        <v>20</v>
      </c>
      <c r="K719" t="s">
        <v>16</v>
      </c>
      <c r="L719">
        <v>111</v>
      </c>
      <c r="M719">
        <v>3</v>
      </c>
      <c r="N719">
        <v>-1</v>
      </c>
      <c r="O719">
        <v>0</v>
      </c>
      <c r="P719" t="s">
        <v>6</v>
      </c>
      <c r="Q719" t="s">
        <v>3</v>
      </c>
      <c r="R719" t="str" cm="1">
        <f t="array" ref="R719">_xlfn.IFS(F719 &lt; 1000, "Below 1K", F719 &lt;= 5000, "1K-5K", F719 &lt;= 10000, "5K-10K", F719 &gt; 10000, "10K And Above")</f>
        <v>10K And Above</v>
      </c>
      <c r="S719" s="8" t="str" cm="1">
        <f t="array" ref="S719">_xlfn.IFS(L719 &lt; 180, "Less Than 3mins", L719 &lt;= 360, "3-6mins", L719 &lt;= 540, "6-9mins", L719 &lt;=720, "9-12mins", L719&lt;=900, "12-15mins",  L719&lt;=1080,"15-18mins", L719&lt;=1260,"18-21mins", L719&gt;=1260, "21mins And Above")</f>
        <v>Less Than 3mins</v>
      </c>
      <c r="T719" s="8" t="str">
        <f t="shared" si="11"/>
        <v>Middle</v>
      </c>
    </row>
    <row r="720" spans="1:20" x14ac:dyDescent="0.35">
      <c r="A720">
        <v>40</v>
      </c>
      <c r="B720" t="s">
        <v>17</v>
      </c>
      <c r="C720" t="s">
        <v>1</v>
      </c>
      <c r="D720" t="s">
        <v>8</v>
      </c>
      <c r="E720" t="s">
        <v>3</v>
      </c>
      <c r="F720" s="1">
        <v>498</v>
      </c>
      <c r="G720" t="s">
        <v>9</v>
      </c>
      <c r="H720" t="s">
        <v>3</v>
      </c>
      <c r="I720" t="s">
        <v>4</v>
      </c>
      <c r="J720">
        <v>8</v>
      </c>
      <c r="K720" t="s">
        <v>10</v>
      </c>
      <c r="L720">
        <v>55</v>
      </c>
      <c r="M720">
        <v>2</v>
      </c>
      <c r="N720">
        <v>298</v>
      </c>
      <c r="O720">
        <v>4</v>
      </c>
      <c r="P720" t="s">
        <v>11</v>
      </c>
      <c r="Q720" t="s">
        <v>3</v>
      </c>
      <c r="R720" t="str" cm="1">
        <f t="array" ref="R720">_xlfn.IFS(F720 &lt; 1000, "Below 1K", F720 &lt;= 5000, "1K-5K", F720 &lt;= 10000, "5K-10K", F720 &gt; 10000, "10K And Above")</f>
        <v>Below 1K</v>
      </c>
      <c r="S720" s="8" t="str" cm="1">
        <f t="array" ref="S720">_xlfn.IFS(L720 &lt; 180, "Less Than 3mins", L720 &lt;= 360, "3-6mins", L720 &lt;= 540, "6-9mins", L720 &lt;=720, "9-12mins", L720&lt;=900, "12-15mins",  L720&lt;=1080,"15-18mins", L720&lt;=1260,"18-21mins", L720&gt;=1260, "21mins And Above")</f>
        <v>Less Than 3mins</v>
      </c>
      <c r="T720" s="8" t="str">
        <f t="shared" si="11"/>
        <v>Beginning</v>
      </c>
    </row>
    <row r="721" spans="1:20" x14ac:dyDescent="0.35">
      <c r="A721">
        <v>39</v>
      </c>
      <c r="B721" t="s">
        <v>17</v>
      </c>
      <c r="C721" t="s">
        <v>1</v>
      </c>
      <c r="D721" t="s">
        <v>8</v>
      </c>
      <c r="E721" t="s">
        <v>3</v>
      </c>
      <c r="F721" s="1">
        <v>1045</v>
      </c>
      <c r="G721" t="s">
        <v>9</v>
      </c>
      <c r="H721" t="s">
        <v>9</v>
      </c>
      <c r="I721" t="s">
        <v>4</v>
      </c>
      <c r="J721">
        <v>9</v>
      </c>
      <c r="K721" t="s">
        <v>27</v>
      </c>
      <c r="L721">
        <v>290</v>
      </c>
      <c r="M721">
        <v>13</v>
      </c>
      <c r="N721">
        <v>-1</v>
      </c>
      <c r="O721">
        <v>0</v>
      </c>
      <c r="P721" t="s">
        <v>6</v>
      </c>
      <c r="Q721" t="s">
        <v>3</v>
      </c>
      <c r="R721" t="str" cm="1">
        <f t="array" ref="R721">_xlfn.IFS(F721 &lt; 1000, "Below 1K", F721 &lt;= 5000, "1K-5K", F721 &lt;= 10000, "5K-10K", F721 &gt; 10000, "10K And Above")</f>
        <v>1K-5K</v>
      </c>
      <c r="S721" s="8" t="str" cm="1">
        <f t="array" ref="S721">_xlfn.IFS(L721 &lt; 180, "Less Than 3mins", L721 &lt;= 360, "3-6mins", L721 &lt;= 540, "6-9mins", L721 &lt;=720, "9-12mins", L721&lt;=900, "12-15mins",  L721&lt;=1080,"15-18mins", L721&lt;=1260,"18-21mins", L721&gt;=1260, "21mins And Above")</f>
        <v>3-6mins</v>
      </c>
      <c r="T721" s="8" t="str">
        <f t="shared" si="11"/>
        <v>Beginning</v>
      </c>
    </row>
    <row r="722" spans="1:20" x14ac:dyDescent="0.35">
      <c r="A722">
        <v>48</v>
      </c>
      <c r="B722" t="s">
        <v>22</v>
      </c>
      <c r="C722" t="s">
        <v>1</v>
      </c>
      <c r="D722" t="s">
        <v>14</v>
      </c>
      <c r="E722" t="s">
        <v>3</v>
      </c>
      <c r="F722" s="1">
        <v>810</v>
      </c>
      <c r="G722" t="s">
        <v>3</v>
      </c>
      <c r="H722" t="s">
        <v>3</v>
      </c>
      <c r="I722" t="s">
        <v>6</v>
      </c>
      <c r="J722">
        <v>6</v>
      </c>
      <c r="K722" t="s">
        <v>16</v>
      </c>
      <c r="L722">
        <v>383</v>
      </c>
      <c r="M722">
        <v>1</v>
      </c>
      <c r="N722">
        <v>-1</v>
      </c>
      <c r="O722">
        <v>0</v>
      </c>
      <c r="P722" t="s">
        <v>6</v>
      </c>
      <c r="Q722" t="s">
        <v>3</v>
      </c>
      <c r="R722" t="str" cm="1">
        <f t="array" ref="R722">_xlfn.IFS(F722 &lt; 1000, "Below 1K", F722 &lt;= 5000, "1K-5K", F722 &lt;= 10000, "5K-10K", F722 &gt; 10000, "10K And Above")</f>
        <v>Below 1K</v>
      </c>
      <c r="S722" s="8" t="str" cm="1">
        <f t="array" ref="S722">_xlfn.IFS(L722 &lt; 180, "Less Than 3mins", L722 &lt;= 360, "3-6mins", L722 &lt;= 540, "6-9mins", L722 &lt;=720, "9-12mins", L722&lt;=900, "12-15mins",  L722&lt;=1080,"15-18mins", L722&lt;=1260,"18-21mins", L722&gt;=1260, "21mins And Above")</f>
        <v>6-9mins</v>
      </c>
      <c r="T722" s="8" t="str">
        <f t="shared" si="11"/>
        <v>Beginning</v>
      </c>
    </row>
    <row r="723" spans="1:20" x14ac:dyDescent="0.35">
      <c r="A723">
        <v>31</v>
      </c>
      <c r="B723" t="s">
        <v>21</v>
      </c>
      <c r="C723" t="s">
        <v>13</v>
      </c>
      <c r="D723" t="s">
        <v>14</v>
      </c>
      <c r="E723" t="s">
        <v>3</v>
      </c>
      <c r="F723" s="1">
        <v>-162</v>
      </c>
      <c r="G723" t="s">
        <v>9</v>
      </c>
      <c r="H723" t="s">
        <v>3</v>
      </c>
      <c r="I723" t="s">
        <v>4</v>
      </c>
      <c r="J723">
        <v>18</v>
      </c>
      <c r="K723" t="s">
        <v>10</v>
      </c>
      <c r="L723">
        <v>380</v>
      </c>
      <c r="M723">
        <v>1</v>
      </c>
      <c r="N723">
        <v>-1</v>
      </c>
      <c r="O723">
        <v>0</v>
      </c>
      <c r="P723" t="s">
        <v>6</v>
      </c>
      <c r="Q723" t="s">
        <v>3</v>
      </c>
      <c r="R723" t="str" cm="1">
        <f t="array" ref="R723">_xlfn.IFS(F723 &lt; 1000, "Below 1K", F723 &lt;= 5000, "1K-5K", F723 &lt;= 10000, "5K-10K", F723 &gt; 10000, "10K And Above")</f>
        <v>Below 1K</v>
      </c>
      <c r="S723" s="8" t="str" cm="1">
        <f t="array" ref="S723">_xlfn.IFS(L723 &lt; 180, "Less Than 3mins", L723 &lt;= 360, "3-6mins", L723 &lt;= 540, "6-9mins", L723 &lt;=720, "9-12mins", L723&lt;=900, "12-15mins",  L723&lt;=1080,"15-18mins", L723&lt;=1260,"18-21mins", L723&gt;=1260, "21mins And Above")</f>
        <v>6-9mins</v>
      </c>
      <c r="T723" s="8" t="str">
        <f t="shared" si="11"/>
        <v>Middle</v>
      </c>
    </row>
    <row r="724" spans="1:20" x14ac:dyDescent="0.35">
      <c r="A724">
        <v>32</v>
      </c>
      <c r="B724" t="s">
        <v>12</v>
      </c>
      <c r="C724" t="s">
        <v>1</v>
      </c>
      <c r="D724" t="s">
        <v>14</v>
      </c>
      <c r="E724" t="s">
        <v>3</v>
      </c>
      <c r="F724" s="1">
        <v>55</v>
      </c>
      <c r="G724" t="s">
        <v>3</v>
      </c>
      <c r="H724" t="s">
        <v>3</v>
      </c>
      <c r="I724" t="s">
        <v>4</v>
      </c>
      <c r="J724">
        <v>2</v>
      </c>
      <c r="K724" t="s">
        <v>18</v>
      </c>
      <c r="L724">
        <v>124</v>
      </c>
      <c r="M724">
        <v>3</v>
      </c>
      <c r="N724">
        <v>-1</v>
      </c>
      <c r="O724">
        <v>0</v>
      </c>
      <c r="P724" t="s">
        <v>6</v>
      </c>
      <c r="Q724" t="s">
        <v>3</v>
      </c>
      <c r="R724" t="str" cm="1">
        <f t="array" ref="R724">_xlfn.IFS(F724 &lt; 1000, "Below 1K", F724 &lt;= 5000, "1K-5K", F724 &lt;= 10000, "5K-10K", F724 &gt; 10000, "10K And Above")</f>
        <v>Below 1K</v>
      </c>
      <c r="S724" s="8" t="str" cm="1">
        <f t="array" ref="S724">_xlfn.IFS(L724 &lt; 180, "Less Than 3mins", L724 &lt;= 360, "3-6mins", L724 &lt;= 540, "6-9mins", L724 &lt;=720, "9-12mins", L724&lt;=900, "12-15mins",  L724&lt;=1080,"15-18mins", L724&lt;=1260,"18-21mins", L724&gt;=1260, "21mins And Above")</f>
        <v>Less Than 3mins</v>
      </c>
      <c r="T724" s="8" t="str">
        <f t="shared" si="11"/>
        <v>Beginning</v>
      </c>
    </row>
    <row r="725" spans="1:20" x14ac:dyDescent="0.35">
      <c r="A725">
        <v>34</v>
      </c>
      <c r="B725" t="s">
        <v>7</v>
      </c>
      <c r="C725" t="s">
        <v>1</v>
      </c>
      <c r="D725" t="s">
        <v>8</v>
      </c>
      <c r="E725" t="s">
        <v>3</v>
      </c>
      <c r="F725" s="1">
        <v>586</v>
      </c>
      <c r="G725" t="s">
        <v>9</v>
      </c>
      <c r="H725" t="s">
        <v>9</v>
      </c>
      <c r="I725" t="s">
        <v>6</v>
      </c>
      <c r="J725">
        <v>8</v>
      </c>
      <c r="K725" t="s">
        <v>10</v>
      </c>
      <c r="L725">
        <v>224</v>
      </c>
      <c r="M725">
        <v>2</v>
      </c>
      <c r="N725">
        <v>-1</v>
      </c>
      <c r="O725">
        <v>0</v>
      </c>
      <c r="P725" t="s">
        <v>6</v>
      </c>
      <c r="Q725" t="s">
        <v>3</v>
      </c>
      <c r="R725" t="str" cm="1">
        <f t="array" ref="R725">_xlfn.IFS(F725 &lt; 1000, "Below 1K", F725 &lt;= 5000, "1K-5K", F725 &lt;= 10000, "5K-10K", F725 &gt; 10000, "10K And Above")</f>
        <v>Below 1K</v>
      </c>
      <c r="S725" s="8" t="str" cm="1">
        <f t="array" ref="S725">_xlfn.IFS(L725 &lt; 180, "Less Than 3mins", L725 &lt;= 360, "3-6mins", L725 &lt;= 540, "6-9mins", L725 &lt;=720, "9-12mins", L725&lt;=900, "12-15mins",  L725&lt;=1080,"15-18mins", L725&lt;=1260,"18-21mins", L725&gt;=1260, "21mins And Above")</f>
        <v>3-6mins</v>
      </c>
      <c r="T725" s="8" t="str">
        <f t="shared" si="11"/>
        <v>Beginning</v>
      </c>
    </row>
    <row r="726" spans="1:20" x14ac:dyDescent="0.35">
      <c r="A726">
        <v>26</v>
      </c>
      <c r="B726" t="s">
        <v>21</v>
      </c>
      <c r="C726" t="s">
        <v>13</v>
      </c>
      <c r="D726" t="s">
        <v>8</v>
      </c>
      <c r="E726" t="s">
        <v>3</v>
      </c>
      <c r="F726" s="1">
        <v>455</v>
      </c>
      <c r="G726" t="s">
        <v>3</v>
      </c>
      <c r="H726" t="s">
        <v>3</v>
      </c>
      <c r="I726" t="s">
        <v>4</v>
      </c>
      <c r="J726">
        <v>29</v>
      </c>
      <c r="K726" t="s">
        <v>26</v>
      </c>
      <c r="L726">
        <v>240</v>
      </c>
      <c r="M726">
        <v>1</v>
      </c>
      <c r="N726">
        <v>182</v>
      </c>
      <c r="O726">
        <v>8</v>
      </c>
      <c r="P726" t="s">
        <v>20</v>
      </c>
      <c r="Q726" t="s">
        <v>3</v>
      </c>
      <c r="R726" t="str" cm="1">
        <f t="array" ref="R726">_xlfn.IFS(F726 &lt; 1000, "Below 1K", F726 &lt;= 5000, "1K-5K", F726 &lt;= 10000, "5K-10K", F726 &gt; 10000, "10K And Above")</f>
        <v>Below 1K</v>
      </c>
      <c r="S726" s="8" t="str" cm="1">
        <f t="array" ref="S726">_xlfn.IFS(L726 &lt; 180, "Less Than 3mins", L726 &lt;= 360, "3-6mins", L726 &lt;= 540, "6-9mins", L726 &lt;=720, "9-12mins", L726&lt;=900, "12-15mins",  L726&lt;=1080,"15-18mins", L726&lt;=1260,"18-21mins", L726&gt;=1260, "21mins And Above")</f>
        <v>3-6mins</v>
      </c>
      <c r="T726" s="8" t="str">
        <f t="shared" si="11"/>
        <v>End</v>
      </c>
    </row>
    <row r="727" spans="1:20" x14ac:dyDescent="0.35">
      <c r="A727">
        <v>31</v>
      </c>
      <c r="B727" t="s">
        <v>12</v>
      </c>
      <c r="C727" t="s">
        <v>1</v>
      </c>
      <c r="D727" t="s">
        <v>14</v>
      </c>
      <c r="E727" t="s">
        <v>3</v>
      </c>
      <c r="F727" s="1">
        <v>1010</v>
      </c>
      <c r="G727" t="s">
        <v>9</v>
      </c>
      <c r="H727" t="s">
        <v>3</v>
      </c>
      <c r="I727" t="s">
        <v>4</v>
      </c>
      <c r="J727">
        <v>15</v>
      </c>
      <c r="K727" t="s">
        <v>10</v>
      </c>
      <c r="L727">
        <v>385</v>
      </c>
      <c r="M727">
        <v>3</v>
      </c>
      <c r="N727">
        <v>364</v>
      </c>
      <c r="O727">
        <v>9</v>
      </c>
      <c r="P727" t="s">
        <v>20</v>
      </c>
      <c r="Q727" t="s">
        <v>3</v>
      </c>
      <c r="R727" t="str" cm="1">
        <f t="array" ref="R727">_xlfn.IFS(F727 &lt; 1000, "Below 1K", F727 &lt;= 5000, "1K-5K", F727 &lt;= 10000, "5K-10K", F727 &gt; 10000, "10K And Above")</f>
        <v>1K-5K</v>
      </c>
      <c r="S727" s="8" t="str" cm="1">
        <f t="array" ref="S727">_xlfn.IFS(L727 &lt; 180, "Less Than 3mins", L727 &lt;= 360, "3-6mins", L727 &lt;= 540, "6-9mins", L727 &lt;=720, "9-12mins", L727&lt;=900, "12-15mins",  L727&lt;=1080,"15-18mins", L727&lt;=1260,"18-21mins", L727&gt;=1260, "21mins And Above")</f>
        <v>6-9mins</v>
      </c>
      <c r="T727" s="8" t="str">
        <f t="shared" si="11"/>
        <v>Middle</v>
      </c>
    </row>
    <row r="728" spans="1:20" x14ac:dyDescent="0.35">
      <c r="A728">
        <v>37</v>
      </c>
      <c r="B728" t="s">
        <v>12</v>
      </c>
      <c r="C728" t="s">
        <v>13</v>
      </c>
      <c r="D728" t="s">
        <v>14</v>
      </c>
      <c r="E728" t="s">
        <v>3</v>
      </c>
      <c r="F728" s="1">
        <v>509</v>
      </c>
      <c r="G728" t="s">
        <v>9</v>
      </c>
      <c r="H728" t="s">
        <v>3</v>
      </c>
      <c r="I728" t="s">
        <v>4</v>
      </c>
      <c r="J728">
        <v>6</v>
      </c>
      <c r="K728" t="s">
        <v>10</v>
      </c>
      <c r="L728">
        <v>133</v>
      </c>
      <c r="M728">
        <v>1</v>
      </c>
      <c r="N728">
        <v>-1</v>
      </c>
      <c r="O728">
        <v>0</v>
      </c>
      <c r="P728" t="s">
        <v>6</v>
      </c>
      <c r="Q728" t="s">
        <v>3</v>
      </c>
      <c r="R728" t="str" cm="1">
        <f t="array" ref="R728">_xlfn.IFS(F728 &lt; 1000, "Below 1K", F728 &lt;= 5000, "1K-5K", F728 &lt;= 10000, "5K-10K", F728 &gt; 10000, "10K And Above")</f>
        <v>Below 1K</v>
      </c>
      <c r="S728" s="8" t="str" cm="1">
        <f t="array" ref="S728">_xlfn.IFS(L728 &lt; 180, "Less Than 3mins", L728 &lt;= 360, "3-6mins", L728 &lt;= 540, "6-9mins", L728 &lt;=720, "9-12mins", L728&lt;=900, "12-15mins",  L728&lt;=1080,"15-18mins", L728&lt;=1260,"18-21mins", L728&gt;=1260, "21mins And Above")</f>
        <v>Less Than 3mins</v>
      </c>
      <c r="T728" s="8" t="str">
        <f t="shared" si="11"/>
        <v>Beginning</v>
      </c>
    </row>
    <row r="729" spans="1:20" x14ac:dyDescent="0.35">
      <c r="A729">
        <v>29</v>
      </c>
      <c r="B729" t="s">
        <v>25</v>
      </c>
      <c r="C729" t="s">
        <v>13</v>
      </c>
      <c r="D729" t="s">
        <v>6</v>
      </c>
      <c r="E729" t="s">
        <v>3</v>
      </c>
      <c r="F729" s="1">
        <v>2929</v>
      </c>
      <c r="G729" t="s">
        <v>3</v>
      </c>
      <c r="H729" t="s">
        <v>3</v>
      </c>
      <c r="I729" t="s">
        <v>4</v>
      </c>
      <c r="J729">
        <v>11</v>
      </c>
      <c r="K729" t="s">
        <v>24</v>
      </c>
      <c r="L729">
        <v>91</v>
      </c>
      <c r="M729">
        <v>1</v>
      </c>
      <c r="N729">
        <v>-1</v>
      </c>
      <c r="O729">
        <v>0</v>
      </c>
      <c r="P729" t="s">
        <v>6</v>
      </c>
      <c r="Q729" t="s">
        <v>3</v>
      </c>
      <c r="R729" t="str" cm="1">
        <f t="array" ref="R729">_xlfn.IFS(F729 &lt; 1000, "Below 1K", F729 &lt;= 5000, "1K-5K", F729 &lt;= 10000, "5K-10K", F729 &gt; 10000, "10K And Above")</f>
        <v>1K-5K</v>
      </c>
      <c r="S729" s="8" t="str" cm="1">
        <f t="array" ref="S729">_xlfn.IFS(L729 &lt; 180, "Less Than 3mins", L729 &lt;= 360, "3-6mins", L729 &lt;= 540, "6-9mins", L729 &lt;=720, "9-12mins", L729&lt;=900, "12-15mins",  L729&lt;=1080,"15-18mins", L729&lt;=1260,"18-21mins", L729&gt;=1260, "21mins And Above")</f>
        <v>Less Than 3mins</v>
      </c>
      <c r="T729" s="8" t="str">
        <f t="shared" si="11"/>
        <v>Middle</v>
      </c>
    </row>
    <row r="730" spans="1:20" x14ac:dyDescent="0.35">
      <c r="A730">
        <v>57</v>
      </c>
      <c r="B730" t="s">
        <v>21</v>
      </c>
      <c r="C730" t="s">
        <v>1</v>
      </c>
      <c r="D730" t="s">
        <v>8</v>
      </c>
      <c r="E730" t="s">
        <v>3</v>
      </c>
      <c r="F730" s="1">
        <v>3071</v>
      </c>
      <c r="G730" t="s">
        <v>9</v>
      </c>
      <c r="H730" t="s">
        <v>9</v>
      </c>
      <c r="I730" t="s">
        <v>4</v>
      </c>
      <c r="J730">
        <v>7</v>
      </c>
      <c r="K730" t="s">
        <v>10</v>
      </c>
      <c r="L730">
        <v>63</v>
      </c>
      <c r="M730">
        <v>3</v>
      </c>
      <c r="N730">
        <v>-1</v>
      </c>
      <c r="O730">
        <v>0</v>
      </c>
      <c r="P730" t="s">
        <v>6</v>
      </c>
      <c r="Q730" t="s">
        <v>3</v>
      </c>
      <c r="R730" t="str" cm="1">
        <f t="array" ref="R730">_xlfn.IFS(F730 &lt; 1000, "Below 1K", F730 &lt;= 5000, "1K-5K", F730 &lt;= 10000, "5K-10K", F730 &gt; 10000, "10K And Above")</f>
        <v>1K-5K</v>
      </c>
      <c r="S730" s="8" t="str" cm="1">
        <f t="array" ref="S730">_xlfn.IFS(L730 &lt; 180, "Less Than 3mins", L730 &lt;= 360, "3-6mins", L730 &lt;= 540, "6-9mins", L730 &lt;=720, "9-12mins", L730&lt;=900, "12-15mins",  L730&lt;=1080,"15-18mins", L730&lt;=1260,"18-21mins", L730&gt;=1260, "21mins And Above")</f>
        <v>Less Than 3mins</v>
      </c>
      <c r="T730" s="8" t="str">
        <f t="shared" si="11"/>
        <v>Beginning</v>
      </c>
    </row>
    <row r="731" spans="1:20" x14ac:dyDescent="0.35">
      <c r="A731">
        <v>47</v>
      </c>
      <c r="B731" t="s">
        <v>12</v>
      </c>
      <c r="C731" t="s">
        <v>13</v>
      </c>
      <c r="D731" t="s">
        <v>14</v>
      </c>
      <c r="E731" t="s">
        <v>3</v>
      </c>
      <c r="F731" s="1">
        <v>153</v>
      </c>
      <c r="G731" t="s">
        <v>9</v>
      </c>
      <c r="H731" t="s">
        <v>3</v>
      </c>
      <c r="I731" t="s">
        <v>4</v>
      </c>
      <c r="J731">
        <v>18</v>
      </c>
      <c r="K731" t="s">
        <v>29</v>
      </c>
      <c r="L731">
        <v>192</v>
      </c>
      <c r="M731">
        <v>2</v>
      </c>
      <c r="N731">
        <v>-1</v>
      </c>
      <c r="O731">
        <v>0</v>
      </c>
      <c r="P731" t="s">
        <v>6</v>
      </c>
      <c r="Q731" t="s">
        <v>3</v>
      </c>
      <c r="R731" t="str" cm="1">
        <f t="array" ref="R731">_xlfn.IFS(F731 &lt; 1000, "Below 1K", F731 &lt;= 5000, "1K-5K", F731 &lt;= 10000, "5K-10K", F731 &gt; 10000, "10K And Above")</f>
        <v>Below 1K</v>
      </c>
      <c r="S731" s="8" t="str" cm="1">
        <f t="array" ref="S731">_xlfn.IFS(L731 &lt; 180, "Less Than 3mins", L731 &lt;= 360, "3-6mins", L731 &lt;= 540, "6-9mins", L731 &lt;=720, "9-12mins", L731&lt;=900, "12-15mins",  L731&lt;=1080,"15-18mins", L731&lt;=1260,"18-21mins", L731&gt;=1260, "21mins And Above")</f>
        <v>3-6mins</v>
      </c>
      <c r="T731" s="8" t="str">
        <f t="shared" si="11"/>
        <v>Middle</v>
      </c>
    </row>
    <row r="732" spans="1:20" x14ac:dyDescent="0.35">
      <c r="A732">
        <v>38</v>
      </c>
      <c r="B732" t="s">
        <v>19</v>
      </c>
      <c r="C732" t="s">
        <v>13</v>
      </c>
      <c r="D732" t="s">
        <v>8</v>
      </c>
      <c r="E732" t="s">
        <v>3</v>
      </c>
      <c r="F732" s="1">
        <v>1146</v>
      </c>
      <c r="G732" t="s">
        <v>9</v>
      </c>
      <c r="H732" t="s">
        <v>3</v>
      </c>
      <c r="I732" t="s">
        <v>6</v>
      </c>
      <c r="J732">
        <v>21</v>
      </c>
      <c r="K732" t="s">
        <v>10</v>
      </c>
      <c r="L732">
        <v>91</v>
      </c>
      <c r="M732">
        <v>2</v>
      </c>
      <c r="N732">
        <v>-1</v>
      </c>
      <c r="O732">
        <v>0</v>
      </c>
      <c r="P732" t="s">
        <v>6</v>
      </c>
      <c r="Q732" t="s">
        <v>3</v>
      </c>
      <c r="R732" t="str" cm="1">
        <f t="array" ref="R732">_xlfn.IFS(F732 &lt; 1000, "Below 1K", F732 &lt;= 5000, "1K-5K", F732 &lt;= 10000, "5K-10K", F732 &gt; 10000, "10K And Above")</f>
        <v>1K-5K</v>
      </c>
      <c r="S732" s="8" t="str" cm="1">
        <f t="array" ref="S732">_xlfn.IFS(L732 &lt; 180, "Less Than 3mins", L732 &lt;= 360, "3-6mins", L732 &lt;= 540, "6-9mins", L732 &lt;=720, "9-12mins", L732&lt;=900, "12-15mins",  L732&lt;=1080,"15-18mins", L732&lt;=1260,"18-21mins", L732&gt;=1260, "21mins And Above")</f>
        <v>Less Than 3mins</v>
      </c>
      <c r="T732" s="8" t="str">
        <f t="shared" si="11"/>
        <v>End</v>
      </c>
    </row>
    <row r="733" spans="1:20" x14ac:dyDescent="0.35">
      <c r="A733">
        <v>48</v>
      </c>
      <c r="B733" t="s">
        <v>17</v>
      </c>
      <c r="C733" t="s">
        <v>1</v>
      </c>
      <c r="D733" t="s">
        <v>2</v>
      </c>
      <c r="E733" t="s">
        <v>3</v>
      </c>
      <c r="F733" s="1">
        <v>1092</v>
      </c>
      <c r="G733" t="s">
        <v>3</v>
      </c>
      <c r="H733" t="s">
        <v>9</v>
      </c>
      <c r="I733" t="s">
        <v>4</v>
      </c>
      <c r="J733">
        <v>18</v>
      </c>
      <c r="K733" t="s">
        <v>29</v>
      </c>
      <c r="L733">
        <v>79</v>
      </c>
      <c r="M733">
        <v>1</v>
      </c>
      <c r="N733">
        <v>172</v>
      </c>
      <c r="O733">
        <v>8</v>
      </c>
      <c r="P733" t="s">
        <v>11</v>
      </c>
      <c r="Q733" t="s">
        <v>3</v>
      </c>
      <c r="R733" t="str" cm="1">
        <f t="array" ref="R733">_xlfn.IFS(F733 &lt; 1000, "Below 1K", F733 &lt;= 5000, "1K-5K", F733 &lt;= 10000, "5K-10K", F733 &gt; 10000, "10K And Above")</f>
        <v>1K-5K</v>
      </c>
      <c r="S733" s="8" t="str" cm="1">
        <f t="array" ref="S733">_xlfn.IFS(L733 &lt; 180, "Less Than 3mins", L733 &lt;= 360, "3-6mins", L733 &lt;= 540, "6-9mins", L733 &lt;=720, "9-12mins", L733&lt;=900, "12-15mins",  L733&lt;=1080,"15-18mins", L733&lt;=1260,"18-21mins", L733&gt;=1260, "21mins And Above")</f>
        <v>Less Than 3mins</v>
      </c>
      <c r="T733" s="8" t="str">
        <f t="shared" si="11"/>
        <v>Middle</v>
      </c>
    </row>
    <row r="734" spans="1:20" x14ac:dyDescent="0.35">
      <c r="A734">
        <v>50</v>
      </c>
      <c r="B734" t="s">
        <v>12</v>
      </c>
      <c r="C734" t="s">
        <v>1</v>
      </c>
      <c r="D734" t="s">
        <v>14</v>
      </c>
      <c r="E734" t="s">
        <v>3</v>
      </c>
      <c r="F734" s="1">
        <v>3463</v>
      </c>
      <c r="G734" t="s">
        <v>3</v>
      </c>
      <c r="H734" t="s">
        <v>9</v>
      </c>
      <c r="I734" t="s">
        <v>4</v>
      </c>
      <c r="J734">
        <v>28</v>
      </c>
      <c r="K734" t="s">
        <v>5</v>
      </c>
      <c r="L734">
        <v>96</v>
      </c>
      <c r="M734">
        <v>1</v>
      </c>
      <c r="N734">
        <v>-1</v>
      </c>
      <c r="O734">
        <v>0</v>
      </c>
      <c r="P734" t="s">
        <v>6</v>
      </c>
      <c r="Q734" t="s">
        <v>9</v>
      </c>
      <c r="R734" t="str" cm="1">
        <f t="array" ref="R734">_xlfn.IFS(F734 &lt; 1000, "Below 1K", F734 &lt;= 5000, "1K-5K", F734 &lt;= 10000, "5K-10K", F734 &gt; 10000, "10K And Above")</f>
        <v>1K-5K</v>
      </c>
      <c r="S734" s="8" t="str" cm="1">
        <f t="array" ref="S734">_xlfn.IFS(L734 &lt; 180, "Less Than 3mins", L734 &lt;= 360, "3-6mins", L734 &lt;= 540, "6-9mins", L734 &lt;=720, "9-12mins", L734&lt;=900, "12-15mins",  L734&lt;=1080,"15-18mins", L734&lt;=1260,"18-21mins", L734&gt;=1260, "21mins And Above")</f>
        <v>Less Than 3mins</v>
      </c>
      <c r="T734" s="8" t="str">
        <f t="shared" si="11"/>
        <v>End</v>
      </c>
    </row>
    <row r="735" spans="1:20" x14ac:dyDescent="0.35">
      <c r="A735">
        <v>33</v>
      </c>
      <c r="B735" t="s">
        <v>23</v>
      </c>
      <c r="C735" t="s">
        <v>1</v>
      </c>
      <c r="D735" t="s">
        <v>8</v>
      </c>
      <c r="E735" t="s">
        <v>3</v>
      </c>
      <c r="F735" s="1">
        <v>1158</v>
      </c>
      <c r="G735" t="s">
        <v>9</v>
      </c>
      <c r="H735" t="s">
        <v>3</v>
      </c>
      <c r="I735" t="s">
        <v>4</v>
      </c>
      <c r="J735">
        <v>20</v>
      </c>
      <c r="K735" t="s">
        <v>15</v>
      </c>
      <c r="L735">
        <v>25</v>
      </c>
      <c r="M735">
        <v>2</v>
      </c>
      <c r="N735">
        <v>-1</v>
      </c>
      <c r="O735">
        <v>0</v>
      </c>
      <c r="P735" t="s">
        <v>6</v>
      </c>
      <c r="Q735" t="s">
        <v>3</v>
      </c>
      <c r="R735" t="str" cm="1">
        <f t="array" ref="R735">_xlfn.IFS(F735 &lt; 1000, "Below 1K", F735 &lt;= 5000, "1K-5K", F735 &lt;= 10000, "5K-10K", F735 &gt; 10000, "10K And Above")</f>
        <v>1K-5K</v>
      </c>
      <c r="S735" s="8" t="str" cm="1">
        <f t="array" ref="S735">_xlfn.IFS(L735 &lt; 180, "Less Than 3mins", L735 &lt;= 360, "3-6mins", L735 &lt;= 540, "6-9mins", L735 &lt;=720, "9-12mins", L735&lt;=900, "12-15mins",  L735&lt;=1080,"15-18mins", L735&lt;=1260,"18-21mins", L735&gt;=1260, "21mins And Above")</f>
        <v>Less Than 3mins</v>
      </c>
      <c r="T735" s="8" t="str">
        <f t="shared" si="11"/>
        <v>Middle</v>
      </c>
    </row>
    <row r="736" spans="1:20" x14ac:dyDescent="0.35">
      <c r="A736">
        <v>28</v>
      </c>
      <c r="B736" t="s">
        <v>23</v>
      </c>
      <c r="C736" t="s">
        <v>13</v>
      </c>
      <c r="D736" t="s">
        <v>8</v>
      </c>
      <c r="E736" t="s">
        <v>3</v>
      </c>
      <c r="F736" s="1">
        <v>26</v>
      </c>
      <c r="G736" t="s">
        <v>9</v>
      </c>
      <c r="H736" t="s">
        <v>3</v>
      </c>
      <c r="I736" t="s">
        <v>4</v>
      </c>
      <c r="J736">
        <v>7</v>
      </c>
      <c r="K736" t="s">
        <v>10</v>
      </c>
      <c r="L736">
        <v>227</v>
      </c>
      <c r="M736">
        <v>2</v>
      </c>
      <c r="N736">
        <v>-1</v>
      </c>
      <c r="O736">
        <v>0</v>
      </c>
      <c r="P736" t="s">
        <v>6</v>
      </c>
      <c r="Q736" t="s">
        <v>3</v>
      </c>
      <c r="R736" t="str" cm="1">
        <f t="array" ref="R736">_xlfn.IFS(F736 &lt; 1000, "Below 1K", F736 &lt;= 5000, "1K-5K", F736 &lt;= 10000, "5K-10K", F736 &gt; 10000, "10K And Above")</f>
        <v>Below 1K</v>
      </c>
      <c r="S736" s="8" t="str" cm="1">
        <f t="array" ref="S736">_xlfn.IFS(L736 &lt; 180, "Less Than 3mins", L736 &lt;= 360, "3-6mins", L736 &lt;= 540, "6-9mins", L736 &lt;=720, "9-12mins", L736&lt;=900, "12-15mins",  L736&lt;=1080,"15-18mins", L736&lt;=1260,"18-21mins", L736&gt;=1260, "21mins And Above")</f>
        <v>3-6mins</v>
      </c>
      <c r="T736" s="8" t="str">
        <f t="shared" si="11"/>
        <v>Beginning</v>
      </c>
    </row>
    <row r="737" spans="1:20" x14ac:dyDescent="0.35">
      <c r="A737">
        <v>30</v>
      </c>
      <c r="B737" t="s">
        <v>7</v>
      </c>
      <c r="C737" t="s">
        <v>13</v>
      </c>
      <c r="D737" t="s">
        <v>8</v>
      </c>
      <c r="E737" t="s">
        <v>3</v>
      </c>
      <c r="F737" s="1">
        <v>566</v>
      </c>
      <c r="G737" t="s">
        <v>3</v>
      </c>
      <c r="H737" t="s">
        <v>3</v>
      </c>
      <c r="I737" t="s">
        <v>4</v>
      </c>
      <c r="J737">
        <v>5</v>
      </c>
      <c r="K737" t="s">
        <v>18</v>
      </c>
      <c r="L737">
        <v>110</v>
      </c>
      <c r="M737">
        <v>1</v>
      </c>
      <c r="N737">
        <v>-1</v>
      </c>
      <c r="O737">
        <v>0</v>
      </c>
      <c r="P737" t="s">
        <v>6</v>
      </c>
      <c r="Q737" t="s">
        <v>3</v>
      </c>
      <c r="R737" t="str" cm="1">
        <f t="array" ref="R737">_xlfn.IFS(F737 &lt; 1000, "Below 1K", F737 &lt;= 5000, "1K-5K", F737 &lt;= 10000, "5K-10K", F737 &gt; 10000, "10K And Above")</f>
        <v>Below 1K</v>
      </c>
      <c r="S737" s="8" t="str" cm="1">
        <f t="array" ref="S737">_xlfn.IFS(L737 &lt; 180, "Less Than 3mins", L737 &lt;= 360, "3-6mins", L737 &lt;= 540, "6-9mins", L737 &lt;=720, "9-12mins", L737&lt;=900, "12-15mins",  L737&lt;=1080,"15-18mins", L737&lt;=1260,"18-21mins", L737&gt;=1260, "21mins And Above")</f>
        <v>Less Than 3mins</v>
      </c>
      <c r="T737" s="8" t="str">
        <f t="shared" si="11"/>
        <v>Beginning</v>
      </c>
    </row>
    <row r="738" spans="1:20" x14ac:dyDescent="0.35">
      <c r="A738">
        <v>52</v>
      </c>
      <c r="B738" t="s">
        <v>21</v>
      </c>
      <c r="C738" t="s">
        <v>28</v>
      </c>
      <c r="D738" t="s">
        <v>8</v>
      </c>
      <c r="E738" t="s">
        <v>3</v>
      </c>
      <c r="F738" s="1">
        <v>204</v>
      </c>
      <c r="G738" t="s">
        <v>3</v>
      </c>
      <c r="H738" t="s">
        <v>3</v>
      </c>
      <c r="I738" t="s">
        <v>4</v>
      </c>
      <c r="J738">
        <v>7</v>
      </c>
      <c r="K738" t="s">
        <v>24</v>
      </c>
      <c r="L738">
        <v>134</v>
      </c>
      <c r="M738">
        <v>2</v>
      </c>
      <c r="N738">
        <v>-1</v>
      </c>
      <c r="O738">
        <v>0</v>
      </c>
      <c r="P738" t="s">
        <v>6</v>
      </c>
      <c r="Q738" t="s">
        <v>3</v>
      </c>
      <c r="R738" t="str" cm="1">
        <f t="array" ref="R738">_xlfn.IFS(F738 &lt; 1000, "Below 1K", F738 &lt;= 5000, "1K-5K", F738 &lt;= 10000, "5K-10K", F738 &gt; 10000, "10K And Above")</f>
        <v>Below 1K</v>
      </c>
      <c r="S738" s="8" t="str" cm="1">
        <f t="array" ref="S738">_xlfn.IFS(L738 &lt; 180, "Less Than 3mins", L738 &lt;= 360, "3-6mins", L738 &lt;= 540, "6-9mins", L738 &lt;=720, "9-12mins", L738&lt;=900, "12-15mins",  L738&lt;=1080,"15-18mins", L738&lt;=1260,"18-21mins", L738&gt;=1260, "21mins And Above")</f>
        <v>Less Than 3mins</v>
      </c>
      <c r="T738" s="8" t="str">
        <f t="shared" si="11"/>
        <v>Beginning</v>
      </c>
    </row>
    <row r="739" spans="1:20" x14ac:dyDescent="0.35">
      <c r="A739">
        <v>36</v>
      </c>
      <c r="B739" t="s">
        <v>21</v>
      </c>
      <c r="C739" t="s">
        <v>1</v>
      </c>
      <c r="D739" t="s">
        <v>8</v>
      </c>
      <c r="E739" t="s">
        <v>3</v>
      </c>
      <c r="F739" s="1">
        <v>480</v>
      </c>
      <c r="G739" t="s">
        <v>3</v>
      </c>
      <c r="H739" t="s">
        <v>3</v>
      </c>
      <c r="I739" t="s">
        <v>4</v>
      </c>
      <c r="J739">
        <v>20</v>
      </c>
      <c r="K739" t="s">
        <v>5</v>
      </c>
      <c r="L739">
        <v>213</v>
      </c>
      <c r="M739">
        <v>1</v>
      </c>
      <c r="N739">
        <v>-1</v>
      </c>
      <c r="O739">
        <v>0</v>
      </c>
      <c r="P739" t="s">
        <v>6</v>
      </c>
      <c r="Q739" t="s">
        <v>9</v>
      </c>
      <c r="R739" t="str" cm="1">
        <f t="array" ref="R739">_xlfn.IFS(F739 &lt; 1000, "Below 1K", F739 &lt;= 5000, "1K-5K", F739 &lt;= 10000, "5K-10K", F739 &gt; 10000, "10K And Above")</f>
        <v>Below 1K</v>
      </c>
      <c r="S739" s="8" t="str" cm="1">
        <f t="array" ref="S739">_xlfn.IFS(L739 &lt; 180, "Less Than 3mins", L739 &lt;= 360, "3-6mins", L739 &lt;= 540, "6-9mins", L739 &lt;=720, "9-12mins", L739&lt;=900, "12-15mins",  L739&lt;=1080,"15-18mins", L739&lt;=1260,"18-21mins", L739&gt;=1260, "21mins And Above")</f>
        <v>3-6mins</v>
      </c>
      <c r="T739" s="8" t="str">
        <f t="shared" si="11"/>
        <v>Middle</v>
      </c>
    </row>
    <row r="740" spans="1:20" x14ac:dyDescent="0.35">
      <c r="A740">
        <v>36</v>
      </c>
      <c r="B740" t="s">
        <v>21</v>
      </c>
      <c r="C740" t="s">
        <v>13</v>
      </c>
      <c r="D740" t="s">
        <v>8</v>
      </c>
      <c r="E740" t="s">
        <v>3</v>
      </c>
      <c r="F740" s="1">
        <v>1855</v>
      </c>
      <c r="G740" t="s">
        <v>9</v>
      </c>
      <c r="H740" t="s">
        <v>3</v>
      </c>
      <c r="I740" t="s">
        <v>4</v>
      </c>
      <c r="J740">
        <v>4</v>
      </c>
      <c r="K740" t="s">
        <v>18</v>
      </c>
      <c r="L740">
        <v>75</v>
      </c>
      <c r="M740">
        <v>1</v>
      </c>
      <c r="N740">
        <v>273</v>
      </c>
      <c r="O740">
        <v>1</v>
      </c>
      <c r="P740" t="s">
        <v>11</v>
      </c>
      <c r="Q740" t="s">
        <v>3</v>
      </c>
      <c r="R740" t="str" cm="1">
        <f t="array" ref="R740">_xlfn.IFS(F740 &lt; 1000, "Below 1K", F740 &lt;= 5000, "1K-5K", F740 &lt;= 10000, "5K-10K", F740 &gt; 10000, "10K And Above")</f>
        <v>1K-5K</v>
      </c>
      <c r="S740" s="8" t="str" cm="1">
        <f t="array" ref="S740">_xlfn.IFS(L740 &lt; 180, "Less Than 3mins", L740 &lt;= 360, "3-6mins", L740 &lt;= 540, "6-9mins", L740 &lt;=720, "9-12mins", L740&lt;=900, "12-15mins",  L740&lt;=1080,"15-18mins", L740&lt;=1260,"18-21mins", L740&gt;=1260, "21mins And Above")</f>
        <v>Less Than 3mins</v>
      </c>
      <c r="T740" s="8" t="str">
        <f t="shared" si="11"/>
        <v>Beginning</v>
      </c>
    </row>
    <row r="741" spans="1:20" x14ac:dyDescent="0.35">
      <c r="A741">
        <v>46</v>
      </c>
      <c r="B741" t="s">
        <v>7</v>
      </c>
      <c r="C741" t="s">
        <v>1</v>
      </c>
      <c r="D741" t="s">
        <v>8</v>
      </c>
      <c r="E741" t="s">
        <v>3</v>
      </c>
      <c r="F741" s="1">
        <v>1034</v>
      </c>
      <c r="G741" t="s">
        <v>3</v>
      </c>
      <c r="H741" t="s">
        <v>3</v>
      </c>
      <c r="I741" t="s">
        <v>4</v>
      </c>
      <c r="J741">
        <v>8</v>
      </c>
      <c r="K741" t="s">
        <v>24</v>
      </c>
      <c r="L741">
        <v>109</v>
      </c>
      <c r="M741">
        <v>2</v>
      </c>
      <c r="N741">
        <v>-1</v>
      </c>
      <c r="O741">
        <v>0</v>
      </c>
      <c r="P741" t="s">
        <v>6</v>
      </c>
      <c r="Q741" t="s">
        <v>3</v>
      </c>
      <c r="R741" t="str" cm="1">
        <f t="array" ref="R741">_xlfn.IFS(F741 &lt; 1000, "Below 1K", F741 &lt;= 5000, "1K-5K", F741 &lt;= 10000, "5K-10K", F741 &gt; 10000, "10K And Above")</f>
        <v>1K-5K</v>
      </c>
      <c r="S741" s="8" t="str" cm="1">
        <f t="array" ref="S741">_xlfn.IFS(L741 &lt; 180, "Less Than 3mins", L741 &lt;= 360, "3-6mins", L741 &lt;= 540, "6-9mins", L741 &lt;=720, "9-12mins", L741&lt;=900, "12-15mins",  L741&lt;=1080,"15-18mins", L741&lt;=1260,"18-21mins", L741&gt;=1260, "21mins And Above")</f>
        <v>Less Than 3mins</v>
      </c>
      <c r="T741" s="8" t="str">
        <f t="shared" si="11"/>
        <v>Beginning</v>
      </c>
    </row>
    <row r="742" spans="1:20" x14ac:dyDescent="0.35">
      <c r="A742">
        <v>57</v>
      </c>
      <c r="B742" t="s">
        <v>12</v>
      </c>
      <c r="C742" t="s">
        <v>1</v>
      </c>
      <c r="D742" t="s">
        <v>14</v>
      </c>
      <c r="E742" t="s">
        <v>3</v>
      </c>
      <c r="F742" s="1">
        <v>3250</v>
      </c>
      <c r="G742" t="s">
        <v>3</v>
      </c>
      <c r="H742" t="s">
        <v>3</v>
      </c>
      <c r="I742" t="s">
        <v>4</v>
      </c>
      <c r="J742">
        <v>20</v>
      </c>
      <c r="K742" t="s">
        <v>24</v>
      </c>
      <c r="L742">
        <v>162</v>
      </c>
      <c r="M742">
        <v>3</v>
      </c>
      <c r="N742">
        <v>-1</v>
      </c>
      <c r="O742">
        <v>0</v>
      </c>
      <c r="P742" t="s">
        <v>6</v>
      </c>
      <c r="Q742" t="s">
        <v>3</v>
      </c>
      <c r="R742" t="str" cm="1">
        <f t="array" ref="R742">_xlfn.IFS(F742 &lt; 1000, "Below 1K", F742 &lt;= 5000, "1K-5K", F742 &lt;= 10000, "5K-10K", F742 &gt; 10000, "10K And Above")</f>
        <v>1K-5K</v>
      </c>
      <c r="S742" s="8" t="str" cm="1">
        <f t="array" ref="S742">_xlfn.IFS(L742 &lt; 180, "Less Than 3mins", L742 &lt;= 360, "3-6mins", L742 &lt;= 540, "6-9mins", L742 &lt;=720, "9-12mins", L742&lt;=900, "12-15mins",  L742&lt;=1080,"15-18mins", L742&lt;=1260,"18-21mins", L742&gt;=1260, "21mins And Above")</f>
        <v>Less Than 3mins</v>
      </c>
      <c r="T742" s="8" t="str">
        <f t="shared" si="11"/>
        <v>Middle</v>
      </c>
    </row>
    <row r="743" spans="1:20" x14ac:dyDescent="0.35">
      <c r="A743">
        <v>28</v>
      </c>
      <c r="B743" t="s">
        <v>12</v>
      </c>
      <c r="C743" t="s">
        <v>13</v>
      </c>
      <c r="D743" t="s">
        <v>8</v>
      </c>
      <c r="E743" t="s">
        <v>3</v>
      </c>
      <c r="F743" s="1">
        <v>1633</v>
      </c>
      <c r="G743" t="s">
        <v>3</v>
      </c>
      <c r="H743" t="s">
        <v>3</v>
      </c>
      <c r="I743" t="s">
        <v>4</v>
      </c>
      <c r="J743">
        <v>5</v>
      </c>
      <c r="K743" t="s">
        <v>16</v>
      </c>
      <c r="L743">
        <v>275</v>
      </c>
      <c r="M743">
        <v>1</v>
      </c>
      <c r="N743">
        <v>-1</v>
      </c>
      <c r="O743">
        <v>0</v>
      </c>
      <c r="P743" t="s">
        <v>6</v>
      </c>
      <c r="Q743" t="s">
        <v>9</v>
      </c>
      <c r="R743" t="str" cm="1">
        <f t="array" ref="R743">_xlfn.IFS(F743 &lt; 1000, "Below 1K", F743 &lt;= 5000, "1K-5K", F743 &lt;= 10000, "5K-10K", F743 &gt; 10000, "10K And Above")</f>
        <v>1K-5K</v>
      </c>
      <c r="S743" s="8" t="str" cm="1">
        <f t="array" ref="S743">_xlfn.IFS(L743 &lt; 180, "Less Than 3mins", L743 &lt;= 360, "3-6mins", L743 &lt;= 540, "6-9mins", L743 &lt;=720, "9-12mins", L743&lt;=900, "12-15mins",  L743&lt;=1080,"15-18mins", L743&lt;=1260,"18-21mins", L743&gt;=1260, "21mins And Above")</f>
        <v>3-6mins</v>
      </c>
      <c r="T743" s="8" t="str">
        <f t="shared" si="11"/>
        <v>Beginning</v>
      </c>
    </row>
    <row r="744" spans="1:20" x14ac:dyDescent="0.35">
      <c r="A744">
        <v>46</v>
      </c>
      <c r="B744" t="s">
        <v>7</v>
      </c>
      <c r="C744" t="s">
        <v>1</v>
      </c>
      <c r="D744" t="s">
        <v>8</v>
      </c>
      <c r="E744" t="s">
        <v>3</v>
      </c>
      <c r="F744" s="1">
        <v>0</v>
      </c>
      <c r="G744" t="s">
        <v>9</v>
      </c>
      <c r="H744" t="s">
        <v>3</v>
      </c>
      <c r="I744" t="s">
        <v>4</v>
      </c>
      <c r="J744">
        <v>22</v>
      </c>
      <c r="K744" t="s">
        <v>16</v>
      </c>
      <c r="L744">
        <v>154</v>
      </c>
      <c r="M744">
        <v>1</v>
      </c>
      <c r="N744">
        <v>124</v>
      </c>
      <c r="O744">
        <v>1</v>
      </c>
      <c r="P744" t="s">
        <v>20</v>
      </c>
      <c r="Q744" t="s">
        <v>3</v>
      </c>
      <c r="R744" t="str" cm="1">
        <f t="array" ref="R744">_xlfn.IFS(F744 &lt; 1000, "Below 1K", F744 &lt;= 5000, "1K-5K", F744 &lt;= 10000, "5K-10K", F744 &gt; 10000, "10K And Above")</f>
        <v>Below 1K</v>
      </c>
      <c r="S744" s="8" t="str" cm="1">
        <f t="array" ref="S744">_xlfn.IFS(L744 &lt; 180, "Less Than 3mins", L744 &lt;= 360, "3-6mins", L744 &lt;= 540, "6-9mins", L744 &lt;=720, "9-12mins", L744&lt;=900, "12-15mins",  L744&lt;=1080,"15-18mins", L744&lt;=1260,"18-21mins", L744&gt;=1260, "21mins And Above")</f>
        <v>Less Than 3mins</v>
      </c>
      <c r="T744" s="8" t="str">
        <f t="shared" si="11"/>
        <v>End</v>
      </c>
    </row>
    <row r="745" spans="1:20" x14ac:dyDescent="0.35">
      <c r="A745">
        <v>55</v>
      </c>
      <c r="B745" t="s">
        <v>31</v>
      </c>
      <c r="C745" t="s">
        <v>1</v>
      </c>
      <c r="D745" t="s">
        <v>2</v>
      </c>
      <c r="E745" t="s">
        <v>3</v>
      </c>
      <c r="F745" s="1">
        <v>3334</v>
      </c>
      <c r="G745" t="s">
        <v>3</v>
      </c>
      <c r="H745" t="s">
        <v>3</v>
      </c>
      <c r="I745" t="s">
        <v>4</v>
      </c>
      <c r="J745">
        <v>14</v>
      </c>
      <c r="K745" t="s">
        <v>24</v>
      </c>
      <c r="L745">
        <v>632</v>
      </c>
      <c r="M745">
        <v>4</v>
      </c>
      <c r="N745">
        <v>-1</v>
      </c>
      <c r="O745">
        <v>0</v>
      </c>
      <c r="P745" t="s">
        <v>6</v>
      </c>
      <c r="Q745" t="s">
        <v>9</v>
      </c>
      <c r="R745" t="str" cm="1">
        <f t="array" ref="R745">_xlfn.IFS(F745 &lt; 1000, "Below 1K", F745 &lt;= 5000, "1K-5K", F745 &lt;= 10000, "5K-10K", F745 &gt; 10000, "10K And Above")</f>
        <v>1K-5K</v>
      </c>
      <c r="S745" s="8" t="str" cm="1">
        <f t="array" ref="S745">_xlfn.IFS(L745 &lt; 180, "Less Than 3mins", L745 &lt;= 360, "3-6mins", L745 &lt;= 540, "6-9mins", L745 &lt;=720, "9-12mins", L745&lt;=900, "12-15mins",  L745&lt;=1080,"15-18mins", L745&lt;=1260,"18-21mins", L745&gt;=1260, "21mins And Above")</f>
        <v>9-12mins</v>
      </c>
      <c r="T745" s="8" t="str">
        <f t="shared" si="11"/>
        <v>Middle</v>
      </c>
    </row>
    <row r="746" spans="1:20" x14ac:dyDescent="0.35">
      <c r="A746">
        <v>33</v>
      </c>
      <c r="B746" t="s">
        <v>12</v>
      </c>
      <c r="C746" t="s">
        <v>1</v>
      </c>
      <c r="D746" t="s">
        <v>14</v>
      </c>
      <c r="E746" t="s">
        <v>3</v>
      </c>
      <c r="F746" s="1">
        <v>4020</v>
      </c>
      <c r="G746" t="s">
        <v>9</v>
      </c>
      <c r="H746" t="s">
        <v>9</v>
      </c>
      <c r="I746" t="s">
        <v>4</v>
      </c>
      <c r="J746">
        <v>15</v>
      </c>
      <c r="K746" t="s">
        <v>15</v>
      </c>
      <c r="L746">
        <v>251</v>
      </c>
      <c r="M746">
        <v>1</v>
      </c>
      <c r="N746">
        <v>-1</v>
      </c>
      <c r="O746">
        <v>0</v>
      </c>
      <c r="P746" t="s">
        <v>6</v>
      </c>
      <c r="Q746" t="s">
        <v>3</v>
      </c>
      <c r="R746" t="str" cm="1">
        <f t="array" ref="R746">_xlfn.IFS(F746 &lt; 1000, "Below 1K", F746 &lt;= 5000, "1K-5K", F746 &lt;= 10000, "5K-10K", F746 &gt; 10000, "10K And Above")</f>
        <v>1K-5K</v>
      </c>
      <c r="S746" s="8" t="str" cm="1">
        <f t="array" ref="S746">_xlfn.IFS(L746 &lt; 180, "Less Than 3mins", L746 &lt;= 360, "3-6mins", L746 &lt;= 540, "6-9mins", L746 &lt;=720, "9-12mins", L746&lt;=900, "12-15mins",  L746&lt;=1080,"15-18mins", L746&lt;=1260,"18-21mins", L746&gt;=1260, "21mins And Above")</f>
        <v>3-6mins</v>
      </c>
      <c r="T746" s="8" t="str">
        <f t="shared" si="11"/>
        <v>Middle</v>
      </c>
    </row>
    <row r="747" spans="1:20" x14ac:dyDescent="0.35">
      <c r="A747">
        <v>53</v>
      </c>
      <c r="B747" t="s">
        <v>12</v>
      </c>
      <c r="C747" t="s">
        <v>1</v>
      </c>
      <c r="D747" t="s">
        <v>8</v>
      </c>
      <c r="E747" t="s">
        <v>3</v>
      </c>
      <c r="F747" s="1">
        <v>66</v>
      </c>
      <c r="G747" t="s">
        <v>3</v>
      </c>
      <c r="H747" t="s">
        <v>9</v>
      </c>
      <c r="I747" t="s">
        <v>32</v>
      </c>
      <c r="J747">
        <v>8</v>
      </c>
      <c r="K747" t="s">
        <v>27</v>
      </c>
      <c r="L747">
        <v>141</v>
      </c>
      <c r="M747">
        <v>1</v>
      </c>
      <c r="N747">
        <v>-1</v>
      </c>
      <c r="O747">
        <v>0</v>
      </c>
      <c r="P747" t="s">
        <v>6</v>
      </c>
      <c r="Q747" t="s">
        <v>3</v>
      </c>
      <c r="R747" t="str" cm="1">
        <f t="array" ref="R747">_xlfn.IFS(F747 &lt; 1000, "Below 1K", F747 &lt;= 5000, "1K-5K", F747 &lt;= 10000, "5K-10K", F747 &gt; 10000, "10K And Above")</f>
        <v>Below 1K</v>
      </c>
      <c r="S747" s="8" t="str" cm="1">
        <f t="array" ref="S747">_xlfn.IFS(L747 &lt; 180, "Less Than 3mins", L747 &lt;= 360, "3-6mins", L747 &lt;= 540, "6-9mins", L747 &lt;=720, "9-12mins", L747&lt;=900, "12-15mins",  L747&lt;=1080,"15-18mins", L747&lt;=1260,"18-21mins", L747&gt;=1260, "21mins And Above")</f>
        <v>Less Than 3mins</v>
      </c>
      <c r="T747" s="8" t="str">
        <f t="shared" si="11"/>
        <v>Beginning</v>
      </c>
    </row>
    <row r="748" spans="1:20" x14ac:dyDescent="0.35">
      <c r="A748">
        <v>41</v>
      </c>
      <c r="B748" t="s">
        <v>21</v>
      </c>
      <c r="C748" t="s">
        <v>13</v>
      </c>
      <c r="D748" t="s">
        <v>8</v>
      </c>
      <c r="E748" t="s">
        <v>3</v>
      </c>
      <c r="F748" s="1">
        <v>-41</v>
      </c>
      <c r="G748" t="s">
        <v>9</v>
      </c>
      <c r="H748" t="s">
        <v>9</v>
      </c>
      <c r="I748" t="s">
        <v>4</v>
      </c>
      <c r="J748">
        <v>3</v>
      </c>
      <c r="K748" t="s">
        <v>15</v>
      </c>
      <c r="L748">
        <v>154</v>
      </c>
      <c r="M748">
        <v>1</v>
      </c>
      <c r="N748">
        <v>-1</v>
      </c>
      <c r="O748">
        <v>0</v>
      </c>
      <c r="P748" t="s">
        <v>6</v>
      </c>
      <c r="Q748" t="s">
        <v>3</v>
      </c>
      <c r="R748" t="str" cm="1">
        <f t="array" ref="R748">_xlfn.IFS(F748 &lt; 1000, "Below 1K", F748 &lt;= 5000, "1K-5K", F748 &lt;= 10000, "5K-10K", F748 &gt; 10000, "10K And Above")</f>
        <v>Below 1K</v>
      </c>
      <c r="S748" s="8" t="str" cm="1">
        <f t="array" ref="S748">_xlfn.IFS(L748 &lt; 180, "Less Than 3mins", L748 &lt;= 360, "3-6mins", L748 &lt;= 540, "6-9mins", L748 &lt;=720, "9-12mins", L748&lt;=900, "12-15mins",  L748&lt;=1080,"15-18mins", L748&lt;=1260,"18-21mins", L748&gt;=1260, "21mins And Above")</f>
        <v>Less Than 3mins</v>
      </c>
      <c r="T748" s="8" t="str">
        <f t="shared" si="11"/>
        <v>Beginning</v>
      </c>
    </row>
    <row r="749" spans="1:20" x14ac:dyDescent="0.35">
      <c r="A749">
        <v>60</v>
      </c>
      <c r="B749" t="s">
        <v>17</v>
      </c>
      <c r="C749" t="s">
        <v>1</v>
      </c>
      <c r="D749" t="s">
        <v>8</v>
      </c>
      <c r="E749" t="s">
        <v>3</v>
      </c>
      <c r="F749" s="1">
        <v>322</v>
      </c>
      <c r="G749" t="s">
        <v>9</v>
      </c>
      <c r="H749" t="s">
        <v>3</v>
      </c>
      <c r="I749" t="s">
        <v>4</v>
      </c>
      <c r="J749">
        <v>7</v>
      </c>
      <c r="K749" t="s">
        <v>10</v>
      </c>
      <c r="L749">
        <v>63</v>
      </c>
      <c r="M749">
        <v>1</v>
      </c>
      <c r="N749">
        <v>-1</v>
      </c>
      <c r="O749">
        <v>0</v>
      </c>
      <c r="P749" t="s">
        <v>6</v>
      </c>
      <c r="Q749" t="s">
        <v>3</v>
      </c>
      <c r="R749" t="str" cm="1">
        <f t="array" ref="R749">_xlfn.IFS(F749 &lt; 1000, "Below 1K", F749 &lt;= 5000, "1K-5K", F749 &lt;= 10000, "5K-10K", F749 &gt; 10000, "10K And Above")</f>
        <v>Below 1K</v>
      </c>
      <c r="S749" s="8" t="str" cm="1">
        <f t="array" ref="S749">_xlfn.IFS(L749 &lt; 180, "Less Than 3mins", L749 &lt;= 360, "3-6mins", L749 &lt;= 540, "6-9mins", L749 &lt;=720, "9-12mins", L749&lt;=900, "12-15mins",  L749&lt;=1080,"15-18mins", L749&lt;=1260,"18-21mins", L749&gt;=1260, "21mins And Above")</f>
        <v>Less Than 3mins</v>
      </c>
      <c r="T749" s="8" t="str">
        <f t="shared" si="11"/>
        <v>Beginning</v>
      </c>
    </row>
    <row r="750" spans="1:20" x14ac:dyDescent="0.35">
      <c r="A750">
        <v>35</v>
      </c>
      <c r="B750" t="s">
        <v>22</v>
      </c>
      <c r="C750" t="s">
        <v>1</v>
      </c>
      <c r="D750" t="s">
        <v>2</v>
      </c>
      <c r="E750" t="s">
        <v>3</v>
      </c>
      <c r="F750" s="1">
        <v>2643</v>
      </c>
      <c r="G750" t="s">
        <v>3</v>
      </c>
      <c r="H750" t="s">
        <v>9</v>
      </c>
      <c r="I750" t="s">
        <v>4</v>
      </c>
      <c r="J750">
        <v>8</v>
      </c>
      <c r="K750" t="s">
        <v>27</v>
      </c>
      <c r="L750">
        <v>259</v>
      </c>
      <c r="M750">
        <v>1</v>
      </c>
      <c r="N750">
        <v>-1</v>
      </c>
      <c r="O750">
        <v>0</v>
      </c>
      <c r="P750" t="s">
        <v>6</v>
      </c>
      <c r="Q750" t="s">
        <v>3</v>
      </c>
      <c r="R750" t="str" cm="1">
        <f t="array" ref="R750">_xlfn.IFS(F750 &lt; 1000, "Below 1K", F750 &lt;= 5000, "1K-5K", F750 &lt;= 10000, "5K-10K", F750 &gt; 10000, "10K And Above")</f>
        <v>1K-5K</v>
      </c>
      <c r="S750" s="8" t="str" cm="1">
        <f t="array" ref="S750">_xlfn.IFS(L750 &lt; 180, "Less Than 3mins", L750 &lt;= 360, "3-6mins", L750 &lt;= 540, "6-9mins", L750 &lt;=720, "9-12mins", L750&lt;=900, "12-15mins",  L750&lt;=1080,"15-18mins", L750&lt;=1260,"18-21mins", L750&gt;=1260, "21mins And Above")</f>
        <v>3-6mins</v>
      </c>
      <c r="T750" s="8" t="str">
        <f t="shared" si="11"/>
        <v>Beginning</v>
      </c>
    </row>
    <row r="751" spans="1:20" x14ac:dyDescent="0.35">
      <c r="A751">
        <v>43</v>
      </c>
      <c r="B751" t="s">
        <v>17</v>
      </c>
      <c r="C751" t="s">
        <v>28</v>
      </c>
      <c r="D751" t="s">
        <v>2</v>
      </c>
      <c r="E751" t="s">
        <v>3</v>
      </c>
      <c r="F751" s="1">
        <v>49</v>
      </c>
      <c r="G751" t="s">
        <v>9</v>
      </c>
      <c r="H751" t="s">
        <v>3</v>
      </c>
      <c r="I751" t="s">
        <v>6</v>
      </c>
      <c r="J751">
        <v>9</v>
      </c>
      <c r="K751" t="s">
        <v>10</v>
      </c>
      <c r="L751">
        <v>100</v>
      </c>
      <c r="M751">
        <v>1</v>
      </c>
      <c r="N751">
        <v>-1</v>
      </c>
      <c r="O751">
        <v>0</v>
      </c>
      <c r="P751" t="s">
        <v>6</v>
      </c>
      <c r="Q751" t="s">
        <v>3</v>
      </c>
      <c r="R751" t="str" cm="1">
        <f t="array" ref="R751">_xlfn.IFS(F751 &lt; 1000, "Below 1K", F751 &lt;= 5000, "1K-5K", F751 &lt;= 10000, "5K-10K", F751 &gt; 10000, "10K And Above")</f>
        <v>Below 1K</v>
      </c>
      <c r="S751" s="8" t="str" cm="1">
        <f t="array" ref="S751">_xlfn.IFS(L751 &lt; 180, "Less Than 3mins", L751 &lt;= 360, "3-6mins", L751 &lt;= 540, "6-9mins", L751 &lt;=720, "9-12mins", L751&lt;=900, "12-15mins",  L751&lt;=1080,"15-18mins", L751&lt;=1260,"18-21mins", L751&gt;=1260, "21mins And Above")</f>
        <v>Less Than 3mins</v>
      </c>
      <c r="T751" s="8" t="str">
        <f t="shared" si="11"/>
        <v>Beginning</v>
      </c>
    </row>
    <row r="752" spans="1:20" x14ac:dyDescent="0.35">
      <c r="A752">
        <v>57</v>
      </c>
      <c r="B752" t="s">
        <v>23</v>
      </c>
      <c r="C752" t="s">
        <v>28</v>
      </c>
      <c r="D752" t="s">
        <v>2</v>
      </c>
      <c r="E752" t="s">
        <v>3</v>
      </c>
      <c r="F752" s="1">
        <v>1</v>
      </c>
      <c r="G752" t="s">
        <v>3</v>
      </c>
      <c r="H752" t="s">
        <v>3</v>
      </c>
      <c r="I752" t="s">
        <v>6</v>
      </c>
      <c r="J752">
        <v>15</v>
      </c>
      <c r="K752" t="s">
        <v>10</v>
      </c>
      <c r="L752">
        <v>17</v>
      </c>
      <c r="M752">
        <v>10</v>
      </c>
      <c r="N752">
        <v>-1</v>
      </c>
      <c r="O752">
        <v>0</v>
      </c>
      <c r="P752" t="s">
        <v>6</v>
      </c>
      <c r="Q752" t="s">
        <v>3</v>
      </c>
      <c r="R752" t="str" cm="1">
        <f t="array" ref="R752">_xlfn.IFS(F752 &lt; 1000, "Below 1K", F752 &lt;= 5000, "1K-5K", F752 &lt;= 10000, "5K-10K", F752 &gt; 10000, "10K And Above")</f>
        <v>Below 1K</v>
      </c>
      <c r="S752" s="8" t="str" cm="1">
        <f t="array" ref="S752">_xlfn.IFS(L752 &lt; 180, "Less Than 3mins", L752 &lt;= 360, "3-6mins", L752 &lt;= 540, "6-9mins", L752 &lt;=720, "9-12mins", L752&lt;=900, "12-15mins",  L752&lt;=1080,"15-18mins", L752&lt;=1260,"18-21mins", L752&gt;=1260, "21mins And Above")</f>
        <v>Less Than 3mins</v>
      </c>
      <c r="T752" s="8" t="str">
        <f t="shared" si="11"/>
        <v>Middle</v>
      </c>
    </row>
    <row r="753" spans="1:20" x14ac:dyDescent="0.35">
      <c r="A753">
        <v>46</v>
      </c>
      <c r="B753" t="s">
        <v>23</v>
      </c>
      <c r="C753" t="s">
        <v>1</v>
      </c>
      <c r="D753" t="s">
        <v>8</v>
      </c>
      <c r="E753" t="s">
        <v>3</v>
      </c>
      <c r="F753" s="1">
        <v>3098</v>
      </c>
      <c r="G753" t="s">
        <v>9</v>
      </c>
      <c r="H753" t="s">
        <v>3</v>
      </c>
      <c r="I753" t="s">
        <v>32</v>
      </c>
      <c r="J753">
        <v>21</v>
      </c>
      <c r="K753" t="s">
        <v>29</v>
      </c>
      <c r="L753">
        <v>192</v>
      </c>
      <c r="M753">
        <v>9</v>
      </c>
      <c r="N753">
        <v>-1</v>
      </c>
      <c r="O753">
        <v>0</v>
      </c>
      <c r="P753" t="s">
        <v>6</v>
      </c>
      <c r="Q753" t="s">
        <v>3</v>
      </c>
      <c r="R753" t="str" cm="1">
        <f t="array" ref="R753">_xlfn.IFS(F753 &lt; 1000, "Below 1K", F753 &lt;= 5000, "1K-5K", F753 &lt;= 10000, "5K-10K", F753 &gt; 10000, "10K And Above")</f>
        <v>1K-5K</v>
      </c>
      <c r="S753" s="8" t="str" cm="1">
        <f t="array" ref="S753">_xlfn.IFS(L753 &lt; 180, "Less Than 3mins", L753 &lt;= 360, "3-6mins", L753 &lt;= 540, "6-9mins", L753 &lt;=720, "9-12mins", L753&lt;=900, "12-15mins",  L753&lt;=1080,"15-18mins", L753&lt;=1260,"18-21mins", L753&gt;=1260, "21mins And Above")</f>
        <v>3-6mins</v>
      </c>
      <c r="T753" s="8" t="str">
        <f t="shared" si="11"/>
        <v>End</v>
      </c>
    </row>
    <row r="754" spans="1:20" x14ac:dyDescent="0.35">
      <c r="A754">
        <v>31</v>
      </c>
      <c r="B754" t="s">
        <v>17</v>
      </c>
      <c r="C754" t="s">
        <v>1</v>
      </c>
      <c r="D754" t="s">
        <v>2</v>
      </c>
      <c r="E754" t="s">
        <v>3</v>
      </c>
      <c r="F754" s="1">
        <v>352</v>
      </c>
      <c r="G754" t="s">
        <v>9</v>
      </c>
      <c r="H754" t="s">
        <v>3</v>
      </c>
      <c r="I754" t="s">
        <v>6</v>
      </c>
      <c r="J754">
        <v>19</v>
      </c>
      <c r="K754" t="s">
        <v>10</v>
      </c>
      <c r="L754">
        <v>97</v>
      </c>
      <c r="M754">
        <v>9</v>
      </c>
      <c r="N754">
        <v>-1</v>
      </c>
      <c r="O754">
        <v>0</v>
      </c>
      <c r="P754" t="s">
        <v>6</v>
      </c>
      <c r="Q754" t="s">
        <v>3</v>
      </c>
      <c r="R754" t="str" cm="1">
        <f t="array" ref="R754">_xlfn.IFS(F754 &lt; 1000, "Below 1K", F754 &lt;= 5000, "1K-5K", F754 &lt;= 10000, "5K-10K", F754 &gt; 10000, "10K And Above")</f>
        <v>Below 1K</v>
      </c>
      <c r="S754" s="8" t="str" cm="1">
        <f t="array" ref="S754">_xlfn.IFS(L754 &lt; 180, "Less Than 3mins", L754 &lt;= 360, "3-6mins", L754 &lt;= 540, "6-9mins", L754 &lt;=720, "9-12mins", L754&lt;=900, "12-15mins",  L754&lt;=1080,"15-18mins", L754&lt;=1260,"18-21mins", L754&gt;=1260, "21mins And Above")</f>
        <v>Less Than 3mins</v>
      </c>
      <c r="T754" s="8" t="str">
        <f t="shared" si="11"/>
        <v>Middle</v>
      </c>
    </row>
    <row r="755" spans="1:20" x14ac:dyDescent="0.35">
      <c r="A755">
        <v>53</v>
      </c>
      <c r="B755" t="s">
        <v>21</v>
      </c>
      <c r="C755" t="s">
        <v>1</v>
      </c>
      <c r="D755" t="s">
        <v>8</v>
      </c>
      <c r="E755" t="s">
        <v>3</v>
      </c>
      <c r="F755" s="1">
        <v>65</v>
      </c>
      <c r="G755" t="s">
        <v>3</v>
      </c>
      <c r="H755" t="s">
        <v>3</v>
      </c>
      <c r="I755" t="s">
        <v>4</v>
      </c>
      <c r="J755">
        <v>25</v>
      </c>
      <c r="K755" t="s">
        <v>24</v>
      </c>
      <c r="L755">
        <v>41</v>
      </c>
      <c r="M755">
        <v>2</v>
      </c>
      <c r="N755">
        <v>-1</v>
      </c>
      <c r="O755">
        <v>0</v>
      </c>
      <c r="P755" t="s">
        <v>6</v>
      </c>
      <c r="Q755" t="s">
        <v>3</v>
      </c>
      <c r="R755" t="str" cm="1">
        <f t="array" ref="R755">_xlfn.IFS(F755 &lt; 1000, "Below 1K", F755 &lt;= 5000, "1K-5K", F755 &lt;= 10000, "5K-10K", F755 &gt; 10000, "10K And Above")</f>
        <v>Below 1K</v>
      </c>
      <c r="S755" s="8" t="str" cm="1">
        <f t="array" ref="S755">_xlfn.IFS(L755 &lt; 180, "Less Than 3mins", L755 &lt;= 360, "3-6mins", L755 &lt;= 540, "6-9mins", L755 &lt;=720, "9-12mins", L755&lt;=900, "12-15mins",  L755&lt;=1080,"15-18mins", L755&lt;=1260,"18-21mins", L755&gt;=1260, "21mins And Above")</f>
        <v>Less Than 3mins</v>
      </c>
      <c r="T755" s="8" t="str">
        <f t="shared" si="11"/>
        <v>End</v>
      </c>
    </row>
    <row r="756" spans="1:20" x14ac:dyDescent="0.35">
      <c r="A756">
        <v>35</v>
      </c>
      <c r="B756" t="s">
        <v>17</v>
      </c>
      <c r="C756" t="s">
        <v>1</v>
      </c>
      <c r="D756" t="s">
        <v>8</v>
      </c>
      <c r="E756" t="s">
        <v>3</v>
      </c>
      <c r="F756" s="1">
        <v>1949</v>
      </c>
      <c r="G756" t="s">
        <v>9</v>
      </c>
      <c r="H756" t="s">
        <v>3</v>
      </c>
      <c r="I756" t="s">
        <v>6</v>
      </c>
      <c r="J756">
        <v>2</v>
      </c>
      <c r="K756" t="s">
        <v>16</v>
      </c>
      <c r="L756">
        <v>200</v>
      </c>
      <c r="M756">
        <v>3</v>
      </c>
      <c r="N756">
        <v>-1</v>
      </c>
      <c r="O756">
        <v>0</v>
      </c>
      <c r="P756" t="s">
        <v>6</v>
      </c>
      <c r="Q756" t="s">
        <v>3</v>
      </c>
      <c r="R756" t="str" cm="1">
        <f t="array" ref="R756">_xlfn.IFS(F756 &lt; 1000, "Below 1K", F756 &lt;= 5000, "1K-5K", F756 &lt;= 10000, "5K-10K", F756 &gt; 10000, "10K And Above")</f>
        <v>1K-5K</v>
      </c>
      <c r="S756" s="8" t="str" cm="1">
        <f t="array" ref="S756">_xlfn.IFS(L756 &lt; 180, "Less Than 3mins", L756 &lt;= 360, "3-6mins", L756 &lt;= 540, "6-9mins", L756 &lt;=720, "9-12mins", L756&lt;=900, "12-15mins",  L756&lt;=1080,"15-18mins", L756&lt;=1260,"18-21mins", L756&gt;=1260, "21mins And Above")</f>
        <v>3-6mins</v>
      </c>
      <c r="T756" s="8" t="str">
        <f t="shared" si="11"/>
        <v>Beginning</v>
      </c>
    </row>
    <row r="757" spans="1:20" x14ac:dyDescent="0.35">
      <c r="A757">
        <v>32</v>
      </c>
      <c r="B757" t="s">
        <v>23</v>
      </c>
      <c r="C757" t="s">
        <v>13</v>
      </c>
      <c r="D757" t="s">
        <v>8</v>
      </c>
      <c r="E757" t="s">
        <v>3</v>
      </c>
      <c r="F757" s="1">
        <v>739</v>
      </c>
      <c r="G757" t="s">
        <v>9</v>
      </c>
      <c r="H757" t="s">
        <v>3</v>
      </c>
      <c r="I757" t="s">
        <v>4</v>
      </c>
      <c r="J757">
        <v>20</v>
      </c>
      <c r="K757" t="s">
        <v>29</v>
      </c>
      <c r="L757">
        <v>91</v>
      </c>
      <c r="M757">
        <v>3</v>
      </c>
      <c r="N757">
        <v>-1</v>
      </c>
      <c r="O757">
        <v>0</v>
      </c>
      <c r="P757" t="s">
        <v>6</v>
      </c>
      <c r="Q757" t="s">
        <v>3</v>
      </c>
      <c r="R757" t="str" cm="1">
        <f t="array" ref="R757">_xlfn.IFS(F757 &lt; 1000, "Below 1K", F757 &lt;= 5000, "1K-5K", F757 &lt;= 10000, "5K-10K", F757 &gt; 10000, "10K And Above")</f>
        <v>Below 1K</v>
      </c>
      <c r="S757" s="8" t="str" cm="1">
        <f t="array" ref="S757">_xlfn.IFS(L757 &lt; 180, "Less Than 3mins", L757 &lt;= 360, "3-6mins", L757 &lt;= 540, "6-9mins", L757 &lt;=720, "9-12mins", L757&lt;=900, "12-15mins",  L757&lt;=1080,"15-18mins", L757&lt;=1260,"18-21mins", L757&gt;=1260, "21mins And Above")</f>
        <v>Less Than 3mins</v>
      </c>
      <c r="T757" s="8" t="str">
        <f t="shared" si="11"/>
        <v>Middle</v>
      </c>
    </row>
    <row r="758" spans="1:20" x14ac:dyDescent="0.35">
      <c r="A758">
        <v>48</v>
      </c>
      <c r="B758" t="s">
        <v>12</v>
      </c>
      <c r="C758" t="s">
        <v>1</v>
      </c>
      <c r="D758" t="s">
        <v>14</v>
      </c>
      <c r="E758" t="s">
        <v>3</v>
      </c>
      <c r="F758" s="1">
        <v>1167</v>
      </c>
      <c r="G758" t="s">
        <v>9</v>
      </c>
      <c r="H758" t="s">
        <v>9</v>
      </c>
      <c r="I758" t="s">
        <v>4</v>
      </c>
      <c r="J758">
        <v>1</v>
      </c>
      <c r="K758" t="s">
        <v>16</v>
      </c>
      <c r="L758">
        <v>264</v>
      </c>
      <c r="M758">
        <v>1</v>
      </c>
      <c r="N758">
        <v>-1</v>
      </c>
      <c r="O758">
        <v>0</v>
      </c>
      <c r="P758" t="s">
        <v>6</v>
      </c>
      <c r="Q758" t="s">
        <v>9</v>
      </c>
      <c r="R758" t="str" cm="1">
        <f t="array" ref="R758">_xlfn.IFS(F758 &lt; 1000, "Below 1K", F758 &lt;= 5000, "1K-5K", F758 &lt;= 10000, "5K-10K", F758 &gt; 10000, "10K And Above")</f>
        <v>1K-5K</v>
      </c>
      <c r="S758" s="8" t="str" cm="1">
        <f t="array" ref="S758">_xlfn.IFS(L758 &lt; 180, "Less Than 3mins", L758 &lt;= 360, "3-6mins", L758 &lt;= 540, "6-9mins", L758 &lt;=720, "9-12mins", L758&lt;=900, "12-15mins",  L758&lt;=1080,"15-18mins", L758&lt;=1260,"18-21mins", L758&gt;=1260, "21mins And Above")</f>
        <v>3-6mins</v>
      </c>
      <c r="T758" s="8" t="str">
        <f t="shared" si="11"/>
        <v>Beginning</v>
      </c>
    </row>
    <row r="759" spans="1:20" x14ac:dyDescent="0.35">
      <c r="A759">
        <v>50</v>
      </c>
      <c r="B759" t="s">
        <v>23</v>
      </c>
      <c r="C759" t="s">
        <v>1</v>
      </c>
      <c r="D759" t="s">
        <v>8</v>
      </c>
      <c r="E759" t="s">
        <v>3</v>
      </c>
      <c r="F759" s="1">
        <v>231</v>
      </c>
      <c r="G759" t="s">
        <v>9</v>
      </c>
      <c r="H759" t="s">
        <v>3</v>
      </c>
      <c r="I759" t="s">
        <v>4</v>
      </c>
      <c r="J759">
        <v>21</v>
      </c>
      <c r="K759" t="s">
        <v>29</v>
      </c>
      <c r="L759">
        <v>397</v>
      </c>
      <c r="M759">
        <v>2</v>
      </c>
      <c r="N759">
        <v>-1</v>
      </c>
      <c r="O759">
        <v>0</v>
      </c>
      <c r="P759" t="s">
        <v>6</v>
      </c>
      <c r="Q759" t="s">
        <v>3</v>
      </c>
      <c r="R759" t="str" cm="1">
        <f t="array" ref="R759">_xlfn.IFS(F759 &lt; 1000, "Below 1K", F759 &lt;= 5000, "1K-5K", F759 &lt;= 10000, "5K-10K", F759 &gt; 10000, "10K And Above")</f>
        <v>Below 1K</v>
      </c>
      <c r="S759" s="8" t="str" cm="1">
        <f t="array" ref="S759">_xlfn.IFS(L759 &lt; 180, "Less Than 3mins", L759 &lt;= 360, "3-6mins", L759 &lt;= 540, "6-9mins", L759 &lt;=720, "9-12mins", L759&lt;=900, "12-15mins",  L759&lt;=1080,"15-18mins", L759&lt;=1260,"18-21mins", L759&gt;=1260, "21mins And Above")</f>
        <v>6-9mins</v>
      </c>
      <c r="T759" s="8" t="str">
        <f t="shared" si="11"/>
        <v>End</v>
      </c>
    </row>
    <row r="760" spans="1:20" x14ac:dyDescent="0.35">
      <c r="A760">
        <v>40</v>
      </c>
      <c r="B760" t="s">
        <v>17</v>
      </c>
      <c r="C760" t="s">
        <v>1</v>
      </c>
      <c r="D760" t="s">
        <v>2</v>
      </c>
      <c r="E760" t="s">
        <v>3</v>
      </c>
      <c r="F760" s="1">
        <v>1136</v>
      </c>
      <c r="G760" t="s">
        <v>9</v>
      </c>
      <c r="H760" t="s">
        <v>3</v>
      </c>
      <c r="I760" t="s">
        <v>6</v>
      </c>
      <c r="J760">
        <v>21</v>
      </c>
      <c r="K760" t="s">
        <v>10</v>
      </c>
      <c r="L760">
        <v>86</v>
      </c>
      <c r="M760">
        <v>1</v>
      </c>
      <c r="N760">
        <v>-1</v>
      </c>
      <c r="O760">
        <v>0</v>
      </c>
      <c r="P760" t="s">
        <v>6</v>
      </c>
      <c r="Q760" t="s">
        <v>3</v>
      </c>
      <c r="R760" t="str" cm="1">
        <f t="array" ref="R760">_xlfn.IFS(F760 &lt; 1000, "Below 1K", F760 &lt;= 5000, "1K-5K", F760 &lt;= 10000, "5K-10K", F760 &gt; 10000, "10K And Above")</f>
        <v>1K-5K</v>
      </c>
      <c r="S760" s="8" t="str" cm="1">
        <f t="array" ref="S760">_xlfn.IFS(L760 &lt; 180, "Less Than 3mins", L760 &lt;= 360, "3-6mins", L760 &lt;= 540, "6-9mins", L760 &lt;=720, "9-12mins", L760&lt;=900, "12-15mins",  L760&lt;=1080,"15-18mins", L760&lt;=1260,"18-21mins", L760&gt;=1260, "21mins And Above")</f>
        <v>Less Than 3mins</v>
      </c>
      <c r="T760" s="8" t="str">
        <f t="shared" si="11"/>
        <v>End</v>
      </c>
    </row>
    <row r="761" spans="1:20" x14ac:dyDescent="0.35">
      <c r="A761">
        <v>42</v>
      </c>
      <c r="B761" t="s">
        <v>22</v>
      </c>
      <c r="C761" t="s">
        <v>1</v>
      </c>
      <c r="D761" t="s">
        <v>14</v>
      </c>
      <c r="E761" t="s">
        <v>3</v>
      </c>
      <c r="F761" s="1">
        <v>233</v>
      </c>
      <c r="G761" t="s">
        <v>3</v>
      </c>
      <c r="H761" t="s">
        <v>3</v>
      </c>
      <c r="I761" t="s">
        <v>4</v>
      </c>
      <c r="J761">
        <v>5</v>
      </c>
      <c r="K761" t="s">
        <v>18</v>
      </c>
      <c r="L761">
        <v>446</v>
      </c>
      <c r="M761">
        <v>1</v>
      </c>
      <c r="N761">
        <v>-1</v>
      </c>
      <c r="O761">
        <v>0</v>
      </c>
      <c r="P761" t="s">
        <v>6</v>
      </c>
      <c r="Q761" t="s">
        <v>3</v>
      </c>
      <c r="R761" t="str" cm="1">
        <f t="array" ref="R761">_xlfn.IFS(F761 &lt; 1000, "Below 1K", F761 &lt;= 5000, "1K-5K", F761 &lt;= 10000, "5K-10K", F761 &gt; 10000, "10K And Above")</f>
        <v>Below 1K</v>
      </c>
      <c r="S761" s="8" t="str" cm="1">
        <f t="array" ref="S761">_xlfn.IFS(L761 &lt; 180, "Less Than 3mins", L761 &lt;= 360, "3-6mins", L761 &lt;= 540, "6-9mins", L761 &lt;=720, "9-12mins", L761&lt;=900, "12-15mins",  L761&lt;=1080,"15-18mins", L761&lt;=1260,"18-21mins", L761&gt;=1260, "21mins And Above")</f>
        <v>6-9mins</v>
      </c>
      <c r="T761" s="8" t="str">
        <f t="shared" si="11"/>
        <v>Beginning</v>
      </c>
    </row>
    <row r="762" spans="1:20" x14ac:dyDescent="0.35">
      <c r="A762">
        <v>59</v>
      </c>
      <c r="B762" t="s">
        <v>23</v>
      </c>
      <c r="C762" t="s">
        <v>1</v>
      </c>
      <c r="D762" t="s">
        <v>8</v>
      </c>
      <c r="E762" t="s">
        <v>3</v>
      </c>
      <c r="F762" s="1">
        <v>817</v>
      </c>
      <c r="G762" t="s">
        <v>3</v>
      </c>
      <c r="H762" t="s">
        <v>3</v>
      </c>
      <c r="I762" t="s">
        <v>4</v>
      </c>
      <c r="J762">
        <v>9</v>
      </c>
      <c r="K762" t="s">
        <v>15</v>
      </c>
      <c r="L762">
        <v>304</v>
      </c>
      <c r="M762">
        <v>1</v>
      </c>
      <c r="N762">
        <v>-1</v>
      </c>
      <c r="O762">
        <v>0</v>
      </c>
      <c r="P762" t="s">
        <v>6</v>
      </c>
      <c r="Q762" t="s">
        <v>3</v>
      </c>
      <c r="R762" t="str" cm="1">
        <f t="array" ref="R762">_xlfn.IFS(F762 &lt; 1000, "Below 1K", F762 &lt;= 5000, "1K-5K", F762 &lt;= 10000, "5K-10K", F762 &gt; 10000, "10K And Above")</f>
        <v>Below 1K</v>
      </c>
      <c r="S762" s="8" t="str" cm="1">
        <f t="array" ref="S762">_xlfn.IFS(L762 &lt; 180, "Less Than 3mins", L762 &lt;= 360, "3-6mins", L762 &lt;= 540, "6-9mins", L762 &lt;=720, "9-12mins", L762&lt;=900, "12-15mins",  L762&lt;=1080,"15-18mins", L762&lt;=1260,"18-21mins", L762&gt;=1260, "21mins And Above")</f>
        <v>3-6mins</v>
      </c>
      <c r="T762" s="8" t="str">
        <f t="shared" si="11"/>
        <v>Beginning</v>
      </c>
    </row>
    <row r="763" spans="1:20" x14ac:dyDescent="0.35">
      <c r="A763">
        <v>27</v>
      </c>
      <c r="B763" t="s">
        <v>17</v>
      </c>
      <c r="C763" t="s">
        <v>13</v>
      </c>
      <c r="D763" t="s">
        <v>2</v>
      </c>
      <c r="E763" t="s">
        <v>3</v>
      </c>
      <c r="F763" s="1">
        <v>1128</v>
      </c>
      <c r="G763" t="s">
        <v>9</v>
      </c>
      <c r="H763" t="s">
        <v>3</v>
      </c>
      <c r="I763" t="s">
        <v>6</v>
      </c>
      <c r="J763">
        <v>30</v>
      </c>
      <c r="K763" t="s">
        <v>16</v>
      </c>
      <c r="L763">
        <v>88</v>
      </c>
      <c r="M763">
        <v>4</v>
      </c>
      <c r="N763">
        <v>-1</v>
      </c>
      <c r="O763">
        <v>0</v>
      </c>
      <c r="P763" t="s">
        <v>6</v>
      </c>
      <c r="Q763" t="s">
        <v>3</v>
      </c>
      <c r="R763" t="str" cm="1">
        <f t="array" ref="R763">_xlfn.IFS(F763 &lt; 1000, "Below 1K", F763 &lt;= 5000, "1K-5K", F763 &lt;= 10000, "5K-10K", F763 &gt; 10000, "10K And Above")</f>
        <v>1K-5K</v>
      </c>
      <c r="S763" s="8" t="str" cm="1">
        <f t="array" ref="S763">_xlfn.IFS(L763 &lt; 180, "Less Than 3mins", L763 &lt;= 360, "3-6mins", L763 &lt;= 540, "6-9mins", L763 &lt;=720, "9-12mins", L763&lt;=900, "12-15mins",  L763&lt;=1080,"15-18mins", L763&lt;=1260,"18-21mins", L763&gt;=1260, "21mins And Above")</f>
        <v>Less Than 3mins</v>
      </c>
      <c r="T763" s="8" t="str">
        <f t="shared" si="11"/>
        <v>End</v>
      </c>
    </row>
    <row r="764" spans="1:20" x14ac:dyDescent="0.35">
      <c r="A764">
        <v>32</v>
      </c>
      <c r="B764" t="s">
        <v>12</v>
      </c>
      <c r="C764" t="s">
        <v>13</v>
      </c>
      <c r="D764" t="s">
        <v>14</v>
      </c>
      <c r="E764" t="s">
        <v>3</v>
      </c>
      <c r="F764" s="1">
        <v>1831</v>
      </c>
      <c r="G764" t="s">
        <v>9</v>
      </c>
      <c r="H764" t="s">
        <v>3</v>
      </c>
      <c r="I764" t="s">
        <v>4</v>
      </c>
      <c r="J764">
        <v>20</v>
      </c>
      <c r="K764" t="s">
        <v>15</v>
      </c>
      <c r="L764">
        <v>86</v>
      </c>
      <c r="M764">
        <v>2</v>
      </c>
      <c r="N764">
        <v>-1</v>
      </c>
      <c r="O764">
        <v>0</v>
      </c>
      <c r="P764" t="s">
        <v>6</v>
      </c>
      <c r="Q764" t="s">
        <v>3</v>
      </c>
      <c r="R764" t="str" cm="1">
        <f t="array" ref="R764">_xlfn.IFS(F764 &lt; 1000, "Below 1K", F764 &lt;= 5000, "1K-5K", F764 &lt;= 10000, "5K-10K", F764 &gt; 10000, "10K And Above")</f>
        <v>1K-5K</v>
      </c>
      <c r="S764" s="8" t="str" cm="1">
        <f t="array" ref="S764">_xlfn.IFS(L764 &lt; 180, "Less Than 3mins", L764 &lt;= 360, "3-6mins", L764 &lt;= 540, "6-9mins", L764 &lt;=720, "9-12mins", L764&lt;=900, "12-15mins",  L764&lt;=1080,"15-18mins", L764&lt;=1260,"18-21mins", L764&gt;=1260, "21mins And Above")</f>
        <v>Less Than 3mins</v>
      </c>
      <c r="T764" s="8" t="str">
        <f t="shared" si="11"/>
        <v>Middle</v>
      </c>
    </row>
    <row r="765" spans="1:20" x14ac:dyDescent="0.35">
      <c r="A765">
        <v>35</v>
      </c>
      <c r="B765" t="s">
        <v>21</v>
      </c>
      <c r="C765" t="s">
        <v>13</v>
      </c>
      <c r="D765" t="s">
        <v>8</v>
      </c>
      <c r="E765" t="s">
        <v>3</v>
      </c>
      <c r="F765" s="1">
        <v>450</v>
      </c>
      <c r="G765" t="s">
        <v>9</v>
      </c>
      <c r="H765" t="s">
        <v>3</v>
      </c>
      <c r="I765" t="s">
        <v>4</v>
      </c>
      <c r="J765">
        <v>13</v>
      </c>
      <c r="K765" t="s">
        <v>10</v>
      </c>
      <c r="L765">
        <v>63</v>
      </c>
      <c r="M765">
        <v>1</v>
      </c>
      <c r="N765">
        <v>-1</v>
      </c>
      <c r="O765">
        <v>0</v>
      </c>
      <c r="P765" t="s">
        <v>6</v>
      </c>
      <c r="Q765" t="s">
        <v>3</v>
      </c>
      <c r="R765" t="str" cm="1">
        <f t="array" ref="R765">_xlfn.IFS(F765 &lt; 1000, "Below 1K", F765 &lt;= 5000, "1K-5K", F765 &lt;= 10000, "5K-10K", F765 &gt; 10000, "10K And Above")</f>
        <v>Below 1K</v>
      </c>
      <c r="S765" s="8" t="str" cm="1">
        <f t="array" ref="S765">_xlfn.IFS(L765 &lt; 180, "Less Than 3mins", L765 &lt;= 360, "3-6mins", L765 &lt;= 540, "6-9mins", L765 &lt;=720, "9-12mins", L765&lt;=900, "12-15mins",  L765&lt;=1080,"15-18mins", L765&lt;=1260,"18-21mins", L765&gt;=1260, "21mins And Above")</f>
        <v>Less Than 3mins</v>
      </c>
      <c r="T765" s="8" t="str">
        <f t="shared" si="11"/>
        <v>Middle</v>
      </c>
    </row>
    <row r="766" spans="1:20" x14ac:dyDescent="0.35">
      <c r="A766">
        <v>28</v>
      </c>
      <c r="B766" t="s">
        <v>7</v>
      </c>
      <c r="C766" t="s">
        <v>1</v>
      </c>
      <c r="D766" t="s">
        <v>8</v>
      </c>
      <c r="E766" t="s">
        <v>3</v>
      </c>
      <c r="F766" s="1">
        <v>0</v>
      </c>
      <c r="G766" t="s">
        <v>9</v>
      </c>
      <c r="H766" t="s">
        <v>3</v>
      </c>
      <c r="I766" t="s">
        <v>4</v>
      </c>
      <c r="J766">
        <v>5</v>
      </c>
      <c r="K766" t="s">
        <v>10</v>
      </c>
      <c r="L766">
        <v>335</v>
      </c>
      <c r="M766">
        <v>2</v>
      </c>
      <c r="N766">
        <v>281</v>
      </c>
      <c r="O766">
        <v>8</v>
      </c>
      <c r="P766" t="s">
        <v>11</v>
      </c>
      <c r="Q766" t="s">
        <v>3</v>
      </c>
      <c r="R766" t="str" cm="1">
        <f t="array" ref="R766">_xlfn.IFS(F766 &lt; 1000, "Below 1K", F766 &lt;= 5000, "1K-5K", F766 &lt;= 10000, "5K-10K", F766 &gt; 10000, "10K And Above")</f>
        <v>Below 1K</v>
      </c>
      <c r="S766" s="8" t="str" cm="1">
        <f t="array" ref="S766">_xlfn.IFS(L766 &lt; 180, "Less Than 3mins", L766 &lt;= 360, "3-6mins", L766 &lt;= 540, "6-9mins", L766 &lt;=720, "9-12mins", L766&lt;=900, "12-15mins",  L766&lt;=1080,"15-18mins", L766&lt;=1260,"18-21mins", L766&gt;=1260, "21mins And Above")</f>
        <v>3-6mins</v>
      </c>
      <c r="T766" s="8" t="str">
        <f t="shared" si="11"/>
        <v>Beginning</v>
      </c>
    </row>
    <row r="767" spans="1:20" x14ac:dyDescent="0.35">
      <c r="A767">
        <v>37</v>
      </c>
      <c r="B767" t="s">
        <v>12</v>
      </c>
      <c r="C767" t="s">
        <v>28</v>
      </c>
      <c r="D767" t="s">
        <v>8</v>
      </c>
      <c r="E767" t="s">
        <v>3</v>
      </c>
      <c r="F767" s="1">
        <v>414</v>
      </c>
      <c r="G767" t="s">
        <v>3</v>
      </c>
      <c r="H767" t="s">
        <v>3</v>
      </c>
      <c r="I767" t="s">
        <v>4</v>
      </c>
      <c r="J767">
        <v>29</v>
      </c>
      <c r="K767" t="s">
        <v>26</v>
      </c>
      <c r="L767">
        <v>293</v>
      </c>
      <c r="M767">
        <v>2</v>
      </c>
      <c r="N767">
        <v>162</v>
      </c>
      <c r="O767">
        <v>4</v>
      </c>
      <c r="P767" t="s">
        <v>11</v>
      </c>
      <c r="Q767" t="s">
        <v>3</v>
      </c>
      <c r="R767" t="str" cm="1">
        <f t="array" ref="R767">_xlfn.IFS(F767 &lt; 1000, "Below 1K", F767 &lt;= 5000, "1K-5K", F767 &lt;= 10000, "5K-10K", F767 &gt; 10000, "10K And Above")</f>
        <v>Below 1K</v>
      </c>
      <c r="S767" s="8" t="str" cm="1">
        <f t="array" ref="S767">_xlfn.IFS(L767 &lt; 180, "Less Than 3mins", L767 &lt;= 360, "3-6mins", L767 &lt;= 540, "6-9mins", L767 &lt;=720, "9-12mins", L767&lt;=900, "12-15mins",  L767&lt;=1080,"15-18mins", L767&lt;=1260,"18-21mins", L767&gt;=1260, "21mins And Above")</f>
        <v>3-6mins</v>
      </c>
      <c r="T767" s="8" t="str">
        <f t="shared" si="11"/>
        <v>End</v>
      </c>
    </row>
    <row r="768" spans="1:20" x14ac:dyDescent="0.35">
      <c r="A768">
        <v>57</v>
      </c>
      <c r="B768" t="s">
        <v>12</v>
      </c>
      <c r="C768" t="s">
        <v>1</v>
      </c>
      <c r="D768" t="s">
        <v>2</v>
      </c>
      <c r="E768" t="s">
        <v>3</v>
      </c>
      <c r="F768" s="1">
        <v>1052</v>
      </c>
      <c r="G768" t="s">
        <v>9</v>
      </c>
      <c r="H768" t="s">
        <v>3</v>
      </c>
      <c r="I768" t="s">
        <v>6</v>
      </c>
      <c r="J768">
        <v>13</v>
      </c>
      <c r="K768" t="s">
        <v>10</v>
      </c>
      <c r="L768">
        <v>227</v>
      </c>
      <c r="M768">
        <v>4</v>
      </c>
      <c r="N768">
        <v>-1</v>
      </c>
      <c r="O768">
        <v>0</v>
      </c>
      <c r="P768" t="s">
        <v>6</v>
      </c>
      <c r="Q768" t="s">
        <v>3</v>
      </c>
      <c r="R768" t="str" cm="1">
        <f t="array" ref="R768">_xlfn.IFS(F768 &lt; 1000, "Below 1K", F768 &lt;= 5000, "1K-5K", F768 &lt;= 10000, "5K-10K", F768 &gt; 10000, "10K And Above")</f>
        <v>1K-5K</v>
      </c>
      <c r="S768" s="8" t="str" cm="1">
        <f t="array" ref="S768">_xlfn.IFS(L768 &lt; 180, "Less Than 3mins", L768 &lt;= 360, "3-6mins", L768 &lt;= 540, "6-9mins", L768 &lt;=720, "9-12mins", L768&lt;=900, "12-15mins",  L768&lt;=1080,"15-18mins", L768&lt;=1260,"18-21mins", L768&gt;=1260, "21mins And Above")</f>
        <v>3-6mins</v>
      </c>
      <c r="T768" s="8" t="str">
        <f t="shared" si="11"/>
        <v>Middle</v>
      </c>
    </row>
    <row r="769" spans="1:20" x14ac:dyDescent="0.35">
      <c r="A769">
        <v>42</v>
      </c>
      <c r="B769" t="s">
        <v>23</v>
      </c>
      <c r="C769" t="s">
        <v>13</v>
      </c>
      <c r="D769" t="s">
        <v>8</v>
      </c>
      <c r="E769" t="s">
        <v>3</v>
      </c>
      <c r="F769" s="1">
        <v>1022</v>
      </c>
      <c r="G769" t="s">
        <v>9</v>
      </c>
      <c r="H769" t="s">
        <v>3</v>
      </c>
      <c r="I769" t="s">
        <v>6</v>
      </c>
      <c r="J769">
        <v>5</v>
      </c>
      <c r="K769" t="s">
        <v>10</v>
      </c>
      <c r="L769">
        <v>146</v>
      </c>
      <c r="M769">
        <v>2</v>
      </c>
      <c r="N769">
        <v>-1</v>
      </c>
      <c r="O769">
        <v>0</v>
      </c>
      <c r="P769" t="s">
        <v>6</v>
      </c>
      <c r="Q769" t="s">
        <v>3</v>
      </c>
      <c r="R769" t="str" cm="1">
        <f t="array" ref="R769">_xlfn.IFS(F769 &lt; 1000, "Below 1K", F769 &lt;= 5000, "1K-5K", F769 &lt;= 10000, "5K-10K", F769 &gt; 10000, "10K And Above")</f>
        <v>1K-5K</v>
      </c>
      <c r="S769" s="8" t="str" cm="1">
        <f t="array" ref="S769">_xlfn.IFS(L769 &lt; 180, "Less Than 3mins", L769 &lt;= 360, "3-6mins", L769 &lt;= 540, "6-9mins", L769 &lt;=720, "9-12mins", L769&lt;=900, "12-15mins",  L769&lt;=1080,"15-18mins", L769&lt;=1260,"18-21mins", L769&gt;=1260, "21mins And Above")</f>
        <v>Less Than 3mins</v>
      </c>
      <c r="T769" s="8" t="str">
        <f t="shared" si="11"/>
        <v>Beginning</v>
      </c>
    </row>
    <row r="770" spans="1:20" x14ac:dyDescent="0.35">
      <c r="A770">
        <v>55</v>
      </c>
      <c r="B770" t="s">
        <v>23</v>
      </c>
      <c r="C770" t="s">
        <v>1</v>
      </c>
      <c r="D770" t="s">
        <v>2</v>
      </c>
      <c r="E770" t="s">
        <v>3</v>
      </c>
      <c r="F770" s="1">
        <v>343</v>
      </c>
      <c r="G770" t="s">
        <v>9</v>
      </c>
      <c r="H770" t="s">
        <v>3</v>
      </c>
      <c r="I770" t="s">
        <v>4</v>
      </c>
      <c r="J770">
        <v>14</v>
      </c>
      <c r="K770" t="s">
        <v>27</v>
      </c>
      <c r="L770">
        <v>276</v>
      </c>
      <c r="M770">
        <v>3</v>
      </c>
      <c r="N770">
        <v>-1</v>
      </c>
      <c r="O770">
        <v>0</v>
      </c>
      <c r="P770" t="s">
        <v>6</v>
      </c>
      <c r="Q770" t="s">
        <v>3</v>
      </c>
      <c r="R770" t="str" cm="1">
        <f t="array" ref="R770">_xlfn.IFS(F770 &lt; 1000, "Below 1K", F770 &lt;= 5000, "1K-5K", F770 &lt;= 10000, "5K-10K", F770 &gt; 10000, "10K And Above")</f>
        <v>Below 1K</v>
      </c>
      <c r="S770" s="8" t="str" cm="1">
        <f t="array" ref="S770">_xlfn.IFS(L770 &lt; 180, "Less Than 3mins", L770 &lt;= 360, "3-6mins", L770 &lt;= 540, "6-9mins", L770 &lt;=720, "9-12mins", L770&lt;=900, "12-15mins",  L770&lt;=1080,"15-18mins", L770&lt;=1260,"18-21mins", L770&gt;=1260, "21mins And Above")</f>
        <v>3-6mins</v>
      </c>
      <c r="T770" s="8" t="str">
        <f t="shared" ref="T770:T833" si="12">IF(DAY(J770)&lt;=10, "Beginning", IF(DAY(J770)&lt;=20, "Middle", "End"))</f>
        <v>Middle</v>
      </c>
    </row>
    <row r="771" spans="1:20" x14ac:dyDescent="0.35">
      <c r="A771">
        <v>52</v>
      </c>
      <c r="B771" t="s">
        <v>12</v>
      </c>
      <c r="C771" t="s">
        <v>1</v>
      </c>
      <c r="D771" t="s">
        <v>14</v>
      </c>
      <c r="E771" t="s">
        <v>3</v>
      </c>
      <c r="F771" s="1">
        <v>1944</v>
      </c>
      <c r="G771" t="s">
        <v>9</v>
      </c>
      <c r="H771" t="s">
        <v>3</v>
      </c>
      <c r="I771" t="s">
        <v>4</v>
      </c>
      <c r="J771">
        <v>15</v>
      </c>
      <c r="K771" t="s">
        <v>15</v>
      </c>
      <c r="L771">
        <v>238</v>
      </c>
      <c r="M771">
        <v>3</v>
      </c>
      <c r="N771">
        <v>323</v>
      </c>
      <c r="O771">
        <v>2</v>
      </c>
      <c r="P771" t="s">
        <v>11</v>
      </c>
      <c r="Q771" t="s">
        <v>3</v>
      </c>
      <c r="R771" t="str" cm="1">
        <f t="array" ref="R771">_xlfn.IFS(F771 &lt; 1000, "Below 1K", F771 &lt;= 5000, "1K-5K", F771 &lt;= 10000, "5K-10K", F771 &gt; 10000, "10K And Above")</f>
        <v>1K-5K</v>
      </c>
      <c r="S771" s="8" t="str" cm="1">
        <f t="array" ref="S771">_xlfn.IFS(L771 &lt; 180, "Less Than 3mins", L771 &lt;= 360, "3-6mins", L771 &lt;= 540, "6-9mins", L771 &lt;=720, "9-12mins", L771&lt;=900, "12-15mins",  L771&lt;=1080,"15-18mins", L771&lt;=1260,"18-21mins", L771&gt;=1260, "21mins And Above")</f>
        <v>3-6mins</v>
      </c>
      <c r="T771" s="8" t="str">
        <f t="shared" si="12"/>
        <v>Middle</v>
      </c>
    </row>
    <row r="772" spans="1:20" x14ac:dyDescent="0.35">
      <c r="A772">
        <v>26</v>
      </c>
      <c r="B772" t="s">
        <v>17</v>
      </c>
      <c r="C772" t="s">
        <v>13</v>
      </c>
      <c r="D772" t="s">
        <v>8</v>
      </c>
      <c r="E772" t="s">
        <v>3</v>
      </c>
      <c r="F772" s="1">
        <v>-32</v>
      </c>
      <c r="G772" t="s">
        <v>9</v>
      </c>
      <c r="H772" t="s">
        <v>9</v>
      </c>
      <c r="I772" t="s">
        <v>4</v>
      </c>
      <c r="J772">
        <v>31</v>
      </c>
      <c r="K772" t="s">
        <v>27</v>
      </c>
      <c r="L772">
        <v>14</v>
      </c>
      <c r="M772">
        <v>6</v>
      </c>
      <c r="N772">
        <v>-1</v>
      </c>
      <c r="O772">
        <v>0</v>
      </c>
      <c r="P772" t="s">
        <v>6</v>
      </c>
      <c r="Q772" t="s">
        <v>3</v>
      </c>
      <c r="R772" t="str" cm="1">
        <f t="array" ref="R772">_xlfn.IFS(F772 &lt; 1000, "Below 1K", F772 &lt;= 5000, "1K-5K", F772 &lt;= 10000, "5K-10K", F772 &gt; 10000, "10K And Above")</f>
        <v>Below 1K</v>
      </c>
      <c r="S772" s="8" t="str" cm="1">
        <f t="array" ref="S772">_xlfn.IFS(L772 &lt; 180, "Less Than 3mins", L772 &lt;= 360, "3-6mins", L772 &lt;= 540, "6-9mins", L772 &lt;=720, "9-12mins", L772&lt;=900, "12-15mins",  L772&lt;=1080,"15-18mins", L772&lt;=1260,"18-21mins", L772&gt;=1260, "21mins And Above")</f>
        <v>Less Than 3mins</v>
      </c>
      <c r="T772" s="8" t="str">
        <f t="shared" si="12"/>
        <v>End</v>
      </c>
    </row>
    <row r="773" spans="1:20" x14ac:dyDescent="0.35">
      <c r="A773">
        <v>52</v>
      </c>
      <c r="B773" t="s">
        <v>21</v>
      </c>
      <c r="C773" t="s">
        <v>1</v>
      </c>
      <c r="D773" t="s">
        <v>8</v>
      </c>
      <c r="E773" t="s">
        <v>3</v>
      </c>
      <c r="F773" s="1">
        <v>1781</v>
      </c>
      <c r="G773" t="s">
        <v>9</v>
      </c>
      <c r="H773" t="s">
        <v>3</v>
      </c>
      <c r="I773" t="s">
        <v>6</v>
      </c>
      <c r="J773">
        <v>19</v>
      </c>
      <c r="K773" t="s">
        <v>10</v>
      </c>
      <c r="L773">
        <v>144</v>
      </c>
      <c r="M773">
        <v>2</v>
      </c>
      <c r="N773">
        <v>-1</v>
      </c>
      <c r="O773">
        <v>0</v>
      </c>
      <c r="P773" t="s">
        <v>6</v>
      </c>
      <c r="Q773" t="s">
        <v>3</v>
      </c>
      <c r="R773" t="str" cm="1">
        <f t="array" ref="R773">_xlfn.IFS(F773 &lt; 1000, "Below 1K", F773 &lt;= 5000, "1K-5K", F773 &lt;= 10000, "5K-10K", F773 &gt; 10000, "10K And Above")</f>
        <v>1K-5K</v>
      </c>
      <c r="S773" s="8" t="str" cm="1">
        <f t="array" ref="S773">_xlfn.IFS(L773 &lt; 180, "Less Than 3mins", L773 &lt;= 360, "3-6mins", L773 &lt;= 540, "6-9mins", L773 &lt;=720, "9-12mins", L773&lt;=900, "12-15mins",  L773&lt;=1080,"15-18mins", L773&lt;=1260,"18-21mins", L773&gt;=1260, "21mins And Above")</f>
        <v>Less Than 3mins</v>
      </c>
      <c r="T773" s="8" t="str">
        <f t="shared" si="12"/>
        <v>Middle</v>
      </c>
    </row>
    <row r="774" spans="1:20" x14ac:dyDescent="0.35">
      <c r="A774">
        <v>26</v>
      </c>
      <c r="B774" t="s">
        <v>12</v>
      </c>
      <c r="C774" t="s">
        <v>13</v>
      </c>
      <c r="D774" t="s">
        <v>14</v>
      </c>
      <c r="E774" t="s">
        <v>3</v>
      </c>
      <c r="F774" s="1">
        <v>350</v>
      </c>
      <c r="G774" t="s">
        <v>3</v>
      </c>
      <c r="H774" t="s">
        <v>3</v>
      </c>
      <c r="I774" t="s">
        <v>4</v>
      </c>
      <c r="J774">
        <v>8</v>
      </c>
      <c r="K774" t="s">
        <v>27</v>
      </c>
      <c r="L774">
        <v>367</v>
      </c>
      <c r="M774">
        <v>1</v>
      </c>
      <c r="N774">
        <v>-1</v>
      </c>
      <c r="O774">
        <v>0</v>
      </c>
      <c r="P774" t="s">
        <v>6</v>
      </c>
      <c r="Q774" t="s">
        <v>3</v>
      </c>
      <c r="R774" t="str" cm="1">
        <f t="array" ref="R774">_xlfn.IFS(F774 &lt; 1000, "Below 1K", F774 &lt;= 5000, "1K-5K", F774 &lt;= 10000, "5K-10K", F774 &gt; 10000, "10K And Above")</f>
        <v>Below 1K</v>
      </c>
      <c r="S774" s="8" t="str" cm="1">
        <f t="array" ref="S774">_xlfn.IFS(L774 &lt; 180, "Less Than 3mins", L774 &lt;= 360, "3-6mins", L774 &lt;= 540, "6-9mins", L774 &lt;=720, "9-12mins", L774&lt;=900, "12-15mins",  L774&lt;=1080,"15-18mins", L774&lt;=1260,"18-21mins", L774&gt;=1260, "21mins And Above")</f>
        <v>6-9mins</v>
      </c>
      <c r="T774" s="8" t="str">
        <f t="shared" si="12"/>
        <v>Beginning</v>
      </c>
    </row>
    <row r="775" spans="1:20" x14ac:dyDescent="0.35">
      <c r="A775">
        <v>33</v>
      </c>
      <c r="B775" t="s">
        <v>0</v>
      </c>
      <c r="C775" t="s">
        <v>1</v>
      </c>
      <c r="D775" t="s">
        <v>8</v>
      </c>
      <c r="E775" t="s">
        <v>3</v>
      </c>
      <c r="F775" s="1">
        <v>2</v>
      </c>
      <c r="G775" t="s">
        <v>9</v>
      </c>
      <c r="H775" t="s">
        <v>3</v>
      </c>
      <c r="I775" t="s">
        <v>4</v>
      </c>
      <c r="J775">
        <v>16</v>
      </c>
      <c r="K775" t="s">
        <v>27</v>
      </c>
      <c r="L775">
        <v>132</v>
      </c>
      <c r="M775">
        <v>1</v>
      </c>
      <c r="N775">
        <v>-1</v>
      </c>
      <c r="O775">
        <v>0</v>
      </c>
      <c r="P775" t="s">
        <v>6</v>
      </c>
      <c r="Q775" t="s">
        <v>3</v>
      </c>
      <c r="R775" t="str" cm="1">
        <f t="array" ref="R775">_xlfn.IFS(F775 &lt; 1000, "Below 1K", F775 &lt;= 5000, "1K-5K", F775 &lt;= 10000, "5K-10K", F775 &gt; 10000, "10K And Above")</f>
        <v>Below 1K</v>
      </c>
      <c r="S775" s="8" t="str" cm="1">
        <f t="array" ref="S775">_xlfn.IFS(L775 &lt; 180, "Less Than 3mins", L775 &lt;= 360, "3-6mins", L775 &lt;= 540, "6-9mins", L775 &lt;=720, "9-12mins", L775&lt;=900, "12-15mins",  L775&lt;=1080,"15-18mins", L775&lt;=1260,"18-21mins", L775&gt;=1260, "21mins And Above")</f>
        <v>Less Than 3mins</v>
      </c>
      <c r="T775" s="8" t="str">
        <f t="shared" si="12"/>
        <v>Middle</v>
      </c>
    </row>
    <row r="776" spans="1:20" x14ac:dyDescent="0.35">
      <c r="A776">
        <v>24</v>
      </c>
      <c r="B776" t="s">
        <v>17</v>
      </c>
      <c r="C776" t="s">
        <v>13</v>
      </c>
      <c r="D776" t="s">
        <v>2</v>
      </c>
      <c r="E776" t="s">
        <v>3</v>
      </c>
      <c r="F776" s="1">
        <v>111</v>
      </c>
      <c r="G776" t="s">
        <v>9</v>
      </c>
      <c r="H776" t="s">
        <v>9</v>
      </c>
      <c r="I776" t="s">
        <v>6</v>
      </c>
      <c r="J776">
        <v>27</v>
      </c>
      <c r="K776" t="s">
        <v>10</v>
      </c>
      <c r="L776">
        <v>42</v>
      </c>
      <c r="M776">
        <v>4</v>
      </c>
      <c r="N776">
        <v>-1</v>
      </c>
      <c r="O776">
        <v>0</v>
      </c>
      <c r="P776" t="s">
        <v>6</v>
      </c>
      <c r="Q776" t="s">
        <v>3</v>
      </c>
      <c r="R776" t="str" cm="1">
        <f t="array" ref="R776">_xlfn.IFS(F776 &lt; 1000, "Below 1K", F776 &lt;= 5000, "1K-5K", F776 &lt;= 10000, "5K-10K", F776 &gt; 10000, "10K And Above")</f>
        <v>Below 1K</v>
      </c>
      <c r="S776" s="8" t="str" cm="1">
        <f t="array" ref="S776">_xlfn.IFS(L776 &lt; 180, "Less Than 3mins", L776 &lt;= 360, "3-6mins", L776 &lt;= 540, "6-9mins", L776 &lt;=720, "9-12mins", L776&lt;=900, "12-15mins",  L776&lt;=1080,"15-18mins", L776&lt;=1260,"18-21mins", L776&gt;=1260, "21mins And Above")</f>
        <v>Less Than 3mins</v>
      </c>
      <c r="T776" s="8" t="str">
        <f t="shared" si="12"/>
        <v>End</v>
      </c>
    </row>
    <row r="777" spans="1:20" x14ac:dyDescent="0.35">
      <c r="A777">
        <v>37</v>
      </c>
      <c r="B777" t="s">
        <v>12</v>
      </c>
      <c r="C777" t="s">
        <v>28</v>
      </c>
      <c r="D777" t="s">
        <v>14</v>
      </c>
      <c r="E777" t="s">
        <v>3</v>
      </c>
      <c r="F777" s="1">
        <v>168</v>
      </c>
      <c r="G777" t="s">
        <v>9</v>
      </c>
      <c r="H777" t="s">
        <v>3</v>
      </c>
      <c r="I777" t="s">
        <v>6</v>
      </c>
      <c r="J777">
        <v>5</v>
      </c>
      <c r="K777" t="s">
        <v>16</v>
      </c>
      <c r="L777">
        <v>227</v>
      </c>
      <c r="M777">
        <v>1</v>
      </c>
      <c r="N777">
        <v>-1</v>
      </c>
      <c r="O777">
        <v>0</v>
      </c>
      <c r="P777" t="s">
        <v>6</v>
      </c>
      <c r="Q777" t="s">
        <v>3</v>
      </c>
      <c r="R777" t="str" cm="1">
        <f t="array" ref="R777">_xlfn.IFS(F777 &lt; 1000, "Below 1K", F777 &lt;= 5000, "1K-5K", F777 &lt;= 10000, "5K-10K", F777 &gt; 10000, "10K And Above")</f>
        <v>Below 1K</v>
      </c>
      <c r="S777" s="8" t="str" cm="1">
        <f t="array" ref="S777">_xlfn.IFS(L777 &lt; 180, "Less Than 3mins", L777 &lt;= 360, "3-6mins", L777 &lt;= 540, "6-9mins", L777 &lt;=720, "9-12mins", L777&lt;=900, "12-15mins",  L777&lt;=1080,"15-18mins", L777&lt;=1260,"18-21mins", L777&gt;=1260, "21mins And Above")</f>
        <v>3-6mins</v>
      </c>
      <c r="T777" s="8" t="str">
        <f t="shared" si="12"/>
        <v>Beginning</v>
      </c>
    </row>
    <row r="778" spans="1:20" x14ac:dyDescent="0.35">
      <c r="A778">
        <v>28</v>
      </c>
      <c r="B778" t="s">
        <v>21</v>
      </c>
      <c r="C778" t="s">
        <v>13</v>
      </c>
      <c r="D778" t="s">
        <v>8</v>
      </c>
      <c r="E778" t="s">
        <v>3</v>
      </c>
      <c r="F778" s="1">
        <v>3</v>
      </c>
      <c r="G778" t="s">
        <v>3</v>
      </c>
      <c r="H778" t="s">
        <v>3</v>
      </c>
      <c r="I778" t="s">
        <v>32</v>
      </c>
      <c r="J778">
        <v>18</v>
      </c>
      <c r="K778" t="s">
        <v>10</v>
      </c>
      <c r="L778">
        <v>40</v>
      </c>
      <c r="M778">
        <v>8</v>
      </c>
      <c r="N778">
        <v>349</v>
      </c>
      <c r="O778">
        <v>6</v>
      </c>
      <c r="P778" t="s">
        <v>11</v>
      </c>
      <c r="Q778" t="s">
        <v>3</v>
      </c>
      <c r="R778" t="str" cm="1">
        <f t="array" ref="R778">_xlfn.IFS(F778 &lt; 1000, "Below 1K", F778 &lt;= 5000, "1K-5K", F778 &lt;= 10000, "5K-10K", F778 &gt; 10000, "10K And Above")</f>
        <v>Below 1K</v>
      </c>
      <c r="S778" s="8" t="str" cm="1">
        <f t="array" ref="S778">_xlfn.IFS(L778 &lt; 180, "Less Than 3mins", L778 &lt;= 360, "3-6mins", L778 &lt;= 540, "6-9mins", L778 &lt;=720, "9-12mins", L778&lt;=900, "12-15mins",  L778&lt;=1080,"15-18mins", L778&lt;=1260,"18-21mins", L778&gt;=1260, "21mins And Above")</f>
        <v>Less Than 3mins</v>
      </c>
      <c r="T778" s="8" t="str">
        <f t="shared" si="12"/>
        <v>Middle</v>
      </c>
    </row>
    <row r="779" spans="1:20" x14ac:dyDescent="0.35">
      <c r="A779">
        <v>30</v>
      </c>
      <c r="B779" t="s">
        <v>21</v>
      </c>
      <c r="C779" t="s">
        <v>13</v>
      </c>
      <c r="D779" t="s">
        <v>8</v>
      </c>
      <c r="E779" t="s">
        <v>3</v>
      </c>
      <c r="F779" s="1">
        <v>102</v>
      </c>
      <c r="G779" t="s">
        <v>9</v>
      </c>
      <c r="H779" t="s">
        <v>3</v>
      </c>
      <c r="I779" t="s">
        <v>6</v>
      </c>
      <c r="J779">
        <v>7</v>
      </c>
      <c r="K779" t="s">
        <v>10</v>
      </c>
      <c r="L779">
        <v>614</v>
      </c>
      <c r="M779">
        <v>2</v>
      </c>
      <c r="N779">
        <v>-1</v>
      </c>
      <c r="O779">
        <v>0</v>
      </c>
      <c r="P779" t="s">
        <v>6</v>
      </c>
      <c r="Q779" t="s">
        <v>3</v>
      </c>
      <c r="R779" t="str" cm="1">
        <f t="array" ref="R779">_xlfn.IFS(F779 &lt; 1000, "Below 1K", F779 &lt;= 5000, "1K-5K", F779 &lt;= 10000, "5K-10K", F779 &gt; 10000, "10K And Above")</f>
        <v>Below 1K</v>
      </c>
      <c r="S779" s="8" t="str" cm="1">
        <f t="array" ref="S779">_xlfn.IFS(L779 &lt; 180, "Less Than 3mins", L779 &lt;= 360, "3-6mins", L779 &lt;= 540, "6-9mins", L779 &lt;=720, "9-12mins", L779&lt;=900, "12-15mins",  L779&lt;=1080,"15-18mins", L779&lt;=1260,"18-21mins", L779&gt;=1260, "21mins And Above")</f>
        <v>9-12mins</v>
      </c>
      <c r="T779" s="8" t="str">
        <f t="shared" si="12"/>
        <v>Beginning</v>
      </c>
    </row>
    <row r="780" spans="1:20" x14ac:dyDescent="0.35">
      <c r="A780">
        <v>33</v>
      </c>
      <c r="B780" t="s">
        <v>17</v>
      </c>
      <c r="C780" t="s">
        <v>1</v>
      </c>
      <c r="D780" t="s">
        <v>2</v>
      </c>
      <c r="E780" t="s">
        <v>3</v>
      </c>
      <c r="F780" s="1">
        <v>0</v>
      </c>
      <c r="G780" t="s">
        <v>9</v>
      </c>
      <c r="H780" t="s">
        <v>3</v>
      </c>
      <c r="I780" t="s">
        <v>6</v>
      </c>
      <c r="J780">
        <v>15</v>
      </c>
      <c r="K780" t="s">
        <v>10</v>
      </c>
      <c r="L780">
        <v>270</v>
      </c>
      <c r="M780">
        <v>1</v>
      </c>
      <c r="N780">
        <v>-1</v>
      </c>
      <c r="O780">
        <v>0</v>
      </c>
      <c r="P780" t="s">
        <v>6</v>
      </c>
      <c r="Q780" t="s">
        <v>3</v>
      </c>
      <c r="R780" t="str" cm="1">
        <f t="array" ref="R780">_xlfn.IFS(F780 &lt; 1000, "Below 1K", F780 &lt;= 5000, "1K-5K", F780 &lt;= 10000, "5K-10K", F780 &gt; 10000, "10K And Above")</f>
        <v>Below 1K</v>
      </c>
      <c r="S780" s="8" t="str" cm="1">
        <f t="array" ref="S780">_xlfn.IFS(L780 &lt; 180, "Less Than 3mins", L780 &lt;= 360, "3-6mins", L780 &lt;= 540, "6-9mins", L780 &lt;=720, "9-12mins", L780&lt;=900, "12-15mins",  L780&lt;=1080,"15-18mins", L780&lt;=1260,"18-21mins", L780&gt;=1260, "21mins And Above")</f>
        <v>3-6mins</v>
      </c>
      <c r="T780" s="8" t="str">
        <f t="shared" si="12"/>
        <v>Middle</v>
      </c>
    </row>
    <row r="781" spans="1:20" x14ac:dyDescent="0.35">
      <c r="A781">
        <v>55</v>
      </c>
      <c r="B781" t="s">
        <v>6</v>
      </c>
      <c r="C781" t="s">
        <v>1</v>
      </c>
      <c r="D781" t="s">
        <v>2</v>
      </c>
      <c r="E781" t="s">
        <v>3</v>
      </c>
      <c r="F781" s="1">
        <v>159</v>
      </c>
      <c r="G781" t="s">
        <v>3</v>
      </c>
      <c r="H781" t="s">
        <v>3</v>
      </c>
      <c r="I781" t="s">
        <v>6</v>
      </c>
      <c r="J781">
        <v>4</v>
      </c>
      <c r="K781" t="s">
        <v>34</v>
      </c>
      <c r="L781">
        <v>15</v>
      </c>
      <c r="M781">
        <v>1</v>
      </c>
      <c r="N781">
        <v>-1</v>
      </c>
      <c r="O781">
        <v>0</v>
      </c>
      <c r="P781" t="s">
        <v>6</v>
      </c>
      <c r="Q781" t="s">
        <v>3</v>
      </c>
      <c r="R781" t="str" cm="1">
        <f t="array" ref="R781">_xlfn.IFS(F781 &lt; 1000, "Below 1K", F781 &lt;= 5000, "1K-5K", F781 &lt;= 10000, "5K-10K", F781 &gt; 10000, "10K And Above")</f>
        <v>Below 1K</v>
      </c>
      <c r="S781" s="8" t="str" cm="1">
        <f t="array" ref="S781">_xlfn.IFS(L781 &lt; 180, "Less Than 3mins", L781 &lt;= 360, "3-6mins", L781 &lt;= 540, "6-9mins", L781 &lt;=720, "9-12mins", L781&lt;=900, "12-15mins",  L781&lt;=1080,"15-18mins", L781&lt;=1260,"18-21mins", L781&gt;=1260, "21mins And Above")</f>
        <v>Less Than 3mins</v>
      </c>
      <c r="T781" s="8" t="str">
        <f t="shared" si="12"/>
        <v>Beginning</v>
      </c>
    </row>
    <row r="782" spans="1:20" x14ac:dyDescent="0.35">
      <c r="A782">
        <v>33</v>
      </c>
      <c r="B782" t="s">
        <v>17</v>
      </c>
      <c r="C782" t="s">
        <v>1</v>
      </c>
      <c r="D782" t="s">
        <v>8</v>
      </c>
      <c r="E782" t="s">
        <v>3</v>
      </c>
      <c r="F782" s="1">
        <v>1134</v>
      </c>
      <c r="G782" t="s">
        <v>9</v>
      </c>
      <c r="H782" t="s">
        <v>3</v>
      </c>
      <c r="I782" t="s">
        <v>6</v>
      </c>
      <c r="J782">
        <v>23</v>
      </c>
      <c r="K782" t="s">
        <v>10</v>
      </c>
      <c r="L782">
        <v>304</v>
      </c>
      <c r="M782">
        <v>2</v>
      </c>
      <c r="N782">
        <v>-1</v>
      </c>
      <c r="O782">
        <v>0</v>
      </c>
      <c r="P782" t="s">
        <v>6</v>
      </c>
      <c r="Q782" t="s">
        <v>3</v>
      </c>
      <c r="R782" t="str" cm="1">
        <f t="array" ref="R782">_xlfn.IFS(F782 &lt; 1000, "Below 1K", F782 &lt;= 5000, "1K-5K", F782 &lt;= 10000, "5K-10K", F782 &gt; 10000, "10K And Above")</f>
        <v>1K-5K</v>
      </c>
      <c r="S782" s="8" t="str" cm="1">
        <f t="array" ref="S782">_xlfn.IFS(L782 &lt; 180, "Less Than 3mins", L782 &lt;= 360, "3-6mins", L782 &lt;= 540, "6-9mins", L782 &lt;=720, "9-12mins", L782&lt;=900, "12-15mins",  L782&lt;=1080,"15-18mins", L782&lt;=1260,"18-21mins", L782&gt;=1260, "21mins And Above")</f>
        <v>3-6mins</v>
      </c>
      <c r="T782" s="8" t="str">
        <f t="shared" si="12"/>
        <v>End</v>
      </c>
    </row>
    <row r="783" spans="1:20" x14ac:dyDescent="0.35">
      <c r="A783">
        <v>42</v>
      </c>
      <c r="B783" t="s">
        <v>17</v>
      </c>
      <c r="C783" t="s">
        <v>1</v>
      </c>
      <c r="D783" t="s">
        <v>8</v>
      </c>
      <c r="E783" t="s">
        <v>3</v>
      </c>
      <c r="F783" s="1">
        <v>352</v>
      </c>
      <c r="G783" t="s">
        <v>9</v>
      </c>
      <c r="H783" t="s">
        <v>3</v>
      </c>
      <c r="I783" t="s">
        <v>4</v>
      </c>
      <c r="J783">
        <v>11</v>
      </c>
      <c r="K783" t="s">
        <v>10</v>
      </c>
      <c r="L783">
        <v>79</v>
      </c>
      <c r="M783">
        <v>3</v>
      </c>
      <c r="N783">
        <v>-1</v>
      </c>
      <c r="O783">
        <v>0</v>
      </c>
      <c r="P783" t="s">
        <v>6</v>
      </c>
      <c r="Q783" t="s">
        <v>3</v>
      </c>
      <c r="R783" t="str" cm="1">
        <f t="array" ref="R783">_xlfn.IFS(F783 &lt; 1000, "Below 1K", F783 &lt;= 5000, "1K-5K", F783 &lt;= 10000, "5K-10K", F783 &gt; 10000, "10K And Above")</f>
        <v>Below 1K</v>
      </c>
      <c r="S783" s="8" t="str" cm="1">
        <f t="array" ref="S783">_xlfn.IFS(L783 &lt; 180, "Less Than 3mins", L783 &lt;= 360, "3-6mins", L783 &lt;= 540, "6-9mins", L783 &lt;=720, "9-12mins", L783&lt;=900, "12-15mins",  L783&lt;=1080,"15-18mins", L783&lt;=1260,"18-21mins", L783&gt;=1260, "21mins And Above")</f>
        <v>Less Than 3mins</v>
      </c>
      <c r="T783" s="8" t="str">
        <f t="shared" si="12"/>
        <v>Middle</v>
      </c>
    </row>
    <row r="784" spans="1:20" x14ac:dyDescent="0.35">
      <c r="A784">
        <v>37</v>
      </c>
      <c r="B784" t="s">
        <v>12</v>
      </c>
      <c r="C784" t="s">
        <v>1</v>
      </c>
      <c r="D784" t="s">
        <v>14</v>
      </c>
      <c r="E784" t="s">
        <v>3</v>
      </c>
      <c r="F784" s="1">
        <v>865</v>
      </c>
      <c r="G784" t="s">
        <v>9</v>
      </c>
      <c r="H784" t="s">
        <v>3</v>
      </c>
      <c r="I784" t="s">
        <v>4</v>
      </c>
      <c r="J784">
        <v>3</v>
      </c>
      <c r="K784" t="s">
        <v>16</v>
      </c>
      <c r="L784">
        <v>101</v>
      </c>
      <c r="M784">
        <v>1</v>
      </c>
      <c r="N784">
        <v>-1</v>
      </c>
      <c r="O784">
        <v>0</v>
      </c>
      <c r="P784" t="s">
        <v>6</v>
      </c>
      <c r="Q784" t="s">
        <v>3</v>
      </c>
      <c r="R784" t="str" cm="1">
        <f t="array" ref="R784">_xlfn.IFS(F784 &lt; 1000, "Below 1K", F784 &lt;= 5000, "1K-5K", F784 &lt;= 10000, "5K-10K", F784 &gt; 10000, "10K And Above")</f>
        <v>Below 1K</v>
      </c>
      <c r="S784" s="8" t="str" cm="1">
        <f t="array" ref="S784">_xlfn.IFS(L784 &lt; 180, "Less Than 3mins", L784 &lt;= 360, "3-6mins", L784 &lt;= 540, "6-9mins", L784 &lt;=720, "9-12mins", L784&lt;=900, "12-15mins",  L784&lt;=1080,"15-18mins", L784&lt;=1260,"18-21mins", L784&gt;=1260, "21mins And Above")</f>
        <v>Less Than 3mins</v>
      </c>
      <c r="T784" s="8" t="str">
        <f t="shared" si="12"/>
        <v>Beginning</v>
      </c>
    </row>
    <row r="785" spans="1:20" x14ac:dyDescent="0.35">
      <c r="A785">
        <v>59</v>
      </c>
      <c r="B785" t="s">
        <v>17</v>
      </c>
      <c r="C785" t="s">
        <v>1</v>
      </c>
      <c r="D785" t="s">
        <v>2</v>
      </c>
      <c r="E785" t="s">
        <v>3</v>
      </c>
      <c r="F785" s="1">
        <v>179</v>
      </c>
      <c r="G785" t="s">
        <v>9</v>
      </c>
      <c r="H785" t="s">
        <v>3</v>
      </c>
      <c r="I785" t="s">
        <v>6</v>
      </c>
      <c r="J785">
        <v>5</v>
      </c>
      <c r="K785" t="s">
        <v>10</v>
      </c>
      <c r="L785">
        <v>55</v>
      </c>
      <c r="M785">
        <v>3</v>
      </c>
      <c r="N785">
        <v>-1</v>
      </c>
      <c r="O785">
        <v>0</v>
      </c>
      <c r="P785" t="s">
        <v>6</v>
      </c>
      <c r="Q785" t="s">
        <v>3</v>
      </c>
      <c r="R785" t="str" cm="1">
        <f t="array" ref="R785">_xlfn.IFS(F785 &lt; 1000, "Below 1K", F785 &lt;= 5000, "1K-5K", F785 &lt;= 10000, "5K-10K", F785 &gt; 10000, "10K And Above")</f>
        <v>Below 1K</v>
      </c>
      <c r="S785" s="8" t="str" cm="1">
        <f t="array" ref="S785">_xlfn.IFS(L785 &lt; 180, "Less Than 3mins", L785 &lt;= 360, "3-6mins", L785 &lt;= 540, "6-9mins", L785 &lt;=720, "9-12mins", L785&lt;=900, "12-15mins",  L785&lt;=1080,"15-18mins", L785&lt;=1260,"18-21mins", L785&gt;=1260, "21mins And Above")</f>
        <v>Less Than 3mins</v>
      </c>
      <c r="T785" s="8" t="str">
        <f t="shared" si="12"/>
        <v>Beginning</v>
      </c>
    </row>
    <row r="786" spans="1:20" x14ac:dyDescent="0.35">
      <c r="A786">
        <v>27</v>
      </c>
      <c r="B786" t="s">
        <v>17</v>
      </c>
      <c r="C786" t="s">
        <v>13</v>
      </c>
      <c r="D786" t="s">
        <v>8</v>
      </c>
      <c r="E786" t="s">
        <v>3</v>
      </c>
      <c r="F786" s="1">
        <v>5</v>
      </c>
      <c r="G786" t="s">
        <v>9</v>
      </c>
      <c r="H786" t="s">
        <v>3</v>
      </c>
      <c r="I786" t="s">
        <v>6</v>
      </c>
      <c r="J786">
        <v>19</v>
      </c>
      <c r="K786" t="s">
        <v>10</v>
      </c>
      <c r="L786">
        <v>205</v>
      </c>
      <c r="M786">
        <v>3</v>
      </c>
      <c r="N786">
        <v>-1</v>
      </c>
      <c r="O786">
        <v>0</v>
      </c>
      <c r="P786" t="s">
        <v>6</v>
      </c>
      <c r="Q786" t="s">
        <v>3</v>
      </c>
      <c r="R786" t="str" cm="1">
        <f t="array" ref="R786">_xlfn.IFS(F786 &lt; 1000, "Below 1K", F786 &lt;= 5000, "1K-5K", F786 &lt;= 10000, "5K-10K", F786 &gt; 10000, "10K And Above")</f>
        <v>Below 1K</v>
      </c>
      <c r="S786" s="8" t="str" cm="1">
        <f t="array" ref="S786">_xlfn.IFS(L786 &lt; 180, "Less Than 3mins", L786 &lt;= 360, "3-6mins", L786 &lt;= 540, "6-9mins", L786 &lt;=720, "9-12mins", L786&lt;=900, "12-15mins",  L786&lt;=1080,"15-18mins", L786&lt;=1260,"18-21mins", L786&gt;=1260, "21mins And Above")</f>
        <v>3-6mins</v>
      </c>
      <c r="T786" s="8" t="str">
        <f t="shared" si="12"/>
        <v>Middle</v>
      </c>
    </row>
    <row r="787" spans="1:20" x14ac:dyDescent="0.35">
      <c r="A787">
        <v>23</v>
      </c>
      <c r="B787" t="s">
        <v>25</v>
      </c>
      <c r="C787" t="s">
        <v>1</v>
      </c>
      <c r="D787" t="s">
        <v>14</v>
      </c>
      <c r="E787" t="s">
        <v>9</v>
      </c>
      <c r="F787" s="1">
        <v>-230</v>
      </c>
      <c r="G787" t="s">
        <v>9</v>
      </c>
      <c r="H787" t="s">
        <v>3</v>
      </c>
      <c r="I787" t="s">
        <v>4</v>
      </c>
      <c r="J787">
        <v>18</v>
      </c>
      <c r="K787" t="s">
        <v>10</v>
      </c>
      <c r="L787">
        <v>259</v>
      </c>
      <c r="M787">
        <v>2</v>
      </c>
      <c r="N787">
        <v>-1</v>
      </c>
      <c r="O787">
        <v>0</v>
      </c>
      <c r="P787" t="s">
        <v>6</v>
      </c>
      <c r="Q787" t="s">
        <v>3</v>
      </c>
      <c r="R787" t="str" cm="1">
        <f t="array" ref="R787">_xlfn.IFS(F787 &lt; 1000, "Below 1K", F787 &lt;= 5000, "1K-5K", F787 &lt;= 10000, "5K-10K", F787 &gt; 10000, "10K And Above")</f>
        <v>Below 1K</v>
      </c>
      <c r="S787" s="8" t="str" cm="1">
        <f t="array" ref="S787">_xlfn.IFS(L787 &lt; 180, "Less Than 3mins", L787 &lt;= 360, "3-6mins", L787 &lt;= 540, "6-9mins", L787 &lt;=720, "9-12mins", L787&lt;=900, "12-15mins",  L787&lt;=1080,"15-18mins", L787&lt;=1260,"18-21mins", L787&gt;=1260, "21mins And Above")</f>
        <v>3-6mins</v>
      </c>
      <c r="T787" s="8" t="str">
        <f t="shared" si="12"/>
        <v>Middle</v>
      </c>
    </row>
    <row r="788" spans="1:20" x14ac:dyDescent="0.35">
      <c r="A788">
        <v>51</v>
      </c>
      <c r="B788" t="s">
        <v>12</v>
      </c>
      <c r="C788" t="s">
        <v>28</v>
      </c>
      <c r="D788" t="s">
        <v>14</v>
      </c>
      <c r="E788" t="s">
        <v>3</v>
      </c>
      <c r="F788" s="1">
        <v>0</v>
      </c>
      <c r="G788" t="s">
        <v>3</v>
      </c>
      <c r="H788" t="s">
        <v>3</v>
      </c>
      <c r="I788" t="s">
        <v>4</v>
      </c>
      <c r="J788">
        <v>13</v>
      </c>
      <c r="K788" t="s">
        <v>24</v>
      </c>
      <c r="L788">
        <v>60</v>
      </c>
      <c r="M788">
        <v>2</v>
      </c>
      <c r="N788">
        <v>-1</v>
      </c>
      <c r="O788">
        <v>0</v>
      </c>
      <c r="P788" t="s">
        <v>6</v>
      </c>
      <c r="Q788" t="s">
        <v>3</v>
      </c>
      <c r="R788" t="str" cm="1">
        <f t="array" ref="R788">_xlfn.IFS(F788 &lt; 1000, "Below 1K", F788 &lt;= 5000, "1K-5K", F788 &lt;= 10000, "5K-10K", F788 &gt; 10000, "10K And Above")</f>
        <v>Below 1K</v>
      </c>
      <c r="S788" s="8" t="str" cm="1">
        <f t="array" ref="S788">_xlfn.IFS(L788 &lt; 180, "Less Than 3mins", L788 &lt;= 360, "3-6mins", L788 &lt;= 540, "6-9mins", L788 &lt;=720, "9-12mins", L788&lt;=900, "12-15mins",  L788&lt;=1080,"15-18mins", L788&lt;=1260,"18-21mins", L788&gt;=1260, "21mins And Above")</f>
        <v>Less Than 3mins</v>
      </c>
      <c r="T788" s="8" t="str">
        <f t="shared" si="12"/>
        <v>Middle</v>
      </c>
    </row>
    <row r="789" spans="1:20" x14ac:dyDescent="0.35">
      <c r="A789">
        <v>50</v>
      </c>
      <c r="B789" t="s">
        <v>17</v>
      </c>
      <c r="C789" t="s">
        <v>1</v>
      </c>
      <c r="D789" t="s">
        <v>2</v>
      </c>
      <c r="E789" t="s">
        <v>3</v>
      </c>
      <c r="F789" s="1">
        <v>3924</v>
      </c>
      <c r="G789" t="s">
        <v>9</v>
      </c>
      <c r="H789" t="s">
        <v>3</v>
      </c>
      <c r="I789" t="s">
        <v>4</v>
      </c>
      <c r="J789">
        <v>20</v>
      </c>
      <c r="K789" t="s">
        <v>15</v>
      </c>
      <c r="L789">
        <v>122</v>
      </c>
      <c r="M789">
        <v>2</v>
      </c>
      <c r="N789">
        <v>-1</v>
      </c>
      <c r="O789">
        <v>0</v>
      </c>
      <c r="P789" t="s">
        <v>6</v>
      </c>
      <c r="Q789" t="s">
        <v>3</v>
      </c>
      <c r="R789" t="str" cm="1">
        <f t="array" ref="R789">_xlfn.IFS(F789 &lt; 1000, "Below 1K", F789 &lt;= 5000, "1K-5K", F789 &lt;= 10000, "5K-10K", F789 &gt; 10000, "10K And Above")</f>
        <v>1K-5K</v>
      </c>
      <c r="S789" s="8" t="str" cm="1">
        <f t="array" ref="S789">_xlfn.IFS(L789 &lt; 180, "Less Than 3mins", L789 &lt;= 360, "3-6mins", L789 &lt;= 540, "6-9mins", L789 &lt;=720, "9-12mins", L789&lt;=900, "12-15mins",  L789&lt;=1080,"15-18mins", L789&lt;=1260,"18-21mins", L789&gt;=1260, "21mins And Above")</f>
        <v>Less Than 3mins</v>
      </c>
      <c r="T789" s="8" t="str">
        <f t="shared" si="12"/>
        <v>Middle</v>
      </c>
    </row>
    <row r="790" spans="1:20" x14ac:dyDescent="0.35">
      <c r="A790">
        <v>43</v>
      </c>
      <c r="B790" t="s">
        <v>21</v>
      </c>
      <c r="C790" t="s">
        <v>1</v>
      </c>
      <c r="D790" t="s">
        <v>8</v>
      </c>
      <c r="E790" t="s">
        <v>3</v>
      </c>
      <c r="F790" s="1">
        <v>764</v>
      </c>
      <c r="G790" t="s">
        <v>9</v>
      </c>
      <c r="H790" t="s">
        <v>3</v>
      </c>
      <c r="I790" t="s">
        <v>4</v>
      </c>
      <c r="J790">
        <v>14</v>
      </c>
      <c r="K790" t="s">
        <v>27</v>
      </c>
      <c r="L790">
        <v>557</v>
      </c>
      <c r="M790">
        <v>5</v>
      </c>
      <c r="N790">
        <v>-1</v>
      </c>
      <c r="O790">
        <v>0</v>
      </c>
      <c r="P790" t="s">
        <v>6</v>
      </c>
      <c r="Q790" t="s">
        <v>3</v>
      </c>
      <c r="R790" t="str" cm="1">
        <f t="array" ref="R790">_xlfn.IFS(F790 &lt; 1000, "Below 1K", F790 &lt;= 5000, "1K-5K", F790 &lt;= 10000, "5K-10K", F790 &gt; 10000, "10K And Above")</f>
        <v>Below 1K</v>
      </c>
      <c r="S790" s="8" t="str" cm="1">
        <f t="array" ref="S790">_xlfn.IFS(L790 &lt; 180, "Less Than 3mins", L790 &lt;= 360, "3-6mins", L790 &lt;= 540, "6-9mins", L790 &lt;=720, "9-12mins", L790&lt;=900, "12-15mins",  L790&lt;=1080,"15-18mins", L790&lt;=1260,"18-21mins", L790&gt;=1260, "21mins And Above")</f>
        <v>9-12mins</v>
      </c>
      <c r="T790" s="8" t="str">
        <f t="shared" si="12"/>
        <v>Middle</v>
      </c>
    </row>
    <row r="791" spans="1:20" x14ac:dyDescent="0.35">
      <c r="A791">
        <v>37</v>
      </c>
      <c r="B791" t="s">
        <v>17</v>
      </c>
      <c r="C791" t="s">
        <v>28</v>
      </c>
      <c r="D791" t="s">
        <v>2</v>
      </c>
      <c r="E791" t="s">
        <v>3</v>
      </c>
      <c r="F791" s="1">
        <v>511</v>
      </c>
      <c r="G791" t="s">
        <v>9</v>
      </c>
      <c r="H791" t="s">
        <v>3</v>
      </c>
      <c r="I791" t="s">
        <v>32</v>
      </c>
      <c r="J791">
        <v>11</v>
      </c>
      <c r="K791" t="s">
        <v>10</v>
      </c>
      <c r="L791">
        <v>42</v>
      </c>
      <c r="M791">
        <v>1</v>
      </c>
      <c r="N791">
        <v>-1</v>
      </c>
      <c r="O791">
        <v>0</v>
      </c>
      <c r="P791" t="s">
        <v>6</v>
      </c>
      <c r="Q791" t="s">
        <v>3</v>
      </c>
      <c r="R791" t="str" cm="1">
        <f t="array" ref="R791">_xlfn.IFS(F791 &lt; 1000, "Below 1K", F791 &lt;= 5000, "1K-5K", F791 &lt;= 10000, "5K-10K", F791 &gt; 10000, "10K And Above")</f>
        <v>Below 1K</v>
      </c>
      <c r="S791" s="8" t="str" cm="1">
        <f t="array" ref="S791">_xlfn.IFS(L791 &lt; 180, "Less Than 3mins", L791 &lt;= 360, "3-6mins", L791 &lt;= 540, "6-9mins", L791 &lt;=720, "9-12mins", L791&lt;=900, "12-15mins",  L791&lt;=1080,"15-18mins", L791&lt;=1260,"18-21mins", L791&gt;=1260, "21mins And Above")</f>
        <v>Less Than 3mins</v>
      </c>
      <c r="T791" s="8" t="str">
        <f t="shared" si="12"/>
        <v>Middle</v>
      </c>
    </row>
    <row r="792" spans="1:20" x14ac:dyDescent="0.35">
      <c r="A792">
        <v>34</v>
      </c>
      <c r="B792" t="s">
        <v>12</v>
      </c>
      <c r="C792" t="s">
        <v>13</v>
      </c>
      <c r="D792" t="s">
        <v>14</v>
      </c>
      <c r="E792" t="s">
        <v>3</v>
      </c>
      <c r="F792" s="1">
        <v>4348</v>
      </c>
      <c r="G792" t="s">
        <v>9</v>
      </c>
      <c r="H792" t="s">
        <v>3</v>
      </c>
      <c r="I792" t="s">
        <v>4</v>
      </c>
      <c r="J792">
        <v>28</v>
      </c>
      <c r="K792" t="s">
        <v>24</v>
      </c>
      <c r="L792">
        <v>373</v>
      </c>
      <c r="M792">
        <v>8</v>
      </c>
      <c r="N792">
        <v>-1</v>
      </c>
      <c r="O792">
        <v>0</v>
      </c>
      <c r="P792" t="s">
        <v>6</v>
      </c>
      <c r="Q792" t="s">
        <v>3</v>
      </c>
      <c r="R792" t="str" cm="1">
        <f t="array" ref="R792">_xlfn.IFS(F792 &lt; 1000, "Below 1K", F792 &lt;= 5000, "1K-5K", F792 &lt;= 10000, "5K-10K", F792 &gt; 10000, "10K And Above")</f>
        <v>1K-5K</v>
      </c>
      <c r="S792" s="8" t="str" cm="1">
        <f t="array" ref="S792">_xlfn.IFS(L792 &lt; 180, "Less Than 3mins", L792 &lt;= 360, "3-6mins", L792 &lt;= 540, "6-9mins", L792 &lt;=720, "9-12mins", L792&lt;=900, "12-15mins",  L792&lt;=1080,"15-18mins", L792&lt;=1260,"18-21mins", L792&gt;=1260, "21mins And Above")</f>
        <v>6-9mins</v>
      </c>
      <c r="T792" s="8" t="str">
        <f t="shared" si="12"/>
        <v>End</v>
      </c>
    </row>
    <row r="793" spans="1:20" x14ac:dyDescent="0.35">
      <c r="A793">
        <v>41</v>
      </c>
      <c r="B793" t="s">
        <v>12</v>
      </c>
      <c r="C793" t="s">
        <v>1</v>
      </c>
      <c r="D793" t="s">
        <v>14</v>
      </c>
      <c r="E793" t="s">
        <v>3</v>
      </c>
      <c r="F793" s="1">
        <v>3016</v>
      </c>
      <c r="G793" t="s">
        <v>9</v>
      </c>
      <c r="H793" t="s">
        <v>3</v>
      </c>
      <c r="I793" t="s">
        <v>4</v>
      </c>
      <c r="J793">
        <v>14</v>
      </c>
      <c r="K793" t="s">
        <v>27</v>
      </c>
      <c r="L793">
        <v>80</v>
      </c>
      <c r="M793">
        <v>3</v>
      </c>
      <c r="N793">
        <v>-1</v>
      </c>
      <c r="O793">
        <v>0</v>
      </c>
      <c r="P793" t="s">
        <v>6</v>
      </c>
      <c r="Q793" t="s">
        <v>3</v>
      </c>
      <c r="R793" t="str" cm="1">
        <f t="array" ref="R793">_xlfn.IFS(F793 &lt; 1000, "Below 1K", F793 &lt;= 5000, "1K-5K", F793 &lt;= 10000, "5K-10K", F793 &gt; 10000, "10K And Above")</f>
        <v>1K-5K</v>
      </c>
      <c r="S793" s="8" t="str" cm="1">
        <f t="array" ref="S793">_xlfn.IFS(L793 &lt; 180, "Less Than 3mins", L793 &lt;= 360, "3-6mins", L793 &lt;= 540, "6-9mins", L793 &lt;=720, "9-12mins", L793&lt;=900, "12-15mins",  L793&lt;=1080,"15-18mins", L793&lt;=1260,"18-21mins", L793&gt;=1260, "21mins And Above")</f>
        <v>Less Than 3mins</v>
      </c>
      <c r="T793" s="8" t="str">
        <f t="shared" si="12"/>
        <v>Middle</v>
      </c>
    </row>
    <row r="794" spans="1:20" x14ac:dyDescent="0.35">
      <c r="A794">
        <v>26</v>
      </c>
      <c r="B794" t="s">
        <v>25</v>
      </c>
      <c r="C794" t="s">
        <v>13</v>
      </c>
      <c r="D794" t="s">
        <v>8</v>
      </c>
      <c r="E794" t="s">
        <v>3</v>
      </c>
      <c r="F794" s="1">
        <v>279</v>
      </c>
      <c r="G794" t="s">
        <v>3</v>
      </c>
      <c r="H794" t="s">
        <v>3</v>
      </c>
      <c r="I794" t="s">
        <v>4</v>
      </c>
      <c r="J794">
        <v>7</v>
      </c>
      <c r="K794" t="s">
        <v>10</v>
      </c>
      <c r="L794">
        <v>239</v>
      </c>
      <c r="M794">
        <v>3</v>
      </c>
      <c r="N794">
        <v>-1</v>
      </c>
      <c r="O794">
        <v>0</v>
      </c>
      <c r="P794" t="s">
        <v>6</v>
      </c>
      <c r="Q794" t="s">
        <v>3</v>
      </c>
      <c r="R794" t="str" cm="1">
        <f t="array" ref="R794">_xlfn.IFS(F794 &lt; 1000, "Below 1K", F794 &lt;= 5000, "1K-5K", F794 &lt;= 10000, "5K-10K", F794 &gt; 10000, "10K And Above")</f>
        <v>Below 1K</v>
      </c>
      <c r="S794" s="8" t="str" cm="1">
        <f t="array" ref="S794">_xlfn.IFS(L794 &lt; 180, "Less Than 3mins", L794 &lt;= 360, "3-6mins", L794 &lt;= 540, "6-9mins", L794 &lt;=720, "9-12mins", L794&lt;=900, "12-15mins",  L794&lt;=1080,"15-18mins", L794&lt;=1260,"18-21mins", L794&gt;=1260, "21mins And Above")</f>
        <v>3-6mins</v>
      </c>
      <c r="T794" s="8" t="str">
        <f t="shared" si="12"/>
        <v>Beginning</v>
      </c>
    </row>
    <row r="795" spans="1:20" x14ac:dyDescent="0.35">
      <c r="A795">
        <v>49</v>
      </c>
      <c r="B795" t="s">
        <v>12</v>
      </c>
      <c r="C795" t="s">
        <v>28</v>
      </c>
      <c r="D795" t="s">
        <v>14</v>
      </c>
      <c r="E795" t="s">
        <v>3</v>
      </c>
      <c r="F795" s="1">
        <v>1405</v>
      </c>
      <c r="G795" t="s">
        <v>3</v>
      </c>
      <c r="H795" t="s">
        <v>3</v>
      </c>
      <c r="I795" t="s">
        <v>6</v>
      </c>
      <c r="J795">
        <v>8</v>
      </c>
      <c r="K795" t="s">
        <v>16</v>
      </c>
      <c r="L795">
        <v>29</v>
      </c>
      <c r="M795">
        <v>1</v>
      </c>
      <c r="N795">
        <v>-1</v>
      </c>
      <c r="O795">
        <v>0</v>
      </c>
      <c r="P795" t="s">
        <v>6</v>
      </c>
      <c r="Q795" t="s">
        <v>3</v>
      </c>
      <c r="R795" t="str" cm="1">
        <f t="array" ref="R795">_xlfn.IFS(F795 &lt; 1000, "Below 1K", F795 &lt;= 5000, "1K-5K", F795 &lt;= 10000, "5K-10K", F795 &gt; 10000, "10K And Above")</f>
        <v>1K-5K</v>
      </c>
      <c r="S795" s="8" t="str" cm="1">
        <f t="array" ref="S795">_xlfn.IFS(L795 &lt; 180, "Less Than 3mins", L795 &lt;= 360, "3-6mins", L795 &lt;= 540, "6-9mins", L795 &lt;=720, "9-12mins", L795&lt;=900, "12-15mins",  L795&lt;=1080,"15-18mins", L795&lt;=1260,"18-21mins", L795&gt;=1260, "21mins And Above")</f>
        <v>Less Than 3mins</v>
      </c>
      <c r="T795" s="8" t="str">
        <f t="shared" si="12"/>
        <v>Beginning</v>
      </c>
    </row>
    <row r="796" spans="1:20" x14ac:dyDescent="0.35">
      <c r="A796">
        <v>29</v>
      </c>
      <c r="B796" t="s">
        <v>17</v>
      </c>
      <c r="C796" t="s">
        <v>13</v>
      </c>
      <c r="D796" t="s">
        <v>8</v>
      </c>
      <c r="E796" t="s">
        <v>3</v>
      </c>
      <c r="F796" s="1">
        <v>908</v>
      </c>
      <c r="G796" t="s">
        <v>9</v>
      </c>
      <c r="H796" t="s">
        <v>3</v>
      </c>
      <c r="I796" t="s">
        <v>6</v>
      </c>
      <c r="J796">
        <v>20</v>
      </c>
      <c r="K796" t="s">
        <v>16</v>
      </c>
      <c r="L796">
        <v>1663</v>
      </c>
      <c r="M796">
        <v>1</v>
      </c>
      <c r="N796">
        <v>-1</v>
      </c>
      <c r="O796">
        <v>0</v>
      </c>
      <c r="P796" t="s">
        <v>6</v>
      </c>
      <c r="Q796" t="s">
        <v>9</v>
      </c>
      <c r="R796" t="str" cm="1">
        <f t="array" ref="R796">_xlfn.IFS(F796 &lt; 1000, "Below 1K", F796 &lt;= 5000, "1K-5K", F796 &lt;= 10000, "5K-10K", F796 &gt; 10000, "10K And Above")</f>
        <v>Below 1K</v>
      </c>
      <c r="S796" s="8" t="str" cm="1">
        <f t="array" ref="S796">_xlfn.IFS(L796 &lt; 180, "Less Than 3mins", L796 &lt;= 360, "3-6mins", L796 &lt;= 540, "6-9mins", L796 &lt;=720, "9-12mins", L796&lt;=900, "12-15mins",  L796&lt;=1080,"15-18mins", L796&lt;=1260,"18-21mins", L796&gt;=1260, "21mins And Above")</f>
        <v>21mins And Above</v>
      </c>
      <c r="T796" s="8" t="str">
        <f t="shared" si="12"/>
        <v>Middle</v>
      </c>
    </row>
    <row r="797" spans="1:20" x14ac:dyDescent="0.35">
      <c r="A797">
        <v>30</v>
      </c>
      <c r="B797" t="s">
        <v>12</v>
      </c>
      <c r="C797" t="s">
        <v>13</v>
      </c>
      <c r="D797" t="s">
        <v>14</v>
      </c>
      <c r="E797" t="s">
        <v>3</v>
      </c>
      <c r="F797" s="1">
        <v>162</v>
      </c>
      <c r="G797" t="s">
        <v>9</v>
      </c>
      <c r="H797" t="s">
        <v>3</v>
      </c>
      <c r="I797" t="s">
        <v>6</v>
      </c>
      <c r="J797">
        <v>20</v>
      </c>
      <c r="K797" t="s">
        <v>10</v>
      </c>
      <c r="L797">
        <v>186</v>
      </c>
      <c r="M797">
        <v>4</v>
      </c>
      <c r="N797">
        <v>-1</v>
      </c>
      <c r="O797">
        <v>0</v>
      </c>
      <c r="P797" t="s">
        <v>6</v>
      </c>
      <c r="Q797" t="s">
        <v>3</v>
      </c>
      <c r="R797" t="str" cm="1">
        <f t="array" ref="R797">_xlfn.IFS(F797 &lt; 1000, "Below 1K", F797 &lt;= 5000, "1K-5K", F797 &lt;= 10000, "5K-10K", F797 &gt; 10000, "10K And Above")</f>
        <v>Below 1K</v>
      </c>
      <c r="S797" s="8" t="str" cm="1">
        <f t="array" ref="S797">_xlfn.IFS(L797 &lt; 180, "Less Than 3mins", L797 &lt;= 360, "3-6mins", L797 &lt;= 540, "6-9mins", L797 &lt;=720, "9-12mins", L797&lt;=900, "12-15mins",  L797&lt;=1080,"15-18mins", L797&lt;=1260,"18-21mins", L797&gt;=1260, "21mins And Above")</f>
        <v>3-6mins</v>
      </c>
      <c r="T797" s="8" t="str">
        <f t="shared" si="12"/>
        <v>Middle</v>
      </c>
    </row>
    <row r="798" spans="1:20" x14ac:dyDescent="0.35">
      <c r="A798">
        <v>38</v>
      </c>
      <c r="B798" t="s">
        <v>7</v>
      </c>
      <c r="C798" t="s">
        <v>28</v>
      </c>
      <c r="D798" t="s">
        <v>8</v>
      </c>
      <c r="E798" t="s">
        <v>3</v>
      </c>
      <c r="F798" s="1">
        <v>792</v>
      </c>
      <c r="G798" t="s">
        <v>3</v>
      </c>
      <c r="H798" t="s">
        <v>3</v>
      </c>
      <c r="I798" t="s">
        <v>6</v>
      </c>
      <c r="J798">
        <v>6</v>
      </c>
      <c r="K798" t="s">
        <v>16</v>
      </c>
      <c r="L798">
        <v>430</v>
      </c>
      <c r="M798">
        <v>1</v>
      </c>
      <c r="N798">
        <v>-1</v>
      </c>
      <c r="O798">
        <v>0</v>
      </c>
      <c r="P798" t="s">
        <v>6</v>
      </c>
      <c r="Q798" t="s">
        <v>3</v>
      </c>
      <c r="R798" t="str" cm="1">
        <f t="array" ref="R798">_xlfn.IFS(F798 &lt; 1000, "Below 1K", F798 &lt;= 5000, "1K-5K", F798 &lt;= 10000, "5K-10K", F798 &gt; 10000, "10K And Above")</f>
        <v>Below 1K</v>
      </c>
      <c r="S798" s="8" t="str" cm="1">
        <f t="array" ref="S798">_xlfn.IFS(L798 &lt; 180, "Less Than 3mins", L798 &lt;= 360, "3-6mins", L798 &lt;= 540, "6-9mins", L798 &lt;=720, "9-12mins", L798&lt;=900, "12-15mins",  L798&lt;=1080,"15-18mins", L798&lt;=1260,"18-21mins", L798&gt;=1260, "21mins And Above")</f>
        <v>6-9mins</v>
      </c>
      <c r="T798" s="8" t="str">
        <f t="shared" si="12"/>
        <v>Beginning</v>
      </c>
    </row>
    <row r="799" spans="1:20" x14ac:dyDescent="0.35">
      <c r="A799">
        <v>58</v>
      </c>
      <c r="B799" t="s">
        <v>12</v>
      </c>
      <c r="C799" t="s">
        <v>1</v>
      </c>
      <c r="D799" t="s">
        <v>8</v>
      </c>
      <c r="E799" t="s">
        <v>3</v>
      </c>
      <c r="F799" s="1">
        <v>111</v>
      </c>
      <c r="G799" t="s">
        <v>3</v>
      </c>
      <c r="H799" t="s">
        <v>3</v>
      </c>
      <c r="I799" t="s">
        <v>32</v>
      </c>
      <c r="J799">
        <v>24</v>
      </c>
      <c r="K799" t="s">
        <v>35</v>
      </c>
      <c r="L799">
        <v>58</v>
      </c>
      <c r="M799">
        <v>2</v>
      </c>
      <c r="N799">
        <v>-1</v>
      </c>
      <c r="O799">
        <v>0</v>
      </c>
      <c r="P799" t="s">
        <v>6</v>
      </c>
      <c r="Q799" t="s">
        <v>3</v>
      </c>
      <c r="R799" t="str" cm="1">
        <f t="array" ref="R799">_xlfn.IFS(F799 &lt; 1000, "Below 1K", F799 &lt;= 5000, "1K-5K", F799 &lt;= 10000, "5K-10K", F799 &gt; 10000, "10K And Above")</f>
        <v>Below 1K</v>
      </c>
      <c r="S799" s="8" t="str" cm="1">
        <f t="array" ref="S799">_xlfn.IFS(L799 &lt; 180, "Less Than 3mins", L799 &lt;= 360, "3-6mins", L799 &lt;= 540, "6-9mins", L799 &lt;=720, "9-12mins", L799&lt;=900, "12-15mins",  L799&lt;=1080,"15-18mins", L799&lt;=1260,"18-21mins", L799&gt;=1260, "21mins And Above")</f>
        <v>Less Than 3mins</v>
      </c>
      <c r="T799" s="8" t="str">
        <f t="shared" si="12"/>
        <v>End</v>
      </c>
    </row>
    <row r="800" spans="1:20" x14ac:dyDescent="0.35">
      <c r="A800">
        <v>34</v>
      </c>
      <c r="B800" t="s">
        <v>25</v>
      </c>
      <c r="C800" t="s">
        <v>13</v>
      </c>
      <c r="D800" t="s">
        <v>6</v>
      </c>
      <c r="E800" t="s">
        <v>3</v>
      </c>
      <c r="F800" s="1">
        <v>1281</v>
      </c>
      <c r="G800" t="s">
        <v>3</v>
      </c>
      <c r="H800" t="s">
        <v>3</v>
      </c>
      <c r="I800" t="s">
        <v>4</v>
      </c>
      <c r="J800">
        <v>25</v>
      </c>
      <c r="K800" t="s">
        <v>24</v>
      </c>
      <c r="L800">
        <v>279</v>
      </c>
      <c r="M800">
        <v>1</v>
      </c>
      <c r="N800">
        <v>117</v>
      </c>
      <c r="O800">
        <v>1</v>
      </c>
      <c r="P800" t="s">
        <v>11</v>
      </c>
      <c r="Q800" t="s">
        <v>3</v>
      </c>
      <c r="R800" t="str" cm="1">
        <f t="array" ref="R800">_xlfn.IFS(F800 &lt; 1000, "Below 1K", F800 &lt;= 5000, "1K-5K", F800 &lt;= 10000, "5K-10K", F800 &gt; 10000, "10K And Above")</f>
        <v>1K-5K</v>
      </c>
      <c r="S800" s="8" t="str" cm="1">
        <f t="array" ref="S800">_xlfn.IFS(L800 &lt; 180, "Less Than 3mins", L800 &lt;= 360, "3-6mins", L800 &lt;= 540, "6-9mins", L800 &lt;=720, "9-12mins", L800&lt;=900, "12-15mins",  L800&lt;=1080,"15-18mins", L800&lt;=1260,"18-21mins", L800&gt;=1260, "21mins And Above")</f>
        <v>3-6mins</v>
      </c>
      <c r="T800" s="8" t="str">
        <f t="shared" si="12"/>
        <v>End</v>
      </c>
    </row>
    <row r="801" spans="1:20" x14ac:dyDescent="0.35">
      <c r="A801">
        <v>53</v>
      </c>
      <c r="B801" t="s">
        <v>7</v>
      </c>
      <c r="C801" t="s">
        <v>28</v>
      </c>
      <c r="D801" t="s">
        <v>6</v>
      </c>
      <c r="E801" t="s">
        <v>3</v>
      </c>
      <c r="F801" s="1">
        <v>1012</v>
      </c>
      <c r="G801" t="s">
        <v>9</v>
      </c>
      <c r="H801" t="s">
        <v>3</v>
      </c>
      <c r="I801" t="s">
        <v>4</v>
      </c>
      <c r="J801">
        <v>28</v>
      </c>
      <c r="K801" t="s">
        <v>27</v>
      </c>
      <c r="L801">
        <v>332</v>
      </c>
      <c r="M801">
        <v>2</v>
      </c>
      <c r="N801">
        <v>-1</v>
      </c>
      <c r="O801">
        <v>0</v>
      </c>
      <c r="P801" t="s">
        <v>6</v>
      </c>
      <c r="Q801" t="s">
        <v>3</v>
      </c>
      <c r="R801" t="str" cm="1">
        <f t="array" ref="R801">_xlfn.IFS(F801 &lt; 1000, "Below 1K", F801 &lt;= 5000, "1K-5K", F801 &lt;= 10000, "5K-10K", F801 &gt; 10000, "10K And Above")</f>
        <v>1K-5K</v>
      </c>
      <c r="S801" s="8" t="str" cm="1">
        <f t="array" ref="S801">_xlfn.IFS(L801 &lt; 180, "Less Than 3mins", L801 &lt;= 360, "3-6mins", L801 &lt;= 540, "6-9mins", L801 &lt;=720, "9-12mins", L801&lt;=900, "12-15mins",  L801&lt;=1080,"15-18mins", L801&lt;=1260,"18-21mins", L801&gt;=1260, "21mins And Above")</f>
        <v>3-6mins</v>
      </c>
      <c r="T801" s="8" t="str">
        <f t="shared" si="12"/>
        <v>End</v>
      </c>
    </row>
    <row r="802" spans="1:20" x14ac:dyDescent="0.35">
      <c r="A802">
        <v>50</v>
      </c>
      <c r="B802" t="s">
        <v>12</v>
      </c>
      <c r="C802" t="s">
        <v>1</v>
      </c>
      <c r="D802" t="s">
        <v>14</v>
      </c>
      <c r="E802" t="s">
        <v>3</v>
      </c>
      <c r="F802" s="1">
        <v>2881</v>
      </c>
      <c r="G802" t="s">
        <v>3</v>
      </c>
      <c r="H802" t="s">
        <v>3</v>
      </c>
      <c r="I802" t="s">
        <v>4</v>
      </c>
      <c r="J802">
        <v>5</v>
      </c>
      <c r="K802" t="s">
        <v>24</v>
      </c>
      <c r="L802">
        <v>510</v>
      </c>
      <c r="M802">
        <v>2</v>
      </c>
      <c r="N802">
        <v>2</v>
      </c>
      <c r="O802">
        <v>5</v>
      </c>
      <c r="P802" t="s">
        <v>20</v>
      </c>
      <c r="Q802" t="s">
        <v>3</v>
      </c>
      <c r="R802" t="str" cm="1">
        <f t="array" ref="R802">_xlfn.IFS(F802 &lt; 1000, "Below 1K", F802 &lt;= 5000, "1K-5K", F802 &lt;= 10000, "5K-10K", F802 &gt; 10000, "10K And Above")</f>
        <v>1K-5K</v>
      </c>
      <c r="S802" s="8" t="str" cm="1">
        <f t="array" ref="S802">_xlfn.IFS(L802 &lt; 180, "Less Than 3mins", L802 &lt;= 360, "3-6mins", L802 &lt;= 540, "6-9mins", L802 &lt;=720, "9-12mins", L802&lt;=900, "12-15mins",  L802&lt;=1080,"15-18mins", L802&lt;=1260,"18-21mins", L802&gt;=1260, "21mins And Above")</f>
        <v>6-9mins</v>
      </c>
      <c r="T802" s="8" t="str">
        <f t="shared" si="12"/>
        <v>Beginning</v>
      </c>
    </row>
    <row r="803" spans="1:20" x14ac:dyDescent="0.35">
      <c r="A803">
        <v>30</v>
      </c>
      <c r="B803" t="s">
        <v>17</v>
      </c>
      <c r="C803" t="s">
        <v>13</v>
      </c>
      <c r="D803" t="s">
        <v>8</v>
      </c>
      <c r="E803" t="s">
        <v>3</v>
      </c>
      <c r="F803" s="1">
        <v>445</v>
      </c>
      <c r="G803" t="s">
        <v>9</v>
      </c>
      <c r="H803" t="s">
        <v>3</v>
      </c>
      <c r="I803" t="s">
        <v>4</v>
      </c>
      <c r="J803">
        <v>16</v>
      </c>
      <c r="K803" t="s">
        <v>15</v>
      </c>
      <c r="L803">
        <v>218</v>
      </c>
      <c r="M803">
        <v>1</v>
      </c>
      <c r="N803">
        <v>330</v>
      </c>
      <c r="O803">
        <v>2</v>
      </c>
      <c r="P803" t="s">
        <v>11</v>
      </c>
      <c r="Q803" t="s">
        <v>3</v>
      </c>
      <c r="R803" t="str" cm="1">
        <f t="array" ref="R803">_xlfn.IFS(F803 &lt; 1000, "Below 1K", F803 &lt;= 5000, "1K-5K", F803 &lt;= 10000, "5K-10K", F803 &gt; 10000, "10K And Above")</f>
        <v>Below 1K</v>
      </c>
      <c r="S803" s="8" t="str" cm="1">
        <f t="array" ref="S803">_xlfn.IFS(L803 &lt; 180, "Less Than 3mins", L803 &lt;= 360, "3-6mins", L803 &lt;= 540, "6-9mins", L803 &lt;=720, "9-12mins", L803&lt;=900, "12-15mins",  L803&lt;=1080,"15-18mins", L803&lt;=1260,"18-21mins", L803&gt;=1260, "21mins And Above")</f>
        <v>3-6mins</v>
      </c>
      <c r="T803" s="8" t="str">
        <f t="shared" si="12"/>
        <v>Middle</v>
      </c>
    </row>
    <row r="804" spans="1:20" x14ac:dyDescent="0.35">
      <c r="A804">
        <v>40</v>
      </c>
      <c r="B804" t="s">
        <v>12</v>
      </c>
      <c r="C804" t="s">
        <v>1</v>
      </c>
      <c r="D804" t="s">
        <v>8</v>
      </c>
      <c r="E804" t="s">
        <v>3</v>
      </c>
      <c r="F804" s="1">
        <v>643</v>
      </c>
      <c r="G804" t="s">
        <v>9</v>
      </c>
      <c r="H804" t="s">
        <v>3</v>
      </c>
      <c r="I804" t="s">
        <v>4</v>
      </c>
      <c r="J804">
        <v>17</v>
      </c>
      <c r="K804" t="s">
        <v>15</v>
      </c>
      <c r="L804">
        <v>74</v>
      </c>
      <c r="M804">
        <v>2</v>
      </c>
      <c r="N804">
        <v>256</v>
      </c>
      <c r="O804">
        <v>1</v>
      </c>
      <c r="P804" t="s">
        <v>11</v>
      </c>
      <c r="Q804" t="s">
        <v>3</v>
      </c>
      <c r="R804" t="str" cm="1">
        <f t="array" ref="R804">_xlfn.IFS(F804 &lt; 1000, "Below 1K", F804 &lt;= 5000, "1K-5K", F804 &lt;= 10000, "5K-10K", F804 &gt; 10000, "10K And Above")</f>
        <v>Below 1K</v>
      </c>
      <c r="S804" s="8" t="str" cm="1">
        <f t="array" ref="S804">_xlfn.IFS(L804 &lt; 180, "Less Than 3mins", L804 &lt;= 360, "3-6mins", L804 &lt;= 540, "6-9mins", L804 &lt;=720, "9-12mins", L804&lt;=900, "12-15mins",  L804&lt;=1080,"15-18mins", L804&lt;=1260,"18-21mins", L804&gt;=1260, "21mins And Above")</f>
        <v>Less Than 3mins</v>
      </c>
      <c r="T804" s="8" t="str">
        <f t="shared" si="12"/>
        <v>Middle</v>
      </c>
    </row>
    <row r="805" spans="1:20" x14ac:dyDescent="0.35">
      <c r="A805">
        <v>57</v>
      </c>
      <c r="B805" t="s">
        <v>30</v>
      </c>
      <c r="C805" t="s">
        <v>13</v>
      </c>
      <c r="D805" t="s">
        <v>8</v>
      </c>
      <c r="E805" t="s">
        <v>3</v>
      </c>
      <c r="F805" s="1">
        <v>254</v>
      </c>
      <c r="G805" t="s">
        <v>3</v>
      </c>
      <c r="H805" t="s">
        <v>3</v>
      </c>
      <c r="I805" t="s">
        <v>4</v>
      </c>
      <c r="J805">
        <v>8</v>
      </c>
      <c r="K805" t="s">
        <v>5</v>
      </c>
      <c r="L805">
        <v>676</v>
      </c>
      <c r="M805">
        <v>1</v>
      </c>
      <c r="N805">
        <v>-1</v>
      </c>
      <c r="O805">
        <v>0</v>
      </c>
      <c r="P805" t="s">
        <v>6</v>
      </c>
      <c r="Q805" t="s">
        <v>3</v>
      </c>
      <c r="R805" t="str" cm="1">
        <f t="array" ref="R805">_xlfn.IFS(F805 &lt; 1000, "Below 1K", F805 &lt;= 5000, "1K-5K", F805 &lt;= 10000, "5K-10K", F805 &gt; 10000, "10K And Above")</f>
        <v>Below 1K</v>
      </c>
      <c r="S805" s="8" t="str" cm="1">
        <f t="array" ref="S805">_xlfn.IFS(L805 &lt; 180, "Less Than 3mins", L805 &lt;= 360, "3-6mins", L805 &lt;= 540, "6-9mins", L805 &lt;=720, "9-12mins", L805&lt;=900, "12-15mins",  L805&lt;=1080,"15-18mins", L805&lt;=1260,"18-21mins", L805&gt;=1260, "21mins And Above")</f>
        <v>9-12mins</v>
      </c>
      <c r="T805" s="8" t="str">
        <f t="shared" si="12"/>
        <v>Beginning</v>
      </c>
    </row>
    <row r="806" spans="1:20" x14ac:dyDescent="0.35">
      <c r="A806">
        <v>40</v>
      </c>
      <c r="B806" t="s">
        <v>12</v>
      </c>
      <c r="C806" t="s">
        <v>1</v>
      </c>
      <c r="D806" t="s">
        <v>14</v>
      </c>
      <c r="E806" t="s">
        <v>3</v>
      </c>
      <c r="F806" s="1">
        <v>-1212</v>
      </c>
      <c r="G806" t="s">
        <v>9</v>
      </c>
      <c r="H806" t="s">
        <v>3</v>
      </c>
      <c r="I806" t="s">
        <v>4</v>
      </c>
      <c r="J806">
        <v>15</v>
      </c>
      <c r="K806" t="s">
        <v>10</v>
      </c>
      <c r="L806">
        <v>1259</v>
      </c>
      <c r="M806">
        <v>2</v>
      </c>
      <c r="N806">
        <v>333</v>
      </c>
      <c r="O806">
        <v>18</v>
      </c>
      <c r="P806" t="s">
        <v>11</v>
      </c>
      <c r="Q806" t="s">
        <v>3</v>
      </c>
      <c r="R806" t="str" cm="1">
        <f t="array" ref="R806">_xlfn.IFS(F806 &lt; 1000, "Below 1K", F806 &lt;= 5000, "1K-5K", F806 &lt;= 10000, "5K-10K", F806 &gt; 10000, "10K And Above")</f>
        <v>Below 1K</v>
      </c>
      <c r="S806" s="8" t="str" cm="1">
        <f t="array" ref="S806">_xlfn.IFS(L806 &lt; 180, "Less Than 3mins", L806 &lt;= 360, "3-6mins", L806 &lt;= 540, "6-9mins", L806 &lt;=720, "9-12mins", L806&lt;=900, "12-15mins",  L806&lt;=1080,"15-18mins", L806&lt;=1260,"18-21mins", L806&gt;=1260, "21mins And Above")</f>
        <v>18-21mins</v>
      </c>
      <c r="T806" s="8" t="str">
        <f t="shared" si="12"/>
        <v>Middle</v>
      </c>
    </row>
    <row r="807" spans="1:20" x14ac:dyDescent="0.35">
      <c r="A807">
        <v>41</v>
      </c>
      <c r="B807" t="s">
        <v>21</v>
      </c>
      <c r="C807" t="s">
        <v>1</v>
      </c>
      <c r="D807" t="s">
        <v>8</v>
      </c>
      <c r="E807" t="s">
        <v>3</v>
      </c>
      <c r="F807" s="1">
        <v>2125</v>
      </c>
      <c r="G807" t="s">
        <v>9</v>
      </c>
      <c r="H807" t="s">
        <v>9</v>
      </c>
      <c r="I807" t="s">
        <v>4</v>
      </c>
      <c r="J807">
        <v>21</v>
      </c>
      <c r="K807" t="s">
        <v>29</v>
      </c>
      <c r="L807">
        <v>285</v>
      </c>
      <c r="M807">
        <v>3</v>
      </c>
      <c r="N807">
        <v>116</v>
      </c>
      <c r="O807">
        <v>4</v>
      </c>
      <c r="P807" t="s">
        <v>11</v>
      </c>
      <c r="Q807" t="s">
        <v>3</v>
      </c>
      <c r="R807" t="str" cm="1">
        <f t="array" ref="R807">_xlfn.IFS(F807 &lt; 1000, "Below 1K", F807 &lt;= 5000, "1K-5K", F807 &lt;= 10000, "5K-10K", F807 &gt; 10000, "10K And Above")</f>
        <v>1K-5K</v>
      </c>
      <c r="S807" s="8" t="str" cm="1">
        <f t="array" ref="S807">_xlfn.IFS(L807 &lt; 180, "Less Than 3mins", L807 &lt;= 360, "3-6mins", L807 &lt;= 540, "6-9mins", L807 &lt;=720, "9-12mins", L807&lt;=900, "12-15mins",  L807&lt;=1080,"15-18mins", L807&lt;=1260,"18-21mins", L807&gt;=1260, "21mins And Above")</f>
        <v>3-6mins</v>
      </c>
      <c r="T807" s="8" t="str">
        <f t="shared" si="12"/>
        <v>End</v>
      </c>
    </row>
    <row r="808" spans="1:20" x14ac:dyDescent="0.35">
      <c r="A808">
        <v>53</v>
      </c>
      <c r="B808" t="s">
        <v>21</v>
      </c>
      <c r="C808" t="s">
        <v>28</v>
      </c>
      <c r="D808" t="s">
        <v>6</v>
      </c>
      <c r="E808" t="s">
        <v>3</v>
      </c>
      <c r="F808" s="1">
        <v>629</v>
      </c>
      <c r="G808" t="s">
        <v>9</v>
      </c>
      <c r="H808" t="s">
        <v>3</v>
      </c>
      <c r="I808" t="s">
        <v>4</v>
      </c>
      <c r="J808">
        <v>8</v>
      </c>
      <c r="K808" t="s">
        <v>10</v>
      </c>
      <c r="L808">
        <v>298</v>
      </c>
      <c r="M808">
        <v>1</v>
      </c>
      <c r="N808">
        <v>-1</v>
      </c>
      <c r="O808">
        <v>0</v>
      </c>
      <c r="P808" t="s">
        <v>6</v>
      </c>
      <c r="Q808" t="s">
        <v>3</v>
      </c>
      <c r="R808" t="str" cm="1">
        <f t="array" ref="R808">_xlfn.IFS(F808 &lt; 1000, "Below 1K", F808 &lt;= 5000, "1K-5K", F808 &lt;= 10000, "5K-10K", F808 &gt; 10000, "10K And Above")</f>
        <v>Below 1K</v>
      </c>
      <c r="S808" s="8" t="str" cm="1">
        <f t="array" ref="S808">_xlfn.IFS(L808 &lt; 180, "Less Than 3mins", L808 &lt;= 360, "3-6mins", L808 &lt;= 540, "6-9mins", L808 &lt;=720, "9-12mins", L808&lt;=900, "12-15mins",  L808&lt;=1080,"15-18mins", L808&lt;=1260,"18-21mins", L808&gt;=1260, "21mins And Above")</f>
        <v>3-6mins</v>
      </c>
      <c r="T808" s="8" t="str">
        <f t="shared" si="12"/>
        <v>Beginning</v>
      </c>
    </row>
    <row r="809" spans="1:20" x14ac:dyDescent="0.35">
      <c r="A809">
        <v>48</v>
      </c>
      <c r="B809" t="s">
        <v>17</v>
      </c>
      <c r="C809" t="s">
        <v>1</v>
      </c>
      <c r="D809" t="s">
        <v>8</v>
      </c>
      <c r="E809" t="s">
        <v>3</v>
      </c>
      <c r="F809" s="1">
        <v>-202</v>
      </c>
      <c r="G809" t="s">
        <v>9</v>
      </c>
      <c r="H809" t="s">
        <v>9</v>
      </c>
      <c r="I809" t="s">
        <v>4</v>
      </c>
      <c r="J809">
        <v>30</v>
      </c>
      <c r="K809" t="s">
        <v>27</v>
      </c>
      <c r="L809">
        <v>225</v>
      </c>
      <c r="M809">
        <v>4</v>
      </c>
      <c r="N809">
        <v>-1</v>
      </c>
      <c r="O809">
        <v>0</v>
      </c>
      <c r="P809" t="s">
        <v>6</v>
      </c>
      <c r="Q809" t="s">
        <v>3</v>
      </c>
      <c r="R809" t="str" cm="1">
        <f t="array" ref="R809">_xlfn.IFS(F809 &lt; 1000, "Below 1K", F809 &lt;= 5000, "1K-5K", F809 &lt;= 10000, "5K-10K", F809 &gt; 10000, "10K And Above")</f>
        <v>Below 1K</v>
      </c>
      <c r="S809" s="8" t="str" cm="1">
        <f t="array" ref="S809">_xlfn.IFS(L809 &lt; 180, "Less Than 3mins", L809 &lt;= 360, "3-6mins", L809 &lt;= 540, "6-9mins", L809 &lt;=720, "9-12mins", L809&lt;=900, "12-15mins",  L809&lt;=1080,"15-18mins", L809&lt;=1260,"18-21mins", L809&gt;=1260, "21mins And Above")</f>
        <v>3-6mins</v>
      </c>
      <c r="T809" s="8" t="str">
        <f t="shared" si="12"/>
        <v>End</v>
      </c>
    </row>
    <row r="810" spans="1:20" x14ac:dyDescent="0.35">
      <c r="A810">
        <v>32</v>
      </c>
      <c r="B810" t="s">
        <v>21</v>
      </c>
      <c r="C810" t="s">
        <v>13</v>
      </c>
      <c r="D810" t="s">
        <v>8</v>
      </c>
      <c r="E810" t="s">
        <v>3</v>
      </c>
      <c r="F810" s="1">
        <v>271</v>
      </c>
      <c r="G810" t="s">
        <v>9</v>
      </c>
      <c r="H810" t="s">
        <v>3</v>
      </c>
      <c r="I810" t="s">
        <v>4</v>
      </c>
      <c r="J810">
        <v>13</v>
      </c>
      <c r="K810" t="s">
        <v>10</v>
      </c>
      <c r="L810">
        <v>80</v>
      </c>
      <c r="M810">
        <v>2</v>
      </c>
      <c r="N810">
        <v>268</v>
      </c>
      <c r="O810">
        <v>2</v>
      </c>
      <c r="P810" t="s">
        <v>20</v>
      </c>
      <c r="Q810" t="s">
        <v>3</v>
      </c>
      <c r="R810" t="str" cm="1">
        <f t="array" ref="R810">_xlfn.IFS(F810 &lt; 1000, "Below 1K", F810 &lt;= 5000, "1K-5K", F810 &lt;= 10000, "5K-10K", F810 &gt; 10000, "10K And Above")</f>
        <v>Below 1K</v>
      </c>
      <c r="S810" s="8" t="str" cm="1">
        <f t="array" ref="S810">_xlfn.IFS(L810 &lt; 180, "Less Than 3mins", L810 &lt;= 360, "3-6mins", L810 &lt;= 540, "6-9mins", L810 &lt;=720, "9-12mins", L810&lt;=900, "12-15mins",  L810&lt;=1080,"15-18mins", L810&lt;=1260,"18-21mins", L810&gt;=1260, "21mins And Above")</f>
        <v>Less Than 3mins</v>
      </c>
      <c r="T810" s="8" t="str">
        <f t="shared" si="12"/>
        <v>Middle</v>
      </c>
    </row>
    <row r="811" spans="1:20" x14ac:dyDescent="0.35">
      <c r="A811">
        <v>34</v>
      </c>
      <c r="B811" t="s">
        <v>12</v>
      </c>
      <c r="C811" t="s">
        <v>1</v>
      </c>
      <c r="D811" t="s">
        <v>14</v>
      </c>
      <c r="E811" t="s">
        <v>3</v>
      </c>
      <c r="F811" s="1">
        <v>703</v>
      </c>
      <c r="G811" t="s">
        <v>9</v>
      </c>
      <c r="H811" t="s">
        <v>3</v>
      </c>
      <c r="I811" t="s">
        <v>4</v>
      </c>
      <c r="J811">
        <v>14</v>
      </c>
      <c r="K811" t="s">
        <v>15</v>
      </c>
      <c r="L811">
        <v>342</v>
      </c>
      <c r="M811">
        <v>1</v>
      </c>
      <c r="N811">
        <v>-1</v>
      </c>
      <c r="O811">
        <v>0</v>
      </c>
      <c r="P811" t="s">
        <v>6</v>
      </c>
      <c r="Q811" t="s">
        <v>9</v>
      </c>
      <c r="R811" t="str" cm="1">
        <f t="array" ref="R811">_xlfn.IFS(F811 &lt; 1000, "Below 1K", F811 &lt;= 5000, "1K-5K", F811 &lt;= 10000, "5K-10K", F811 &gt; 10000, "10K And Above")</f>
        <v>Below 1K</v>
      </c>
      <c r="S811" s="8" t="str" cm="1">
        <f t="array" ref="S811">_xlfn.IFS(L811 &lt; 180, "Less Than 3mins", L811 &lt;= 360, "3-6mins", L811 &lt;= 540, "6-9mins", L811 &lt;=720, "9-12mins", L811&lt;=900, "12-15mins",  L811&lt;=1080,"15-18mins", L811&lt;=1260,"18-21mins", L811&gt;=1260, "21mins And Above")</f>
        <v>3-6mins</v>
      </c>
      <c r="T811" s="8" t="str">
        <f t="shared" si="12"/>
        <v>Middle</v>
      </c>
    </row>
    <row r="812" spans="1:20" x14ac:dyDescent="0.35">
      <c r="A812">
        <v>46</v>
      </c>
      <c r="B812" t="s">
        <v>17</v>
      </c>
      <c r="C812" t="s">
        <v>1</v>
      </c>
      <c r="D812" t="s">
        <v>8</v>
      </c>
      <c r="E812" t="s">
        <v>3</v>
      </c>
      <c r="F812" s="1">
        <v>-216</v>
      </c>
      <c r="G812" t="s">
        <v>9</v>
      </c>
      <c r="H812" t="s">
        <v>3</v>
      </c>
      <c r="I812" t="s">
        <v>4</v>
      </c>
      <c r="J812">
        <v>28</v>
      </c>
      <c r="K812" t="s">
        <v>27</v>
      </c>
      <c r="L812">
        <v>404</v>
      </c>
      <c r="M812">
        <v>3</v>
      </c>
      <c r="N812">
        <v>-1</v>
      </c>
      <c r="O812">
        <v>0</v>
      </c>
      <c r="P812" t="s">
        <v>6</v>
      </c>
      <c r="Q812" t="s">
        <v>3</v>
      </c>
      <c r="R812" t="str" cm="1">
        <f t="array" ref="R812">_xlfn.IFS(F812 &lt; 1000, "Below 1K", F812 &lt;= 5000, "1K-5K", F812 &lt;= 10000, "5K-10K", F812 &gt; 10000, "10K And Above")</f>
        <v>Below 1K</v>
      </c>
      <c r="S812" s="8" t="str" cm="1">
        <f t="array" ref="S812">_xlfn.IFS(L812 &lt; 180, "Less Than 3mins", L812 &lt;= 360, "3-6mins", L812 &lt;= 540, "6-9mins", L812 &lt;=720, "9-12mins", L812&lt;=900, "12-15mins",  L812&lt;=1080,"15-18mins", L812&lt;=1260,"18-21mins", L812&gt;=1260, "21mins And Above")</f>
        <v>6-9mins</v>
      </c>
      <c r="T812" s="8" t="str">
        <f t="shared" si="12"/>
        <v>End</v>
      </c>
    </row>
    <row r="813" spans="1:20" x14ac:dyDescent="0.35">
      <c r="A813">
        <v>45</v>
      </c>
      <c r="B813" t="s">
        <v>7</v>
      </c>
      <c r="C813" t="s">
        <v>28</v>
      </c>
      <c r="D813" t="s">
        <v>8</v>
      </c>
      <c r="E813" t="s">
        <v>3</v>
      </c>
      <c r="F813" s="1">
        <v>88</v>
      </c>
      <c r="G813" t="s">
        <v>3</v>
      </c>
      <c r="H813" t="s">
        <v>9</v>
      </c>
      <c r="I813" t="s">
        <v>4</v>
      </c>
      <c r="J813">
        <v>7</v>
      </c>
      <c r="K813" t="s">
        <v>27</v>
      </c>
      <c r="L813">
        <v>332</v>
      </c>
      <c r="M813">
        <v>1</v>
      </c>
      <c r="N813">
        <v>-1</v>
      </c>
      <c r="O813">
        <v>0</v>
      </c>
      <c r="P813" t="s">
        <v>6</v>
      </c>
      <c r="Q813" t="s">
        <v>3</v>
      </c>
      <c r="R813" t="str" cm="1">
        <f t="array" ref="R813">_xlfn.IFS(F813 &lt; 1000, "Below 1K", F813 &lt;= 5000, "1K-5K", F813 &lt;= 10000, "5K-10K", F813 &gt; 10000, "10K And Above")</f>
        <v>Below 1K</v>
      </c>
      <c r="S813" s="8" t="str" cm="1">
        <f t="array" ref="S813">_xlfn.IFS(L813 &lt; 180, "Less Than 3mins", L813 &lt;= 360, "3-6mins", L813 &lt;= 540, "6-9mins", L813 &lt;=720, "9-12mins", L813&lt;=900, "12-15mins",  L813&lt;=1080,"15-18mins", L813&lt;=1260,"18-21mins", L813&gt;=1260, "21mins And Above")</f>
        <v>3-6mins</v>
      </c>
      <c r="T813" s="8" t="str">
        <f t="shared" si="12"/>
        <v>Beginning</v>
      </c>
    </row>
    <row r="814" spans="1:20" x14ac:dyDescent="0.35">
      <c r="A814">
        <v>51</v>
      </c>
      <c r="B814" t="s">
        <v>23</v>
      </c>
      <c r="C814" t="s">
        <v>13</v>
      </c>
      <c r="D814" t="s">
        <v>14</v>
      </c>
      <c r="E814" t="s">
        <v>3</v>
      </c>
      <c r="F814" s="1">
        <v>16</v>
      </c>
      <c r="G814" t="s">
        <v>9</v>
      </c>
      <c r="H814" t="s">
        <v>3</v>
      </c>
      <c r="I814" t="s">
        <v>4</v>
      </c>
      <c r="J814">
        <v>30</v>
      </c>
      <c r="K814" t="s">
        <v>26</v>
      </c>
      <c r="L814">
        <v>158</v>
      </c>
      <c r="M814">
        <v>1</v>
      </c>
      <c r="N814">
        <v>-1</v>
      </c>
      <c r="O814">
        <v>0</v>
      </c>
      <c r="P814" t="s">
        <v>6</v>
      </c>
      <c r="Q814" t="s">
        <v>3</v>
      </c>
      <c r="R814" t="str" cm="1">
        <f t="array" ref="R814">_xlfn.IFS(F814 &lt; 1000, "Below 1K", F814 &lt;= 5000, "1K-5K", F814 &lt;= 10000, "5K-10K", F814 &gt; 10000, "10K And Above")</f>
        <v>Below 1K</v>
      </c>
      <c r="S814" s="8" t="str" cm="1">
        <f t="array" ref="S814">_xlfn.IFS(L814 &lt; 180, "Less Than 3mins", L814 &lt;= 360, "3-6mins", L814 &lt;= 540, "6-9mins", L814 &lt;=720, "9-12mins", L814&lt;=900, "12-15mins",  L814&lt;=1080,"15-18mins", L814&lt;=1260,"18-21mins", L814&gt;=1260, "21mins And Above")</f>
        <v>Less Than 3mins</v>
      </c>
      <c r="T814" s="8" t="str">
        <f t="shared" si="12"/>
        <v>End</v>
      </c>
    </row>
    <row r="815" spans="1:20" x14ac:dyDescent="0.35">
      <c r="A815">
        <v>31</v>
      </c>
      <c r="B815" t="s">
        <v>12</v>
      </c>
      <c r="C815" t="s">
        <v>1</v>
      </c>
      <c r="D815" t="s">
        <v>8</v>
      </c>
      <c r="E815" t="s">
        <v>3</v>
      </c>
      <c r="F815" s="1">
        <v>466</v>
      </c>
      <c r="G815" t="s">
        <v>9</v>
      </c>
      <c r="H815" t="s">
        <v>3</v>
      </c>
      <c r="I815" t="s">
        <v>4</v>
      </c>
      <c r="J815">
        <v>14</v>
      </c>
      <c r="K815" t="s">
        <v>10</v>
      </c>
      <c r="L815">
        <v>164</v>
      </c>
      <c r="M815">
        <v>1</v>
      </c>
      <c r="N815">
        <v>-1</v>
      </c>
      <c r="O815">
        <v>0</v>
      </c>
      <c r="P815" t="s">
        <v>6</v>
      </c>
      <c r="Q815" t="s">
        <v>3</v>
      </c>
      <c r="R815" t="str" cm="1">
        <f t="array" ref="R815">_xlfn.IFS(F815 &lt; 1000, "Below 1K", F815 &lt;= 5000, "1K-5K", F815 &lt;= 10000, "5K-10K", F815 &gt; 10000, "10K And Above")</f>
        <v>Below 1K</v>
      </c>
      <c r="S815" s="8" t="str" cm="1">
        <f t="array" ref="S815">_xlfn.IFS(L815 &lt; 180, "Less Than 3mins", L815 &lt;= 360, "3-6mins", L815 &lt;= 540, "6-9mins", L815 &lt;=720, "9-12mins", L815&lt;=900, "12-15mins",  L815&lt;=1080,"15-18mins", L815&lt;=1260,"18-21mins", L815&gt;=1260, "21mins And Above")</f>
        <v>Less Than 3mins</v>
      </c>
      <c r="T815" s="8" t="str">
        <f t="shared" si="12"/>
        <v>Middle</v>
      </c>
    </row>
    <row r="816" spans="1:20" x14ac:dyDescent="0.35">
      <c r="A816">
        <v>47</v>
      </c>
      <c r="B816" t="s">
        <v>21</v>
      </c>
      <c r="C816" t="s">
        <v>1</v>
      </c>
      <c r="D816" t="s">
        <v>8</v>
      </c>
      <c r="E816" t="s">
        <v>3</v>
      </c>
      <c r="F816" s="1">
        <v>-75</v>
      </c>
      <c r="G816" t="s">
        <v>9</v>
      </c>
      <c r="H816" t="s">
        <v>3</v>
      </c>
      <c r="I816" t="s">
        <v>4</v>
      </c>
      <c r="J816">
        <v>4</v>
      </c>
      <c r="K816" t="s">
        <v>18</v>
      </c>
      <c r="L816">
        <v>57</v>
      </c>
      <c r="M816">
        <v>1</v>
      </c>
      <c r="N816">
        <v>247</v>
      </c>
      <c r="O816">
        <v>1</v>
      </c>
      <c r="P816" t="s">
        <v>20</v>
      </c>
      <c r="Q816" t="s">
        <v>3</v>
      </c>
      <c r="R816" t="str" cm="1">
        <f t="array" ref="R816">_xlfn.IFS(F816 &lt; 1000, "Below 1K", F816 &lt;= 5000, "1K-5K", F816 &lt;= 10000, "5K-10K", F816 &gt; 10000, "10K And Above")</f>
        <v>Below 1K</v>
      </c>
      <c r="S816" s="8" t="str" cm="1">
        <f t="array" ref="S816">_xlfn.IFS(L816 &lt; 180, "Less Than 3mins", L816 &lt;= 360, "3-6mins", L816 &lt;= 540, "6-9mins", L816 &lt;=720, "9-12mins", L816&lt;=900, "12-15mins",  L816&lt;=1080,"15-18mins", L816&lt;=1260,"18-21mins", L816&gt;=1260, "21mins And Above")</f>
        <v>Less Than 3mins</v>
      </c>
      <c r="T816" s="8" t="str">
        <f t="shared" si="12"/>
        <v>Beginning</v>
      </c>
    </row>
    <row r="817" spans="1:20" x14ac:dyDescent="0.35">
      <c r="A817">
        <v>32</v>
      </c>
      <c r="B817" t="s">
        <v>17</v>
      </c>
      <c r="C817" t="s">
        <v>1</v>
      </c>
      <c r="D817" t="s">
        <v>8</v>
      </c>
      <c r="E817" t="s">
        <v>3</v>
      </c>
      <c r="F817" s="1">
        <v>456</v>
      </c>
      <c r="G817" t="s">
        <v>3</v>
      </c>
      <c r="H817" t="s">
        <v>3</v>
      </c>
      <c r="I817" t="s">
        <v>4</v>
      </c>
      <c r="J817">
        <v>12</v>
      </c>
      <c r="K817" t="s">
        <v>10</v>
      </c>
      <c r="L817">
        <v>121</v>
      </c>
      <c r="M817">
        <v>1</v>
      </c>
      <c r="N817">
        <v>-1</v>
      </c>
      <c r="O817">
        <v>0</v>
      </c>
      <c r="P817" t="s">
        <v>6</v>
      </c>
      <c r="Q817" t="s">
        <v>3</v>
      </c>
      <c r="R817" t="str" cm="1">
        <f t="array" ref="R817">_xlfn.IFS(F817 &lt; 1000, "Below 1K", F817 &lt;= 5000, "1K-5K", F817 &lt;= 10000, "5K-10K", F817 &gt; 10000, "10K And Above")</f>
        <v>Below 1K</v>
      </c>
      <c r="S817" s="8" t="str" cm="1">
        <f t="array" ref="S817">_xlfn.IFS(L817 &lt; 180, "Less Than 3mins", L817 &lt;= 360, "3-6mins", L817 &lt;= 540, "6-9mins", L817 &lt;=720, "9-12mins", L817&lt;=900, "12-15mins",  L817&lt;=1080,"15-18mins", L817&lt;=1260,"18-21mins", L817&gt;=1260, "21mins And Above")</f>
        <v>Less Than 3mins</v>
      </c>
      <c r="T817" s="8" t="str">
        <f t="shared" si="12"/>
        <v>Middle</v>
      </c>
    </row>
    <row r="818" spans="1:20" x14ac:dyDescent="0.35">
      <c r="A818">
        <v>41</v>
      </c>
      <c r="B818" t="s">
        <v>21</v>
      </c>
      <c r="C818" t="s">
        <v>1</v>
      </c>
      <c r="D818" t="s">
        <v>8</v>
      </c>
      <c r="E818" t="s">
        <v>3</v>
      </c>
      <c r="F818" s="1">
        <v>77</v>
      </c>
      <c r="G818" t="s">
        <v>9</v>
      </c>
      <c r="H818" t="s">
        <v>3</v>
      </c>
      <c r="I818" t="s">
        <v>4</v>
      </c>
      <c r="J818">
        <v>7</v>
      </c>
      <c r="K818" t="s">
        <v>10</v>
      </c>
      <c r="L818">
        <v>56</v>
      </c>
      <c r="M818">
        <v>1</v>
      </c>
      <c r="N818">
        <v>-1</v>
      </c>
      <c r="O818">
        <v>0</v>
      </c>
      <c r="P818" t="s">
        <v>6</v>
      </c>
      <c r="Q818" t="s">
        <v>3</v>
      </c>
      <c r="R818" t="str" cm="1">
        <f t="array" ref="R818">_xlfn.IFS(F818 &lt; 1000, "Below 1K", F818 &lt;= 5000, "1K-5K", F818 &lt;= 10000, "5K-10K", F818 &gt; 10000, "10K And Above")</f>
        <v>Below 1K</v>
      </c>
      <c r="S818" s="8" t="str" cm="1">
        <f t="array" ref="S818">_xlfn.IFS(L818 &lt; 180, "Less Than 3mins", L818 &lt;= 360, "3-6mins", L818 &lt;= 540, "6-9mins", L818 &lt;=720, "9-12mins", L818&lt;=900, "12-15mins",  L818&lt;=1080,"15-18mins", L818&lt;=1260,"18-21mins", L818&gt;=1260, "21mins And Above")</f>
        <v>Less Than 3mins</v>
      </c>
      <c r="T818" s="8" t="str">
        <f t="shared" si="12"/>
        <v>Beginning</v>
      </c>
    </row>
    <row r="819" spans="1:20" x14ac:dyDescent="0.35">
      <c r="A819">
        <v>37</v>
      </c>
      <c r="B819" t="s">
        <v>7</v>
      </c>
      <c r="C819" t="s">
        <v>13</v>
      </c>
      <c r="D819" t="s">
        <v>8</v>
      </c>
      <c r="E819" t="s">
        <v>3</v>
      </c>
      <c r="F819" s="1">
        <v>-244</v>
      </c>
      <c r="G819" t="s">
        <v>3</v>
      </c>
      <c r="H819" t="s">
        <v>3</v>
      </c>
      <c r="I819" t="s">
        <v>6</v>
      </c>
      <c r="J819">
        <v>3</v>
      </c>
      <c r="K819" t="s">
        <v>27</v>
      </c>
      <c r="L819">
        <v>178</v>
      </c>
      <c r="M819">
        <v>1</v>
      </c>
      <c r="N819">
        <v>-1</v>
      </c>
      <c r="O819">
        <v>0</v>
      </c>
      <c r="P819" t="s">
        <v>6</v>
      </c>
      <c r="Q819" t="s">
        <v>3</v>
      </c>
      <c r="R819" t="str" cm="1">
        <f t="array" ref="R819">_xlfn.IFS(F819 &lt; 1000, "Below 1K", F819 &lt;= 5000, "1K-5K", F819 &lt;= 10000, "5K-10K", F819 &gt; 10000, "10K And Above")</f>
        <v>Below 1K</v>
      </c>
      <c r="S819" s="8" t="str" cm="1">
        <f t="array" ref="S819">_xlfn.IFS(L819 &lt; 180, "Less Than 3mins", L819 &lt;= 360, "3-6mins", L819 &lt;= 540, "6-9mins", L819 &lt;=720, "9-12mins", L819&lt;=900, "12-15mins",  L819&lt;=1080,"15-18mins", L819&lt;=1260,"18-21mins", L819&gt;=1260, "21mins And Above")</f>
        <v>Less Than 3mins</v>
      </c>
      <c r="T819" s="8" t="str">
        <f t="shared" si="12"/>
        <v>Beginning</v>
      </c>
    </row>
    <row r="820" spans="1:20" x14ac:dyDescent="0.35">
      <c r="A820">
        <v>27</v>
      </c>
      <c r="B820" t="s">
        <v>17</v>
      </c>
      <c r="C820" t="s">
        <v>13</v>
      </c>
      <c r="D820" t="s">
        <v>2</v>
      </c>
      <c r="E820" t="s">
        <v>3</v>
      </c>
      <c r="F820" s="1">
        <v>1209</v>
      </c>
      <c r="G820" t="s">
        <v>3</v>
      </c>
      <c r="H820" t="s">
        <v>3</v>
      </c>
      <c r="I820" t="s">
        <v>4</v>
      </c>
      <c r="J820">
        <v>29</v>
      </c>
      <c r="K820" t="s">
        <v>26</v>
      </c>
      <c r="L820">
        <v>283</v>
      </c>
      <c r="M820">
        <v>1</v>
      </c>
      <c r="N820">
        <v>-1</v>
      </c>
      <c r="O820">
        <v>0</v>
      </c>
      <c r="P820" t="s">
        <v>6</v>
      </c>
      <c r="Q820" t="s">
        <v>3</v>
      </c>
      <c r="R820" t="str" cm="1">
        <f t="array" ref="R820">_xlfn.IFS(F820 &lt; 1000, "Below 1K", F820 &lt;= 5000, "1K-5K", F820 &lt;= 10000, "5K-10K", F820 &gt; 10000, "10K And Above")</f>
        <v>1K-5K</v>
      </c>
      <c r="S820" s="8" t="str" cm="1">
        <f t="array" ref="S820">_xlfn.IFS(L820 &lt; 180, "Less Than 3mins", L820 &lt;= 360, "3-6mins", L820 &lt;= 540, "6-9mins", L820 &lt;=720, "9-12mins", L820&lt;=900, "12-15mins",  L820&lt;=1080,"15-18mins", L820&lt;=1260,"18-21mins", L820&gt;=1260, "21mins And Above")</f>
        <v>3-6mins</v>
      </c>
      <c r="T820" s="8" t="str">
        <f t="shared" si="12"/>
        <v>End</v>
      </c>
    </row>
    <row r="821" spans="1:20" x14ac:dyDescent="0.35">
      <c r="A821">
        <v>27</v>
      </c>
      <c r="B821" t="s">
        <v>7</v>
      </c>
      <c r="C821" t="s">
        <v>1</v>
      </c>
      <c r="D821" t="s">
        <v>8</v>
      </c>
      <c r="E821" t="s">
        <v>3</v>
      </c>
      <c r="F821" s="1">
        <v>58</v>
      </c>
      <c r="G821" t="s">
        <v>9</v>
      </c>
      <c r="H821" t="s">
        <v>3</v>
      </c>
      <c r="I821" t="s">
        <v>4</v>
      </c>
      <c r="J821">
        <v>7</v>
      </c>
      <c r="K821" t="s">
        <v>10</v>
      </c>
      <c r="L821">
        <v>113</v>
      </c>
      <c r="M821">
        <v>1</v>
      </c>
      <c r="N821">
        <v>337</v>
      </c>
      <c r="O821">
        <v>2</v>
      </c>
      <c r="P821" t="s">
        <v>20</v>
      </c>
      <c r="Q821" t="s">
        <v>3</v>
      </c>
      <c r="R821" t="str" cm="1">
        <f t="array" ref="R821">_xlfn.IFS(F821 &lt; 1000, "Below 1K", F821 &lt;= 5000, "1K-5K", F821 &lt;= 10000, "5K-10K", F821 &gt; 10000, "10K And Above")</f>
        <v>Below 1K</v>
      </c>
      <c r="S821" s="8" t="str" cm="1">
        <f t="array" ref="S821">_xlfn.IFS(L821 &lt; 180, "Less Than 3mins", L821 &lt;= 360, "3-6mins", L821 &lt;= 540, "6-9mins", L821 &lt;=720, "9-12mins", L821&lt;=900, "12-15mins",  L821&lt;=1080,"15-18mins", L821&lt;=1260,"18-21mins", L821&gt;=1260, "21mins And Above")</f>
        <v>Less Than 3mins</v>
      </c>
      <c r="T821" s="8" t="str">
        <f t="shared" si="12"/>
        <v>Beginning</v>
      </c>
    </row>
    <row r="822" spans="1:20" x14ac:dyDescent="0.35">
      <c r="A822">
        <v>50</v>
      </c>
      <c r="B822" t="s">
        <v>12</v>
      </c>
      <c r="C822" t="s">
        <v>1</v>
      </c>
      <c r="D822" t="s">
        <v>8</v>
      </c>
      <c r="E822" t="s">
        <v>9</v>
      </c>
      <c r="F822" s="1">
        <v>421</v>
      </c>
      <c r="G822" t="s">
        <v>3</v>
      </c>
      <c r="H822" t="s">
        <v>3</v>
      </c>
      <c r="I822" t="s">
        <v>4</v>
      </c>
      <c r="J822">
        <v>20</v>
      </c>
      <c r="K822" t="s">
        <v>29</v>
      </c>
      <c r="L822">
        <v>22</v>
      </c>
      <c r="M822">
        <v>5</v>
      </c>
      <c r="N822">
        <v>-1</v>
      </c>
      <c r="O822">
        <v>0</v>
      </c>
      <c r="P822" t="s">
        <v>6</v>
      </c>
      <c r="Q822" t="s">
        <v>3</v>
      </c>
      <c r="R822" t="str" cm="1">
        <f t="array" ref="R822">_xlfn.IFS(F822 &lt; 1000, "Below 1K", F822 &lt;= 5000, "1K-5K", F822 &lt;= 10000, "5K-10K", F822 &gt; 10000, "10K And Above")</f>
        <v>Below 1K</v>
      </c>
      <c r="S822" s="8" t="str" cm="1">
        <f t="array" ref="S822">_xlfn.IFS(L822 &lt; 180, "Less Than 3mins", L822 &lt;= 360, "3-6mins", L822 &lt;= 540, "6-9mins", L822 &lt;=720, "9-12mins", L822&lt;=900, "12-15mins",  L822&lt;=1080,"15-18mins", L822&lt;=1260,"18-21mins", L822&gt;=1260, "21mins And Above")</f>
        <v>Less Than 3mins</v>
      </c>
      <c r="T822" s="8" t="str">
        <f t="shared" si="12"/>
        <v>Middle</v>
      </c>
    </row>
    <row r="823" spans="1:20" x14ac:dyDescent="0.35">
      <c r="A823">
        <v>31</v>
      </c>
      <c r="B823" t="s">
        <v>12</v>
      </c>
      <c r="C823" t="s">
        <v>13</v>
      </c>
      <c r="D823" t="s">
        <v>14</v>
      </c>
      <c r="E823" t="s">
        <v>3</v>
      </c>
      <c r="F823" s="1">
        <v>112</v>
      </c>
      <c r="G823" t="s">
        <v>9</v>
      </c>
      <c r="H823" t="s">
        <v>3</v>
      </c>
      <c r="I823" t="s">
        <v>4</v>
      </c>
      <c r="J823">
        <v>2</v>
      </c>
      <c r="K823" t="s">
        <v>18</v>
      </c>
      <c r="L823">
        <v>159</v>
      </c>
      <c r="M823">
        <v>2</v>
      </c>
      <c r="N823">
        <v>271</v>
      </c>
      <c r="O823">
        <v>1</v>
      </c>
      <c r="P823" t="s">
        <v>11</v>
      </c>
      <c r="Q823" t="s">
        <v>3</v>
      </c>
      <c r="R823" t="str" cm="1">
        <f t="array" ref="R823">_xlfn.IFS(F823 &lt; 1000, "Below 1K", F823 &lt;= 5000, "1K-5K", F823 &lt;= 10000, "5K-10K", F823 &gt; 10000, "10K And Above")</f>
        <v>Below 1K</v>
      </c>
      <c r="S823" s="8" t="str" cm="1">
        <f t="array" ref="S823">_xlfn.IFS(L823 &lt; 180, "Less Than 3mins", L823 &lt;= 360, "3-6mins", L823 &lt;= 540, "6-9mins", L823 &lt;=720, "9-12mins", L823&lt;=900, "12-15mins",  L823&lt;=1080,"15-18mins", L823&lt;=1260,"18-21mins", L823&gt;=1260, "21mins And Above")</f>
        <v>Less Than 3mins</v>
      </c>
      <c r="T823" s="8" t="str">
        <f t="shared" si="12"/>
        <v>Beginning</v>
      </c>
    </row>
    <row r="824" spans="1:20" x14ac:dyDescent="0.35">
      <c r="A824">
        <v>40</v>
      </c>
      <c r="B824" t="s">
        <v>19</v>
      </c>
      <c r="C824" t="s">
        <v>1</v>
      </c>
      <c r="D824" t="s">
        <v>14</v>
      </c>
      <c r="E824" t="s">
        <v>3</v>
      </c>
      <c r="F824" s="1">
        <v>13669</v>
      </c>
      <c r="G824" t="s">
        <v>3</v>
      </c>
      <c r="H824" t="s">
        <v>3</v>
      </c>
      <c r="I824" t="s">
        <v>4</v>
      </c>
      <c r="J824">
        <v>15</v>
      </c>
      <c r="K824" t="s">
        <v>5</v>
      </c>
      <c r="L824">
        <v>138</v>
      </c>
      <c r="M824">
        <v>1</v>
      </c>
      <c r="N824">
        <v>136</v>
      </c>
      <c r="O824">
        <v>8</v>
      </c>
      <c r="P824" t="s">
        <v>20</v>
      </c>
      <c r="Q824" t="s">
        <v>3</v>
      </c>
      <c r="R824" t="str" cm="1">
        <f t="array" ref="R824">_xlfn.IFS(F824 &lt; 1000, "Below 1K", F824 &lt;= 5000, "1K-5K", F824 &lt;= 10000, "5K-10K", F824 &gt; 10000, "10K And Above")</f>
        <v>10K And Above</v>
      </c>
      <c r="S824" s="8" t="str" cm="1">
        <f t="array" ref="S824">_xlfn.IFS(L824 &lt; 180, "Less Than 3mins", L824 &lt;= 360, "3-6mins", L824 &lt;= 540, "6-9mins", L824 &lt;=720, "9-12mins", L824&lt;=900, "12-15mins",  L824&lt;=1080,"15-18mins", L824&lt;=1260,"18-21mins", L824&gt;=1260, "21mins And Above")</f>
        <v>Less Than 3mins</v>
      </c>
      <c r="T824" s="8" t="str">
        <f t="shared" si="12"/>
        <v>Middle</v>
      </c>
    </row>
    <row r="825" spans="1:20" x14ac:dyDescent="0.35">
      <c r="A825">
        <v>43</v>
      </c>
      <c r="B825" t="s">
        <v>12</v>
      </c>
      <c r="C825" t="s">
        <v>1</v>
      </c>
      <c r="D825" t="s">
        <v>14</v>
      </c>
      <c r="E825" t="s">
        <v>3</v>
      </c>
      <c r="F825" s="1">
        <v>1429</v>
      </c>
      <c r="G825" t="s">
        <v>9</v>
      </c>
      <c r="H825" t="s">
        <v>3</v>
      </c>
      <c r="I825" t="s">
        <v>4</v>
      </c>
      <c r="J825">
        <v>19</v>
      </c>
      <c r="K825" t="s">
        <v>29</v>
      </c>
      <c r="L825">
        <v>1015</v>
      </c>
      <c r="M825">
        <v>1</v>
      </c>
      <c r="N825">
        <v>198</v>
      </c>
      <c r="O825">
        <v>2</v>
      </c>
      <c r="P825" t="s">
        <v>20</v>
      </c>
      <c r="Q825" t="s">
        <v>9</v>
      </c>
      <c r="R825" t="str" cm="1">
        <f t="array" ref="R825">_xlfn.IFS(F825 &lt; 1000, "Below 1K", F825 &lt;= 5000, "1K-5K", F825 &lt;= 10000, "5K-10K", F825 &gt; 10000, "10K And Above")</f>
        <v>1K-5K</v>
      </c>
      <c r="S825" s="8" t="str" cm="1">
        <f t="array" ref="S825">_xlfn.IFS(L825 &lt; 180, "Less Than 3mins", L825 &lt;= 360, "3-6mins", L825 &lt;= 540, "6-9mins", L825 &lt;=720, "9-12mins", L825&lt;=900, "12-15mins",  L825&lt;=1080,"15-18mins", L825&lt;=1260,"18-21mins", L825&gt;=1260, "21mins And Above")</f>
        <v>15-18mins</v>
      </c>
      <c r="T825" s="8" t="str">
        <f t="shared" si="12"/>
        <v>Middle</v>
      </c>
    </row>
    <row r="826" spans="1:20" x14ac:dyDescent="0.35">
      <c r="A826">
        <v>39</v>
      </c>
      <c r="B826" t="s">
        <v>21</v>
      </c>
      <c r="C826" t="s">
        <v>1</v>
      </c>
      <c r="D826" t="s">
        <v>14</v>
      </c>
      <c r="E826" t="s">
        <v>3</v>
      </c>
      <c r="F826" s="1">
        <v>794</v>
      </c>
      <c r="G826" t="s">
        <v>3</v>
      </c>
      <c r="H826" t="s">
        <v>3</v>
      </c>
      <c r="I826" t="s">
        <v>32</v>
      </c>
      <c r="J826">
        <v>2</v>
      </c>
      <c r="K826" t="s">
        <v>18</v>
      </c>
      <c r="L826">
        <v>182</v>
      </c>
      <c r="M826">
        <v>1</v>
      </c>
      <c r="N826">
        <v>-1</v>
      </c>
      <c r="O826">
        <v>0</v>
      </c>
      <c r="P826" t="s">
        <v>6</v>
      </c>
      <c r="Q826" t="s">
        <v>3</v>
      </c>
      <c r="R826" t="str" cm="1">
        <f t="array" ref="R826">_xlfn.IFS(F826 &lt; 1000, "Below 1K", F826 &lt;= 5000, "1K-5K", F826 &lt;= 10000, "5K-10K", F826 &gt; 10000, "10K And Above")</f>
        <v>Below 1K</v>
      </c>
      <c r="S826" s="8" t="str" cm="1">
        <f t="array" ref="S826">_xlfn.IFS(L826 &lt; 180, "Less Than 3mins", L826 &lt;= 360, "3-6mins", L826 &lt;= 540, "6-9mins", L826 &lt;=720, "9-12mins", L826&lt;=900, "12-15mins",  L826&lt;=1080,"15-18mins", L826&lt;=1260,"18-21mins", L826&gt;=1260, "21mins And Above")</f>
        <v>3-6mins</v>
      </c>
      <c r="T826" s="8" t="str">
        <f t="shared" si="12"/>
        <v>Beginning</v>
      </c>
    </row>
    <row r="827" spans="1:20" x14ac:dyDescent="0.35">
      <c r="A827">
        <v>31</v>
      </c>
      <c r="B827" t="s">
        <v>22</v>
      </c>
      <c r="C827" t="s">
        <v>13</v>
      </c>
      <c r="D827" t="s">
        <v>14</v>
      </c>
      <c r="E827" t="s">
        <v>3</v>
      </c>
      <c r="F827" s="1">
        <v>1957</v>
      </c>
      <c r="G827" t="s">
        <v>3</v>
      </c>
      <c r="H827" t="s">
        <v>3</v>
      </c>
      <c r="I827" t="s">
        <v>4</v>
      </c>
      <c r="J827">
        <v>4</v>
      </c>
      <c r="K827" t="s">
        <v>18</v>
      </c>
      <c r="L827">
        <v>112</v>
      </c>
      <c r="M827">
        <v>3</v>
      </c>
      <c r="N827">
        <v>-1</v>
      </c>
      <c r="O827">
        <v>0</v>
      </c>
      <c r="P827" t="s">
        <v>6</v>
      </c>
      <c r="Q827" t="s">
        <v>3</v>
      </c>
      <c r="R827" t="str" cm="1">
        <f t="array" ref="R827">_xlfn.IFS(F827 &lt; 1000, "Below 1K", F827 &lt;= 5000, "1K-5K", F827 &lt;= 10000, "5K-10K", F827 &gt; 10000, "10K And Above")</f>
        <v>1K-5K</v>
      </c>
      <c r="S827" s="8" t="str" cm="1">
        <f t="array" ref="S827">_xlfn.IFS(L827 &lt; 180, "Less Than 3mins", L827 &lt;= 360, "3-6mins", L827 &lt;= 540, "6-9mins", L827 &lt;=720, "9-12mins", L827&lt;=900, "12-15mins",  L827&lt;=1080,"15-18mins", L827&lt;=1260,"18-21mins", L827&gt;=1260, "21mins And Above")</f>
        <v>Less Than 3mins</v>
      </c>
      <c r="T827" s="8" t="str">
        <f t="shared" si="12"/>
        <v>Beginning</v>
      </c>
    </row>
    <row r="828" spans="1:20" x14ac:dyDescent="0.35">
      <c r="A828">
        <v>48</v>
      </c>
      <c r="B828" t="s">
        <v>21</v>
      </c>
      <c r="C828" t="s">
        <v>1</v>
      </c>
      <c r="D828" t="s">
        <v>8</v>
      </c>
      <c r="E828" t="s">
        <v>3</v>
      </c>
      <c r="F828" s="1">
        <v>454</v>
      </c>
      <c r="G828" t="s">
        <v>9</v>
      </c>
      <c r="H828" t="s">
        <v>3</v>
      </c>
      <c r="I828" t="s">
        <v>4</v>
      </c>
      <c r="J828">
        <v>10</v>
      </c>
      <c r="K828" t="s">
        <v>27</v>
      </c>
      <c r="L828">
        <v>114</v>
      </c>
      <c r="M828">
        <v>1</v>
      </c>
      <c r="N828">
        <v>-1</v>
      </c>
      <c r="O828">
        <v>0</v>
      </c>
      <c r="P828" t="s">
        <v>6</v>
      </c>
      <c r="Q828" t="s">
        <v>3</v>
      </c>
      <c r="R828" t="str" cm="1">
        <f t="array" ref="R828">_xlfn.IFS(F828 &lt; 1000, "Below 1K", F828 &lt;= 5000, "1K-5K", F828 &lt;= 10000, "5K-10K", F828 &gt; 10000, "10K And Above")</f>
        <v>Below 1K</v>
      </c>
      <c r="S828" s="8" t="str" cm="1">
        <f t="array" ref="S828">_xlfn.IFS(L828 &lt; 180, "Less Than 3mins", L828 &lt;= 360, "3-6mins", L828 &lt;= 540, "6-9mins", L828 &lt;=720, "9-12mins", L828&lt;=900, "12-15mins",  L828&lt;=1080,"15-18mins", L828&lt;=1260,"18-21mins", L828&gt;=1260, "21mins And Above")</f>
        <v>Less Than 3mins</v>
      </c>
      <c r="T828" s="8" t="str">
        <f t="shared" si="12"/>
        <v>Beginning</v>
      </c>
    </row>
    <row r="829" spans="1:20" x14ac:dyDescent="0.35">
      <c r="A829">
        <v>32</v>
      </c>
      <c r="B829" t="s">
        <v>17</v>
      </c>
      <c r="C829" t="s">
        <v>13</v>
      </c>
      <c r="D829" t="s">
        <v>2</v>
      </c>
      <c r="E829" t="s">
        <v>3</v>
      </c>
      <c r="F829" s="1">
        <v>882</v>
      </c>
      <c r="G829" t="s">
        <v>3</v>
      </c>
      <c r="H829" t="s">
        <v>9</v>
      </c>
      <c r="I829" t="s">
        <v>4</v>
      </c>
      <c r="J829">
        <v>29</v>
      </c>
      <c r="K829" t="s">
        <v>27</v>
      </c>
      <c r="L829">
        <v>80</v>
      </c>
      <c r="M829">
        <v>8</v>
      </c>
      <c r="N829">
        <v>-1</v>
      </c>
      <c r="O829">
        <v>0</v>
      </c>
      <c r="P829" t="s">
        <v>6</v>
      </c>
      <c r="Q829" t="s">
        <v>3</v>
      </c>
      <c r="R829" t="str" cm="1">
        <f t="array" ref="R829">_xlfn.IFS(F829 &lt; 1000, "Below 1K", F829 &lt;= 5000, "1K-5K", F829 &lt;= 10000, "5K-10K", F829 &gt; 10000, "10K And Above")</f>
        <v>Below 1K</v>
      </c>
      <c r="S829" s="8" t="str" cm="1">
        <f t="array" ref="S829">_xlfn.IFS(L829 &lt; 180, "Less Than 3mins", L829 &lt;= 360, "3-6mins", L829 &lt;= 540, "6-9mins", L829 &lt;=720, "9-12mins", L829&lt;=900, "12-15mins",  L829&lt;=1080,"15-18mins", L829&lt;=1260,"18-21mins", L829&gt;=1260, "21mins And Above")</f>
        <v>Less Than 3mins</v>
      </c>
      <c r="T829" s="8" t="str">
        <f t="shared" si="12"/>
        <v>End</v>
      </c>
    </row>
    <row r="830" spans="1:20" x14ac:dyDescent="0.35">
      <c r="A830">
        <v>47</v>
      </c>
      <c r="B830" t="s">
        <v>0</v>
      </c>
      <c r="C830" t="s">
        <v>1</v>
      </c>
      <c r="D830" t="s">
        <v>2</v>
      </c>
      <c r="E830" t="s">
        <v>3</v>
      </c>
      <c r="F830" s="1">
        <v>168</v>
      </c>
      <c r="G830" t="s">
        <v>9</v>
      </c>
      <c r="H830" t="s">
        <v>3</v>
      </c>
      <c r="I830" t="s">
        <v>32</v>
      </c>
      <c r="J830">
        <v>30</v>
      </c>
      <c r="K830" t="s">
        <v>26</v>
      </c>
      <c r="L830">
        <v>66</v>
      </c>
      <c r="M830">
        <v>1</v>
      </c>
      <c r="N830">
        <v>241</v>
      </c>
      <c r="O830">
        <v>1</v>
      </c>
      <c r="P830" t="s">
        <v>20</v>
      </c>
      <c r="Q830" t="s">
        <v>3</v>
      </c>
      <c r="R830" t="str" cm="1">
        <f t="array" ref="R830">_xlfn.IFS(F830 &lt; 1000, "Below 1K", F830 &lt;= 5000, "1K-5K", F830 &lt;= 10000, "5K-10K", F830 &gt; 10000, "10K And Above")</f>
        <v>Below 1K</v>
      </c>
      <c r="S830" s="8" t="str" cm="1">
        <f t="array" ref="S830">_xlfn.IFS(L830 &lt; 180, "Less Than 3mins", L830 &lt;= 360, "3-6mins", L830 &lt;= 540, "6-9mins", L830 &lt;=720, "9-12mins", L830&lt;=900, "12-15mins",  L830&lt;=1080,"15-18mins", L830&lt;=1260,"18-21mins", L830&gt;=1260, "21mins And Above")</f>
        <v>Less Than 3mins</v>
      </c>
      <c r="T830" s="8" t="str">
        <f t="shared" si="12"/>
        <v>End</v>
      </c>
    </row>
    <row r="831" spans="1:20" x14ac:dyDescent="0.35">
      <c r="A831">
        <v>35</v>
      </c>
      <c r="B831" t="s">
        <v>12</v>
      </c>
      <c r="C831" t="s">
        <v>13</v>
      </c>
      <c r="D831" t="s">
        <v>14</v>
      </c>
      <c r="E831" t="s">
        <v>3</v>
      </c>
      <c r="F831" s="1">
        <v>714</v>
      </c>
      <c r="G831" t="s">
        <v>9</v>
      </c>
      <c r="H831" t="s">
        <v>3</v>
      </c>
      <c r="I831" t="s">
        <v>4</v>
      </c>
      <c r="J831">
        <v>26</v>
      </c>
      <c r="K831" t="s">
        <v>24</v>
      </c>
      <c r="L831">
        <v>135</v>
      </c>
      <c r="M831">
        <v>22</v>
      </c>
      <c r="N831">
        <v>-1</v>
      </c>
      <c r="O831">
        <v>0</v>
      </c>
      <c r="P831" t="s">
        <v>6</v>
      </c>
      <c r="Q831" t="s">
        <v>3</v>
      </c>
      <c r="R831" t="str" cm="1">
        <f t="array" ref="R831">_xlfn.IFS(F831 &lt; 1000, "Below 1K", F831 &lt;= 5000, "1K-5K", F831 &lt;= 10000, "5K-10K", F831 &gt; 10000, "10K And Above")</f>
        <v>Below 1K</v>
      </c>
      <c r="S831" s="8" t="str" cm="1">
        <f t="array" ref="S831">_xlfn.IFS(L831 &lt; 180, "Less Than 3mins", L831 &lt;= 360, "3-6mins", L831 &lt;= 540, "6-9mins", L831 &lt;=720, "9-12mins", L831&lt;=900, "12-15mins",  L831&lt;=1080,"15-18mins", L831&lt;=1260,"18-21mins", L831&gt;=1260, "21mins And Above")</f>
        <v>Less Than 3mins</v>
      </c>
      <c r="T831" s="8" t="str">
        <f t="shared" si="12"/>
        <v>End</v>
      </c>
    </row>
    <row r="832" spans="1:20" x14ac:dyDescent="0.35">
      <c r="A832">
        <v>42</v>
      </c>
      <c r="B832" t="s">
        <v>12</v>
      </c>
      <c r="C832" t="s">
        <v>13</v>
      </c>
      <c r="D832" t="s">
        <v>14</v>
      </c>
      <c r="E832" t="s">
        <v>3</v>
      </c>
      <c r="F832" s="1">
        <v>0</v>
      </c>
      <c r="G832" t="s">
        <v>3</v>
      </c>
      <c r="H832" t="s">
        <v>3</v>
      </c>
      <c r="I832" t="s">
        <v>4</v>
      </c>
      <c r="J832">
        <v>7</v>
      </c>
      <c r="K832" t="s">
        <v>34</v>
      </c>
      <c r="L832">
        <v>99</v>
      </c>
      <c r="M832">
        <v>1</v>
      </c>
      <c r="N832">
        <v>-1</v>
      </c>
      <c r="O832">
        <v>0</v>
      </c>
      <c r="P832" t="s">
        <v>6</v>
      </c>
      <c r="Q832" t="s">
        <v>3</v>
      </c>
      <c r="R832" t="str" cm="1">
        <f t="array" ref="R832">_xlfn.IFS(F832 &lt; 1000, "Below 1K", F832 &lt;= 5000, "1K-5K", F832 &lt;= 10000, "5K-10K", F832 &gt; 10000, "10K And Above")</f>
        <v>Below 1K</v>
      </c>
      <c r="S832" s="8" t="str" cm="1">
        <f t="array" ref="S832">_xlfn.IFS(L832 &lt; 180, "Less Than 3mins", L832 &lt;= 360, "3-6mins", L832 &lt;= 540, "6-9mins", L832 &lt;=720, "9-12mins", L832&lt;=900, "12-15mins",  L832&lt;=1080,"15-18mins", L832&lt;=1260,"18-21mins", L832&gt;=1260, "21mins And Above")</f>
        <v>Less Than 3mins</v>
      </c>
      <c r="T832" s="8" t="str">
        <f t="shared" si="12"/>
        <v>Beginning</v>
      </c>
    </row>
    <row r="833" spans="1:20" x14ac:dyDescent="0.35">
      <c r="A833">
        <v>47</v>
      </c>
      <c r="B833" t="s">
        <v>17</v>
      </c>
      <c r="C833" t="s">
        <v>1</v>
      </c>
      <c r="D833" t="s">
        <v>8</v>
      </c>
      <c r="E833" t="s">
        <v>3</v>
      </c>
      <c r="F833" s="1">
        <v>1996</v>
      </c>
      <c r="G833" t="s">
        <v>3</v>
      </c>
      <c r="H833" t="s">
        <v>3</v>
      </c>
      <c r="I833" t="s">
        <v>6</v>
      </c>
      <c r="J833">
        <v>5</v>
      </c>
      <c r="K833" t="s">
        <v>16</v>
      </c>
      <c r="L833">
        <v>761</v>
      </c>
      <c r="M833">
        <v>2</v>
      </c>
      <c r="N833">
        <v>-1</v>
      </c>
      <c r="O833">
        <v>0</v>
      </c>
      <c r="P833" t="s">
        <v>6</v>
      </c>
      <c r="Q833" t="s">
        <v>9</v>
      </c>
      <c r="R833" t="str" cm="1">
        <f t="array" ref="R833">_xlfn.IFS(F833 &lt; 1000, "Below 1K", F833 &lt;= 5000, "1K-5K", F833 &lt;= 10000, "5K-10K", F833 &gt; 10000, "10K And Above")</f>
        <v>1K-5K</v>
      </c>
      <c r="S833" s="8" t="str" cm="1">
        <f t="array" ref="S833">_xlfn.IFS(L833 &lt; 180, "Less Than 3mins", L833 &lt;= 360, "3-6mins", L833 &lt;= 540, "6-9mins", L833 &lt;=720, "9-12mins", L833&lt;=900, "12-15mins",  L833&lt;=1080,"15-18mins", L833&lt;=1260,"18-21mins", L833&gt;=1260, "21mins And Above")</f>
        <v>12-15mins</v>
      </c>
      <c r="T833" s="8" t="str">
        <f t="shared" si="12"/>
        <v>Beginning</v>
      </c>
    </row>
    <row r="834" spans="1:20" x14ac:dyDescent="0.35">
      <c r="A834">
        <v>59</v>
      </c>
      <c r="B834" t="s">
        <v>31</v>
      </c>
      <c r="C834" t="s">
        <v>1</v>
      </c>
      <c r="D834" t="s">
        <v>8</v>
      </c>
      <c r="E834" t="s">
        <v>3</v>
      </c>
      <c r="F834" s="1">
        <v>163</v>
      </c>
      <c r="G834" t="s">
        <v>3</v>
      </c>
      <c r="H834" t="s">
        <v>3</v>
      </c>
      <c r="I834" t="s">
        <v>4</v>
      </c>
      <c r="J834">
        <v>24</v>
      </c>
      <c r="K834" t="s">
        <v>27</v>
      </c>
      <c r="L834">
        <v>464</v>
      </c>
      <c r="M834">
        <v>1</v>
      </c>
      <c r="N834">
        <v>-1</v>
      </c>
      <c r="O834">
        <v>0</v>
      </c>
      <c r="P834" t="s">
        <v>6</v>
      </c>
      <c r="Q834" t="s">
        <v>3</v>
      </c>
      <c r="R834" t="str" cm="1">
        <f t="array" ref="R834">_xlfn.IFS(F834 &lt; 1000, "Below 1K", F834 &lt;= 5000, "1K-5K", F834 &lt;= 10000, "5K-10K", F834 &gt; 10000, "10K And Above")</f>
        <v>Below 1K</v>
      </c>
      <c r="S834" s="8" t="str" cm="1">
        <f t="array" ref="S834">_xlfn.IFS(L834 &lt; 180, "Less Than 3mins", L834 &lt;= 360, "3-6mins", L834 &lt;= 540, "6-9mins", L834 &lt;=720, "9-12mins", L834&lt;=900, "12-15mins",  L834&lt;=1080,"15-18mins", L834&lt;=1260,"18-21mins", L834&gt;=1260, "21mins And Above")</f>
        <v>6-9mins</v>
      </c>
      <c r="T834" s="8" t="str">
        <f t="shared" ref="T834:T897" si="13">IF(DAY(J834)&lt;=10, "Beginning", IF(DAY(J834)&lt;=20, "Middle", "End"))</f>
        <v>End</v>
      </c>
    </row>
    <row r="835" spans="1:20" x14ac:dyDescent="0.35">
      <c r="A835">
        <v>38</v>
      </c>
      <c r="B835" t="s">
        <v>23</v>
      </c>
      <c r="C835" t="s">
        <v>1</v>
      </c>
      <c r="D835" t="s">
        <v>8</v>
      </c>
      <c r="E835" t="s">
        <v>3</v>
      </c>
      <c r="F835" s="1">
        <v>3190</v>
      </c>
      <c r="G835" t="s">
        <v>9</v>
      </c>
      <c r="H835" t="s">
        <v>3</v>
      </c>
      <c r="I835" t="s">
        <v>6</v>
      </c>
      <c r="J835">
        <v>20</v>
      </c>
      <c r="K835" t="s">
        <v>16</v>
      </c>
      <c r="L835">
        <v>20</v>
      </c>
      <c r="M835">
        <v>2</v>
      </c>
      <c r="N835">
        <v>-1</v>
      </c>
      <c r="O835">
        <v>0</v>
      </c>
      <c r="P835" t="s">
        <v>6</v>
      </c>
      <c r="Q835" t="s">
        <v>3</v>
      </c>
      <c r="R835" t="str" cm="1">
        <f t="array" ref="R835">_xlfn.IFS(F835 &lt; 1000, "Below 1K", F835 &lt;= 5000, "1K-5K", F835 &lt;= 10000, "5K-10K", F835 &gt; 10000, "10K And Above")</f>
        <v>1K-5K</v>
      </c>
      <c r="S835" s="8" t="str" cm="1">
        <f t="array" ref="S835">_xlfn.IFS(L835 &lt; 180, "Less Than 3mins", L835 &lt;= 360, "3-6mins", L835 &lt;= 540, "6-9mins", L835 &lt;=720, "9-12mins", L835&lt;=900, "12-15mins",  L835&lt;=1080,"15-18mins", L835&lt;=1260,"18-21mins", L835&gt;=1260, "21mins And Above")</f>
        <v>Less Than 3mins</v>
      </c>
      <c r="T835" s="8" t="str">
        <f t="shared" si="13"/>
        <v>Middle</v>
      </c>
    </row>
    <row r="836" spans="1:20" x14ac:dyDescent="0.35">
      <c r="A836">
        <v>50</v>
      </c>
      <c r="B836" t="s">
        <v>0</v>
      </c>
      <c r="C836" t="s">
        <v>1</v>
      </c>
      <c r="D836" t="s">
        <v>8</v>
      </c>
      <c r="E836" t="s">
        <v>3</v>
      </c>
      <c r="F836" s="1">
        <v>1772</v>
      </c>
      <c r="G836" t="s">
        <v>3</v>
      </c>
      <c r="H836" t="s">
        <v>3</v>
      </c>
      <c r="I836" t="s">
        <v>4</v>
      </c>
      <c r="J836">
        <v>29</v>
      </c>
      <c r="K836" t="s">
        <v>27</v>
      </c>
      <c r="L836">
        <v>206</v>
      </c>
      <c r="M836">
        <v>4</v>
      </c>
      <c r="N836">
        <v>-1</v>
      </c>
      <c r="O836">
        <v>0</v>
      </c>
      <c r="P836" t="s">
        <v>6</v>
      </c>
      <c r="Q836" t="s">
        <v>3</v>
      </c>
      <c r="R836" t="str" cm="1">
        <f t="array" ref="R836">_xlfn.IFS(F836 &lt; 1000, "Below 1K", F836 &lt;= 5000, "1K-5K", F836 &lt;= 10000, "5K-10K", F836 &gt; 10000, "10K And Above")</f>
        <v>1K-5K</v>
      </c>
      <c r="S836" s="8" t="str" cm="1">
        <f t="array" ref="S836">_xlfn.IFS(L836 &lt; 180, "Less Than 3mins", L836 &lt;= 360, "3-6mins", L836 &lt;= 540, "6-9mins", L836 &lt;=720, "9-12mins", L836&lt;=900, "12-15mins",  L836&lt;=1080,"15-18mins", L836&lt;=1260,"18-21mins", L836&gt;=1260, "21mins And Above")</f>
        <v>3-6mins</v>
      </c>
      <c r="T836" s="8" t="str">
        <f t="shared" si="13"/>
        <v>End</v>
      </c>
    </row>
    <row r="837" spans="1:20" x14ac:dyDescent="0.35">
      <c r="A837">
        <v>27</v>
      </c>
      <c r="B837" t="s">
        <v>7</v>
      </c>
      <c r="C837" t="s">
        <v>13</v>
      </c>
      <c r="D837" t="s">
        <v>8</v>
      </c>
      <c r="E837" t="s">
        <v>3</v>
      </c>
      <c r="F837" s="1">
        <v>-151</v>
      </c>
      <c r="G837" t="s">
        <v>3</v>
      </c>
      <c r="H837" t="s">
        <v>3</v>
      </c>
      <c r="I837" t="s">
        <v>4</v>
      </c>
      <c r="J837">
        <v>8</v>
      </c>
      <c r="K837" t="s">
        <v>27</v>
      </c>
      <c r="L837">
        <v>283</v>
      </c>
      <c r="M837">
        <v>2</v>
      </c>
      <c r="N837">
        <v>-1</v>
      </c>
      <c r="O837">
        <v>0</v>
      </c>
      <c r="P837" t="s">
        <v>6</v>
      </c>
      <c r="Q837" t="s">
        <v>3</v>
      </c>
      <c r="R837" t="str" cm="1">
        <f t="array" ref="R837">_xlfn.IFS(F837 &lt; 1000, "Below 1K", F837 &lt;= 5000, "1K-5K", F837 &lt;= 10000, "5K-10K", F837 &gt; 10000, "10K And Above")</f>
        <v>Below 1K</v>
      </c>
      <c r="S837" s="8" t="str" cm="1">
        <f t="array" ref="S837">_xlfn.IFS(L837 &lt; 180, "Less Than 3mins", L837 &lt;= 360, "3-6mins", L837 &lt;= 540, "6-9mins", L837 &lt;=720, "9-12mins", L837&lt;=900, "12-15mins",  L837&lt;=1080,"15-18mins", L837&lt;=1260,"18-21mins", L837&gt;=1260, "21mins And Above")</f>
        <v>3-6mins</v>
      </c>
      <c r="T837" s="8" t="str">
        <f t="shared" si="13"/>
        <v>Beginning</v>
      </c>
    </row>
    <row r="838" spans="1:20" x14ac:dyDescent="0.35">
      <c r="A838">
        <v>55</v>
      </c>
      <c r="B838" t="s">
        <v>30</v>
      </c>
      <c r="C838" t="s">
        <v>1</v>
      </c>
      <c r="D838" t="s">
        <v>2</v>
      </c>
      <c r="E838" t="s">
        <v>3</v>
      </c>
      <c r="F838" s="1">
        <v>16</v>
      </c>
      <c r="G838" t="s">
        <v>3</v>
      </c>
      <c r="H838" t="s">
        <v>3</v>
      </c>
      <c r="I838" t="s">
        <v>6</v>
      </c>
      <c r="J838">
        <v>20</v>
      </c>
      <c r="K838" t="s">
        <v>16</v>
      </c>
      <c r="L838">
        <v>64</v>
      </c>
      <c r="M838">
        <v>1</v>
      </c>
      <c r="N838">
        <v>-1</v>
      </c>
      <c r="O838">
        <v>0</v>
      </c>
      <c r="P838" t="s">
        <v>6</v>
      </c>
      <c r="Q838" t="s">
        <v>3</v>
      </c>
      <c r="R838" t="str" cm="1">
        <f t="array" ref="R838">_xlfn.IFS(F838 &lt; 1000, "Below 1K", F838 &lt;= 5000, "1K-5K", F838 &lt;= 10000, "5K-10K", F838 &gt; 10000, "10K And Above")</f>
        <v>Below 1K</v>
      </c>
      <c r="S838" s="8" t="str" cm="1">
        <f t="array" ref="S838">_xlfn.IFS(L838 &lt; 180, "Less Than 3mins", L838 &lt;= 360, "3-6mins", L838 &lt;= 540, "6-9mins", L838 &lt;=720, "9-12mins", L838&lt;=900, "12-15mins",  L838&lt;=1080,"15-18mins", L838&lt;=1260,"18-21mins", L838&gt;=1260, "21mins And Above")</f>
        <v>Less Than 3mins</v>
      </c>
      <c r="T838" s="8" t="str">
        <f t="shared" si="13"/>
        <v>Middle</v>
      </c>
    </row>
    <row r="839" spans="1:20" x14ac:dyDescent="0.35">
      <c r="A839">
        <v>39</v>
      </c>
      <c r="B839" t="s">
        <v>7</v>
      </c>
      <c r="C839" t="s">
        <v>13</v>
      </c>
      <c r="D839" t="s">
        <v>8</v>
      </c>
      <c r="E839" t="s">
        <v>3</v>
      </c>
      <c r="F839" s="1">
        <v>7066</v>
      </c>
      <c r="G839" t="s">
        <v>9</v>
      </c>
      <c r="H839" t="s">
        <v>3</v>
      </c>
      <c r="I839" t="s">
        <v>4</v>
      </c>
      <c r="J839">
        <v>15</v>
      </c>
      <c r="K839" t="s">
        <v>10</v>
      </c>
      <c r="L839">
        <v>667</v>
      </c>
      <c r="M839">
        <v>3</v>
      </c>
      <c r="N839">
        <v>357</v>
      </c>
      <c r="O839">
        <v>3</v>
      </c>
      <c r="P839" t="s">
        <v>20</v>
      </c>
      <c r="Q839" t="s">
        <v>9</v>
      </c>
      <c r="R839" t="str" cm="1">
        <f t="array" ref="R839">_xlfn.IFS(F839 &lt; 1000, "Below 1K", F839 &lt;= 5000, "1K-5K", F839 &lt;= 10000, "5K-10K", F839 &gt; 10000, "10K And Above")</f>
        <v>5K-10K</v>
      </c>
      <c r="S839" s="8" t="str" cm="1">
        <f t="array" ref="S839">_xlfn.IFS(L839 &lt; 180, "Less Than 3mins", L839 &lt;= 360, "3-6mins", L839 &lt;= 540, "6-9mins", L839 &lt;=720, "9-12mins", L839&lt;=900, "12-15mins",  L839&lt;=1080,"15-18mins", L839&lt;=1260,"18-21mins", L839&gt;=1260, "21mins And Above")</f>
        <v>9-12mins</v>
      </c>
      <c r="T839" s="8" t="str">
        <f t="shared" si="13"/>
        <v>Middle</v>
      </c>
    </row>
    <row r="840" spans="1:20" x14ac:dyDescent="0.35">
      <c r="A840">
        <v>31</v>
      </c>
      <c r="B840" t="s">
        <v>21</v>
      </c>
      <c r="C840" t="s">
        <v>13</v>
      </c>
      <c r="D840" t="s">
        <v>14</v>
      </c>
      <c r="E840" t="s">
        <v>3</v>
      </c>
      <c r="F840" s="1">
        <v>454</v>
      </c>
      <c r="G840" t="s">
        <v>3</v>
      </c>
      <c r="H840" t="s">
        <v>3</v>
      </c>
      <c r="I840" t="s">
        <v>4</v>
      </c>
      <c r="J840">
        <v>4</v>
      </c>
      <c r="K840" t="s">
        <v>18</v>
      </c>
      <c r="L840">
        <v>73</v>
      </c>
      <c r="M840">
        <v>3</v>
      </c>
      <c r="N840">
        <v>-1</v>
      </c>
      <c r="O840">
        <v>0</v>
      </c>
      <c r="P840" t="s">
        <v>6</v>
      </c>
      <c r="Q840" t="s">
        <v>3</v>
      </c>
      <c r="R840" t="str" cm="1">
        <f t="array" ref="R840">_xlfn.IFS(F840 &lt; 1000, "Below 1K", F840 &lt;= 5000, "1K-5K", F840 &lt;= 10000, "5K-10K", F840 &gt; 10000, "10K And Above")</f>
        <v>Below 1K</v>
      </c>
      <c r="S840" s="8" t="str" cm="1">
        <f t="array" ref="S840">_xlfn.IFS(L840 &lt; 180, "Less Than 3mins", L840 &lt;= 360, "3-6mins", L840 &lt;= 540, "6-9mins", L840 &lt;=720, "9-12mins", L840&lt;=900, "12-15mins",  L840&lt;=1080,"15-18mins", L840&lt;=1260,"18-21mins", L840&gt;=1260, "21mins And Above")</f>
        <v>Less Than 3mins</v>
      </c>
      <c r="T840" s="8" t="str">
        <f t="shared" si="13"/>
        <v>Beginning</v>
      </c>
    </row>
    <row r="841" spans="1:20" x14ac:dyDescent="0.35">
      <c r="A841">
        <v>37</v>
      </c>
      <c r="B841" t="s">
        <v>22</v>
      </c>
      <c r="C841" t="s">
        <v>1</v>
      </c>
      <c r="D841" t="s">
        <v>14</v>
      </c>
      <c r="E841" t="s">
        <v>3</v>
      </c>
      <c r="F841" s="1">
        <v>4798</v>
      </c>
      <c r="G841" t="s">
        <v>9</v>
      </c>
      <c r="H841" t="s">
        <v>3</v>
      </c>
      <c r="I841" t="s">
        <v>6</v>
      </c>
      <c r="J841">
        <v>20</v>
      </c>
      <c r="K841" t="s">
        <v>10</v>
      </c>
      <c r="L841">
        <v>156</v>
      </c>
      <c r="M841">
        <v>2</v>
      </c>
      <c r="N841">
        <v>-1</v>
      </c>
      <c r="O841">
        <v>0</v>
      </c>
      <c r="P841" t="s">
        <v>6</v>
      </c>
      <c r="Q841" t="s">
        <v>3</v>
      </c>
      <c r="R841" t="str" cm="1">
        <f t="array" ref="R841">_xlfn.IFS(F841 &lt; 1000, "Below 1K", F841 &lt;= 5000, "1K-5K", F841 &lt;= 10000, "5K-10K", F841 &gt; 10000, "10K And Above")</f>
        <v>1K-5K</v>
      </c>
      <c r="S841" s="8" t="str" cm="1">
        <f t="array" ref="S841">_xlfn.IFS(L841 &lt; 180, "Less Than 3mins", L841 &lt;= 360, "3-6mins", L841 &lt;= 540, "6-9mins", L841 &lt;=720, "9-12mins", L841&lt;=900, "12-15mins",  L841&lt;=1080,"15-18mins", L841&lt;=1260,"18-21mins", L841&gt;=1260, "21mins And Above")</f>
        <v>Less Than 3mins</v>
      </c>
      <c r="T841" s="8" t="str">
        <f t="shared" si="13"/>
        <v>Middle</v>
      </c>
    </row>
    <row r="842" spans="1:20" x14ac:dyDescent="0.35">
      <c r="A842">
        <v>28</v>
      </c>
      <c r="B842" t="s">
        <v>21</v>
      </c>
      <c r="C842" t="s">
        <v>13</v>
      </c>
      <c r="D842" t="s">
        <v>8</v>
      </c>
      <c r="E842" t="s">
        <v>9</v>
      </c>
      <c r="F842" s="1">
        <v>-298</v>
      </c>
      <c r="G842" t="s">
        <v>9</v>
      </c>
      <c r="H842" t="s">
        <v>3</v>
      </c>
      <c r="I842" t="s">
        <v>6</v>
      </c>
      <c r="J842">
        <v>3</v>
      </c>
      <c r="K842" t="s">
        <v>16</v>
      </c>
      <c r="L842">
        <v>559</v>
      </c>
      <c r="M842">
        <v>7</v>
      </c>
      <c r="N842">
        <v>-1</v>
      </c>
      <c r="O842">
        <v>0</v>
      </c>
      <c r="P842" t="s">
        <v>6</v>
      </c>
      <c r="Q842" t="s">
        <v>3</v>
      </c>
      <c r="R842" t="str" cm="1">
        <f t="array" ref="R842">_xlfn.IFS(F842 &lt; 1000, "Below 1K", F842 &lt;= 5000, "1K-5K", F842 &lt;= 10000, "5K-10K", F842 &gt; 10000, "10K And Above")</f>
        <v>Below 1K</v>
      </c>
      <c r="S842" s="8" t="str" cm="1">
        <f t="array" ref="S842">_xlfn.IFS(L842 &lt; 180, "Less Than 3mins", L842 &lt;= 360, "3-6mins", L842 &lt;= 540, "6-9mins", L842 &lt;=720, "9-12mins", L842&lt;=900, "12-15mins",  L842&lt;=1080,"15-18mins", L842&lt;=1260,"18-21mins", L842&gt;=1260, "21mins And Above")</f>
        <v>9-12mins</v>
      </c>
      <c r="T842" s="8" t="str">
        <f t="shared" si="13"/>
        <v>Beginning</v>
      </c>
    </row>
    <row r="843" spans="1:20" x14ac:dyDescent="0.35">
      <c r="A843">
        <v>42</v>
      </c>
      <c r="B843" t="s">
        <v>21</v>
      </c>
      <c r="C843" t="s">
        <v>1</v>
      </c>
      <c r="D843" t="s">
        <v>8</v>
      </c>
      <c r="E843" t="s">
        <v>3</v>
      </c>
      <c r="F843" s="1">
        <v>439</v>
      </c>
      <c r="G843" t="s">
        <v>3</v>
      </c>
      <c r="H843" t="s">
        <v>3</v>
      </c>
      <c r="I843" t="s">
        <v>4</v>
      </c>
      <c r="J843">
        <v>20</v>
      </c>
      <c r="K843" t="s">
        <v>24</v>
      </c>
      <c r="L843">
        <v>143</v>
      </c>
      <c r="M843">
        <v>2</v>
      </c>
      <c r="N843">
        <v>-1</v>
      </c>
      <c r="O843">
        <v>0</v>
      </c>
      <c r="P843" t="s">
        <v>6</v>
      </c>
      <c r="Q843" t="s">
        <v>3</v>
      </c>
      <c r="R843" t="str" cm="1">
        <f t="array" ref="R843">_xlfn.IFS(F843 &lt; 1000, "Below 1K", F843 &lt;= 5000, "1K-5K", F843 &lt;= 10000, "5K-10K", F843 &gt; 10000, "10K And Above")</f>
        <v>Below 1K</v>
      </c>
      <c r="S843" s="8" t="str" cm="1">
        <f t="array" ref="S843">_xlfn.IFS(L843 &lt; 180, "Less Than 3mins", L843 &lt;= 360, "3-6mins", L843 &lt;= 540, "6-9mins", L843 &lt;=720, "9-12mins", L843&lt;=900, "12-15mins",  L843&lt;=1080,"15-18mins", L843&lt;=1260,"18-21mins", L843&gt;=1260, "21mins And Above")</f>
        <v>Less Than 3mins</v>
      </c>
      <c r="T843" s="8" t="str">
        <f t="shared" si="13"/>
        <v>Middle</v>
      </c>
    </row>
    <row r="844" spans="1:20" x14ac:dyDescent="0.35">
      <c r="A844">
        <v>40</v>
      </c>
      <c r="B844" t="s">
        <v>7</v>
      </c>
      <c r="C844" t="s">
        <v>28</v>
      </c>
      <c r="D844" t="s">
        <v>8</v>
      </c>
      <c r="E844" t="s">
        <v>3</v>
      </c>
      <c r="F844" s="1">
        <v>1927</v>
      </c>
      <c r="G844" t="s">
        <v>9</v>
      </c>
      <c r="H844" t="s">
        <v>3</v>
      </c>
      <c r="I844" t="s">
        <v>6</v>
      </c>
      <c r="J844">
        <v>15</v>
      </c>
      <c r="K844" t="s">
        <v>10</v>
      </c>
      <c r="L844">
        <v>62</v>
      </c>
      <c r="M844">
        <v>1</v>
      </c>
      <c r="N844">
        <v>-1</v>
      </c>
      <c r="O844">
        <v>0</v>
      </c>
      <c r="P844" t="s">
        <v>6</v>
      </c>
      <c r="Q844" t="s">
        <v>3</v>
      </c>
      <c r="R844" t="str" cm="1">
        <f t="array" ref="R844">_xlfn.IFS(F844 &lt; 1000, "Below 1K", F844 &lt;= 5000, "1K-5K", F844 &lt;= 10000, "5K-10K", F844 &gt; 10000, "10K And Above")</f>
        <v>1K-5K</v>
      </c>
      <c r="S844" s="8" t="str" cm="1">
        <f t="array" ref="S844">_xlfn.IFS(L844 &lt; 180, "Less Than 3mins", L844 &lt;= 360, "3-6mins", L844 &lt;= 540, "6-9mins", L844 &lt;=720, "9-12mins", L844&lt;=900, "12-15mins",  L844&lt;=1080,"15-18mins", L844&lt;=1260,"18-21mins", L844&gt;=1260, "21mins And Above")</f>
        <v>Less Than 3mins</v>
      </c>
      <c r="T844" s="8" t="str">
        <f t="shared" si="13"/>
        <v>Middle</v>
      </c>
    </row>
    <row r="845" spans="1:20" x14ac:dyDescent="0.35">
      <c r="A845">
        <v>59</v>
      </c>
      <c r="B845" t="s">
        <v>12</v>
      </c>
      <c r="C845" t="s">
        <v>13</v>
      </c>
      <c r="D845" t="s">
        <v>8</v>
      </c>
      <c r="E845" t="s">
        <v>3</v>
      </c>
      <c r="F845" s="1">
        <v>671</v>
      </c>
      <c r="G845" t="s">
        <v>9</v>
      </c>
      <c r="H845" t="s">
        <v>9</v>
      </c>
      <c r="I845" t="s">
        <v>4</v>
      </c>
      <c r="J845">
        <v>29</v>
      </c>
      <c r="K845" t="s">
        <v>26</v>
      </c>
      <c r="L845">
        <v>219</v>
      </c>
      <c r="M845">
        <v>2</v>
      </c>
      <c r="N845">
        <v>259</v>
      </c>
      <c r="O845">
        <v>5</v>
      </c>
      <c r="P845" t="s">
        <v>11</v>
      </c>
      <c r="Q845" t="s">
        <v>3</v>
      </c>
      <c r="R845" t="str" cm="1">
        <f t="array" ref="R845">_xlfn.IFS(F845 &lt; 1000, "Below 1K", F845 &lt;= 5000, "1K-5K", F845 &lt;= 10000, "5K-10K", F845 &gt; 10000, "10K And Above")</f>
        <v>Below 1K</v>
      </c>
      <c r="S845" s="8" t="str" cm="1">
        <f t="array" ref="S845">_xlfn.IFS(L845 &lt; 180, "Less Than 3mins", L845 &lt;= 360, "3-6mins", L845 &lt;= 540, "6-9mins", L845 &lt;=720, "9-12mins", L845&lt;=900, "12-15mins",  L845&lt;=1080,"15-18mins", L845&lt;=1260,"18-21mins", L845&gt;=1260, "21mins And Above")</f>
        <v>3-6mins</v>
      </c>
      <c r="T845" s="8" t="str">
        <f t="shared" si="13"/>
        <v>End</v>
      </c>
    </row>
    <row r="846" spans="1:20" x14ac:dyDescent="0.35">
      <c r="A846">
        <v>40</v>
      </c>
      <c r="B846" t="s">
        <v>7</v>
      </c>
      <c r="C846" t="s">
        <v>13</v>
      </c>
      <c r="D846" t="s">
        <v>8</v>
      </c>
      <c r="E846" t="s">
        <v>3</v>
      </c>
      <c r="F846" s="1">
        <v>65</v>
      </c>
      <c r="G846" t="s">
        <v>9</v>
      </c>
      <c r="H846" t="s">
        <v>3</v>
      </c>
      <c r="I846" t="s">
        <v>4</v>
      </c>
      <c r="J846">
        <v>15</v>
      </c>
      <c r="K846" t="s">
        <v>10</v>
      </c>
      <c r="L846">
        <v>15</v>
      </c>
      <c r="M846">
        <v>3</v>
      </c>
      <c r="N846">
        <v>-1</v>
      </c>
      <c r="O846">
        <v>0</v>
      </c>
      <c r="P846" t="s">
        <v>6</v>
      </c>
      <c r="Q846" t="s">
        <v>3</v>
      </c>
      <c r="R846" t="str" cm="1">
        <f t="array" ref="R846">_xlfn.IFS(F846 &lt; 1000, "Below 1K", F846 &lt;= 5000, "1K-5K", F846 &lt;= 10000, "5K-10K", F846 &gt; 10000, "10K And Above")</f>
        <v>Below 1K</v>
      </c>
      <c r="S846" s="8" t="str" cm="1">
        <f t="array" ref="S846">_xlfn.IFS(L846 &lt; 180, "Less Than 3mins", L846 &lt;= 360, "3-6mins", L846 &lt;= 540, "6-9mins", L846 &lt;=720, "9-12mins", L846&lt;=900, "12-15mins",  L846&lt;=1080,"15-18mins", L846&lt;=1260,"18-21mins", L846&gt;=1260, "21mins And Above")</f>
        <v>Less Than 3mins</v>
      </c>
      <c r="T846" s="8" t="str">
        <f t="shared" si="13"/>
        <v>Middle</v>
      </c>
    </row>
    <row r="847" spans="1:20" x14ac:dyDescent="0.35">
      <c r="A847">
        <v>43</v>
      </c>
      <c r="B847" t="s">
        <v>21</v>
      </c>
      <c r="C847" t="s">
        <v>1</v>
      </c>
      <c r="D847" t="s">
        <v>8</v>
      </c>
      <c r="E847" t="s">
        <v>3</v>
      </c>
      <c r="F847" s="1">
        <v>-932</v>
      </c>
      <c r="G847" t="s">
        <v>9</v>
      </c>
      <c r="H847" t="s">
        <v>3</v>
      </c>
      <c r="I847" t="s">
        <v>4</v>
      </c>
      <c r="J847">
        <v>16</v>
      </c>
      <c r="K847" t="s">
        <v>15</v>
      </c>
      <c r="L847">
        <v>567</v>
      </c>
      <c r="M847">
        <v>1</v>
      </c>
      <c r="N847">
        <v>-1</v>
      </c>
      <c r="O847">
        <v>0</v>
      </c>
      <c r="P847" t="s">
        <v>6</v>
      </c>
      <c r="Q847" t="s">
        <v>3</v>
      </c>
      <c r="R847" t="str" cm="1">
        <f t="array" ref="R847">_xlfn.IFS(F847 &lt; 1000, "Below 1K", F847 &lt;= 5000, "1K-5K", F847 &lt;= 10000, "5K-10K", F847 &gt; 10000, "10K And Above")</f>
        <v>Below 1K</v>
      </c>
      <c r="S847" s="8" t="str" cm="1">
        <f t="array" ref="S847">_xlfn.IFS(L847 &lt; 180, "Less Than 3mins", L847 &lt;= 360, "3-6mins", L847 &lt;= 540, "6-9mins", L847 &lt;=720, "9-12mins", L847&lt;=900, "12-15mins",  L847&lt;=1080,"15-18mins", L847&lt;=1260,"18-21mins", L847&gt;=1260, "21mins And Above")</f>
        <v>9-12mins</v>
      </c>
      <c r="T847" s="8" t="str">
        <f t="shared" si="13"/>
        <v>Middle</v>
      </c>
    </row>
    <row r="848" spans="1:20" x14ac:dyDescent="0.35">
      <c r="A848">
        <v>38</v>
      </c>
      <c r="B848" t="s">
        <v>21</v>
      </c>
      <c r="C848" t="s">
        <v>13</v>
      </c>
      <c r="D848" t="s">
        <v>8</v>
      </c>
      <c r="E848" t="s">
        <v>3</v>
      </c>
      <c r="F848" s="1">
        <v>4366</v>
      </c>
      <c r="G848" t="s">
        <v>9</v>
      </c>
      <c r="H848" t="s">
        <v>3</v>
      </c>
      <c r="I848" t="s">
        <v>4</v>
      </c>
      <c r="J848">
        <v>29</v>
      </c>
      <c r="K848" t="s">
        <v>27</v>
      </c>
      <c r="L848">
        <v>188</v>
      </c>
      <c r="M848">
        <v>2</v>
      </c>
      <c r="N848">
        <v>-1</v>
      </c>
      <c r="O848">
        <v>0</v>
      </c>
      <c r="P848" t="s">
        <v>6</v>
      </c>
      <c r="Q848" t="s">
        <v>3</v>
      </c>
      <c r="R848" t="str" cm="1">
        <f t="array" ref="R848">_xlfn.IFS(F848 &lt; 1000, "Below 1K", F848 &lt;= 5000, "1K-5K", F848 &lt;= 10000, "5K-10K", F848 &gt; 10000, "10K And Above")</f>
        <v>1K-5K</v>
      </c>
      <c r="S848" s="8" t="str" cm="1">
        <f t="array" ref="S848">_xlfn.IFS(L848 &lt; 180, "Less Than 3mins", L848 &lt;= 360, "3-6mins", L848 &lt;= 540, "6-9mins", L848 &lt;=720, "9-12mins", L848&lt;=900, "12-15mins",  L848&lt;=1080,"15-18mins", L848&lt;=1260,"18-21mins", L848&gt;=1260, "21mins And Above")</f>
        <v>3-6mins</v>
      </c>
      <c r="T848" s="8" t="str">
        <f t="shared" si="13"/>
        <v>End</v>
      </c>
    </row>
    <row r="849" spans="1:20" x14ac:dyDescent="0.35">
      <c r="A849">
        <v>54</v>
      </c>
      <c r="B849" t="s">
        <v>31</v>
      </c>
      <c r="C849" t="s">
        <v>1</v>
      </c>
      <c r="D849" t="s">
        <v>2</v>
      </c>
      <c r="E849" t="s">
        <v>3</v>
      </c>
      <c r="F849" s="1">
        <v>0</v>
      </c>
      <c r="G849" t="s">
        <v>9</v>
      </c>
      <c r="H849" t="s">
        <v>3</v>
      </c>
      <c r="I849" t="s">
        <v>4</v>
      </c>
      <c r="J849">
        <v>11</v>
      </c>
      <c r="K849" t="s">
        <v>27</v>
      </c>
      <c r="L849">
        <v>159</v>
      </c>
      <c r="M849">
        <v>2</v>
      </c>
      <c r="N849">
        <v>-1</v>
      </c>
      <c r="O849">
        <v>0</v>
      </c>
      <c r="P849" t="s">
        <v>6</v>
      </c>
      <c r="Q849" t="s">
        <v>3</v>
      </c>
      <c r="R849" t="str" cm="1">
        <f t="array" ref="R849">_xlfn.IFS(F849 &lt; 1000, "Below 1K", F849 &lt;= 5000, "1K-5K", F849 &lt;= 10000, "5K-10K", F849 &gt; 10000, "10K And Above")</f>
        <v>Below 1K</v>
      </c>
      <c r="S849" s="8" t="str" cm="1">
        <f t="array" ref="S849">_xlfn.IFS(L849 &lt; 180, "Less Than 3mins", L849 &lt;= 360, "3-6mins", L849 &lt;= 540, "6-9mins", L849 &lt;=720, "9-12mins", L849&lt;=900, "12-15mins",  L849&lt;=1080,"15-18mins", L849&lt;=1260,"18-21mins", L849&gt;=1260, "21mins And Above")</f>
        <v>Less Than 3mins</v>
      </c>
      <c r="T849" s="8" t="str">
        <f t="shared" si="13"/>
        <v>Middle</v>
      </c>
    </row>
    <row r="850" spans="1:20" x14ac:dyDescent="0.35">
      <c r="A850">
        <v>41</v>
      </c>
      <c r="B850" t="s">
        <v>17</v>
      </c>
      <c r="C850" t="s">
        <v>1</v>
      </c>
      <c r="D850" t="s">
        <v>8</v>
      </c>
      <c r="E850" t="s">
        <v>3</v>
      </c>
      <c r="F850" s="1">
        <v>4900</v>
      </c>
      <c r="G850" t="s">
        <v>9</v>
      </c>
      <c r="H850" t="s">
        <v>3</v>
      </c>
      <c r="I850" t="s">
        <v>32</v>
      </c>
      <c r="J850">
        <v>31</v>
      </c>
      <c r="K850" t="s">
        <v>27</v>
      </c>
      <c r="L850">
        <v>121</v>
      </c>
      <c r="M850">
        <v>2</v>
      </c>
      <c r="N850">
        <v>-1</v>
      </c>
      <c r="O850">
        <v>0</v>
      </c>
      <c r="P850" t="s">
        <v>6</v>
      </c>
      <c r="Q850" t="s">
        <v>3</v>
      </c>
      <c r="R850" t="str" cm="1">
        <f t="array" ref="R850">_xlfn.IFS(F850 &lt; 1000, "Below 1K", F850 &lt;= 5000, "1K-5K", F850 &lt;= 10000, "5K-10K", F850 &gt; 10000, "10K And Above")</f>
        <v>1K-5K</v>
      </c>
      <c r="S850" s="8" t="str" cm="1">
        <f t="array" ref="S850">_xlfn.IFS(L850 &lt; 180, "Less Than 3mins", L850 &lt;= 360, "3-6mins", L850 &lt;= 540, "6-9mins", L850 &lt;=720, "9-12mins", L850&lt;=900, "12-15mins",  L850&lt;=1080,"15-18mins", L850&lt;=1260,"18-21mins", L850&gt;=1260, "21mins And Above")</f>
        <v>Less Than 3mins</v>
      </c>
      <c r="T850" s="8" t="str">
        <f t="shared" si="13"/>
        <v>End</v>
      </c>
    </row>
    <row r="851" spans="1:20" x14ac:dyDescent="0.35">
      <c r="A851">
        <v>55</v>
      </c>
      <c r="B851" t="s">
        <v>30</v>
      </c>
      <c r="C851" t="s">
        <v>28</v>
      </c>
      <c r="D851" t="s">
        <v>2</v>
      </c>
      <c r="E851" t="s">
        <v>3</v>
      </c>
      <c r="F851" s="1">
        <v>976</v>
      </c>
      <c r="G851" t="s">
        <v>3</v>
      </c>
      <c r="H851" t="s">
        <v>3</v>
      </c>
      <c r="I851" t="s">
        <v>4</v>
      </c>
      <c r="J851">
        <v>28</v>
      </c>
      <c r="K851" t="s">
        <v>16</v>
      </c>
      <c r="L851">
        <v>345</v>
      </c>
      <c r="M851">
        <v>1</v>
      </c>
      <c r="N851">
        <v>94</v>
      </c>
      <c r="O851">
        <v>3</v>
      </c>
      <c r="P851" t="s">
        <v>20</v>
      </c>
      <c r="Q851" t="s">
        <v>9</v>
      </c>
      <c r="R851" t="str" cm="1">
        <f t="array" ref="R851">_xlfn.IFS(F851 &lt; 1000, "Below 1K", F851 &lt;= 5000, "1K-5K", F851 &lt;= 10000, "5K-10K", F851 &gt; 10000, "10K And Above")</f>
        <v>Below 1K</v>
      </c>
      <c r="S851" s="8" t="str" cm="1">
        <f t="array" ref="S851">_xlfn.IFS(L851 &lt; 180, "Less Than 3mins", L851 &lt;= 360, "3-6mins", L851 &lt;= 540, "6-9mins", L851 &lt;=720, "9-12mins", L851&lt;=900, "12-15mins",  L851&lt;=1080,"15-18mins", L851&lt;=1260,"18-21mins", L851&gt;=1260, "21mins And Above")</f>
        <v>3-6mins</v>
      </c>
      <c r="T851" s="8" t="str">
        <f t="shared" si="13"/>
        <v>End</v>
      </c>
    </row>
    <row r="852" spans="1:20" x14ac:dyDescent="0.35">
      <c r="A852">
        <v>33</v>
      </c>
      <c r="B852" t="s">
        <v>12</v>
      </c>
      <c r="C852" t="s">
        <v>1</v>
      </c>
      <c r="D852" t="s">
        <v>14</v>
      </c>
      <c r="E852" t="s">
        <v>3</v>
      </c>
      <c r="F852" s="1">
        <v>148</v>
      </c>
      <c r="G852" t="s">
        <v>3</v>
      </c>
      <c r="H852" t="s">
        <v>3</v>
      </c>
      <c r="I852" t="s">
        <v>6</v>
      </c>
      <c r="J852">
        <v>20</v>
      </c>
      <c r="K852" t="s">
        <v>10</v>
      </c>
      <c r="L852">
        <v>717</v>
      </c>
      <c r="M852">
        <v>1</v>
      </c>
      <c r="N852">
        <v>-1</v>
      </c>
      <c r="O852">
        <v>0</v>
      </c>
      <c r="P852" t="s">
        <v>6</v>
      </c>
      <c r="Q852" t="s">
        <v>3</v>
      </c>
      <c r="R852" t="str" cm="1">
        <f t="array" ref="R852">_xlfn.IFS(F852 &lt; 1000, "Below 1K", F852 &lt;= 5000, "1K-5K", F852 &lt;= 10000, "5K-10K", F852 &gt; 10000, "10K And Above")</f>
        <v>Below 1K</v>
      </c>
      <c r="S852" s="8" t="str" cm="1">
        <f t="array" ref="S852">_xlfn.IFS(L852 &lt; 180, "Less Than 3mins", L852 &lt;= 360, "3-6mins", L852 &lt;= 540, "6-9mins", L852 &lt;=720, "9-12mins", L852&lt;=900, "12-15mins",  L852&lt;=1080,"15-18mins", L852&lt;=1260,"18-21mins", L852&gt;=1260, "21mins And Above")</f>
        <v>9-12mins</v>
      </c>
      <c r="T852" s="8" t="str">
        <f t="shared" si="13"/>
        <v>Middle</v>
      </c>
    </row>
    <row r="853" spans="1:20" x14ac:dyDescent="0.35">
      <c r="A853">
        <v>46</v>
      </c>
      <c r="B853" t="s">
        <v>17</v>
      </c>
      <c r="C853" t="s">
        <v>1</v>
      </c>
      <c r="D853" t="s">
        <v>8</v>
      </c>
      <c r="E853" t="s">
        <v>3</v>
      </c>
      <c r="F853" s="1">
        <v>5</v>
      </c>
      <c r="G853" t="s">
        <v>3</v>
      </c>
      <c r="H853" t="s">
        <v>3</v>
      </c>
      <c r="I853" t="s">
        <v>4</v>
      </c>
      <c r="J853">
        <v>18</v>
      </c>
      <c r="K853" t="s">
        <v>24</v>
      </c>
      <c r="L853">
        <v>71</v>
      </c>
      <c r="M853">
        <v>3</v>
      </c>
      <c r="N853">
        <v>-1</v>
      </c>
      <c r="O853">
        <v>0</v>
      </c>
      <c r="P853" t="s">
        <v>6</v>
      </c>
      <c r="Q853" t="s">
        <v>3</v>
      </c>
      <c r="R853" t="str" cm="1">
        <f t="array" ref="R853">_xlfn.IFS(F853 &lt; 1000, "Below 1K", F853 &lt;= 5000, "1K-5K", F853 &lt;= 10000, "5K-10K", F853 &gt; 10000, "10K And Above")</f>
        <v>Below 1K</v>
      </c>
      <c r="S853" s="8" t="str" cm="1">
        <f t="array" ref="S853">_xlfn.IFS(L853 &lt; 180, "Less Than 3mins", L853 &lt;= 360, "3-6mins", L853 &lt;= 540, "6-9mins", L853 &lt;=720, "9-12mins", L853&lt;=900, "12-15mins",  L853&lt;=1080,"15-18mins", L853&lt;=1260,"18-21mins", L853&gt;=1260, "21mins And Above")</f>
        <v>Less Than 3mins</v>
      </c>
      <c r="T853" s="8" t="str">
        <f t="shared" si="13"/>
        <v>Middle</v>
      </c>
    </row>
    <row r="854" spans="1:20" x14ac:dyDescent="0.35">
      <c r="A854">
        <v>36</v>
      </c>
      <c r="B854" t="s">
        <v>12</v>
      </c>
      <c r="C854" t="s">
        <v>1</v>
      </c>
      <c r="D854" t="s">
        <v>8</v>
      </c>
      <c r="E854" t="s">
        <v>3</v>
      </c>
      <c r="F854" s="1">
        <v>-148</v>
      </c>
      <c r="G854" t="s">
        <v>3</v>
      </c>
      <c r="H854" t="s">
        <v>3</v>
      </c>
      <c r="I854" t="s">
        <v>4</v>
      </c>
      <c r="J854">
        <v>18</v>
      </c>
      <c r="K854" t="s">
        <v>29</v>
      </c>
      <c r="L854">
        <v>144</v>
      </c>
      <c r="M854">
        <v>2</v>
      </c>
      <c r="N854">
        <v>-1</v>
      </c>
      <c r="O854">
        <v>0</v>
      </c>
      <c r="P854" t="s">
        <v>6</v>
      </c>
      <c r="Q854" t="s">
        <v>3</v>
      </c>
      <c r="R854" t="str" cm="1">
        <f t="array" ref="R854">_xlfn.IFS(F854 &lt; 1000, "Below 1K", F854 &lt;= 5000, "1K-5K", F854 &lt;= 10000, "5K-10K", F854 &gt; 10000, "10K And Above")</f>
        <v>Below 1K</v>
      </c>
      <c r="S854" s="8" t="str" cm="1">
        <f t="array" ref="S854">_xlfn.IFS(L854 &lt; 180, "Less Than 3mins", L854 &lt;= 360, "3-6mins", L854 &lt;= 540, "6-9mins", L854 &lt;=720, "9-12mins", L854&lt;=900, "12-15mins",  L854&lt;=1080,"15-18mins", L854&lt;=1260,"18-21mins", L854&gt;=1260, "21mins And Above")</f>
        <v>Less Than 3mins</v>
      </c>
      <c r="T854" s="8" t="str">
        <f t="shared" si="13"/>
        <v>Middle</v>
      </c>
    </row>
    <row r="855" spans="1:20" x14ac:dyDescent="0.35">
      <c r="A855">
        <v>48</v>
      </c>
      <c r="B855" t="s">
        <v>21</v>
      </c>
      <c r="C855" t="s">
        <v>28</v>
      </c>
      <c r="D855" t="s">
        <v>14</v>
      </c>
      <c r="E855" t="s">
        <v>3</v>
      </c>
      <c r="F855" s="1">
        <v>113</v>
      </c>
      <c r="G855" t="s">
        <v>3</v>
      </c>
      <c r="H855" t="s">
        <v>9</v>
      </c>
      <c r="I855" t="s">
        <v>4</v>
      </c>
      <c r="J855">
        <v>22</v>
      </c>
      <c r="K855" t="s">
        <v>27</v>
      </c>
      <c r="L855">
        <v>38</v>
      </c>
      <c r="M855">
        <v>1</v>
      </c>
      <c r="N855">
        <v>-1</v>
      </c>
      <c r="O855">
        <v>0</v>
      </c>
      <c r="P855" t="s">
        <v>6</v>
      </c>
      <c r="Q855" t="s">
        <v>3</v>
      </c>
      <c r="R855" t="str" cm="1">
        <f t="array" ref="R855">_xlfn.IFS(F855 &lt; 1000, "Below 1K", F855 &lt;= 5000, "1K-5K", F855 &lt;= 10000, "5K-10K", F855 &gt; 10000, "10K And Above")</f>
        <v>Below 1K</v>
      </c>
      <c r="S855" s="8" t="str" cm="1">
        <f t="array" ref="S855">_xlfn.IFS(L855 &lt; 180, "Less Than 3mins", L855 &lt;= 360, "3-6mins", L855 &lt;= 540, "6-9mins", L855 &lt;=720, "9-12mins", L855&lt;=900, "12-15mins",  L855&lt;=1080,"15-18mins", L855&lt;=1260,"18-21mins", L855&gt;=1260, "21mins And Above")</f>
        <v>Less Than 3mins</v>
      </c>
      <c r="T855" s="8" t="str">
        <f t="shared" si="13"/>
        <v>End</v>
      </c>
    </row>
    <row r="856" spans="1:20" x14ac:dyDescent="0.35">
      <c r="A856">
        <v>42</v>
      </c>
      <c r="B856" t="s">
        <v>12</v>
      </c>
      <c r="C856" t="s">
        <v>1</v>
      </c>
      <c r="D856" t="s">
        <v>8</v>
      </c>
      <c r="E856" t="s">
        <v>3</v>
      </c>
      <c r="F856" s="1">
        <v>-105</v>
      </c>
      <c r="G856" t="s">
        <v>9</v>
      </c>
      <c r="H856" t="s">
        <v>3</v>
      </c>
      <c r="I856" t="s">
        <v>4</v>
      </c>
      <c r="J856">
        <v>28</v>
      </c>
      <c r="K856" t="s">
        <v>24</v>
      </c>
      <c r="L856">
        <v>60</v>
      </c>
      <c r="M856">
        <v>2</v>
      </c>
      <c r="N856">
        <v>-1</v>
      </c>
      <c r="O856">
        <v>0</v>
      </c>
      <c r="P856" t="s">
        <v>6</v>
      </c>
      <c r="Q856" t="s">
        <v>3</v>
      </c>
      <c r="R856" t="str" cm="1">
        <f t="array" ref="R856">_xlfn.IFS(F856 &lt; 1000, "Below 1K", F856 &lt;= 5000, "1K-5K", F856 &lt;= 10000, "5K-10K", F856 &gt; 10000, "10K And Above")</f>
        <v>Below 1K</v>
      </c>
      <c r="S856" s="8" t="str" cm="1">
        <f t="array" ref="S856">_xlfn.IFS(L856 &lt; 180, "Less Than 3mins", L856 &lt;= 360, "3-6mins", L856 &lt;= 540, "6-9mins", L856 &lt;=720, "9-12mins", L856&lt;=900, "12-15mins",  L856&lt;=1080,"15-18mins", L856&lt;=1260,"18-21mins", L856&gt;=1260, "21mins And Above")</f>
        <v>Less Than 3mins</v>
      </c>
      <c r="T856" s="8" t="str">
        <f t="shared" si="13"/>
        <v>End</v>
      </c>
    </row>
    <row r="857" spans="1:20" x14ac:dyDescent="0.35">
      <c r="A857">
        <v>46</v>
      </c>
      <c r="B857" t="s">
        <v>12</v>
      </c>
      <c r="C857" t="s">
        <v>28</v>
      </c>
      <c r="D857" t="s">
        <v>14</v>
      </c>
      <c r="E857" t="s">
        <v>3</v>
      </c>
      <c r="F857" s="1">
        <v>624</v>
      </c>
      <c r="G857" t="s">
        <v>3</v>
      </c>
      <c r="H857" t="s">
        <v>3</v>
      </c>
      <c r="I857" t="s">
        <v>4</v>
      </c>
      <c r="J857">
        <v>17</v>
      </c>
      <c r="K857" t="s">
        <v>34</v>
      </c>
      <c r="L857">
        <v>336</v>
      </c>
      <c r="M857">
        <v>2</v>
      </c>
      <c r="N857">
        <v>183</v>
      </c>
      <c r="O857">
        <v>2</v>
      </c>
      <c r="P857" t="s">
        <v>33</v>
      </c>
      <c r="Q857" t="s">
        <v>9</v>
      </c>
      <c r="R857" t="str" cm="1">
        <f t="array" ref="R857">_xlfn.IFS(F857 &lt; 1000, "Below 1K", F857 &lt;= 5000, "1K-5K", F857 &lt;= 10000, "5K-10K", F857 &gt; 10000, "10K And Above")</f>
        <v>Below 1K</v>
      </c>
      <c r="S857" s="8" t="str" cm="1">
        <f t="array" ref="S857">_xlfn.IFS(L857 &lt; 180, "Less Than 3mins", L857 &lt;= 360, "3-6mins", L857 &lt;= 540, "6-9mins", L857 &lt;=720, "9-12mins", L857&lt;=900, "12-15mins",  L857&lt;=1080,"15-18mins", L857&lt;=1260,"18-21mins", L857&gt;=1260, "21mins And Above")</f>
        <v>3-6mins</v>
      </c>
      <c r="T857" s="8" t="str">
        <f t="shared" si="13"/>
        <v>Middle</v>
      </c>
    </row>
    <row r="858" spans="1:20" x14ac:dyDescent="0.35">
      <c r="A858">
        <v>49</v>
      </c>
      <c r="B858" t="s">
        <v>21</v>
      </c>
      <c r="C858" t="s">
        <v>1</v>
      </c>
      <c r="D858" t="s">
        <v>8</v>
      </c>
      <c r="E858" t="s">
        <v>9</v>
      </c>
      <c r="F858" s="1">
        <v>-1680</v>
      </c>
      <c r="G858" t="s">
        <v>9</v>
      </c>
      <c r="H858" t="s">
        <v>9</v>
      </c>
      <c r="I858" t="s">
        <v>6</v>
      </c>
      <c r="J858">
        <v>27</v>
      </c>
      <c r="K858" t="s">
        <v>16</v>
      </c>
      <c r="L858">
        <v>92</v>
      </c>
      <c r="M858">
        <v>4</v>
      </c>
      <c r="N858">
        <v>-1</v>
      </c>
      <c r="O858">
        <v>0</v>
      </c>
      <c r="P858" t="s">
        <v>6</v>
      </c>
      <c r="Q858" t="s">
        <v>3</v>
      </c>
      <c r="R858" t="str" cm="1">
        <f t="array" ref="R858">_xlfn.IFS(F858 &lt; 1000, "Below 1K", F858 &lt;= 5000, "1K-5K", F858 &lt;= 10000, "5K-10K", F858 &gt; 10000, "10K And Above")</f>
        <v>Below 1K</v>
      </c>
      <c r="S858" s="8" t="str" cm="1">
        <f t="array" ref="S858">_xlfn.IFS(L858 &lt; 180, "Less Than 3mins", L858 &lt;= 360, "3-6mins", L858 &lt;= 540, "6-9mins", L858 &lt;=720, "9-12mins", L858&lt;=900, "12-15mins",  L858&lt;=1080,"15-18mins", L858&lt;=1260,"18-21mins", L858&gt;=1260, "21mins And Above")</f>
        <v>Less Than 3mins</v>
      </c>
      <c r="T858" s="8" t="str">
        <f t="shared" si="13"/>
        <v>End</v>
      </c>
    </row>
    <row r="859" spans="1:20" x14ac:dyDescent="0.35">
      <c r="A859">
        <v>36</v>
      </c>
      <c r="B859" t="s">
        <v>17</v>
      </c>
      <c r="C859" t="s">
        <v>1</v>
      </c>
      <c r="D859" t="s">
        <v>8</v>
      </c>
      <c r="E859" t="s">
        <v>3</v>
      </c>
      <c r="F859" s="1">
        <v>-461</v>
      </c>
      <c r="G859" t="s">
        <v>3</v>
      </c>
      <c r="H859" t="s">
        <v>3</v>
      </c>
      <c r="I859" t="s">
        <v>4</v>
      </c>
      <c r="J859">
        <v>11</v>
      </c>
      <c r="K859" t="s">
        <v>10</v>
      </c>
      <c r="L859">
        <v>254</v>
      </c>
      <c r="M859">
        <v>2</v>
      </c>
      <c r="N859">
        <v>353</v>
      </c>
      <c r="O859">
        <v>1</v>
      </c>
      <c r="P859" t="s">
        <v>11</v>
      </c>
      <c r="Q859" t="s">
        <v>3</v>
      </c>
      <c r="R859" t="str" cm="1">
        <f t="array" ref="R859">_xlfn.IFS(F859 &lt; 1000, "Below 1K", F859 &lt;= 5000, "1K-5K", F859 &lt;= 10000, "5K-10K", F859 &gt; 10000, "10K And Above")</f>
        <v>Below 1K</v>
      </c>
      <c r="S859" s="8" t="str" cm="1">
        <f t="array" ref="S859">_xlfn.IFS(L859 &lt; 180, "Less Than 3mins", L859 &lt;= 360, "3-6mins", L859 &lt;= 540, "6-9mins", L859 &lt;=720, "9-12mins", L859&lt;=900, "12-15mins",  L859&lt;=1080,"15-18mins", L859&lt;=1260,"18-21mins", L859&gt;=1260, "21mins And Above")</f>
        <v>3-6mins</v>
      </c>
      <c r="T859" s="8" t="str">
        <f t="shared" si="13"/>
        <v>Middle</v>
      </c>
    </row>
    <row r="860" spans="1:20" x14ac:dyDescent="0.35">
      <c r="A860">
        <v>34</v>
      </c>
      <c r="B860" t="s">
        <v>21</v>
      </c>
      <c r="C860" t="s">
        <v>13</v>
      </c>
      <c r="D860" t="s">
        <v>14</v>
      </c>
      <c r="E860" t="s">
        <v>3</v>
      </c>
      <c r="F860" s="1">
        <v>144</v>
      </c>
      <c r="G860" t="s">
        <v>9</v>
      </c>
      <c r="H860" t="s">
        <v>9</v>
      </c>
      <c r="I860" t="s">
        <v>4</v>
      </c>
      <c r="J860">
        <v>14</v>
      </c>
      <c r="K860" t="s">
        <v>5</v>
      </c>
      <c r="L860">
        <v>104</v>
      </c>
      <c r="M860">
        <v>1</v>
      </c>
      <c r="N860">
        <v>85</v>
      </c>
      <c r="O860">
        <v>19</v>
      </c>
      <c r="P860" t="s">
        <v>11</v>
      </c>
      <c r="Q860" t="s">
        <v>3</v>
      </c>
      <c r="R860" t="str" cm="1">
        <f t="array" ref="R860">_xlfn.IFS(F860 &lt; 1000, "Below 1K", F860 &lt;= 5000, "1K-5K", F860 &lt;= 10000, "5K-10K", F860 &gt; 10000, "10K And Above")</f>
        <v>Below 1K</v>
      </c>
      <c r="S860" s="8" t="str" cm="1">
        <f t="array" ref="S860">_xlfn.IFS(L860 &lt; 180, "Less Than 3mins", L860 &lt;= 360, "3-6mins", L860 &lt;= 540, "6-9mins", L860 &lt;=720, "9-12mins", L860&lt;=900, "12-15mins",  L860&lt;=1080,"15-18mins", L860&lt;=1260,"18-21mins", L860&gt;=1260, "21mins And Above")</f>
        <v>Less Than 3mins</v>
      </c>
      <c r="T860" s="8" t="str">
        <f t="shared" si="13"/>
        <v>Middle</v>
      </c>
    </row>
    <row r="861" spans="1:20" x14ac:dyDescent="0.35">
      <c r="A861">
        <v>51</v>
      </c>
      <c r="B861" t="s">
        <v>22</v>
      </c>
      <c r="C861" t="s">
        <v>28</v>
      </c>
      <c r="D861" t="s">
        <v>14</v>
      </c>
      <c r="E861" t="s">
        <v>3</v>
      </c>
      <c r="F861" s="1">
        <v>4</v>
      </c>
      <c r="G861" t="s">
        <v>9</v>
      </c>
      <c r="H861" t="s">
        <v>9</v>
      </c>
      <c r="I861" t="s">
        <v>4</v>
      </c>
      <c r="J861">
        <v>20</v>
      </c>
      <c r="K861" t="s">
        <v>15</v>
      </c>
      <c r="L861">
        <v>74</v>
      </c>
      <c r="M861">
        <v>5</v>
      </c>
      <c r="N861">
        <v>-1</v>
      </c>
      <c r="O861">
        <v>0</v>
      </c>
      <c r="P861" t="s">
        <v>6</v>
      </c>
      <c r="Q861" t="s">
        <v>3</v>
      </c>
      <c r="R861" t="str" cm="1">
        <f t="array" ref="R861">_xlfn.IFS(F861 &lt; 1000, "Below 1K", F861 &lt;= 5000, "1K-5K", F861 &lt;= 10000, "5K-10K", F861 &gt; 10000, "10K And Above")</f>
        <v>Below 1K</v>
      </c>
      <c r="S861" s="8" t="str" cm="1">
        <f t="array" ref="S861">_xlfn.IFS(L861 &lt; 180, "Less Than 3mins", L861 &lt;= 360, "3-6mins", L861 &lt;= 540, "6-9mins", L861 &lt;=720, "9-12mins", L861&lt;=900, "12-15mins",  L861&lt;=1080,"15-18mins", L861&lt;=1260,"18-21mins", L861&gt;=1260, "21mins And Above")</f>
        <v>Less Than 3mins</v>
      </c>
      <c r="T861" s="8" t="str">
        <f t="shared" si="13"/>
        <v>Middle</v>
      </c>
    </row>
    <row r="862" spans="1:20" x14ac:dyDescent="0.35">
      <c r="A862">
        <v>58</v>
      </c>
      <c r="B862" t="s">
        <v>17</v>
      </c>
      <c r="C862" t="s">
        <v>1</v>
      </c>
      <c r="D862" t="s">
        <v>2</v>
      </c>
      <c r="E862" t="s">
        <v>3</v>
      </c>
      <c r="F862" s="1">
        <v>309</v>
      </c>
      <c r="G862" t="s">
        <v>3</v>
      </c>
      <c r="H862" t="s">
        <v>3</v>
      </c>
      <c r="I862" t="s">
        <v>4</v>
      </c>
      <c r="J862">
        <v>19</v>
      </c>
      <c r="K862" t="s">
        <v>24</v>
      </c>
      <c r="L862">
        <v>156</v>
      </c>
      <c r="M862">
        <v>2</v>
      </c>
      <c r="N862">
        <v>-1</v>
      </c>
      <c r="O862">
        <v>0</v>
      </c>
      <c r="P862" t="s">
        <v>6</v>
      </c>
      <c r="Q862" t="s">
        <v>3</v>
      </c>
      <c r="R862" t="str" cm="1">
        <f t="array" ref="R862">_xlfn.IFS(F862 &lt; 1000, "Below 1K", F862 &lt;= 5000, "1K-5K", F862 &lt;= 10000, "5K-10K", F862 &gt; 10000, "10K And Above")</f>
        <v>Below 1K</v>
      </c>
      <c r="S862" s="8" t="str" cm="1">
        <f t="array" ref="S862">_xlfn.IFS(L862 &lt; 180, "Less Than 3mins", L862 &lt;= 360, "3-6mins", L862 &lt;= 540, "6-9mins", L862 &lt;=720, "9-12mins", L862&lt;=900, "12-15mins",  L862&lt;=1080,"15-18mins", L862&lt;=1260,"18-21mins", L862&gt;=1260, "21mins And Above")</f>
        <v>Less Than 3mins</v>
      </c>
      <c r="T862" s="8" t="str">
        <f t="shared" si="13"/>
        <v>Middle</v>
      </c>
    </row>
    <row r="863" spans="1:20" x14ac:dyDescent="0.35">
      <c r="A863">
        <v>48</v>
      </c>
      <c r="B863" t="s">
        <v>12</v>
      </c>
      <c r="C863" t="s">
        <v>1</v>
      </c>
      <c r="D863" t="s">
        <v>14</v>
      </c>
      <c r="E863" t="s">
        <v>3</v>
      </c>
      <c r="F863" s="1">
        <v>866</v>
      </c>
      <c r="G863" t="s">
        <v>3</v>
      </c>
      <c r="H863" t="s">
        <v>3</v>
      </c>
      <c r="I863" t="s">
        <v>4</v>
      </c>
      <c r="J863">
        <v>29</v>
      </c>
      <c r="K863" t="s">
        <v>26</v>
      </c>
      <c r="L863">
        <v>146</v>
      </c>
      <c r="M863">
        <v>2</v>
      </c>
      <c r="N863">
        <v>-1</v>
      </c>
      <c r="O863">
        <v>0</v>
      </c>
      <c r="P863" t="s">
        <v>6</v>
      </c>
      <c r="Q863" t="s">
        <v>3</v>
      </c>
      <c r="R863" t="str" cm="1">
        <f t="array" ref="R863">_xlfn.IFS(F863 &lt; 1000, "Below 1K", F863 &lt;= 5000, "1K-5K", F863 &lt;= 10000, "5K-10K", F863 &gt; 10000, "10K And Above")</f>
        <v>Below 1K</v>
      </c>
      <c r="S863" s="8" t="str" cm="1">
        <f t="array" ref="S863">_xlfn.IFS(L863 &lt; 180, "Less Than 3mins", L863 &lt;= 360, "3-6mins", L863 &lt;= 540, "6-9mins", L863 &lt;=720, "9-12mins", L863&lt;=900, "12-15mins",  L863&lt;=1080,"15-18mins", L863&lt;=1260,"18-21mins", L863&gt;=1260, "21mins And Above")</f>
        <v>Less Than 3mins</v>
      </c>
      <c r="T863" s="8" t="str">
        <f t="shared" si="13"/>
        <v>End</v>
      </c>
    </row>
    <row r="864" spans="1:20" x14ac:dyDescent="0.35">
      <c r="A864">
        <v>41</v>
      </c>
      <c r="B864" t="s">
        <v>23</v>
      </c>
      <c r="C864" t="s">
        <v>13</v>
      </c>
      <c r="D864" t="s">
        <v>8</v>
      </c>
      <c r="E864" t="s">
        <v>3</v>
      </c>
      <c r="F864" s="1">
        <v>1020</v>
      </c>
      <c r="G864" t="s">
        <v>9</v>
      </c>
      <c r="H864" t="s">
        <v>3</v>
      </c>
      <c r="I864" t="s">
        <v>6</v>
      </c>
      <c r="J864">
        <v>19</v>
      </c>
      <c r="K864" t="s">
        <v>10</v>
      </c>
      <c r="L864">
        <v>882</v>
      </c>
      <c r="M864">
        <v>1</v>
      </c>
      <c r="N864">
        <v>-1</v>
      </c>
      <c r="O864">
        <v>0</v>
      </c>
      <c r="P864" t="s">
        <v>6</v>
      </c>
      <c r="Q864" t="s">
        <v>9</v>
      </c>
      <c r="R864" t="str" cm="1">
        <f t="array" ref="R864">_xlfn.IFS(F864 &lt; 1000, "Below 1K", F864 &lt;= 5000, "1K-5K", F864 &lt;= 10000, "5K-10K", F864 &gt; 10000, "10K And Above")</f>
        <v>1K-5K</v>
      </c>
      <c r="S864" s="8" t="str" cm="1">
        <f t="array" ref="S864">_xlfn.IFS(L864 &lt; 180, "Less Than 3mins", L864 &lt;= 360, "3-6mins", L864 &lt;= 540, "6-9mins", L864 &lt;=720, "9-12mins", L864&lt;=900, "12-15mins",  L864&lt;=1080,"15-18mins", L864&lt;=1260,"18-21mins", L864&gt;=1260, "21mins And Above")</f>
        <v>12-15mins</v>
      </c>
      <c r="T864" s="8" t="str">
        <f t="shared" si="13"/>
        <v>Middle</v>
      </c>
    </row>
    <row r="865" spans="1:20" x14ac:dyDescent="0.35">
      <c r="A865">
        <v>49</v>
      </c>
      <c r="B865" t="s">
        <v>19</v>
      </c>
      <c r="C865" t="s">
        <v>1</v>
      </c>
      <c r="D865" t="s">
        <v>2</v>
      </c>
      <c r="E865" t="s">
        <v>3</v>
      </c>
      <c r="F865" s="1">
        <v>489</v>
      </c>
      <c r="G865" t="s">
        <v>9</v>
      </c>
      <c r="H865" t="s">
        <v>3</v>
      </c>
      <c r="I865" t="s">
        <v>6</v>
      </c>
      <c r="J865">
        <v>27</v>
      </c>
      <c r="K865" t="s">
        <v>10</v>
      </c>
      <c r="L865">
        <v>84</v>
      </c>
      <c r="M865">
        <v>4</v>
      </c>
      <c r="N865">
        <v>-1</v>
      </c>
      <c r="O865">
        <v>0</v>
      </c>
      <c r="P865" t="s">
        <v>6</v>
      </c>
      <c r="Q865" t="s">
        <v>3</v>
      </c>
      <c r="R865" t="str" cm="1">
        <f t="array" ref="R865">_xlfn.IFS(F865 &lt; 1000, "Below 1K", F865 &lt;= 5000, "1K-5K", F865 &lt;= 10000, "5K-10K", F865 &gt; 10000, "10K And Above")</f>
        <v>Below 1K</v>
      </c>
      <c r="S865" s="8" t="str" cm="1">
        <f t="array" ref="S865">_xlfn.IFS(L865 &lt; 180, "Less Than 3mins", L865 &lt;= 360, "3-6mins", L865 &lt;= 540, "6-9mins", L865 &lt;=720, "9-12mins", L865&lt;=900, "12-15mins",  L865&lt;=1080,"15-18mins", L865&lt;=1260,"18-21mins", L865&gt;=1260, "21mins And Above")</f>
        <v>Less Than 3mins</v>
      </c>
      <c r="T865" s="8" t="str">
        <f t="shared" si="13"/>
        <v>End</v>
      </c>
    </row>
    <row r="866" spans="1:20" x14ac:dyDescent="0.35">
      <c r="A866">
        <v>43</v>
      </c>
      <c r="B866" t="s">
        <v>12</v>
      </c>
      <c r="C866" t="s">
        <v>1</v>
      </c>
      <c r="D866" t="s">
        <v>2</v>
      </c>
      <c r="E866" t="s">
        <v>3</v>
      </c>
      <c r="F866" s="1">
        <v>8167</v>
      </c>
      <c r="G866" t="s">
        <v>9</v>
      </c>
      <c r="H866" t="s">
        <v>3</v>
      </c>
      <c r="I866" t="s">
        <v>6</v>
      </c>
      <c r="J866">
        <v>19</v>
      </c>
      <c r="K866" t="s">
        <v>10</v>
      </c>
      <c r="L866">
        <v>114</v>
      </c>
      <c r="M866">
        <v>2</v>
      </c>
      <c r="N866">
        <v>-1</v>
      </c>
      <c r="O866">
        <v>0</v>
      </c>
      <c r="P866" t="s">
        <v>6</v>
      </c>
      <c r="Q866" t="s">
        <v>3</v>
      </c>
      <c r="R866" t="str" cm="1">
        <f t="array" ref="R866">_xlfn.IFS(F866 &lt; 1000, "Below 1K", F866 &lt;= 5000, "1K-5K", F866 &lt;= 10000, "5K-10K", F866 &gt; 10000, "10K And Above")</f>
        <v>5K-10K</v>
      </c>
      <c r="S866" s="8" t="str" cm="1">
        <f t="array" ref="S866">_xlfn.IFS(L866 &lt; 180, "Less Than 3mins", L866 &lt;= 360, "3-6mins", L866 &lt;= 540, "6-9mins", L866 &lt;=720, "9-12mins", L866&lt;=900, "12-15mins",  L866&lt;=1080,"15-18mins", L866&lt;=1260,"18-21mins", L866&gt;=1260, "21mins And Above")</f>
        <v>Less Than 3mins</v>
      </c>
      <c r="T866" s="8" t="str">
        <f t="shared" si="13"/>
        <v>Middle</v>
      </c>
    </row>
    <row r="867" spans="1:20" x14ac:dyDescent="0.35">
      <c r="A867">
        <v>32</v>
      </c>
      <c r="B867" t="s">
        <v>17</v>
      </c>
      <c r="C867" t="s">
        <v>13</v>
      </c>
      <c r="D867" t="s">
        <v>8</v>
      </c>
      <c r="E867" t="s">
        <v>3</v>
      </c>
      <c r="F867" s="1">
        <v>-255</v>
      </c>
      <c r="G867" t="s">
        <v>3</v>
      </c>
      <c r="H867" t="s">
        <v>9</v>
      </c>
      <c r="I867" t="s">
        <v>6</v>
      </c>
      <c r="J867">
        <v>2</v>
      </c>
      <c r="K867" t="s">
        <v>27</v>
      </c>
      <c r="L867">
        <v>957</v>
      </c>
      <c r="M867">
        <v>3</v>
      </c>
      <c r="N867">
        <v>-1</v>
      </c>
      <c r="O867">
        <v>0</v>
      </c>
      <c r="P867" t="s">
        <v>6</v>
      </c>
      <c r="Q867" t="s">
        <v>3</v>
      </c>
      <c r="R867" t="str" cm="1">
        <f t="array" ref="R867">_xlfn.IFS(F867 &lt; 1000, "Below 1K", F867 &lt;= 5000, "1K-5K", F867 &lt;= 10000, "5K-10K", F867 &gt; 10000, "10K And Above")</f>
        <v>Below 1K</v>
      </c>
      <c r="S867" s="8" t="str" cm="1">
        <f t="array" ref="S867">_xlfn.IFS(L867 &lt; 180, "Less Than 3mins", L867 &lt;= 360, "3-6mins", L867 &lt;= 540, "6-9mins", L867 &lt;=720, "9-12mins", L867&lt;=900, "12-15mins",  L867&lt;=1080,"15-18mins", L867&lt;=1260,"18-21mins", L867&gt;=1260, "21mins And Above")</f>
        <v>15-18mins</v>
      </c>
      <c r="T867" s="8" t="str">
        <f t="shared" si="13"/>
        <v>Beginning</v>
      </c>
    </row>
    <row r="868" spans="1:20" x14ac:dyDescent="0.35">
      <c r="A868">
        <v>54</v>
      </c>
      <c r="B868" t="s">
        <v>31</v>
      </c>
      <c r="C868" t="s">
        <v>1</v>
      </c>
      <c r="D868" t="s">
        <v>8</v>
      </c>
      <c r="E868" t="s">
        <v>3</v>
      </c>
      <c r="F868" s="1">
        <v>3671</v>
      </c>
      <c r="G868" t="s">
        <v>3</v>
      </c>
      <c r="H868" t="s">
        <v>3</v>
      </c>
      <c r="I868" t="s">
        <v>6</v>
      </c>
      <c r="J868">
        <v>11</v>
      </c>
      <c r="K868" t="s">
        <v>16</v>
      </c>
      <c r="L868">
        <v>67</v>
      </c>
      <c r="M868">
        <v>3</v>
      </c>
      <c r="N868">
        <v>-1</v>
      </c>
      <c r="O868">
        <v>0</v>
      </c>
      <c r="P868" t="s">
        <v>6</v>
      </c>
      <c r="Q868" t="s">
        <v>3</v>
      </c>
      <c r="R868" t="str" cm="1">
        <f t="array" ref="R868">_xlfn.IFS(F868 &lt; 1000, "Below 1K", F868 &lt;= 5000, "1K-5K", F868 &lt;= 10000, "5K-10K", F868 &gt; 10000, "10K And Above")</f>
        <v>1K-5K</v>
      </c>
      <c r="S868" s="8" t="str" cm="1">
        <f t="array" ref="S868">_xlfn.IFS(L868 &lt; 180, "Less Than 3mins", L868 &lt;= 360, "3-6mins", L868 &lt;= 540, "6-9mins", L868 &lt;=720, "9-12mins", L868&lt;=900, "12-15mins",  L868&lt;=1080,"15-18mins", L868&lt;=1260,"18-21mins", L868&gt;=1260, "21mins And Above")</f>
        <v>Less Than 3mins</v>
      </c>
      <c r="T868" s="8" t="str">
        <f t="shared" si="13"/>
        <v>Middle</v>
      </c>
    </row>
    <row r="869" spans="1:20" x14ac:dyDescent="0.35">
      <c r="A869">
        <v>33</v>
      </c>
      <c r="B869" t="s">
        <v>17</v>
      </c>
      <c r="C869" t="s">
        <v>28</v>
      </c>
      <c r="D869" t="s">
        <v>2</v>
      </c>
      <c r="E869" t="s">
        <v>3</v>
      </c>
      <c r="F869" s="1">
        <v>636</v>
      </c>
      <c r="G869" t="s">
        <v>9</v>
      </c>
      <c r="H869" t="s">
        <v>3</v>
      </c>
      <c r="I869" t="s">
        <v>4</v>
      </c>
      <c r="J869">
        <v>9</v>
      </c>
      <c r="K869" t="s">
        <v>27</v>
      </c>
      <c r="L869">
        <v>211</v>
      </c>
      <c r="M869">
        <v>11</v>
      </c>
      <c r="N869">
        <v>-1</v>
      </c>
      <c r="O869">
        <v>0</v>
      </c>
      <c r="P869" t="s">
        <v>6</v>
      </c>
      <c r="Q869" t="s">
        <v>3</v>
      </c>
      <c r="R869" t="str" cm="1">
        <f t="array" ref="R869">_xlfn.IFS(F869 &lt; 1000, "Below 1K", F869 &lt;= 5000, "1K-5K", F869 &lt;= 10000, "5K-10K", F869 &gt; 10000, "10K And Above")</f>
        <v>Below 1K</v>
      </c>
      <c r="S869" s="8" t="str" cm="1">
        <f t="array" ref="S869">_xlfn.IFS(L869 &lt; 180, "Less Than 3mins", L869 &lt;= 360, "3-6mins", L869 &lt;= 540, "6-9mins", L869 &lt;=720, "9-12mins", L869&lt;=900, "12-15mins",  L869&lt;=1080,"15-18mins", L869&lt;=1260,"18-21mins", L869&gt;=1260, "21mins And Above")</f>
        <v>3-6mins</v>
      </c>
      <c r="T869" s="8" t="str">
        <f t="shared" si="13"/>
        <v>Beginning</v>
      </c>
    </row>
    <row r="870" spans="1:20" x14ac:dyDescent="0.35">
      <c r="A870">
        <v>35</v>
      </c>
      <c r="B870" t="s">
        <v>21</v>
      </c>
      <c r="C870" t="s">
        <v>1</v>
      </c>
      <c r="D870" t="s">
        <v>8</v>
      </c>
      <c r="E870" t="s">
        <v>3</v>
      </c>
      <c r="F870" s="1">
        <v>141</v>
      </c>
      <c r="G870" t="s">
        <v>9</v>
      </c>
      <c r="H870" t="s">
        <v>3</v>
      </c>
      <c r="I870" t="s">
        <v>4</v>
      </c>
      <c r="J870">
        <v>19</v>
      </c>
      <c r="K870" t="s">
        <v>24</v>
      </c>
      <c r="L870">
        <v>299</v>
      </c>
      <c r="M870">
        <v>2</v>
      </c>
      <c r="N870">
        <v>-1</v>
      </c>
      <c r="O870">
        <v>0</v>
      </c>
      <c r="P870" t="s">
        <v>6</v>
      </c>
      <c r="Q870" t="s">
        <v>3</v>
      </c>
      <c r="R870" t="str" cm="1">
        <f t="array" ref="R870">_xlfn.IFS(F870 &lt; 1000, "Below 1K", F870 &lt;= 5000, "1K-5K", F870 &lt;= 10000, "5K-10K", F870 &gt; 10000, "10K And Above")</f>
        <v>Below 1K</v>
      </c>
      <c r="S870" s="8" t="str" cm="1">
        <f t="array" ref="S870">_xlfn.IFS(L870 &lt; 180, "Less Than 3mins", L870 &lt;= 360, "3-6mins", L870 &lt;= 540, "6-9mins", L870 &lt;=720, "9-12mins", L870&lt;=900, "12-15mins",  L870&lt;=1080,"15-18mins", L870&lt;=1260,"18-21mins", L870&gt;=1260, "21mins And Above")</f>
        <v>3-6mins</v>
      </c>
      <c r="T870" s="8" t="str">
        <f t="shared" si="13"/>
        <v>Middle</v>
      </c>
    </row>
    <row r="871" spans="1:20" x14ac:dyDescent="0.35">
      <c r="A871">
        <v>56</v>
      </c>
      <c r="B871" t="s">
        <v>21</v>
      </c>
      <c r="C871" t="s">
        <v>1</v>
      </c>
      <c r="D871" t="s">
        <v>8</v>
      </c>
      <c r="E871" t="s">
        <v>3</v>
      </c>
      <c r="F871" s="1">
        <v>150</v>
      </c>
      <c r="G871" t="s">
        <v>9</v>
      </c>
      <c r="H871" t="s">
        <v>9</v>
      </c>
      <c r="I871" t="s">
        <v>4</v>
      </c>
      <c r="J871">
        <v>11</v>
      </c>
      <c r="K871" t="s">
        <v>10</v>
      </c>
      <c r="L871">
        <v>102</v>
      </c>
      <c r="M871">
        <v>6</v>
      </c>
      <c r="N871">
        <v>349</v>
      </c>
      <c r="O871">
        <v>1</v>
      </c>
      <c r="P871" t="s">
        <v>11</v>
      </c>
      <c r="Q871" t="s">
        <v>3</v>
      </c>
      <c r="R871" t="str" cm="1">
        <f t="array" ref="R871">_xlfn.IFS(F871 &lt; 1000, "Below 1K", F871 &lt;= 5000, "1K-5K", F871 &lt;= 10000, "5K-10K", F871 &gt; 10000, "10K And Above")</f>
        <v>Below 1K</v>
      </c>
      <c r="S871" s="8" t="str" cm="1">
        <f t="array" ref="S871">_xlfn.IFS(L871 &lt; 180, "Less Than 3mins", L871 &lt;= 360, "3-6mins", L871 &lt;= 540, "6-9mins", L871 &lt;=720, "9-12mins", L871&lt;=900, "12-15mins",  L871&lt;=1080,"15-18mins", L871&lt;=1260,"18-21mins", L871&gt;=1260, "21mins And Above")</f>
        <v>Less Than 3mins</v>
      </c>
      <c r="T871" s="8" t="str">
        <f t="shared" si="13"/>
        <v>Middle</v>
      </c>
    </row>
    <row r="872" spans="1:20" x14ac:dyDescent="0.35">
      <c r="A872">
        <v>57</v>
      </c>
      <c r="B872" t="s">
        <v>21</v>
      </c>
      <c r="C872" t="s">
        <v>1</v>
      </c>
      <c r="D872" t="s">
        <v>8</v>
      </c>
      <c r="E872" t="s">
        <v>3</v>
      </c>
      <c r="F872" s="1">
        <v>839</v>
      </c>
      <c r="G872" t="s">
        <v>3</v>
      </c>
      <c r="H872" t="s">
        <v>9</v>
      </c>
      <c r="I872" t="s">
        <v>6</v>
      </c>
      <c r="J872">
        <v>5</v>
      </c>
      <c r="K872" t="s">
        <v>10</v>
      </c>
      <c r="L872">
        <v>225</v>
      </c>
      <c r="M872">
        <v>1</v>
      </c>
      <c r="N872">
        <v>-1</v>
      </c>
      <c r="O872">
        <v>0</v>
      </c>
      <c r="P872" t="s">
        <v>6</v>
      </c>
      <c r="Q872" t="s">
        <v>3</v>
      </c>
      <c r="R872" t="str" cm="1">
        <f t="array" ref="R872">_xlfn.IFS(F872 &lt; 1000, "Below 1K", F872 &lt;= 5000, "1K-5K", F872 &lt;= 10000, "5K-10K", F872 &gt; 10000, "10K And Above")</f>
        <v>Below 1K</v>
      </c>
      <c r="S872" s="8" t="str" cm="1">
        <f t="array" ref="S872">_xlfn.IFS(L872 &lt; 180, "Less Than 3mins", L872 &lt;= 360, "3-6mins", L872 &lt;= 540, "6-9mins", L872 &lt;=720, "9-12mins", L872&lt;=900, "12-15mins",  L872&lt;=1080,"15-18mins", L872&lt;=1260,"18-21mins", L872&gt;=1260, "21mins And Above")</f>
        <v>3-6mins</v>
      </c>
      <c r="T872" s="8" t="str">
        <f t="shared" si="13"/>
        <v>Beginning</v>
      </c>
    </row>
    <row r="873" spans="1:20" x14ac:dyDescent="0.35">
      <c r="A873">
        <v>31</v>
      </c>
      <c r="B873" t="s">
        <v>30</v>
      </c>
      <c r="C873" t="s">
        <v>13</v>
      </c>
      <c r="D873" t="s">
        <v>2</v>
      </c>
      <c r="E873" t="s">
        <v>3</v>
      </c>
      <c r="F873" s="1">
        <v>26965</v>
      </c>
      <c r="G873" t="s">
        <v>3</v>
      </c>
      <c r="H873" t="s">
        <v>3</v>
      </c>
      <c r="I873" t="s">
        <v>4</v>
      </c>
      <c r="J873">
        <v>21</v>
      </c>
      <c r="K873" t="s">
        <v>15</v>
      </c>
      <c r="L873">
        <v>654</v>
      </c>
      <c r="M873">
        <v>2</v>
      </c>
      <c r="N873">
        <v>-1</v>
      </c>
      <c r="O873">
        <v>0</v>
      </c>
      <c r="P873" t="s">
        <v>6</v>
      </c>
      <c r="Q873" t="s">
        <v>9</v>
      </c>
      <c r="R873" t="str" cm="1">
        <f t="array" ref="R873">_xlfn.IFS(F873 &lt; 1000, "Below 1K", F873 &lt;= 5000, "1K-5K", F873 &lt;= 10000, "5K-10K", F873 &gt; 10000, "10K And Above")</f>
        <v>10K And Above</v>
      </c>
      <c r="S873" s="8" t="str" cm="1">
        <f t="array" ref="S873">_xlfn.IFS(L873 &lt; 180, "Less Than 3mins", L873 &lt;= 360, "3-6mins", L873 &lt;= 540, "6-9mins", L873 &lt;=720, "9-12mins", L873&lt;=900, "12-15mins",  L873&lt;=1080,"15-18mins", L873&lt;=1260,"18-21mins", L873&gt;=1260, "21mins And Above")</f>
        <v>9-12mins</v>
      </c>
      <c r="T873" s="8" t="str">
        <f t="shared" si="13"/>
        <v>End</v>
      </c>
    </row>
    <row r="874" spans="1:20" x14ac:dyDescent="0.35">
      <c r="A874">
        <v>33</v>
      </c>
      <c r="B874" t="s">
        <v>21</v>
      </c>
      <c r="C874" t="s">
        <v>13</v>
      </c>
      <c r="D874" t="s">
        <v>8</v>
      </c>
      <c r="E874" t="s">
        <v>3</v>
      </c>
      <c r="F874" s="1">
        <v>716</v>
      </c>
      <c r="G874" t="s">
        <v>9</v>
      </c>
      <c r="H874" t="s">
        <v>3</v>
      </c>
      <c r="I874" t="s">
        <v>4</v>
      </c>
      <c r="J874">
        <v>14</v>
      </c>
      <c r="K874" t="s">
        <v>10</v>
      </c>
      <c r="L874">
        <v>234</v>
      </c>
      <c r="M874">
        <v>2</v>
      </c>
      <c r="N874">
        <v>-1</v>
      </c>
      <c r="O874">
        <v>0</v>
      </c>
      <c r="P874" t="s">
        <v>6</v>
      </c>
      <c r="Q874" t="s">
        <v>3</v>
      </c>
      <c r="R874" t="str" cm="1">
        <f t="array" ref="R874">_xlfn.IFS(F874 &lt; 1000, "Below 1K", F874 &lt;= 5000, "1K-5K", F874 &lt;= 10000, "5K-10K", F874 &gt; 10000, "10K And Above")</f>
        <v>Below 1K</v>
      </c>
      <c r="S874" s="8" t="str" cm="1">
        <f t="array" ref="S874">_xlfn.IFS(L874 &lt; 180, "Less Than 3mins", L874 &lt;= 360, "3-6mins", L874 &lt;= 540, "6-9mins", L874 &lt;=720, "9-12mins", L874&lt;=900, "12-15mins",  L874&lt;=1080,"15-18mins", L874&lt;=1260,"18-21mins", L874&gt;=1260, "21mins And Above")</f>
        <v>3-6mins</v>
      </c>
      <c r="T874" s="8" t="str">
        <f t="shared" si="13"/>
        <v>Middle</v>
      </c>
    </row>
    <row r="875" spans="1:20" x14ac:dyDescent="0.35">
      <c r="A875">
        <v>29</v>
      </c>
      <c r="B875" t="s">
        <v>21</v>
      </c>
      <c r="C875" t="s">
        <v>13</v>
      </c>
      <c r="D875" t="s">
        <v>14</v>
      </c>
      <c r="E875" t="s">
        <v>3</v>
      </c>
      <c r="F875" s="1">
        <v>2485</v>
      </c>
      <c r="G875" t="s">
        <v>3</v>
      </c>
      <c r="H875" t="s">
        <v>3</v>
      </c>
      <c r="I875" t="s">
        <v>32</v>
      </c>
      <c r="J875">
        <v>24</v>
      </c>
      <c r="K875" t="s">
        <v>27</v>
      </c>
      <c r="L875">
        <v>48</v>
      </c>
      <c r="M875">
        <v>6</v>
      </c>
      <c r="N875">
        <v>-1</v>
      </c>
      <c r="O875">
        <v>0</v>
      </c>
      <c r="P875" t="s">
        <v>6</v>
      </c>
      <c r="Q875" t="s">
        <v>3</v>
      </c>
      <c r="R875" t="str" cm="1">
        <f t="array" ref="R875">_xlfn.IFS(F875 &lt; 1000, "Below 1K", F875 &lt;= 5000, "1K-5K", F875 &lt;= 10000, "5K-10K", F875 &gt; 10000, "10K And Above")</f>
        <v>1K-5K</v>
      </c>
      <c r="S875" s="8" t="str" cm="1">
        <f t="array" ref="S875">_xlfn.IFS(L875 &lt; 180, "Less Than 3mins", L875 &lt;= 360, "3-6mins", L875 &lt;= 540, "6-9mins", L875 &lt;=720, "9-12mins", L875&lt;=900, "12-15mins",  L875&lt;=1080,"15-18mins", L875&lt;=1260,"18-21mins", L875&gt;=1260, "21mins And Above")</f>
        <v>Less Than 3mins</v>
      </c>
      <c r="T875" s="8" t="str">
        <f t="shared" si="13"/>
        <v>End</v>
      </c>
    </row>
    <row r="876" spans="1:20" x14ac:dyDescent="0.35">
      <c r="A876">
        <v>38</v>
      </c>
      <c r="B876" t="s">
        <v>12</v>
      </c>
      <c r="C876" t="s">
        <v>13</v>
      </c>
      <c r="D876" t="s">
        <v>14</v>
      </c>
      <c r="E876" t="s">
        <v>3</v>
      </c>
      <c r="F876" s="1">
        <v>15030</v>
      </c>
      <c r="G876" t="s">
        <v>9</v>
      </c>
      <c r="H876" t="s">
        <v>3</v>
      </c>
      <c r="I876" t="s">
        <v>4</v>
      </c>
      <c r="J876">
        <v>13</v>
      </c>
      <c r="K876" t="s">
        <v>10</v>
      </c>
      <c r="L876">
        <v>167</v>
      </c>
      <c r="M876">
        <v>1</v>
      </c>
      <c r="N876">
        <v>174</v>
      </c>
      <c r="O876">
        <v>7</v>
      </c>
      <c r="P876" t="s">
        <v>20</v>
      </c>
      <c r="Q876" t="s">
        <v>3</v>
      </c>
      <c r="R876" t="str" cm="1">
        <f t="array" ref="R876">_xlfn.IFS(F876 &lt; 1000, "Below 1K", F876 &lt;= 5000, "1K-5K", F876 &lt;= 10000, "5K-10K", F876 &gt; 10000, "10K And Above")</f>
        <v>10K And Above</v>
      </c>
      <c r="S876" s="8" t="str" cm="1">
        <f t="array" ref="S876">_xlfn.IFS(L876 &lt; 180, "Less Than 3mins", L876 &lt;= 360, "3-6mins", L876 &lt;= 540, "6-9mins", L876 &lt;=720, "9-12mins", L876&lt;=900, "12-15mins",  L876&lt;=1080,"15-18mins", L876&lt;=1260,"18-21mins", L876&gt;=1260, "21mins And Above")</f>
        <v>Less Than 3mins</v>
      </c>
      <c r="T876" s="8" t="str">
        <f t="shared" si="13"/>
        <v>Middle</v>
      </c>
    </row>
    <row r="877" spans="1:20" x14ac:dyDescent="0.35">
      <c r="A877">
        <v>37</v>
      </c>
      <c r="B877" t="s">
        <v>23</v>
      </c>
      <c r="C877" t="s">
        <v>1</v>
      </c>
      <c r="D877" t="s">
        <v>8</v>
      </c>
      <c r="E877" t="s">
        <v>3</v>
      </c>
      <c r="F877" s="1">
        <v>11303</v>
      </c>
      <c r="G877" t="s">
        <v>3</v>
      </c>
      <c r="H877" t="s">
        <v>3</v>
      </c>
      <c r="I877" t="s">
        <v>4</v>
      </c>
      <c r="J877">
        <v>26</v>
      </c>
      <c r="K877" t="s">
        <v>10</v>
      </c>
      <c r="L877">
        <v>500</v>
      </c>
      <c r="M877">
        <v>2</v>
      </c>
      <c r="N877">
        <v>-1</v>
      </c>
      <c r="O877">
        <v>0</v>
      </c>
      <c r="P877" t="s">
        <v>6</v>
      </c>
      <c r="Q877" t="s">
        <v>3</v>
      </c>
      <c r="R877" t="str" cm="1">
        <f t="array" ref="R877">_xlfn.IFS(F877 &lt; 1000, "Below 1K", F877 &lt;= 5000, "1K-5K", F877 &lt;= 10000, "5K-10K", F877 &gt; 10000, "10K And Above")</f>
        <v>10K And Above</v>
      </c>
      <c r="S877" s="8" t="str" cm="1">
        <f t="array" ref="S877">_xlfn.IFS(L877 &lt; 180, "Less Than 3mins", L877 &lt;= 360, "3-6mins", L877 &lt;= 540, "6-9mins", L877 &lt;=720, "9-12mins", L877&lt;=900, "12-15mins",  L877&lt;=1080,"15-18mins", L877&lt;=1260,"18-21mins", L877&gt;=1260, "21mins And Above")</f>
        <v>6-9mins</v>
      </c>
      <c r="T877" s="8" t="str">
        <f t="shared" si="13"/>
        <v>End</v>
      </c>
    </row>
    <row r="878" spans="1:20" x14ac:dyDescent="0.35">
      <c r="A878">
        <v>33</v>
      </c>
      <c r="B878" t="s">
        <v>22</v>
      </c>
      <c r="C878" t="s">
        <v>1</v>
      </c>
      <c r="D878" t="s">
        <v>14</v>
      </c>
      <c r="E878" t="s">
        <v>3</v>
      </c>
      <c r="F878" s="1">
        <v>595</v>
      </c>
      <c r="G878" t="s">
        <v>3</v>
      </c>
      <c r="H878" t="s">
        <v>3</v>
      </c>
      <c r="I878" t="s">
        <v>4</v>
      </c>
      <c r="J878">
        <v>7</v>
      </c>
      <c r="K878" t="s">
        <v>24</v>
      </c>
      <c r="L878">
        <v>22</v>
      </c>
      <c r="M878">
        <v>2</v>
      </c>
      <c r="N878">
        <v>-1</v>
      </c>
      <c r="O878">
        <v>0</v>
      </c>
      <c r="P878" t="s">
        <v>6</v>
      </c>
      <c r="Q878" t="s">
        <v>3</v>
      </c>
      <c r="R878" t="str" cm="1">
        <f t="array" ref="R878">_xlfn.IFS(F878 &lt; 1000, "Below 1K", F878 &lt;= 5000, "1K-5K", F878 &lt;= 10000, "5K-10K", F878 &gt; 10000, "10K And Above")</f>
        <v>Below 1K</v>
      </c>
      <c r="S878" s="8" t="str" cm="1">
        <f t="array" ref="S878">_xlfn.IFS(L878 &lt; 180, "Less Than 3mins", L878 &lt;= 360, "3-6mins", L878 &lt;= 540, "6-9mins", L878 &lt;=720, "9-12mins", L878&lt;=900, "12-15mins",  L878&lt;=1080,"15-18mins", L878&lt;=1260,"18-21mins", L878&gt;=1260, "21mins And Above")</f>
        <v>Less Than 3mins</v>
      </c>
      <c r="T878" s="8" t="str">
        <f t="shared" si="13"/>
        <v>Beginning</v>
      </c>
    </row>
    <row r="879" spans="1:20" x14ac:dyDescent="0.35">
      <c r="A879">
        <v>30</v>
      </c>
      <c r="B879" t="s">
        <v>12</v>
      </c>
      <c r="C879" t="s">
        <v>13</v>
      </c>
      <c r="D879" t="s">
        <v>14</v>
      </c>
      <c r="E879" t="s">
        <v>3</v>
      </c>
      <c r="F879" s="1">
        <v>19358</v>
      </c>
      <c r="G879" t="s">
        <v>3</v>
      </c>
      <c r="H879" t="s">
        <v>3</v>
      </c>
      <c r="I879" t="s">
        <v>4</v>
      </c>
      <c r="J879">
        <v>19</v>
      </c>
      <c r="K879" t="s">
        <v>29</v>
      </c>
      <c r="L879">
        <v>258</v>
      </c>
      <c r="M879">
        <v>2</v>
      </c>
      <c r="N879">
        <v>-1</v>
      </c>
      <c r="O879">
        <v>0</v>
      </c>
      <c r="P879" t="s">
        <v>6</v>
      </c>
      <c r="Q879" t="s">
        <v>3</v>
      </c>
      <c r="R879" t="str" cm="1">
        <f t="array" ref="R879">_xlfn.IFS(F879 &lt; 1000, "Below 1K", F879 &lt;= 5000, "1K-5K", F879 &lt;= 10000, "5K-10K", F879 &gt; 10000, "10K And Above")</f>
        <v>10K And Above</v>
      </c>
      <c r="S879" s="8" t="str" cm="1">
        <f t="array" ref="S879">_xlfn.IFS(L879 &lt; 180, "Less Than 3mins", L879 &lt;= 360, "3-6mins", L879 &lt;= 540, "6-9mins", L879 &lt;=720, "9-12mins", L879&lt;=900, "12-15mins",  L879&lt;=1080,"15-18mins", L879&lt;=1260,"18-21mins", L879&gt;=1260, "21mins And Above")</f>
        <v>3-6mins</v>
      </c>
      <c r="T879" s="8" t="str">
        <f t="shared" si="13"/>
        <v>Middle</v>
      </c>
    </row>
    <row r="880" spans="1:20" x14ac:dyDescent="0.35">
      <c r="A880">
        <v>31</v>
      </c>
      <c r="B880" t="s">
        <v>19</v>
      </c>
      <c r="C880" t="s">
        <v>13</v>
      </c>
      <c r="D880" t="s">
        <v>8</v>
      </c>
      <c r="E880" t="s">
        <v>3</v>
      </c>
      <c r="F880" s="1">
        <v>203</v>
      </c>
      <c r="G880" t="s">
        <v>3</v>
      </c>
      <c r="H880" t="s">
        <v>9</v>
      </c>
      <c r="I880" t="s">
        <v>4</v>
      </c>
      <c r="J880">
        <v>19</v>
      </c>
      <c r="K880" t="s">
        <v>29</v>
      </c>
      <c r="L880">
        <v>177</v>
      </c>
      <c r="M880">
        <v>1</v>
      </c>
      <c r="N880">
        <v>-1</v>
      </c>
      <c r="O880">
        <v>0</v>
      </c>
      <c r="P880" t="s">
        <v>6</v>
      </c>
      <c r="Q880" t="s">
        <v>3</v>
      </c>
      <c r="R880" t="str" cm="1">
        <f t="array" ref="R880">_xlfn.IFS(F880 &lt; 1000, "Below 1K", F880 &lt;= 5000, "1K-5K", F880 &lt;= 10000, "5K-10K", F880 &gt; 10000, "10K And Above")</f>
        <v>Below 1K</v>
      </c>
      <c r="S880" s="8" t="str" cm="1">
        <f t="array" ref="S880">_xlfn.IFS(L880 &lt; 180, "Less Than 3mins", L880 &lt;= 360, "3-6mins", L880 &lt;= 540, "6-9mins", L880 &lt;=720, "9-12mins", L880&lt;=900, "12-15mins",  L880&lt;=1080,"15-18mins", L880&lt;=1260,"18-21mins", L880&gt;=1260, "21mins And Above")</f>
        <v>Less Than 3mins</v>
      </c>
      <c r="T880" s="8" t="str">
        <f t="shared" si="13"/>
        <v>Middle</v>
      </c>
    </row>
    <row r="881" spans="1:20" x14ac:dyDescent="0.35">
      <c r="A881">
        <v>28</v>
      </c>
      <c r="B881" t="s">
        <v>21</v>
      </c>
      <c r="C881" t="s">
        <v>13</v>
      </c>
      <c r="D881" t="s">
        <v>14</v>
      </c>
      <c r="E881" t="s">
        <v>3</v>
      </c>
      <c r="F881" s="1">
        <v>183</v>
      </c>
      <c r="G881" t="s">
        <v>9</v>
      </c>
      <c r="H881" t="s">
        <v>9</v>
      </c>
      <c r="I881" t="s">
        <v>6</v>
      </c>
      <c r="J881">
        <v>28</v>
      </c>
      <c r="K881" t="s">
        <v>10</v>
      </c>
      <c r="L881">
        <v>62</v>
      </c>
      <c r="M881">
        <v>2</v>
      </c>
      <c r="N881">
        <v>-1</v>
      </c>
      <c r="O881">
        <v>0</v>
      </c>
      <c r="P881" t="s">
        <v>6</v>
      </c>
      <c r="Q881" t="s">
        <v>3</v>
      </c>
      <c r="R881" t="str" cm="1">
        <f t="array" ref="R881">_xlfn.IFS(F881 &lt; 1000, "Below 1K", F881 &lt;= 5000, "1K-5K", F881 &lt;= 10000, "5K-10K", F881 &gt; 10000, "10K And Above")</f>
        <v>Below 1K</v>
      </c>
      <c r="S881" s="8" t="str" cm="1">
        <f t="array" ref="S881">_xlfn.IFS(L881 &lt; 180, "Less Than 3mins", L881 &lt;= 360, "3-6mins", L881 &lt;= 540, "6-9mins", L881 &lt;=720, "9-12mins", L881&lt;=900, "12-15mins",  L881&lt;=1080,"15-18mins", L881&lt;=1260,"18-21mins", L881&gt;=1260, "21mins And Above")</f>
        <v>Less Than 3mins</v>
      </c>
      <c r="T881" s="8" t="str">
        <f t="shared" si="13"/>
        <v>End</v>
      </c>
    </row>
    <row r="882" spans="1:20" x14ac:dyDescent="0.35">
      <c r="A882">
        <v>26</v>
      </c>
      <c r="B882" t="s">
        <v>23</v>
      </c>
      <c r="C882" t="s">
        <v>13</v>
      </c>
      <c r="D882" t="s">
        <v>8</v>
      </c>
      <c r="E882" t="s">
        <v>3</v>
      </c>
      <c r="F882" s="1">
        <v>255</v>
      </c>
      <c r="G882" t="s">
        <v>3</v>
      </c>
      <c r="H882" t="s">
        <v>3</v>
      </c>
      <c r="I882" t="s">
        <v>4</v>
      </c>
      <c r="J882">
        <v>30</v>
      </c>
      <c r="K882" t="s">
        <v>15</v>
      </c>
      <c r="L882">
        <v>457</v>
      </c>
      <c r="M882">
        <v>1</v>
      </c>
      <c r="N882">
        <v>80</v>
      </c>
      <c r="O882">
        <v>1</v>
      </c>
      <c r="P882" t="s">
        <v>33</v>
      </c>
      <c r="Q882" t="s">
        <v>9</v>
      </c>
      <c r="R882" t="str" cm="1">
        <f t="array" ref="R882">_xlfn.IFS(F882 &lt; 1000, "Below 1K", F882 &lt;= 5000, "1K-5K", F882 &lt;= 10000, "5K-10K", F882 &gt; 10000, "10K And Above")</f>
        <v>Below 1K</v>
      </c>
      <c r="S882" s="8" t="str" cm="1">
        <f t="array" ref="S882">_xlfn.IFS(L882 &lt; 180, "Less Than 3mins", L882 &lt;= 360, "3-6mins", L882 &lt;= 540, "6-9mins", L882 &lt;=720, "9-12mins", L882&lt;=900, "12-15mins",  L882&lt;=1080,"15-18mins", L882&lt;=1260,"18-21mins", L882&gt;=1260, "21mins And Above")</f>
        <v>6-9mins</v>
      </c>
      <c r="T882" s="8" t="str">
        <f t="shared" si="13"/>
        <v>End</v>
      </c>
    </row>
    <row r="883" spans="1:20" x14ac:dyDescent="0.35">
      <c r="A883">
        <v>31</v>
      </c>
      <c r="B883" t="s">
        <v>21</v>
      </c>
      <c r="C883" t="s">
        <v>13</v>
      </c>
      <c r="D883" t="s">
        <v>8</v>
      </c>
      <c r="E883" t="s">
        <v>3</v>
      </c>
      <c r="F883" s="1">
        <v>102</v>
      </c>
      <c r="G883" t="s">
        <v>9</v>
      </c>
      <c r="H883" t="s">
        <v>3</v>
      </c>
      <c r="I883" t="s">
        <v>32</v>
      </c>
      <c r="J883">
        <v>17</v>
      </c>
      <c r="K883" t="s">
        <v>15</v>
      </c>
      <c r="L883">
        <v>460</v>
      </c>
      <c r="M883">
        <v>2</v>
      </c>
      <c r="N883">
        <v>345</v>
      </c>
      <c r="O883">
        <v>2</v>
      </c>
      <c r="P883" t="s">
        <v>11</v>
      </c>
      <c r="Q883" t="s">
        <v>3</v>
      </c>
      <c r="R883" t="str" cm="1">
        <f t="array" ref="R883">_xlfn.IFS(F883 &lt; 1000, "Below 1K", F883 &lt;= 5000, "1K-5K", F883 &lt;= 10000, "5K-10K", F883 &gt; 10000, "10K And Above")</f>
        <v>Below 1K</v>
      </c>
      <c r="S883" s="8" t="str" cm="1">
        <f t="array" ref="S883">_xlfn.IFS(L883 &lt; 180, "Less Than 3mins", L883 &lt;= 360, "3-6mins", L883 &lt;= 540, "6-9mins", L883 &lt;=720, "9-12mins", L883&lt;=900, "12-15mins",  L883&lt;=1080,"15-18mins", L883&lt;=1260,"18-21mins", L883&gt;=1260, "21mins And Above")</f>
        <v>6-9mins</v>
      </c>
      <c r="T883" s="8" t="str">
        <f t="shared" si="13"/>
        <v>Middle</v>
      </c>
    </row>
    <row r="884" spans="1:20" x14ac:dyDescent="0.35">
      <c r="A884">
        <v>50</v>
      </c>
      <c r="B884" t="s">
        <v>30</v>
      </c>
      <c r="C884" t="s">
        <v>28</v>
      </c>
      <c r="D884" t="s">
        <v>2</v>
      </c>
      <c r="E884" t="s">
        <v>3</v>
      </c>
      <c r="F884" s="1">
        <v>94</v>
      </c>
      <c r="G884" t="s">
        <v>9</v>
      </c>
      <c r="H884" t="s">
        <v>3</v>
      </c>
      <c r="I884" t="s">
        <v>4</v>
      </c>
      <c r="J884">
        <v>22</v>
      </c>
      <c r="K884" t="s">
        <v>27</v>
      </c>
      <c r="L884">
        <v>184</v>
      </c>
      <c r="M884">
        <v>4</v>
      </c>
      <c r="N884">
        <v>-1</v>
      </c>
      <c r="O884">
        <v>0</v>
      </c>
      <c r="P884" t="s">
        <v>6</v>
      </c>
      <c r="Q884" t="s">
        <v>3</v>
      </c>
      <c r="R884" t="str" cm="1">
        <f t="array" ref="R884">_xlfn.IFS(F884 &lt; 1000, "Below 1K", F884 &lt;= 5000, "1K-5K", F884 &lt;= 10000, "5K-10K", F884 &gt; 10000, "10K And Above")</f>
        <v>Below 1K</v>
      </c>
      <c r="S884" s="8" t="str" cm="1">
        <f t="array" ref="S884">_xlfn.IFS(L884 &lt; 180, "Less Than 3mins", L884 &lt;= 360, "3-6mins", L884 &lt;= 540, "6-9mins", L884 &lt;=720, "9-12mins", L884&lt;=900, "12-15mins",  L884&lt;=1080,"15-18mins", L884&lt;=1260,"18-21mins", L884&gt;=1260, "21mins And Above")</f>
        <v>3-6mins</v>
      </c>
      <c r="T884" s="8" t="str">
        <f t="shared" si="13"/>
        <v>End</v>
      </c>
    </row>
    <row r="885" spans="1:20" x14ac:dyDescent="0.35">
      <c r="A885">
        <v>45</v>
      </c>
      <c r="B885" t="s">
        <v>22</v>
      </c>
      <c r="C885" t="s">
        <v>1</v>
      </c>
      <c r="D885" t="s">
        <v>2</v>
      </c>
      <c r="E885" t="s">
        <v>3</v>
      </c>
      <c r="F885" s="1">
        <v>58</v>
      </c>
      <c r="G885" t="s">
        <v>9</v>
      </c>
      <c r="H885" t="s">
        <v>3</v>
      </c>
      <c r="I885" t="s">
        <v>32</v>
      </c>
      <c r="J885">
        <v>13</v>
      </c>
      <c r="K885" t="s">
        <v>10</v>
      </c>
      <c r="L885">
        <v>119</v>
      </c>
      <c r="M885">
        <v>3</v>
      </c>
      <c r="N885">
        <v>371</v>
      </c>
      <c r="O885">
        <v>3</v>
      </c>
      <c r="P885" t="s">
        <v>11</v>
      </c>
      <c r="Q885" t="s">
        <v>3</v>
      </c>
      <c r="R885" t="str" cm="1">
        <f t="array" ref="R885">_xlfn.IFS(F885 &lt; 1000, "Below 1K", F885 &lt;= 5000, "1K-5K", F885 &lt;= 10000, "5K-10K", F885 &gt; 10000, "10K And Above")</f>
        <v>Below 1K</v>
      </c>
      <c r="S885" s="8" t="str" cm="1">
        <f t="array" ref="S885">_xlfn.IFS(L885 &lt; 180, "Less Than 3mins", L885 &lt;= 360, "3-6mins", L885 &lt;= 540, "6-9mins", L885 &lt;=720, "9-12mins", L885&lt;=900, "12-15mins",  L885&lt;=1080,"15-18mins", L885&lt;=1260,"18-21mins", L885&gt;=1260, "21mins And Above")</f>
        <v>Less Than 3mins</v>
      </c>
      <c r="T885" s="8" t="str">
        <f t="shared" si="13"/>
        <v>Middle</v>
      </c>
    </row>
    <row r="886" spans="1:20" x14ac:dyDescent="0.35">
      <c r="A886">
        <v>48</v>
      </c>
      <c r="B886" t="s">
        <v>12</v>
      </c>
      <c r="C886" t="s">
        <v>1</v>
      </c>
      <c r="D886" t="s">
        <v>2</v>
      </c>
      <c r="E886" t="s">
        <v>3</v>
      </c>
      <c r="F886" s="1">
        <v>606</v>
      </c>
      <c r="G886" t="s">
        <v>3</v>
      </c>
      <c r="H886" t="s">
        <v>3</v>
      </c>
      <c r="I886" t="s">
        <v>4</v>
      </c>
      <c r="J886">
        <v>5</v>
      </c>
      <c r="K886" t="s">
        <v>35</v>
      </c>
      <c r="L886">
        <v>77</v>
      </c>
      <c r="M886">
        <v>6</v>
      </c>
      <c r="N886">
        <v>-1</v>
      </c>
      <c r="O886">
        <v>0</v>
      </c>
      <c r="P886" t="s">
        <v>6</v>
      </c>
      <c r="Q886" t="s">
        <v>3</v>
      </c>
      <c r="R886" t="str" cm="1">
        <f t="array" ref="R886">_xlfn.IFS(F886 &lt; 1000, "Below 1K", F886 &lt;= 5000, "1K-5K", F886 &lt;= 10000, "5K-10K", F886 &gt; 10000, "10K And Above")</f>
        <v>Below 1K</v>
      </c>
      <c r="S886" s="8" t="str" cm="1">
        <f t="array" ref="S886">_xlfn.IFS(L886 &lt; 180, "Less Than 3mins", L886 &lt;= 360, "3-6mins", L886 &lt;= 540, "6-9mins", L886 &lt;=720, "9-12mins", L886&lt;=900, "12-15mins",  L886&lt;=1080,"15-18mins", L886&lt;=1260,"18-21mins", L886&gt;=1260, "21mins And Above")</f>
        <v>Less Than 3mins</v>
      </c>
      <c r="T886" s="8" t="str">
        <f t="shared" si="13"/>
        <v>Beginning</v>
      </c>
    </row>
    <row r="887" spans="1:20" x14ac:dyDescent="0.35">
      <c r="A887">
        <v>41</v>
      </c>
      <c r="B887" t="s">
        <v>21</v>
      </c>
      <c r="C887" t="s">
        <v>1</v>
      </c>
      <c r="D887" t="s">
        <v>8</v>
      </c>
      <c r="E887" t="s">
        <v>3</v>
      </c>
      <c r="F887" s="1">
        <v>0</v>
      </c>
      <c r="G887" t="s">
        <v>3</v>
      </c>
      <c r="H887" t="s">
        <v>9</v>
      </c>
      <c r="I887" t="s">
        <v>4</v>
      </c>
      <c r="J887">
        <v>23</v>
      </c>
      <c r="K887" t="s">
        <v>27</v>
      </c>
      <c r="L887">
        <v>107</v>
      </c>
      <c r="M887">
        <v>1</v>
      </c>
      <c r="N887">
        <v>-1</v>
      </c>
      <c r="O887">
        <v>0</v>
      </c>
      <c r="P887" t="s">
        <v>6</v>
      </c>
      <c r="Q887" t="s">
        <v>3</v>
      </c>
      <c r="R887" t="str" cm="1">
        <f t="array" ref="R887">_xlfn.IFS(F887 &lt; 1000, "Below 1K", F887 &lt;= 5000, "1K-5K", F887 &lt;= 10000, "5K-10K", F887 &gt; 10000, "10K And Above")</f>
        <v>Below 1K</v>
      </c>
      <c r="S887" s="8" t="str" cm="1">
        <f t="array" ref="S887">_xlfn.IFS(L887 &lt; 180, "Less Than 3mins", L887 &lt;= 360, "3-6mins", L887 &lt;= 540, "6-9mins", L887 &lt;=720, "9-12mins", L887&lt;=900, "12-15mins",  L887&lt;=1080,"15-18mins", L887&lt;=1260,"18-21mins", L887&gt;=1260, "21mins And Above")</f>
        <v>Less Than 3mins</v>
      </c>
      <c r="T887" s="8" t="str">
        <f t="shared" si="13"/>
        <v>End</v>
      </c>
    </row>
    <row r="888" spans="1:20" x14ac:dyDescent="0.35">
      <c r="A888">
        <v>60</v>
      </c>
      <c r="B888" t="s">
        <v>21</v>
      </c>
      <c r="C888" t="s">
        <v>1</v>
      </c>
      <c r="D888" t="s">
        <v>2</v>
      </c>
      <c r="E888" t="s">
        <v>3</v>
      </c>
      <c r="F888" s="1">
        <v>65</v>
      </c>
      <c r="G888" t="s">
        <v>9</v>
      </c>
      <c r="H888" t="s">
        <v>3</v>
      </c>
      <c r="I888" t="s">
        <v>6</v>
      </c>
      <c r="J888">
        <v>9</v>
      </c>
      <c r="K888" t="s">
        <v>10</v>
      </c>
      <c r="L888">
        <v>1028</v>
      </c>
      <c r="M888">
        <v>2</v>
      </c>
      <c r="N888">
        <v>-1</v>
      </c>
      <c r="O888">
        <v>0</v>
      </c>
      <c r="P888" t="s">
        <v>6</v>
      </c>
      <c r="Q888" t="s">
        <v>9</v>
      </c>
      <c r="R888" t="str" cm="1">
        <f t="array" ref="R888">_xlfn.IFS(F888 &lt; 1000, "Below 1K", F888 &lt;= 5000, "1K-5K", F888 &lt;= 10000, "5K-10K", F888 &gt; 10000, "10K And Above")</f>
        <v>Below 1K</v>
      </c>
      <c r="S888" s="8" t="str" cm="1">
        <f t="array" ref="S888">_xlfn.IFS(L888 &lt; 180, "Less Than 3mins", L888 &lt;= 360, "3-6mins", L888 &lt;= 540, "6-9mins", L888 &lt;=720, "9-12mins", L888&lt;=900, "12-15mins",  L888&lt;=1080,"15-18mins", L888&lt;=1260,"18-21mins", L888&gt;=1260, "21mins And Above")</f>
        <v>15-18mins</v>
      </c>
      <c r="T888" s="8" t="str">
        <f t="shared" si="13"/>
        <v>Beginning</v>
      </c>
    </row>
    <row r="889" spans="1:20" x14ac:dyDescent="0.35">
      <c r="A889">
        <v>41</v>
      </c>
      <c r="B889" t="s">
        <v>17</v>
      </c>
      <c r="C889" t="s">
        <v>1</v>
      </c>
      <c r="D889" t="s">
        <v>8</v>
      </c>
      <c r="E889" t="s">
        <v>3</v>
      </c>
      <c r="F889" s="1">
        <v>338</v>
      </c>
      <c r="G889" t="s">
        <v>9</v>
      </c>
      <c r="H889" t="s">
        <v>3</v>
      </c>
      <c r="I889" t="s">
        <v>6</v>
      </c>
      <c r="J889">
        <v>14</v>
      </c>
      <c r="K889" t="s">
        <v>10</v>
      </c>
      <c r="L889">
        <v>87</v>
      </c>
      <c r="M889">
        <v>1</v>
      </c>
      <c r="N889">
        <v>-1</v>
      </c>
      <c r="O889">
        <v>0</v>
      </c>
      <c r="P889" t="s">
        <v>6</v>
      </c>
      <c r="Q889" t="s">
        <v>3</v>
      </c>
      <c r="R889" t="str" cm="1">
        <f t="array" ref="R889">_xlfn.IFS(F889 &lt; 1000, "Below 1K", F889 &lt;= 5000, "1K-5K", F889 &lt;= 10000, "5K-10K", F889 &gt; 10000, "10K And Above")</f>
        <v>Below 1K</v>
      </c>
      <c r="S889" s="8" t="str" cm="1">
        <f t="array" ref="S889">_xlfn.IFS(L889 &lt; 180, "Less Than 3mins", L889 &lt;= 360, "3-6mins", L889 &lt;= 540, "6-9mins", L889 &lt;=720, "9-12mins", L889&lt;=900, "12-15mins",  L889&lt;=1080,"15-18mins", L889&lt;=1260,"18-21mins", L889&gt;=1260, "21mins And Above")</f>
        <v>Less Than 3mins</v>
      </c>
      <c r="T889" s="8" t="str">
        <f t="shared" si="13"/>
        <v>Middle</v>
      </c>
    </row>
    <row r="890" spans="1:20" x14ac:dyDescent="0.35">
      <c r="A890">
        <v>43</v>
      </c>
      <c r="B890" t="s">
        <v>17</v>
      </c>
      <c r="C890" t="s">
        <v>1</v>
      </c>
      <c r="D890" t="s">
        <v>2</v>
      </c>
      <c r="E890" t="s">
        <v>3</v>
      </c>
      <c r="F890" s="1">
        <v>757</v>
      </c>
      <c r="G890" t="s">
        <v>9</v>
      </c>
      <c r="H890" t="s">
        <v>3</v>
      </c>
      <c r="I890" t="s">
        <v>6</v>
      </c>
      <c r="J890">
        <v>9</v>
      </c>
      <c r="K890" t="s">
        <v>10</v>
      </c>
      <c r="L890">
        <v>315</v>
      </c>
      <c r="M890">
        <v>4</v>
      </c>
      <c r="N890">
        <v>-1</v>
      </c>
      <c r="O890">
        <v>0</v>
      </c>
      <c r="P890" t="s">
        <v>6</v>
      </c>
      <c r="Q890" t="s">
        <v>3</v>
      </c>
      <c r="R890" t="str" cm="1">
        <f t="array" ref="R890">_xlfn.IFS(F890 &lt; 1000, "Below 1K", F890 &lt;= 5000, "1K-5K", F890 &lt;= 10000, "5K-10K", F890 &gt; 10000, "10K And Above")</f>
        <v>Below 1K</v>
      </c>
      <c r="S890" s="8" t="str" cm="1">
        <f t="array" ref="S890">_xlfn.IFS(L890 &lt; 180, "Less Than 3mins", L890 &lt;= 360, "3-6mins", L890 &lt;= 540, "6-9mins", L890 &lt;=720, "9-12mins", L890&lt;=900, "12-15mins",  L890&lt;=1080,"15-18mins", L890&lt;=1260,"18-21mins", L890&gt;=1260, "21mins And Above")</f>
        <v>3-6mins</v>
      </c>
      <c r="T890" s="8" t="str">
        <f t="shared" si="13"/>
        <v>Beginning</v>
      </c>
    </row>
    <row r="891" spans="1:20" x14ac:dyDescent="0.35">
      <c r="A891">
        <v>36</v>
      </c>
      <c r="B891" t="s">
        <v>12</v>
      </c>
      <c r="C891" t="s">
        <v>1</v>
      </c>
      <c r="D891" t="s">
        <v>14</v>
      </c>
      <c r="E891" t="s">
        <v>3</v>
      </c>
      <c r="F891" s="1">
        <v>9269</v>
      </c>
      <c r="G891" t="s">
        <v>9</v>
      </c>
      <c r="H891" t="s">
        <v>9</v>
      </c>
      <c r="I891" t="s">
        <v>4</v>
      </c>
      <c r="J891">
        <v>19</v>
      </c>
      <c r="K891" t="s">
        <v>29</v>
      </c>
      <c r="L891">
        <v>107</v>
      </c>
      <c r="M891">
        <v>2</v>
      </c>
      <c r="N891">
        <v>-1</v>
      </c>
      <c r="O891">
        <v>0</v>
      </c>
      <c r="P891" t="s">
        <v>6</v>
      </c>
      <c r="Q891" t="s">
        <v>3</v>
      </c>
      <c r="R891" t="str" cm="1">
        <f t="array" ref="R891">_xlfn.IFS(F891 &lt; 1000, "Below 1K", F891 &lt;= 5000, "1K-5K", F891 &lt;= 10000, "5K-10K", F891 &gt; 10000, "10K And Above")</f>
        <v>5K-10K</v>
      </c>
      <c r="S891" s="8" t="str" cm="1">
        <f t="array" ref="S891">_xlfn.IFS(L891 &lt; 180, "Less Than 3mins", L891 &lt;= 360, "3-6mins", L891 &lt;= 540, "6-9mins", L891 &lt;=720, "9-12mins", L891&lt;=900, "12-15mins",  L891&lt;=1080,"15-18mins", L891&lt;=1260,"18-21mins", L891&gt;=1260, "21mins And Above")</f>
        <v>Less Than 3mins</v>
      </c>
      <c r="T891" s="8" t="str">
        <f t="shared" si="13"/>
        <v>Middle</v>
      </c>
    </row>
    <row r="892" spans="1:20" x14ac:dyDescent="0.35">
      <c r="A892">
        <v>40</v>
      </c>
      <c r="B892" t="s">
        <v>17</v>
      </c>
      <c r="C892" t="s">
        <v>1</v>
      </c>
      <c r="D892" t="s">
        <v>2</v>
      </c>
      <c r="E892" t="s">
        <v>3</v>
      </c>
      <c r="F892" s="1">
        <v>1206</v>
      </c>
      <c r="G892" t="s">
        <v>3</v>
      </c>
      <c r="H892" t="s">
        <v>9</v>
      </c>
      <c r="I892" t="s">
        <v>32</v>
      </c>
      <c r="J892">
        <v>16</v>
      </c>
      <c r="K892" t="s">
        <v>27</v>
      </c>
      <c r="L892">
        <v>201</v>
      </c>
      <c r="M892">
        <v>5</v>
      </c>
      <c r="N892">
        <v>-1</v>
      </c>
      <c r="O892">
        <v>0</v>
      </c>
      <c r="P892" t="s">
        <v>6</v>
      </c>
      <c r="Q892" t="s">
        <v>3</v>
      </c>
      <c r="R892" t="str" cm="1">
        <f t="array" ref="R892">_xlfn.IFS(F892 &lt; 1000, "Below 1K", F892 &lt;= 5000, "1K-5K", F892 &lt;= 10000, "5K-10K", F892 &gt; 10000, "10K And Above")</f>
        <v>1K-5K</v>
      </c>
      <c r="S892" s="8" t="str" cm="1">
        <f t="array" ref="S892">_xlfn.IFS(L892 &lt; 180, "Less Than 3mins", L892 &lt;= 360, "3-6mins", L892 &lt;= 540, "6-9mins", L892 &lt;=720, "9-12mins", L892&lt;=900, "12-15mins",  L892&lt;=1080,"15-18mins", L892&lt;=1260,"18-21mins", L892&gt;=1260, "21mins And Above")</f>
        <v>3-6mins</v>
      </c>
      <c r="T892" s="8" t="str">
        <f t="shared" si="13"/>
        <v>Middle</v>
      </c>
    </row>
    <row r="893" spans="1:20" x14ac:dyDescent="0.35">
      <c r="A893">
        <v>28</v>
      </c>
      <c r="B893" t="s">
        <v>12</v>
      </c>
      <c r="C893" t="s">
        <v>13</v>
      </c>
      <c r="D893" t="s">
        <v>14</v>
      </c>
      <c r="E893" t="s">
        <v>3</v>
      </c>
      <c r="F893" s="1">
        <v>882</v>
      </c>
      <c r="G893" t="s">
        <v>3</v>
      </c>
      <c r="H893" t="s">
        <v>9</v>
      </c>
      <c r="I893" t="s">
        <v>4</v>
      </c>
      <c r="J893">
        <v>29</v>
      </c>
      <c r="K893" t="s">
        <v>26</v>
      </c>
      <c r="L893">
        <v>94</v>
      </c>
      <c r="M893">
        <v>1</v>
      </c>
      <c r="N893">
        <v>205</v>
      </c>
      <c r="O893">
        <v>2</v>
      </c>
      <c r="P893" t="s">
        <v>11</v>
      </c>
      <c r="Q893" t="s">
        <v>3</v>
      </c>
      <c r="R893" t="str" cm="1">
        <f t="array" ref="R893">_xlfn.IFS(F893 &lt; 1000, "Below 1K", F893 &lt;= 5000, "1K-5K", F893 &lt;= 10000, "5K-10K", F893 &gt; 10000, "10K And Above")</f>
        <v>Below 1K</v>
      </c>
      <c r="S893" s="8" t="str" cm="1">
        <f t="array" ref="S893">_xlfn.IFS(L893 &lt; 180, "Less Than 3mins", L893 &lt;= 360, "3-6mins", L893 &lt;= 540, "6-9mins", L893 &lt;=720, "9-12mins", L893&lt;=900, "12-15mins",  L893&lt;=1080,"15-18mins", L893&lt;=1260,"18-21mins", L893&gt;=1260, "21mins And Above")</f>
        <v>Less Than 3mins</v>
      </c>
      <c r="T893" s="8" t="str">
        <f t="shared" si="13"/>
        <v>End</v>
      </c>
    </row>
    <row r="894" spans="1:20" x14ac:dyDescent="0.35">
      <c r="A894">
        <v>27</v>
      </c>
      <c r="B894" t="s">
        <v>25</v>
      </c>
      <c r="C894" t="s">
        <v>13</v>
      </c>
      <c r="D894" t="s">
        <v>14</v>
      </c>
      <c r="E894" t="s">
        <v>3</v>
      </c>
      <c r="F894" s="1">
        <v>5291</v>
      </c>
      <c r="G894" t="s">
        <v>3</v>
      </c>
      <c r="H894" t="s">
        <v>3</v>
      </c>
      <c r="I894" t="s">
        <v>4</v>
      </c>
      <c r="J894">
        <v>12</v>
      </c>
      <c r="K894" t="s">
        <v>29</v>
      </c>
      <c r="L894">
        <v>192</v>
      </c>
      <c r="M894">
        <v>2</v>
      </c>
      <c r="N894">
        <v>92</v>
      </c>
      <c r="O894">
        <v>2</v>
      </c>
      <c r="P894" t="s">
        <v>11</v>
      </c>
      <c r="Q894" t="s">
        <v>9</v>
      </c>
      <c r="R894" t="str" cm="1">
        <f t="array" ref="R894">_xlfn.IFS(F894 &lt; 1000, "Below 1K", F894 &lt;= 5000, "1K-5K", F894 &lt;= 10000, "5K-10K", F894 &gt; 10000, "10K And Above")</f>
        <v>5K-10K</v>
      </c>
      <c r="S894" s="8" t="str" cm="1">
        <f t="array" ref="S894">_xlfn.IFS(L894 &lt; 180, "Less Than 3mins", L894 &lt;= 360, "3-6mins", L894 &lt;= 540, "6-9mins", L894 &lt;=720, "9-12mins", L894&lt;=900, "12-15mins",  L894&lt;=1080,"15-18mins", L894&lt;=1260,"18-21mins", L894&gt;=1260, "21mins And Above")</f>
        <v>3-6mins</v>
      </c>
      <c r="T894" s="8" t="str">
        <f t="shared" si="13"/>
        <v>Middle</v>
      </c>
    </row>
    <row r="895" spans="1:20" x14ac:dyDescent="0.35">
      <c r="A895">
        <v>49</v>
      </c>
      <c r="B895" t="s">
        <v>12</v>
      </c>
      <c r="C895" t="s">
        <v>13</v>
      </c>
      <c r="D895" t="s">
        <v>8</v>
      </c>
      <c r="E895" t="s">
        <v>3</v>
      </c>
      <c r="F895" s="1">
        <v>61</v>
      </c>
      <c r="G895" t="s">
        <v>9</v>
      </c>
      <c r="H895" t="s">
        <v>3</v>
      </c>
      <c r="I895" t="s">
        <v>4</v>
      </c>
      <c r="J895">
        <v>29</v>
      </c>
      <c r="K895" t="s">
        <v>26</v>
      </c>
      <c r="L895">
        <v>185</v>
      </c>
      <c r="M895">
        <v>2</v>
      </c>
      <c r="N895">
        <v>246</v>
      </c>
      <c r="O895">
        <v>1</v>
      </c>
      <c r="P895" t="s">
        <v>11</v>
      </c>
      <c r="Q895" t="s">
        <v>3</v>
      </c>
      <c r="R895" t="str" cm="1">
        <f t="array" ref="R895">_xlfn.IFS(F895 &lt; 1000, "Below 1K", F895 &lt;= 5000, "1K-5K", F895 &lt;= 10000, "5K-10K", F895 &gt; 10000, "10K And Above")</f>
        <v>Below 1K</v>
      </c>
      <c r="S895" s="8" t="str" cm="1">
        <f t="array" ref="S895">_xlfn.IFS(L895 &lt; 180, "Less Than 3mins", L895 &lt;= 360, "3-6mins", L895 &lt;= 540, "6-9mins", L895 &lt;=720, "9-12mins", L895&lt;=900, "12-15mins",  L895&lt;=1080,"15-18mins", L895&lt;=1260,"18-21mins", L895&gt;=1260, "21mins And Above")</f>
        <v>3-6mins</v>
      </c>
      <c r="T895" s="8" t="str">
        <f t="shared" si="13"/>
        <v>End</v>
      </c>
    </row>
    <row r="896" spans="1:20" x14ac:dyDescent="0.35">
      <c r="A896">
        <v>37</v>
      </c>
      <c r="B896" t="s">
        <v>21</v>
      </c>
      <c r="C896" t="s">
        <v>1</v>
      </c>
      <c r="D896" t="s">
        <v>14</v>
      </c>
      <c r="E896" t="s">
        <v>3</v>
      </c>
      <c r="F896" s="1">
        <v>0</v>
      </c>
      <c r="G896" t="s">
        <v>9</v>
      </c>
      <c r="H896" t="s">
        <v>3</v>
      </c>
      <c r="I896" t="s">
        <v>4</v>
      </c>
      <c r="J896">
        <v>17</v>
      </c>
      <c r="K896" t="s">
        <v>29</v>
      </c>
      <c r="L896">
        <v>77</v>
      </c>
      <c r="M896">
        <v>1</v>
      </c>
      <c r="N896">
        <v>-1</v>
      </c>
      <c r="O896">
        <v>0</v>
      </c>
      <c r="P896" t="s">
        <v>6</v>
      </c>
      <c r="Q896" t="s">
        <v>3</v>
      </c>
      <c r="R896" t="str" cm="1">
        <f t="array" ref="R896">_xlfn.IFS(F896 &lt; 1000, "Below 1K", F896 &lt;= 5000, "1K-5K", F896 &lt;= 10000, "5K-10K", F896 &gt; 10000, "10K And Above")</f>
        <v>Below 1K</v>
      </c>
      <c r="S896" s="8" t="str" cm="1">
        <f t="array" ref="S896">_xlfn.IFS(L896 &lt; 180, "Less Than 3mins", L896 &lt;= 360, "3-6mins", L896 &lt;= 540, "6-9mins", L896 &lt;=720, "9-12mins", L896&lt;=900, "12-15mins",  L896&lt;=1080,"15-18mins", L896&lt;=1260,"18-21mins", L896&gt;=1260, "21mins And Above")</f>
        <v>Less Than 3mins</v>
      </c>
      <c r="T896" s="8" t="str">
        <f t="shared" si="13"/>
        <v>Middle</v>
      </c>
    </row>
    <row r="897" spans="1:20" x14ac:dyDescent="0.35">
      <c r="A897">
        <v>31</v>
      </c>
      <c r="B897" t="s">
        <v>17</v>
      </c>
      <c r="C897" t="s">
        <v>1</v>
      </c>
      <c r="D897" t="s">
        <v>8</v>
      </c>
      <c r="E897" t="s">
        <v>3</v>
      </c>
      <c r="F897" s="1">
        <v>1407</v>
      </c>
      <c r="G897" t="s">
        <v>9</v>
      </c>
      <c r="H897" t="s">
        <v>3</v>
      </c>
      <c r="I897" t="s">
        <v>4</v>
      </c>
      <c r="J897">
        <v>6</v>
      </c>
      <c r="K897" t="s">
        <v>10</v>
      </c>
      <c r="L897">
        <v>142</v>
      </c>
      <c r="M897">
        <v>3</v>
      </c>
      <c r="N897">
        <v>-1</v>
      </c>
      <c r="O897">
        <v>0</v>
      </c>
      <c r="P897" t="s">
        <v>6</v>
      </c>
      <c r="Q897" t="s">
        <v>3</v>
      </c>
      <c r="R897" t="str" cm="1">
        <f t="array" ref="R897">_xlfn.IFS(F897 &lt; 1000, "Below 1K", F897 &lt;= 5000, "1K-5K", F897 &lt;= 10000, "5K-10K", F897 &gt; 10000, "10K And Above")</f>
        <v>1K-5K</v>
      </c>
      <c r="S897" s="8" t="str" cm="1">
        <f t="array" ref="S897">_xlfn.IFS(L897 &lt; 180, "Less Than 3mins", L897 &lt;= 360, "3-6mins", L897 &lt;= 540, "6-9mins", L897 &lt;=720, "9-12mins", L897&lt;=900, "12-15mins",  L897&lt;=1080,"15-18mins", L897&lt;=1260,"18-21mins", L897&gt;=1260, "21mins And Above")</f>
        <v>Less Than 3mins</v>
      </c>
      <c r="T897" s="8" t="str">
        <f t="shared" si="13"/>
        <v>Beginning</v>
      </c>
    </row>
    <row r="898" spans="1:20" x14ac:dyDescent="0.35">
      <c r="A898">
        <v>31</v>
      </c>
      <c r="B898" t="s">
        <v>21</v>
      </c>
      <c r="C898" t="s">
        <v>13</v>
      </c>
      <c r="D898" t="s">
        <v>8</v>
      </c>
      <c r="E898" t="s">
        <v>9</v>
      </c>
      <c r="F898" s="1">
        <v>25</v>
      </c>
      <c r="G898" t="s">
        <v>3</v>
      </c>
      <c r="H898" t="s">
        <v>3</v>
      </c>
      <c r="I898" t="s">
        <v>4</v>
      </c>
      <c r="J898">
        <v>2</v>
      </c>
      <c r="K898" t="s">
        <v>18</v>
      </c>
      <c r="L898">
        <v>381</v>
      </c>
      <c r="M898">
        <v>1</v>
      </c>
      <c r="N898">
        <v>-1</v>
      </c>
      <c r="O898">
        <v>0</v>
      </c>
      <c r="P898" t="s">
        <v>6</v>
      </c>
      <c r="Q898" t="s">
        <v>3</v>
      </c>
      <c r="R898" t="str" cm="1">
        <f t="array" ref="R898">_xlfn.IFS(F898 &lt; 1000, "Below 1K", F898 &lt;= 5000, "1K-5K", F898 &lt;= 10000, "5K-10K", F898 &gt; 10000, "10K And Above")</f>
        <v>Below 1K</v>
      </c>
      <c r="S898" s="8" t="str" cm="1">
        <f t="array" ref="S898">_xlfn.IFS(L898 &lt; 180, "Less Than 3mins", L898 &lt;= 360, "3-6mins", L898 &lt;= 540, "6-9mins", L898 &lt;=720, "9-12mins", L898&lt;=900, "12-15mins",  L898&lt;=1080,"15-18mins", L898&lt;=1260,"18-21mins", L898&gt;=1260, "21mins And Above")</f>
        <v>6-9mins</v>
      </c>
      <c r="T898" s="8" t="str">
        <f t="shared" ref="T898:T961" si="14">IF(DAY(J898)&lt;=10, "Beginning", IF(DAY(J898)&lt;=20, "Middle", "End"))</f>
        <v>Beginning</v>
      </c>
    </row>
    <row r="899" spans="1:20" x14ac:dyDescent="0.35">
      <c r="A899">
        <v>31</v>
      </c>
      <c r="B899" t="s">
        <v>17</v>
      </c>
      <c r="C899" t="s">
        <v>1</v>
      </c>
      <c r="D899" t="s">
        <v>8</v>
      </c>
      <c r="E899" t="s">
        <v>3</v>
      </c>
      <c r="F899" s="1">
        <v>1354</v>
      </c>
      <c r="G899" t="s">
        <v>9</v>
      </c>
      <c r="H899" t="s">
        <v>9</v>
      </c>
      <c r="I899" t="s">
        <v>4</v>
      </c>
      <c r="J899">
        <v>17</v>
      </c>
      <c r="K899" t="s">
        <v>29</v>
      </c>
      <c r="L899">
        <v>222</v>
      </c>
      <c r="M899">
        <v>2</v>
      </c>
      <c r="N899">
        <v>-1</v>
      </c>
      <c r="O899">
        <v>0</v>
      </c>
      <c r="P899" t="s">
        <v>6</v>
      </c>
      <c r="Q899" t="s">
        <v>3</v>
      </c>
      <c r="R899" t="str" cm="1">
        <f t="array" ref="R899">_xlfn.IFS(F899 &lt; 1000, "Below 1K", F899 &lt;= 5000, "1K-5K", F899 &lt;= 10000, "5K-10K", F899 &gt; 10000, "10K And Above")</f>
        <v>1K-5K</v>
      </c>
      <c r="S899" s="8" t="str" cm="1">
        <f t="array" ref="S899">_xlfn.IFS(L899 &lt; 180, "Less Than 3mins", L899 &lt;= 360, "3-6mins", L899 &lt;= 540, "6-9mins", L899 &lt;=720, "9-12mins", L899&lt;=900, "12-15mins",  L899&lt;=1080,"15-18mins", L899&lt;=1260,"18-21mins", L899&gt;=1260, "21mins And Above")</f>
        <v>3-6mins</v>
      </c>
      <c r="T899" s="8" t="str">
        <f t="shared" si="14"/>
        <v>Middle</v>
      </c>
    </row>
    <row r="900" spans="1:20" x14ac:dyDescent="0.35">
      <c r="A900">
        <v>35</v>
      </c>
      <c r="B900" t="s">
        <v>17</v>
      </c>
      <c r="C900" t="s">
        <v>1</v>
      </c>
      <c r="D900" t="s">
        <v>2</v>
      </c>
      <c r="E900" t="s">
        <v>3</v>
      </c>
      <c r="F900" s="1">
        <v>793</v>
      </c>
      <c r="G900" t="s">
        <v>9</v>
      </c>
      <c r="H900" t="s">
        <v>3</v>
      </c>
      <c r="I900" t="s">
        <v>4</v>
      </c>
      <c r="J900">
        <v>17</v>
      </c>
      <c r="K900" t="s">
        <v>15</v>
      </c>
      <c r="L900">
        <v>106</v>
      </c>
      <c r="M900">
        <v>1</v>
      </c>
      <c r="N900">
        <v>-1</v>
      </c>
      <c r="O900">
        <v>0</v>
      </c>
      <c r="P900" t="s">
        <v>6</v>
      </c>
      <c r="Q900" t="s">
        <v>3</v>
      </c>
      <c r="R900" t="str" cm="1">
        <f t="array" ref="R900">_xlfn.IFS(F900 &lt; 1000, "Below 1K", F900 &lt;= 5000, "1K-5K", F900 &lt;= 10000, "5K-10K", F900 &gt; 10000, "10K And Above")</f>
        <v>Below 1K</v>
      </c>
      <c r="S900" s="8" t="str" cm="1">
        <f t="array" ref="S900">_xlfn.IFS(L900 &lt; 180, "Less Than 3mins", L900 &lt;= 360, "3-6mins", L900 &lt;= 540, "6-9mins", L900 &lt;=720, "9-12mins", L900&lt;=900, "12-15mins",  L900&lt;=1080,"15-18mins", L900&lt;=1260,"18-21mins", L900&gt;=1260, "21mins And Above")</f>
        <v>Less Than 3mins</v>
      </c>
      <c r="T900" s="8" t="str">
        <f t="shared" si="14"/>
        <v>Middle</v>
      </c>
    </row>
    <row r="901" spans="1:20" x14ac:dyDescent="0.35">
      <c r="A901">
        <v>51</v>
      </c>
      <c r="B901" t="s">
        <v>17</v>
      </c>
      <c r="C901" t="s">
        <v>28</v>
      </c>
      <c r="D901" t="s">
        <v>6</v>
      </c>
      <c r="E901" t="s">
        <v>3</v>
      </c>
      <c r="F901" s="1">
        <v>10287</v>
      </c>
      <c r="G901" t="s">
        <v>9</v>
      </c>
      <c r="H901" t="s">
        <v>3</v>
      </c>
      <c r="I901" t="s">
        <v>6</v>
      </c>
      <c r="J901">
        <v>29</v>
      </c>
      <c r="K901" t="s">
        <v>10</v>
      </c>
      <c r="L901">
        <v>117</v>
      </c>
      <c r="M901">
        <v>1</v>
      </c>
      <c r="N901">
        <v>-1</v>
      </c>
      <c r="O901">
        <v>0</v>
      </c>
      <c r="P901" t="s">
        <v>6</v>
      </c>
      <c r="Q901" t="s">
        <v>3</v>
      </c>
      <c r="R901" t="str" cm="1">
        <f t="array" ref="R901">_xlfn.IFS(F901 &lt; 1000, "Below 1K", F901 &lt;= 5000, "1K-5K", F901 &lt;= 10000, "5K-10K", F901 &gt; 10000, "10K And Above")</f>
        <v>10K And Above</v>
      </c>
      <c r="S901" s="8" t="str" cm="1">
        <f t="array" ref="S901">_xlfn.IFS(L901 &lt; 180, "Less Than 3mins", L901 &lt;= 360, "3-6mins", L901 &lt;= 540, "6-9mins", L901 &lt;=720, "9-12mins", L901&lt;=900, "12-15mins",  L901&lt;=1080,"15-18mins", L901&lt;=1260,"18-21mins", L901&gt;=1260, "21mins And Above")</f>
        <v>Less Than 3mins</v>
      </c>
      <c r="T901" s="8" t="str">
        <f t="shared" si="14"/>
        <v>End</v>
      </c>
    </row>
    <row r="902" spans="1:20" x14ac:dyDescent="0.35">
      <c r="A902">
        <v>33</v>
      </c>
      <c r="B902" t="s">
        <v>21</v>
      </c>
      <c r="C902" t="s">
        <v>13</v>
      </c>
      <c r="D902" t="s">
        <v>8</v>
      </c>
      <c r="E902" t="s">
        <v>3</v>
      </c>
      <c r="F902" s="1">
        <v>5235</v>
      </c>
      <c r="G902" t="s">
        <v>3</v>
      </c>
      <c r="H902" t="s">
        <v>3</v>
      </c>
      <c r="I902" t="s">
        <v>4</v>
      </c>
      <c r="J902">
        <v>7</v>
      </c>
      <c r="K902" t="s">
        <v>24</v>
      </c>
      <c r="L902">
        <v>67</v>
      </c>
      <c r="M902">
        <v>3</v>
      </c>
      <c r="N902">
        <v>-1</v>
      </c>
      <c r="O902">
        <v>0</v>
      </c>
      <c r="P902" t="s">
        <v>6</v>
      </c>
      <c r="Q902" t="s">
        <v>3</v>
      </c>
      <c r="R902" t="str" cm="1">
        <f t="array" ref="R902">_xlfn.IFS(F902 &lt; 1000, "Below 1K", F902 &lt;= 5000, "1K-5K", F902 &lt;= 10000, "5K-10K", F902 &gt; 10000, "10K And Above")</f>
        <v>5K-10K</v>
      </c>
      <c r="S902" s="8" t="str" cm="1">
        <f t="array" ref="S902">_xlfn.IFS(L902 &lt; 180, "Less Than 3mins", L902 &lt;= 360, "3-6mins", L902 &lt;= 540, "6-9mins", L902 &lt;=720, "9-12mins", L902&lt;=900, "12-15mins",  L902&lt;=1080,"15-18mins", L902&lt;=1260,"18-21mins", L902&gt;=1260, "21mins And Above")</f>
        <v>Less Than 3mins</v>
      </c>
      <c r="T902" s="8" t="str">
        <f t="shared" si="14"/>
        <v>Beginning</v>
      </c>
    </row>
    <row r="903" spans="1:20" x14ac:dyDescent="0.35">
      <c r="A903">
        <v>30</v>
      </c>
      <c r="B903" t="s">
        <v>21</v>
      </c>
      <c r="C903" t="s">
        <v>13</v>
      </c>
      <c r="D903" t="s">
        <v>14</v>
      </c>
      <c r="E903" t="s">
        <v>3</v>
      </c>
      <c r="F903" s="1">
        <v>3</v>
      </c>
      <c r="G903" t="s">
        <v>9</v>
      </c>
      <c r="H903" t="s">
        <v>3</v>
      </c>
      <c r="I903" t="s">
        <v>4</v>
      </c>
      <c r="J903">
        <v>6</v>
      </c>
      <c r="K903" t="s">
        <v>10</v>
      </c>
      <c r="L903">
        <v>45</v>
      </c>
      <c r="M903">
        <v>2</v>
      </c>
      <c r="N903">
        <v>169</v>
      </c>
      <c r="O903">
        <v>2</v>
      </c>
      <c r="P903" t="s">
        <v>11</v>
      </c>
      <c r="Q903" t="s">
        <v>3</v>
      </c>
      <c r="R903" t="str" cm="1">
        <f t="array" ref="R903">_xlfn.IFS(F903 &lt; 1000, "Below 1K", F903 &lt;= 5000, "1K-5K", F903 &lt;= 10000, "5K-10K", F903 &gt; 10000, "10K And Above")</f>
        <v>Below 1K</v>
      </c>
      <c r="S903" s="8" t="str" cm="1">
        <f t="array" ref="S903">_xlfn.IFS(L903 &lt; 180, "Less Than 3mins", L903 &lt;= 360, "3-6mins", L903 &lt;= 540, "6-9mins", L903 &lt;=720, "9-12mins", L903&lt;=900, "12-15mins",  L903&lt;=1080,"15-18mins", L903&lt;=1260,"18-21mins", L903&gt;=1260, "21mins And Above")</f>
        <v>Less Than 3mins</v>
      </c>
      <c r="T903" s="8" t="str">
        <f t="shared" si="14"/>
        <v>Beginning</v>
      </c>
    </row>
    <row r="904" spans="1:20" x14ac:dyDescent="0.35">
      <c r="A904">
        <v>58</v>
      </c>
      <c r="B904" t="s">
        <v>21</v>
      </c>
      <c r="C904" t="s">
        <v>13</v>
      </c>
      <c r="D904" t="s">
        <v>8</v>
      </c>
      <c r="E904" t="s">
        <v>3</v>
      </c>
      <c r="F904" s="1">
        <v>409</v>
      </c>
      <c r="G904" t="s">
        <v>3</v>
      </c>
      <c r="H904" t="s">
        <v>9</v>
      </c>
      <c r="I904" t="s">
        <v>4</v>
      </c>
      <c r="J904">
        <v>14</v>
      </c>
      <c r="K904" t="s">
        <v>27</v>
      </c>
      <c r="L904">
        <v>643</v>
      </c>
      <c r="M904">
        <v>2</v>
      </c>
      <c r="N904">
        <v>-1</v>
      </c>
      <c r="O904">
        <v>0</v>
      </c>
      <c r="P904" t="s">
        <v>6</v>
      </c>
      <c r="Q904" t="s">
        <v>3</v>
      </c>
      <c r="R904" t="str" cm="1">
        <f t="array" ref="R904">_xlfn.IFS(F904 &lt; 1000, "Below 1K", F904 &lt;= 5000, "1K-5K", F904 &lt;= 10000, "5K-10K", F904 &gt; 10000, "10K And Above")</f>
        <v>Below 1K</v>
      </c>
      <c r="S904" s="8" t="str" cm="1">
        <f t="array" ref="S904">_xlfn.IFS(L904 &lt; 180, "Less Than 3mins", L904 &lt;= 360, "3-6mins", L904 &lt;= 540, "6-9mins", L904 &lt;=720, "9-12mins", L904&lt;=900, "12-15mins",  L904&lt;=1080,"15-18mins", L904&lt;=1260,"18-21mins", L904&gt;=1260, "21mins And Above")</f>
        <v>9-12mins</v>
      </c>
      <c r="T904" s="8" t="str">
        <f t="shared" si="14"/>
        <v>Middle</v>
      </c>
    </row>
    <row r="905" spans="1:20" x14ac:dyDescent="0.35">
      <c r="A905">
        <v>34</v>
      </c>
      <c r="B905" t="s">
        <v>23</v>
      </c>
      <c r="C905" t="s">
        <v>1</v>
      </c>
      <c r="D905" t="s">
        <v>14</v>
      </c>
      <c r="E905" t="s">
        <v>3</v>
      </c>
      <c r="F905" s="1">
        <v>35</v>
      </c>
      <c r="G905" t="s">
        <v>9</v>
      </c>
      <c r="H905" t="s">
        <v>3</v>
      </c>
      <c r="I905" t="s">
        <v>4</v>
      </c>
      <c r="J905">
        <v>15</v>
      </c>
      <c r="K905" t="s">
        <v>5</v>
      </c>
      <c r="L905">
        <v>76</v>
      </c>
      <c r="M905">
        <v>1</v>
      </c>
      <c r="N905">
        <v>69</v>
      </c>
      <c r="O905">
        <v>2</v>
      </c>
      <c r="P905" t="s">
        <v>11</v>
      </c>
      <c r="Q905" t="s">
        <v>3</v>
      </c>
      <c r="R905" t="str" cm="1">
        <f t="array" ref="R905">_xlfn.IFS(F905 &lt; 1000, "Below 1K", F905 &lt;= 5000, "1K-5K", F905 &lt;= 10000, "5K-10K", F905 &gt; 10000, "10K And Above")</f>
        <v>Below 1K</v>
      </c>
      <c r="S905" s="8" t="str" cm="1">
        <f t="array" ref="S905">_xlfn.IFS(L905 &lt; 180, "Less Than 3mins", L905 &lt;= 360, "3-6mins", L905 &lt;= 540, "6-9mins", L905 &lt;=720, "9-12mins", L905&lt;=900, "12-15mins",  L905&lt;=1080,"15-18mins", L905&lt;=1260,"18-21mins", L905&gt;=1260, "21mins And Above")</f>
        <v>Less Than 3mins</v>
      </c>
      <c r="T905" s="8" t="str">
        <f t="shared" si="14"/>
        <v>Middle</v>
      </c>
    </row>
    <row r="906" spans="1:20" x14ac:dyDescent="0.35">
      <c r="A906">
        <v>45</v>
      </c>
      <c r="B906" t="s">
        <v>12</v>
      </c>
      <c r="C906" t="s">
        <v>1</v>
      </c>
      <c r="D906" t="s">
        <v>14</v>
      </c>
      <c r="E906" t="s">
        <v>3</v>
      </c>
      <c r="F906" s="1">
        <v>-459</v>
      </c>
      <c r="G906" t="s">
        <v>3</v>
      </c>
      <c r="H906" t="s">
        <v>3</v>
      </c>
      <c r="I906" t="s">
        <v>4</v>
      </c>
      <c r="J906">
        <v>21</v>
      </c>
      <c r="K906" t="s">
        <v>24</v>
      </c>
      <c r="L906">
        <v>508</v>
      </c>
      <c r="M906">
        <v>6</v>
      </c>
      <c r="N906">
        <v>-1</v>
      </c>
      <c r="O906">
        <v>0</v>
      </c>
      <c r="P906" t="s">
        <v>6</v>
      </c>
      <c r="Q906" t="s">
        <v>3</v>
      </c>
      <c r="R906" t="str" cm="1">
        <f t="array" ref="R906">_xlfn.IFS(F906 &lt; 1000, "Below 1K", F906 &lt;= 5000, "1K-5K", F906 &lt;= 10000, "5K-10K", F906 &gt; 10000, "10K And Above")</f>
        <v>Below 1K</v>
      </c>
      <c r="S906" s="8" t="str" cm="1">
        <f t="array" ref="S906">_xlfn.IFS(L906 &lt; 180, "Less Than 3mins", L906 &lt;= 360, "3-6mins", L906 &lt;= 540, "6-9mins", L906 &lt;=720, "9-12mins", L906&lt;=900, "12-15mins",  L906&lt;=1080,"15-18mins", L906&lt;=1260,"18-21mins", L906&gt;=1260, "21mins And Above")</f>
        <v>6-9mins</v>
      </c>
      <c r="T906" s="8" t="str">
        <f t="shared" si="14"/>
        <v>End</v>
      </c>
    </row>
    <row r="907" spans="1:20" x14ac:dyDescent="0.35">
      <c r="A907">
        <v>28</v>
      </c>
      <c r="B907" t="s">
        <v>7</v>
      </c>
      <c r="C907" t="s">
        <v>13</v>
      </c>
      <c r="D907" t="s">
        <v>8</v>
      </c>
      <c r="E907" t="s">
        <v>3</v>
      </c>
      <c r="F907" s="1">
        <v>198</v>
      </c>
      <c r="G907" t="s">
        <v>3</v>
      </c>
      <c r="H907" t="s">
        <v>3</v>
      </c>
      <c r="I907" t="s">
        <v>4</v>
      </c>
      <c r="J907">
        <v>5</v>
      </c>
      <c r="K907" t="s">
        <v>27</v>
      </c>
      <c r="L907">
        <v>128</v>
      </c>
      <c r="M907">
        <v>2</v>
      </c>
      <c r="N907">
        <v>-1</v>
      </c>
      <c r="O907">
        <v>0</v>
      </c>
      <c r="P907" t="s">
        <v>6</v>
      </c>
      <c r="Q907" t="s">
        <v>9</v>
      </c>
      <c r="R907" t="str" cm="1">
        <f t="array" ref="R907">_xlfn.IFS(F907 &lt; 1000, "Below 1K", F907 &lt;= 5000, "1K-5K", F907 &lt;= 10000, "5K-10K", F907 &gt; 10000, "10K And Above")</f>
        <v>Below 1K</v>
      </c>
      <c r="S907" s="8" t="str" cm="1">
        <f t="array" ref="S907">_xlfn.IFS(L907 &lt; 180, "Less Than 3mins", L907 &lt;= 360, "3-6mins", L907 &lt;= 540, "6-9mins", L907 &lt;=720, "9-12mins", L907&lt;=900, "12-15mins",  L907&lt;=1080,"15-18mins", L907&lt;=1260,"18-21mins", L907&gt;=1260, "21mins And Above")</f>
        <v>Less Than 3mins</v>
      </c>
      <c r="T907" s="8" t="str">
        <f t="shared" si="14"/>
        <v>Beginning</v>
      </c>
    </row>
    <row r="908" spans="1:20" x14ac:dyDescent="0.35">
      <c r="A908">
        <v>31</v>
      </c>
      <c r="B908" t="s">
        <v>17</v>
      </c>
      <c r="C908" t="s">
        <v>1</v>
      </c>
      <c r="D908" t="s">
        <v>2</v>
      </c>
      <c r="E908" t="s">
        <v>3</v>
      </c>
      <c r="F908" s="1">
        <v>99</v>
      </c>
      <c r="G908" t="s">
        <v>9</v>
      </c>
      <c r="H908" t="s">
        <v>3</v>
      </c>
      <c r="I908" t="s">
        <v>4</v>
      </c>
      <c r="J908">
        <v>17</v>
      </c>
      <c r="K908" t="s">
        <v>15</v>
      </c>
      <c r="L908">
        <v>193</v>
      </c>
      <c r="M908">
        <v>2</v>
      </c>
      <c r="N908">
        <v>322</v>
      </c>
      <c r="O908">
        <v>1</v>
      </c>
      <c r="P908" t="s">
        <v>20</v>
      </c>
      <c r="Q908" t="s">
        <v>3</v>
      </c>
      <c r="R908" t="str" cm="1">
        <f t="array" ref="R908">_xlfn.IFS(F908 &lt; 1000, "Below 1K", F908 &lt;= 5000, "1K-5K", F908 &lt;= 10000, "5K-10K", F908 &gt; 10000, "10K And Above")</f>
        <v>Below 1K</v>
      </c>
      <c r="S908" s="8" t="str" cm="1">
        <f t="array" ref="S908">_xlfn.IFS(L908 &lt; 180, "Less Than 3mins", L908 &lt;= 360, "3-6mins", L908 &lt;= 540, "6-9mins", L908 &lt;=720, "9-12mins", L908&lt;=900, "12-15mins",  L908&lt;=1080,"15-18mins", L908&lt;=1260,"18-21mins", L908&gt;=1260, "21mins And Above")</f>
        <v>3-6mins</v>
      </c>
      <c r="T908" s="8" t="str">
        <f t="shared" si="14"/>
        <v>Middle</v>
      </c>
    </row>
    <row r="909" spans="1:20" x14ac:dyDescent="0.35">
      <c r="A909">
        <v>40</v>
      </c>
      <c r="B909" t="s">
        <v>12</v>
      </c>
      <c r="C909" t="s">
        <v>1</v>
      </c>
      <c r="D909" t="s">
        <v>14</v>
      </c>
      <c r="E909" t="s">
        <v>3</v>
      </c>
      <c r="F909" s="1">
        <v>60</v>
      </c>
      <c r="G909" t="s">
        <v>3</v>
      </c>
      <c r="H909" t="s">
        <v>3</v>
      </c>
      <c r="I909" t="s">
        <v>6</v>
      </c>
      <c r="J909">
        <v>16</v>
      </c>
      <c r="K909" t="s">
        <v>16</v>
      </c>
      <c r="L909">
        <v>172</v>
      </c>
      <c r="M909">
        <v>6</v>
      </c>
      <c r="N909">
        <v>-1</v>
      </c>
      <c r="O909">
        <v>0</v>
      </c>
      <c r="P909" t="s">
        <v>6</v>
      </c>
      <c r="Q909" t="s">
        <v>3</v>
      </c>
      <c r="R909" t="str" cm="1">
        <f t="array" ref="R909">_xlfn.IFS(F909 &lt; 1000, "Below 1K", F909 &lt;= 5000, "1K-5K", F909 &lt;= 10000, "5K-10K", F909 &gt; 10000, "10K And Above")</f>
        <v>Below 1K</v>
      </c>
      <c r="S909" s="8" t="str" cm="1">
        <f t="array" ref="S909">_xlfn.IFS(L909 &lt; 180, "Less Than 3mins", L909 &lt;= 360, "3-6mins", L909 &lt;= 540, "6-9mins", L909 &lt;=720, "9-12mins", L909&lt;=900, "12-15mins",  L909&lt;=1080,"15-18mins", L909&lt;=1260,"18-21mins", L909&gt;=1260, "21mins And Above")</f>
        <v>Less Than 3mins</v>
      </c>
      <c r="T909" s="8" t="str">
        <f t="shared" si="14"/>
        <v>Middle</v>
      </c>
    </row>
    <row r="910" spans="1:20" x14ac:dyDescent="0.35">
      <c r="A910">
        <v>30</v>
      </c>
      <c r="B910" t="s">
        <v>7</v>
      </c>
      <c r="C910" t="s">
        <v>13</v>
      </c>
      <c r="D910" t="s">
        <v>8</v>
      </c>
      <c r="E910" t="s">
        <v>3</v>
      </c>
      <c r="F910" s="1">
        <v>3485</v>
      </c>
      <c r="G910" t="s">
        <v>3</v>
      </c>
      <c r="H910" t="s">
        <v>3</v>
      </c>
      <c r="I910" t="s">
        <v>4</v>
      </c>
      <c r="J910">
        <v>2</v>
      </c>
      <c r="K910" t="s">
        <v>18</v>
      </c>
      <c r="L910">
        <v>142</v>
      </c>
      <c r="M910">
        <v>2</v>
      </c>
      <c r="N910">
        <v>-1</v>
      </c>
      <c r="O910">
        <v>0</v>
      </c>
      <c r="P910" t="s">
        <v>6</v>
      </c>
      <c r="Q910" t="s">
        <v>3</v>
      </c>
      <c r="R910" t="str" cm="1">
        <f t="array" ref="R910">_xlfn.IFS(F910 &lt; 1000, "Below 1K", F910 &lt;= 5000, "1K-5K", F910 &lt;= 10000, "5K-10K", F910 &gt; 10000, "10K And Above")</f>
        <v>1K-5K</v>
      </c>
      <c r="S910" s="8" t="str" cm="1">
        <f t="array" ref="S910">_xlfn.IFS(L910 &lt; 180, "Less Than 3mins", L910 &lt;= 360, "3-6mins", L910 &lt;= 540, "6-9mins", L910 &lt;=720, "9-12mins", L910&lt;=900, "12-15mins",  L910&lt;=1080,"15-18mins", L910&lt;=1260,"18-21mins", L910&gt;=1260, "21mins And Above")</f>
        <v>Less Than 3mins</v>
      </c>
      <c r="T910" s="8" t="str">
        <f t="shared" si="14"/>
        <v>Beginning</v>
      </c>
    </row>
    <row r="911" spans="1:20" x14ac:dyDescent="0.35">
      <c r="A911">
        <v>34</v>
      </c>
      <c r="B911" t="s">
        <v>22</v>
      </c>
      <c r="C911" t="s">
        <v>1</v>
      </c>
      <c r="D911" t="s">
        <v>8</v>
      </c>
      <c r="E911" t="s">
        <v>3</v>
      </c>
      <c r="F911" s="1">
        <v>-139</v>
      </c>
      <c r="G911" t="s">
        <v>9</v>
      </c>
      <c r="H911" t="s">
        <v>9</v>
      </c>
      <c r="I911" t="s">
        <v>6</v>
      </c>
      <c r="J911">
        <v>27</v>
      </c>
      <c r="K911" t="s">
        <v>10</v>
      </c>
      <c r="L911">
        <v>492</v>
      </c>
      <c r="M911">
        <v>2</v>
      </c>
      <c r="N911">
        <v>-1</v>
      </c>
      <c r="O911">
        <v>0</v>
      </c>
      <c r="P911" t="s">
        <v>6</v>
      </c>
      <c r="Q911" t="s">
        <v>3</v>
      </c>
      <c r="R911" t="str" cm="1">
        <f t="array" ref="R911">_xlfn.IFS(F911 &lt; 1000, "Below 1K", F911 &lt;= 5000, "1K-5K", F911 &lt;= 10000, "5K-10K", F911 &gt; 10000, "10K And Above")</f>
        <v>Below 1K</v>
      </c>
      <c r="S911" s="8" t="str" cm="1">
        <f t="array" ref="S911">_xlfn.IFS(L911 &lt; 180, "Less Than 3mins", L911 &lt;= 360, "3-6mins", L911 &lt;= 540, "6-9mins", L911 &lt;=720, "9-12mins", L911&lt;=900, "12-15mins",  L911&lt;=1080,"15-18mins", L911&lt;=1260,"18-21mins", L911&gt;=1260, "21mins And Above")</f>
        <v>6-9mins</v>
      </c>
      <c r="T911" s="8" t="str">
        <f t="shared" si="14"/>
        <v>End</v>
      </c>
    </row>
    <row r="912" spans="1:20" x14ac:dyDescent="0.35">
      <c r="A912">
        <v>40</v>
      </c>
      <c r="B912" t="s">
        <v>17</v>
      </c>
      <c r="C912" t="s">
        <v>1</v>
      </c>
      <c r="D912" t="s">
        <v>8</v>
      </c>
      <c r="E912" t="s">
        <v>3</v>
      </c>
      <c r="F912" s="1">
        <v>952</v>
      </c>
      <c r="G912" t="s">
        <v>3</v>
      </c>
      <c r="H912" t="s">
        <v>9</v>
      </c>
      <c r="I912" t="s">
        <v>6</v>
      </c>
      <c r="J912">
        <v>12</v>
      </c>
      <c r="K912" t="s">
        <v>16</v>
      </c>
      <c r="L912">
        <v>140</v>
      </c>
      <c r="M912">
        <v>1</v>
      </c>
      <c r="N912">
        <v>-1</v>
      </c>
      <c r="O912">
        <v>0</v>
      </c>
      <c r="P912" t="s">
        <v>6</v>
      </c>
      <c r="Q912" t="s">
        <v>3</v>
      </c>
      <c r="R912" t="str" cm="1">
        <f t="array" ref="R912">_xlfn.IFS(F912 &lt; 1000, "Below 1K", F912 &lt;= 5000, "1K-5K", F912 &lt;= 10000, "5K-10K", F912 &gt; 10000, "10K And Above")</f>
        <v>Below 1K</v>
      </c>
      <c r="S912" s="8" t="str" cm="1">
        <f t="array" ref="S912">_xlfn.IFS(L912 &lt; 180, "Less Than 3mins", L912 &lt;= 360, "3-6mins", L912 &lt;= 540, "6-9mins", L912 &lt;=720, "9-12mins", L912&lt;=900, "12-15mins",  L912&lt;=1080,"15-18mins", L912&lt;=1260,"18-21mins", L912&gt;=1260, "21mins And Above")</f>
        <v>Less Than 3mins</v>
      </c>
      <c r="T912" s="8" t="str">
        <f t="shared" si="14"/>
        <v>Middle</v>
      </c>
    </row>
    <row r="913" spans="1:20" x14ac:dyDescent="0.35">
      <c r="A913">
        <v>59</v>
      </c>
      <c r="B913" t="s">
        <v>31</v>
      </c>
      <c r="C913" t="s">
        <v>1</v>
      </c>
      <c r="D913" t="s">
        <v>2</v>
      </c>
      <c r="E913" t="s">
        <v>3</v>
      </c>
      <c r="F913" s="1">
        <v>1427</v>
      </c>
      <c r="G913" t="s">
        <v>3</v>
      </c>
      <c r="H913" t="s">
        <v>3</v>
      </c>
      <c r="I913" t="s">
        <v>6</v>
      </c>
      <c r="J913">
        <v>18</v>
      </c>
      <c r="K913" t="s">
        <v>16</v>
      </c>
      <c r="L913">
        <v>140</v>
      </c>
      <c r="M913">
        <v>2</v>
      </c>
      <c r="N913">
        <v>-1</v>
      </c>
      <c r="O913">
        <v>0</v>
      </c>
      <c r="P913" t="s">
        <v>6</v>
      </c>
      <c r="Q913" t="s">
        <v>3</v>
      </c>
      <c r="R913" t="str" cm="1">
        <f t="array" ref="R913">_xlfn.IFS(F913 &lt; 1000, "Below 1K", F913 &lt;= 5000, "1K-5K", F913 &lt;= 10000, "5K-10K", F913 &gt; 10000, "10K And Above")</f>
        <v>1K-5K</v>
      </c>
      <c r="S913" s="8" t="str" cm="1">
        <f t="array" ref="S913">_xlfn.IFS(L913 &lt; 180, "Less Than 3mins", L913 &lt;= 360, "3-6mins", L913 &lt;= 540, "6-9mins", L913 &lt;=720, "9-12mins", L913&lt;=900, "12-15mins",  L913&lt;=1080,"15-18mins", L913&lt;=1260,"18-21mins", L913&gt;=1260, "21mins And Above")</f>
        <v>Less Than 3mins</v>
      </c>
      <c r="T913" s="8" t="str">
        <f t="shared" si="14"/>
        <v>Middle</v>
      </c>
    </row>
    <row r="914" spans="1:20" x14ac:dyDescent="0.35">
      <c r="A914">
        <v>43</v>
      </c>
      <c r="B914" t="s">
        <v>21</v>
      </c>
      <c r="C914" t="s">
        <v>13</v>
      </c>
      <c r="D914" t="s">
        <v>14</v>
      </c>
      <c r="E914" t="s">
        <v>3</v>
      </c>
      <c r="F914" s="1">
        <v>1017</v>
      </c>
      <c r="G914" t="s">
        <v>9</v>
      </c>
      <c r="H914" t="s">
        <v>3</v>
      </c>
      <c r="I914" t="s">
        <v>6</v>
      </c>
      <c r="J914">
        <v>19</v>
      </c>
      <c r="K914" t="s">
        <v>10</v>
      </c>
      <c r="L914">
        <v>257</v>
      </c>
      <c r="M914">
        <v>2</v>
      </c>
      <c r="N914">
        <v>-1</v>
      </c>
      <c r="O914">
        <v>0</v>
      </c>
      <c r="P914" t="s">
        <v>6</v>
      </c>
      <c r="Q914" t="s">
        <v>3</v>
      </c>
      <c r="R914" t="str" cm="1">
        <f t="array" ref="R914">_xlfn.IFS(F914 &lt; 1000, "Below 1K", F914 &lt;= 5000, "1K-5K", F914 &lt;= 10000, "5K-10K", F914 &gt; 10000, "10K And Above")</f>
        <v>1K-5K</v>
      </c>
      <c r="S914" s="8" t="str" cm="1">
        <f t="array" ref="S914">_xlfn.IFS(L914 &lt; 180, "Less Than 3mins", L914 &lt;= 360, "3-6mins", L914 &lt;= 540, "6-9mins", L914 &lt;=720, "9-12mins", L914&lt;=900, "12-15mins",  L914&lt;=1080,"15-18mins", L914&lt;=1260,"18-21mins", L914&gt;=1260, "21mins And Above")</f>
        <v>3-6mins</v>
      </c>
      <c r="T914" s="8" t="str">
        <f t="shared" si="14"/>
        <v>Middle</v>
      </c>
    </row>
    <row r="915" spans="1:20" x14ac:dyDescent="0.35">
      <c r="A915">
        <v>41</v>
      </c>
      <c r="B915" t="s">
        <v>12</v>
      </c>
      <c r="C915" t="s">
        <v>1</v>
      </c>
      <c r="D915" t="s">
        <v>14</v>
      </c>
      <c r="E915" t="s">
        <v>3</v>
      </c>
      <c r="F915" s="1">
        <v>-29</v>
      </c>
      <c r="G915" t="s">
        <v>3</v>
      </c>
      <c r="H915" t="s">
        <v>3</v>
      </c>
      <c r="I915" t="s">
        <v>4</v>
      </c>
      <c r="J915">
        <v>29</v>
      </c>
      <c r="K915" t="s">
        <v>26</v>
      </c>
      <c r="L915">
        <v>41</v>
      </c>
      <c r="M915">
        <v>2</v>
      </c>
      <c r="N915">
        <v>266</v>
      </c>
      <c r="O915">
        <v>2</v>
      </c>
      <c r="P915" t="s">
        <v>11</v>
      </c>
      <c r="Q915" t="s">
        <v>3</v>
      </c>
      <c r="R915" t="str" cm="1">
        <f t="array" ref="R915">_xlfn.IFS(F915 &lt; 1000, "Below 1K", F915 &lt;= 5000, "1K-5K", F915 &lt;= 10000, "5K-10K", F915 &gt; 10000, "10K And Above")</f>
        <v>Below 1K</v>
      </c>
      <c r="S915" s="8" t="str" cm="1">
        <f t="array" ref="S915">_xlfn.IFS(L915 &lt; 180, "Less Than 3mins", L915 &lt;= 360, "3-6mins", L915 &lt;= 540, "6-9mins", L915 &lt;=720, "9-12mins", L915&lt;=900, "12-15mins",  L915&lt;=1080,"15-18mins", L915&lt;=1260,"18-21mins", L915&gt;=1260, "21mins And Above")</f>
        <v>Less Than 3mins</v>
      </c>
      <c r="T915" s="8" t="str">
        <f t="shared" si="14"/>
        <v>End</v>
      </c>
    </row>
    <row r="916" spans="1:20" x14ac:dyDescent="0.35">
      <c r="A916">
        <v>33</v>
      </c>
      <c r="B916" t="s">
        <v>21</v>
      </c>
      <c r="C916" t="s">
        <v>28</v>
      </c>
      <c r="D916" t="s">
        <v>8</v>
      </c>
      <c r="E916" t="s">
        <v>3</v>
      </c>
      <c r="F916" s="1">
        <v>9</v>
      </c>
      <c r="G916" t="s">
        <v>3</v>
      </c>
      <c r="H916" t="s">
        <v>3</v>
      </c>
      <c r="I916" t="s">
        <v>4</v>
      </c>
      <c r="J916">
        <v>21</v>
      </c>
      <c r="K916" t="s">
        <v>24</v>
      </c>
      <c r="L916">
        <v>91</v>
      </c>
      <c r="M916">
        <v>2</v>
      </c>
      <c r="N916">
        <v>-1</v>
      </c>
      <c r="O916">
        <v>0</v>
      </c>
      <c r="P916" t="s">
        <v>6</v>
      </c>
      <c r="Q916" t="s">
        <v>3</v>
      </c>
      <c r="R916" t="str" cm="1">
        <f t="array" ref="R916">_xlfn.IFS(F916 &lt; 1000, "Below 1K", F916 &lt;= 5000, "1K-5K", F916 &lt;= 10000, "5K-10K", F916 &gt; 10000, "10K And Above")</f>
        <v>Below 1K</v>
      </c>
      <c r="S916" s="8" t="str" cm="1">
        <f t="array" ref="S916">_xlfn.IFS(L916 &lt; 180, "Less Than 3mins", L916 &lt;= 360, "3-6mins", L916 &lt;= 540, "6-9mins", L916 &lt;=720, "9-12mins", L916&lt;=900, "12-15mins",  L916&lt;=1080,"15-18mins", L916&lt;=1260,"18-21mins", L916&gt;=1260, "21mins And Above")</f>
        <v>Less Than 3mins</v>
      </c>
      <c r="T916" s="8" t="str">
        <f t="shared" si="14"/>
        <v>End</v>
      </c>
    </row>
    <row r="917" spans="1:20" x14ac:dyDescent="0.35">
      <c r="A917">
        <v>33</v>
      </c>
      <c r="B917" t="s">
        <v>12</v>
      </c>
      <c r="C917" t="s">
        <v>1</v>
      </c>
      <c r="D917" t="s">
        <v>8</v>
      </c>
      <c r="E917" t="s">
        <v>3</v>
      </c>
      <c r="F917" s="1">
        <v>4040</v>
      </c>
      <c r="G917" t="s">
        <v>9</v>
      </c>
      <c r="H917" t="s">
        <v>3</v>
      </c>
      <c r="I917" t="s">
        <v>4</v>
      </c>
      <c r="J917">
        <v>20</v>
      </c>
      <c r="K917" t="s">
        <v>15</v>
      </c>
      <c r="L917">
        <v>132</v>
      </c>
      <c r="M917">
        <v>2</v>
      </c>
      <c r="N917">
        <v>-1</v>
      </c>
      <c r="O917">
        <v>0</v>
      </c>
      <c r="P917" t="s">
        <v>6</v>
      </c>
      <c r="Q917" t="s">
        <v>3</v>
      </c>
      <c r="R917" t="str" cm="1">
        <f t="array" ref="R917">_xlfn.IFS(F917 &lt; 1000, "Below 1K", F917 &lt;= 5000, "1K-5K", F917 &lt;= 10000, "5K-10K", F917 &gt; 10000, "10K And Above")</f>
        <v>1K-5K</v>
      </c>
      <c r="S917" s="8" t="str" cm="1">
        <f t="array" ref="S917">_xlfn.IFS(L917 &lt; 180, "Less Than 3mins", L917 &lt;= 360, "3-6mins", L917 &lt;= 540, "6-9mins", L917 &lt;=720, "9-12mins", L917&lt;=900, "12-15mins",  L917&lt;=1080,"15-18mins", L917&lt;=1260,"18-21mins", L917&gt;=1260, "21mins And Above")</f>
        <v>Less Than 3mins</v>
      </c>
      <c r="T917" s="8" t="str">
        <f t="shared" si="14"/>
        <v>Middle</v>
      </c>
    </row>
    <row r="918" spans="1:20" x14ac:dyDescent="0.35">
      <c r="A918">
        <v>36</v>
      </c>
      <c r="B918" t="s">
        <v>17</v>
      </c>
      <c r="C918" t="s">
        <v>1</v>
      </c>
      <c r="D918" t="s">
        <v>8</v>
      </c>
      <c r="E918" t="s">
        <v>3</v>
      </c>
      <c r="F918" s="1">
        <v>13</v>
      </c>
      <c r="G918" t="s">
        <v>3</v>
      </c>
      <c r="H918" t="s">
        <v>3</v>
      </c>
      <c r="I918" t="s">
        <v>6</v>
      </c>
      <c r="J918">
        <v>3</v>
      </c>
      <c r="K918" t="s">
        <v>16</v>
      </c>
      <c r="L918">
        <v>284</v>
      </c>
      <c r="M918">
        <v>1</v>
      </c>
      <c r="N918">
        <v>-1</v>
      </c>
      <c r="O918">
        <v>0</v>
      </c>
      <c r="P918" t="s">
        <v>6</v>
      </c>
      <c r="Q918" t="s">
        <v>3</v>
      </c>
      <c r="R918" t="str" cm="1">
        <f t="array" ref="R918">_xlfn.IFS(F918 &lt; 1000, "Below 1K", F918 &lt;= 5000, "1K-5K", F918 &lt;= 10000, "5K-10K", F918 &gt; 10000, "10K And Above")</f>
        <v>Below 1K</v>
      </c>
      <c r="S918" s="8" t="str" cm="1">
        <f t="array" ref="S918">_xlfn.IFS(L918 &lt; 180, "Less Than 3mins", L918 &lt;= 360, "3-6mins", L918 &lt;= 540, "6-9mins", L918 &lt;=720, "9-12mins", L918&lt;=900, "12-15mins",  L918&lt;=1080,"15-18mins", L918&lt;=1260,"18-21mins", L918&gt;=1260, "21mins And Above")</f>
        <v>3-6mins</v>
      </c>
      <c r="T918" s="8" t="str">
        <f t="shared" si="14"/>
        <v>Beginning</v>
      </c>
    </row>
    <row r="919" spans="1:20" x14ac:dyDescent="0.35">
      <c r="A919">
        <v>32</v>
      </c>
      <c r="B919" t="s">
        <v>19</v>
      </c>
      <c r="C919" t="s">
        <v>13</v>
      </c>
      <c r="D919" t="s">
        <v>8</v>
      </c>
      <c r="E919" t="s">
        <v>3</v>
      </c>
      <c r="F919" s="1">
        <v>1259</v>
      </c>
      <c r="G919" t="s">
        <v>3</v>
      </c>
      <c r="H919" t="s">
        <v>3</v>
      </c>
      <c r="I919" t="s">
        <v>4</v>
      </c>
      <c r="J919">
        <v>25</v>
      </c>
      <c r="K919" t="s">
        <v>27</v>
      </c>
      <c r="L919">
        <v>184</v>
      </c>
      <c r="M919">
        <v>2</v>
      </c>
      <c r="N919">
        <v>-1</v>
      </c>
      <c r="O919">
        <v>0</v>
      </c>
      <c r="P919" t="s">
        <v>6</v>
      </c>
      <c r="Q919" t="s">
        <v>3</v>
      </c>
      <c r="R919" t="str" cm="1">
        <f t="array" ref="R919">_xlfn.IFS(F919 &lt; 1000, "Below 1K", F919 &lt;= 5000, "1K-5K", F919 &lt;= 10000, "5K-10K", F919 &gt; 10000, "10K And Above")</f>
        <v>1K-5K</v>
      </c>
      <c r="S919" s="8" t="str" cm="1">
        <f t="array" ref="S919">_xlfn.IFS(L919 &lt; 180, "Less Than 3mins", L919 &lt;= 360, "3-6mins", L919 &lt;= 540, "6-9mins", L919 &lt;=720, "9-12mins", L919&lt;=900, "12-15mins",  L919&lt;=1080,"15-18mins", L919&lt;=1260,"18-21mins", L919&gt;=1260, "21mins And Above")</f>
        <v>3-6mins</v>
      </c>
      <c r="T919" s="8" t="str">
        <f t="shared" si="14"/>
        <v>End</v>
      </c>
    </row>
    <row r="920" spans="1:20" x14ac:dyDescent="0.35">
      <c r="A920">
        <v>25</v>
      </c>
      <c r="B920" t="s">
        <v>23</v>
      </c>
      <c r="C920" t="s">
        <v>1</v>
      </c>
      <c r="D920" t="s">
        <v>8</v>
      </c>
      <c r="E920" t="s">
        <v>3</v>
      </c>
      <c r="F920" s="1">
        <v>18</v>
      </c>
      <c r="G920" t="s">
        <v>9</v>
      </c>
      <c r="H920" t="s">
        <v>3</v>
      </c>
      <c r="I920" t="s">
        <v>4</v>
      </c>
      <c r="J920">
        <v>18</v>
      </c>
      <c r="K920" t="s">
        <v>27</v>
      </c>
      <c r="L920">
        <v>225</v>
      </c>
      <c r="M920">
        <v>1</v>
      </c>
      <c r="N920">
        <v>-1</v>
      </c>
      <c r="O920">
        <v>0</v>
      </c>
      <c r="P920" t="s">
        <v>6</v>
      </c>
      <c r="Q920" t="s">
        <v>3</v>
      </c>
      <c r="R920" t="str" cm="1">
        <f t="array" ref="R920">_xlfn.IFS(F920 &lt; 1000, "Below 1K", F920 &lt;= 5000, "1K-5K", F920 &lt;= 10000, "5K-10K", F920 &gt; 10000, "10K And Above")</f>
        <v>Below 1K</v>
      </c>
      <c r="S920" s="8" t="str" cm="1">
        <f t="array" ref="S920">_xlfn.IFS(L920 &lt; 180, "Less Than 3mins", L920 &lt;= 360, "3-6mins", L920 &lt;= 540, "6-9mins", L920 &lt;=720, "9-12mins", L920&lt;=900, "12-15mins",  L920&lt;=1080,"15-18mins", L920&lt;=1260,"18-21mins", L920&gt;=1260, "21mins And Above")</f>
        <v>3-6mins</v>
      </c>
      <c r="T920" s="8" t="str">
        <f t="shared" si="14"/>
        <v>Middle</v>
      </c>
    </row>
    <row r="921" spans="1:20" x14ac:dyDescent="0.35">
      <c r="A921">
        <v>25</v>
      </c>
      <c r="B921" t="s">
        <v>17</v>
      </c>
      <c r="C921" t="s">
        <v>1</v>
      </c>
      <c r="D921" t="s">
        <v>8</v>
      </c>
      <c r="E921" t="s">
        <v>3</v>
      </c>
      <c r="F921" s="1">
        <v>-76</v>
      </c>
      <c r="G921" t="s">
        <v>9</v>
      </c>
      <c r="H921" t="s">
        <v>3</v>
      </c>
      <c r="I921" t="s">
        <v>6</v>
      </c>
      <c r="J921">
        <v>12</v>
      </c>
      <c r="K921" t="s">
        <v>10</v>
      </c>
      <c r="L921">
        <v>241</v>
      </c>
      <c r="M921">
        <v>3</v>
      </c>
      <c r="N921">
        <v>-1</v>
      </c>
      <c r="O921">
        <v>0</v>
      </c>
      <c r="P921" t="s">
        <v>6</v>
      </c>
      <c r="Q921" t="s">
        <v>3</v>
      </c>
      <c r="R921" t="str" cm="1">
        <f t="array" ref="R921">_xlfn.IFS(F921 &lt; 1000, "Below 1K", F921 &lt;= 5000, "1K-5K", F921 &lt;= 10000, "5K-10K", F921 &gt; 10000, "10K And Above")</f>
        <v>Below 1K</v>
      </c>
      <c r="S921" s="8" t="str" cm="1">
        <f t="array" ref="S921">_xlfn.IFS(L921 &lt; 180, "Less Than 3mins", L921 &lt;= 360, "3-6mins", L921 &lt;= 540, "6-9mins", L921 &lt;=720, "9-12mins", L921&lt;=900, "12-15mins",  L921&lt;=1080,"15-18mins", L921&lt;=1260,"18-21mins", L921&gt;=1260, "21mins And Above")</f>
        <v>3-6mins</v>
      </c>
      <c r="T921" s="8" t="str">
        <f t="shared" si="14"/>
        <v>Middle</v>
      </c>
    </row>
    <row r="922" spans="1:20" x14ac:dyDescent="0.35">
      <c r="A922">
        <v>38</v>
      </c>
      <c r="B922" t="s">
        <v>21</v>
      </c>
      <c r="C922" t="s">
        <v>13</v>
      </c>
      <c r="D922" t="s">
        <v>14</v>
      </c>
      <c r="E922" t="s">
        <v>3</v>
      </c>
      <c r="F922" s="1">
        <v>221</v>
      </c>
      <c r="G922" t="s">
        <v>3</v>
      </c>
      <c r="H922" t="s">
        <v>3</v>
      </c>
      <c r="I922" t="s">
        <v>4</v>
      </c>
      <c r="J922">
        <v>20</v>
      </c>
      <c r="K922" t="s">
        <v>24</v>
      </c>
      <c r="L922">
        <v>79</v>
      </c>
      <c r="M922">
        <v>3</v>
      </c>
      <c r="N922">
        <v>-1</v>
      </c>
      <c r="O922">
        <v>0</v>
      </c>
      <c r="P922" t="s">
        <v>6</v>
      </c>
      <c r="Q922" t="s">
        <v>3</v>
      </c>
      <c r="R922" t="str" cm="1">
        <f t="array" ref="R922">_xlfn.IFS(F922 &lt; 1000, "Below 1K", F922 &lt;= 5000, "1K-5K", F922 &lt;= 10000, "5K-10K", F922 &gt; 10000, "10K And Above")</f>
        <v>Below 1K</v>
      </c>
      <c r="S922" s="8" t="str" cm="1">
        <f t="array" ref="S922">_xlfn.IFS(L922 &lt; 180, "Less Than 3mins", L922 &lt;= 360, "3-6mins", L922 &lt;= 540, "6-9mins", L922 &lt;=720, "9-12mins", L922&lt;=900, "12-15mins",  L922&lt;=1080,"15-18mins", L922&lt;=1260,"18-21mins", L922&gt;=1260, "21mins And Above")</f>
        <v>Less Than 3mins</v>
      </c>
      <c r="T922" s="8" t="str">
        <f t="shared" si="14"/>
        <v>Middle</v>
      </c>
    </row>
    <row r="923" spans="1:20" x14ac:dyDescent="0.35">
      <c r="A923">
        <v>34</v>
      </c>
      <c r="B923" t="s">
        <v>12</v>
      </c>
      <c r="C923" t="s">
        <v>1</v>
      </c>
      <c r="D923" t="s">
        <v>14</v>
      </c>
      <c r="E923" t="s">
        <v>3</v>
      </c>
      <c r="F923" s="1">
        <v>136</v>
      </c>
      <c r="G923" t="s">
        <v>9</v>
      </c>
      <c r="H923" t="s">
        <v>3</v>
      </c>
      <c r="I923" t="s">
        <v>4</v>
      </c>
      <c r="J923">
        <v>22</v>
      </c>
      <c r="K923" t="s">
        <v>15</v>
      </c>
      <c r="L923">
        <v>156</v>
      </c>
      <c r="M923">
        <v>1</v>
      </c>
      <c r="N923">
        <v>-1</v>
      </c>
      <c r="O923">
        <v>0</v>
      </c>
      <c r="P923" t="s">
        <v>6</v>
      </c>
      <c r="Q923" t="s">
        <v>3</v>
      </c>
      <c r="R923" t="str" cm="1">
        <f t="array" ref="R923">_xlfn.IFS(F923 &lt; 1000, "Below 1K", F923 &lt;= 5000, "1K-5K", F923 &lt;= 10000, "5K-10K", F923 &gt; 10000, "10K And Above")</f>
        <v>Below 1K</v>
      </c>
      <c r="S923" s="8" t="str" cm="1">
        <f t="array" ref="S923">_xlfn.IFS(L923 &lt; 180, "Less Than 3mins", L923 &lt;= 360, "3-6mins", L923 &lt;= 540, "6-9mins", L923 &lt;=720, "9-12mins", L923&lt;=900, "12-15mins",  L923&lt;=1080,"15-18mins", L923&lt;=1260,"18-21mins", L923&gt;=1260, "21mins And Above")</f>
        <v>Less Than 3mins</v>
      </c>
      <c r="T923" s="8" t="str">
        <f t="shared" si="14"/>
        <v>End</v>
      </c>
    </row>
    <row r="924" spans="1:20" x14ac:dyDescent="0.35">
      <c r="A924">
        <v>67</v>
      </c>
      <c r="B924" t="s">
        <v>17</v>
      </c>
      <c r="C924" t="s">
        <v>1</v>
      </c>
      <c r="D924" t="s">
        <v>8</v>
      </c>
      <c r="E924" t="s">
        <v>3</v>
      </c>
      <c r="F924" s="1">
        <v>16353</v>
      </c>
      <c r="G924" t="s">
        <v>3</v>
      </c>
      <c r="H924" t="s">
        <v>3</v>
      </c>
      <c r="I924" t="s">
        <v>4</v>
      </c>
      <c r="J924">
        <v>27</v>
      </c>
      <c r="K924" t="s">
        <v>5</v>
      </c>
      <c r="L924">
        <v>223</v>
      </c>
      <c r="M924">
        <v>2</v>
      </c>
      <c r="N924">
        <v>-1</v>
      </c>
      <c r="O924">
        <v>0</v>
      </c>
      <c r="P924" t="s">
        <v>6</v>
      </c>
      <c r="Q924" t="s">
        <v>3</v>
      </c>
      <c r="R924" t="str" cm="1">
        <f t="array" ref="R924">_xlfn.IFS(F924 &lt; 1000, "Below 1K", F924 &lt;= 5000, "1K-5K", F924 &lt;= 10000, "5K-10K", F924 &gt; 10000, "10K And Above")</f>
        <v>10K And Above</v>
      </c>
      <c r="S924" s="8" t="str" cm="1">
        <f t="array" ref="S924">_xlfn.IFS(L924 &lt; 180, "Less Than 3mins", L924 &lt;= 360, "3-6mins", L924 &lt;= 540, "6-9mins", L924 &lt;=720, "9-12mins", L924&lt;=900, "12-15mins",  L924&lt;=1080,"15-18mins", L924&lt;=1260,"18-21mins", L924&gt;=1260, "21mins And Above")</f>
        <v>3-6mins</v>
      </c>
      <c r="T924" s="8" t="str">
        <f t="shared" si="14"/>
        <v>End</v>
      </c>
    </row>
    <row r="925" spans="1:20" x14ac:dyDescent="0.35">
      <c r="A925">
        <v>32</v>
      </c>
      <c r="B925" t="s">
        <v>17</v>
      </c>
      <c r="C925" t="s">
        <v>1</v>
      </c>
      <c r="D925" t="s">
        <v>8</v>
      </c>
      <c r="E925" t="s">
        <v>3</v>
      </c>
      <c r="F925" s="1">
        <v>-63</v>
      </c>
      <c r="G925" t="s">
        <v>9</v>
      </c>
      <c r="H925" t="s">
        <v>3</v>
      </c>
      <c r="I925" t="s">
        <v>6</v>
      </c>
      <c r="J925">
        <v>30</v>
      </c>
      <c r="K925" t="s">
        <v>10</v>
      </c>
      <c r="L925">
        <v>198</v>
      </c>
      <c r="M925">
        <v>1</v>
      </c>
      <c r="N925">
        <v>-1</v>
      </c>
      <c r="O925">
        <v>0</v>
      </c>
      <c r="P925" t="s">
        <v>6</v>
      </c>
      <c r="Q925" t="s">
        <v>3</v>
      </c>
      <c r="R925" t="str" cm="1">
        <f t="array" ref="R925">_xlfn.IFS(F925 &lt; 1000, "Below 1K", F925 &lt;= 5000, "1K-5K", F925 &lt;= 10000, "5K-10K", F925 &gt; 10000, "10K And Above")</f>
        <v>Below 1K</v>
      </c>
      <c r="S925" s="8" t="str" cm="1">
        <f t="array" ref="S925">_xlfn.IFS(L925 &lt; 180, "Less Than 3mins", L925 &lt;= 360, "3-6mins", L925 &lt;= 540, "6-9mins", L925 &lt;=720, "9-12mins", L925&lt;=900, "12-15mins",  L925&lt;=1080,"15-18mins", L925&lt;=1260,"18-21mins", L925&gt;=1260, "21mins And Above")</f>
        <v>3-6mins</v>
      </c>
      <c r="T925" s="8" t="str">
        <f t="shared" si="14"/>
        <v>End</v>
      </c>
    </row>
    <row r="926" spans="1:20" x14ac:dyDescent="0.35">
      <c r="A926">
        <v>45</v>
      </c>
      <c r="B926" t="s">
        <v>30</v>
      </c>
      <c r="C926" t="s">
        <v>1</v>
      </c>
      <c r="D926" t="s">
        <v>2</v>
      </c>
      <c r="E926" t="s">
        <v>3</v>
      </c>
      <c r="F926" s="1">
        <v>7353</v>
      </c>
      <c r="G926" t="s">
        <v>3</v>
      </c>
      <c r="H926" t="s">
        <v>3</v>
      </c>
      <c r="I926" t="s">
        <v>4</v>
      </c>
      <c r="J926">
        <v>13</v>
      </c>
      <c r="K926" t="s">
        <v>24</v>
      </c>
      <c r="L926">
        <v>536</v>
      </c>
      <c r="M926">
        <v>2</v>
      </c>
      <c r="N926">
        <v>-1</v>
      </c>
      <c r="O926">
        <v>0</v>
      </c>
      <c r="P926" t="s">
        <v>6</v>
      </c>
      <c r="Q926" t="s">
        <v>3</v>
      </c>
      <c r="R926" t="str" cm="1">
        <f t="array" ref="R926">_xlfn.IFS(F926 &lt; 1000, "Below 1K", F926 &lt;= 5000, "1K-5K", F926 &lt;= 10000, "5K-10K", F926 &gt; 10000, "10K And Above")</f>
        <v>5K-10K</v>
      </c>
      <c r="S926" s="8" t="str" cm="1">
        <f t="array" ref="S926">_xlfn.IFS(L926 &lt; 180, "Less Than 3mins", L926 &lt;= 360, "3-6mins", L926 &lt;= 540, "6-9mins", L926 &lt;=720, "9-12mins", L926&lt;=900, "12-15mins",  L926&lt;=1080,"15-18mins", L926&lt;=1260,"18-21mins", L926&gt;=1260, "21mins And Above")</f>
        <v>6-9mins</v>
      </c>
      <c r="T926" s="8" t="str">
        <f t="shared" si="14"/>
        <v>Middle</v>
      </c>
    </row>
    <row r="927" spans="1:20" x14ac:dyDescent="0.35">
      <c r="A927">
        <v>33</v>
      </c>
      <c r="B927" t="s">
        <v>17</v>
      </c>
      <c r="C927" t="s">
        <v>1</v>
      </c>
      <c r="D927" t="s">
        <v>2</v>
      </c>
      <c r="E927" t="s">
        <v>3</v>
      </c>
      <c r="F927" s="1">
        <v>511</v>
      </c>
      <c r="G927" t="s">
        <v>9</v>
      </c>
      <c r="H927" t="s">
        <v>3</v>
      </c>
      <c r="I927" t="s">
        <v>6</v>
      </c>
      <c r="J927">
        <v>21</v>
      </c>
      <c r="K927" t="s">
        <v>10</v>
      </c>
      <c r="L927">
        <v>304</v>
      </c>
      <c r="M927">
        <v>2</v>
      </c>
      <c r="N927">
        <v>-1</v>
      </c>
      <c r="O927">
        <v>0</v>
      </c>
      <c r="P927" t="s">
        <v>6</v>
      </c>
      <c r="Q927" t="s">
        <v>3</v>
      </c>
      <c r="R927" t="str" cm="1">
        <f t="array" ref="R927">_xlfn.IFS(F927 &lt; 1000, "Below 1K", F927 &lt;= 5000, "1K-5K", F927 &lt;= 10000, "5K-10K", F927 &gt; 10000, "10K And Above")</f>
        <v>Below 1K</v>
      </c>
      <c r="S927" s="8" t="str" cm="1">
        <f t="array" ref="S927">_xlfn.IFS(L927 &lt; 180, "Less Than 3mins", L927 &lt;= 360, "3-6mins", L927 &lt;= 540, "6-9mins", L927 &lt;=720, "9-12mins", L927&lt;=900, "12-15mins",  L927&lt;=1080,"15-18mins", L927&lt;=1260,"18-21mins", L927&gt;=1260, "21mins And Above")</f>
        <v>3-6mins</v>
      </c>
      <c r="T927" s="8" t="str">
        <f t="shared" si="14"/>
        <v>End</v>
      </c>
    </row>
    <row r="928" spans="1:20" x14ac:dyDescent="0.35">
      <c r="A928">
        <v>38</v>
      </c>
      <c r="B928" t="s">
        <v>23</v>
      </c>
      <c r="C928" t="s">
        <v>1</v>
      </c>
      <c r="D928" t="s">
        <v>2</v>
      </c>
      <c r="E928" t="s">
        <v>3</v>
      </c>
      <c r="F928" s="1">
        <v>3913</v>
      </c>
      <c r="G928" t="s">
        <v>9</v>
      </c>
      <c r="H928" t="s">
        <v>3</v>
      </c>
      <c r="I928" t="s">
        <v>4</v>
      </c>
      <c r="J928">
        <v>20</v>
      </c>
      <c r="K928" t="s">
        <v>15</v>
      </c>
      <c r="L928">
        <v>196</v>
      </c>
      <c r="M928">
        <v>2</v>
      </c>
      <c r="N928">
        <v>315</v>
      </c>
      <c r="O928">
        <v>2</v>
      </c>
      <c r="P928" t="s">
        <v>11</v>
      </c>
      <c r="Q928" t="s">
        <v>3</v>
      </c>
      <c r="R928" t="str" cm="1">
        <f t="array" ref="R928">_xlfn.IFS(F928 &lt; 1000, "Below 1K", F928 &lt;= 5000, "1K-5K", F928 &lt;= 10000, "5K-10K", F928 &gt; 10000, "10K And Above")</f>
        <v>1K-5K</v>
      </c>
      <c r="S928" s="8" t="str" cm="1">
        <f t="array" ref="S928">_xlfn.IFS(L928 &lt; 180, "Less Than 3mins", L928 &lt;= 360, "3-6mins", L928 &lt;= 540, "6-9mins", L928 &lt;=720, "9-12mins", L928&lt;=900, "12-15mins",  L928&lt;=1080,"15-18mins", L928&lt;=1260,"18-21mins", L928&gt;=1260, "21mins And Above")</f>
        <v>3-6mins</v>
      </c>
      <c r="T928" s="8" t="str">
        <f t="shared" si="14"/>
        <v>Middle</v>
      </c>
    </row>
    <row r="929" spans="1:20" x14ac:dyDescent="0.35">
      <c r="A929">
        <v>32</v>
      </c>
      <c r="B929" t="s">
        <v>21</v>
      </c>
      <c r="C929" t="s">
        <v>28</v>
      </c>
      <c r="D929" t="s">
        <v>8</v>
      </c>
      <c r="E929" t="s">
        <v>3</v>
      </c>
      <c r="F929" s="1">
        <v>1097</v>
      </c>
      <c r="G929" t="s">
        <v>9</v>
      </c>
      <c r="H929" t="s">
        <v>3</v>
      </c>
      <c r="I929" t="s">
        <v>6</v>
      </c>
      <c r="J929">
        <v>12</v>
      </c>
      <c r="K929" t="s">
        <v>10</v>
      </c>
      <c r="L929">
        <v>298</v>
      </c>
      <c r="M929">
        <v>2</v>
      </c>
      <c r="N929">
        <v>-1</v>
      </c>
      <c r="O929">
        <v>0</v>
      </c>
      <c r="P929" t="s">
        <v>6</v>
      </c>
      <c r="Q929" t="s">
        <v>3</v>
      </c>
      <c r="R929" t="str" cm="1">
        <f t="array" ref="R929">_xlfn.IFS(F929 &lt; 1000, "Below 1K", F929 &lt;= 5000, "1K-5K", F929 &lt;= 10000, "5K-10K", F929 &gt; 10000, "10K And Above")</f>
        <v>1K-5K</v>
      </c>
      <c r="S929" s="8" t="str" cm="1">
        <f t="array" ref="S929">_xlfn.IFS(L929 &lt; 180, "Less Than 3mins", L929 &lt;= 360, "3-6mins", L929 &lt;= 540, "6-9mins", L929 &lt;=720, "9-12mins", L929&lt;=900, "12-15mins",  L929&lt;=1080,"15-18mins", L929&lt;=1260,"18-21mins", L929&gt;=1260, "21mins And Above")</f>
        <v>3-6mins</v>
      </c>
      <c r="T929" s="8" t="str">
        <f t="shared" si="14"/>
        <v>Middle</v>
      </c>
    </row>
    <row r="930" spans="1:20" x14ac:dyDescent="0.35">
      <c r="A930">
        <v>54</v>
      </c>
      <c r="B930" t="s">
        <v>31</v>
      </c>
      <c r="C930" t="s">
        <v>28</v>
      </c>
      <c r="D930" t="s">
        <v>14</v>
      </c>
      <c r="E930" t="s">
        <v>3</v>
      </c>
      <c r="F930" s="1">
        <v>6102</v>
      </c>
      <c r="G930" t="s">
        <v>9</v>
      </c>
      <c r="H930" t="s">
        <v>9</v>
      </c>
      <c r="I930" t="s">
        <v>6</v>
      </c>
      <c r="J930">
        <v>21</v>
      </c>
      <c r="K930" t="s">
        <v>10</v>
      </c>
      <c r="L930">
        <v>86</v>
      </c>
      <c r="M930">
        <v>6</v>
      </c>
      <c r="N930">
        <v>-1</v>
      </c>
      <c r="O930">
        <v>0</v>
      </c>
      <c r="P930" t="s">
        <v>6</v>
      </c>
      <c r="Q930" t="s">
        <v>3</v>
      </c>
      <c r="R930" t="str" cm="1">
        <f t="array" ref="R930">_xlfn.IFS(F930 &lt; 1000, "Below 1K", F930 &lt;= 5000, "1K-5K", F930 &lt;= 10000, "5K-10K", F930 &gt; 10000, "10K And Above")</f>
        <v>5K-10K</v>
      </c>
      <c r="S930" s="8" t="str" cm="1">
        <f t="array" ref="S930">_xlfn.IFS(L930 &lt; 180, "Less Than 3mins", L930 &lt;= 360, "3-6mins", L930 &lt;= 540, "6-9mins", L930 &lt;=720, "9-12mins", L930&lt;=900, "12-15mins",  L930&lt;=1080,"15-18mins", L930&lt;=1260,"18-21mins", L930&gt;=1260, "21mins And Above")</f>
        <v>Less Than 3mins</v>
      </c>
      <c r="T930" s="8" t="str">
        <f t="shared" si="14"/>
        <v>End</v>
      </c>
    </row>
    <row r="931" spans="1:20" x14ac:dyDescent="0.35">
      <c r="A931">
        <v>51</v>
      </c>
      <c r="B931" t="s">
        <v>23</v>
      </c>
      <c r="C931" t="s">
        <v>28</v>
      </c>
      <c r="D931" t="s">
        <v>8</v>
      </c>
      <c r="E931" t="s">
        <v>3</v>
      </c>
      <c r="F931" s="1">
        <v>340</v>
      </c>
      <c r="G931" t="s">
        <v>9</v>
      </c>
      <c r="H931" t="s">
        <v>3</v>
      </c>
      <c r="I931" t="s">
        <v>6</v>
      </c>
      <c r="J931">
        <v>8</v>
      </c>
      <c r="K931" t="s">
        <v>10</v>
      </c>
      <c r="L931">
        <v>186</v>
      </c>
      <c r="M931">
        <v>1</v>
      </c>
      <c r="N931">
        <v>-1</v>
      </c>
      <c r="O931">
        <v>0</v>
      </c>
      <c r="P931" t="s">
        <v>6</v>
      </c>
      <c r="Q931" t="s">
        <v>3</v>
      </c>
      <c r="R931" t="str" cm="1">
        <f t="array" ref="R931">_xlfn.IFS(F931 &lt; 1000, "Below 1K", F931 &lt;= 5000, "1K-5K", F931 &lt;= 10000, "5K-10K", F931 &gt; 10000, "10K And Above")</f>
        <v>Below 1K</v>
      </c>
      <c r="S931" s="8" t="str" cm="1">
        <f t="array" ref="S931">_xlfn.IFS(L931 &lt; 180, "Less Than 3mins", L931 &lt;= 360, "3-6mins", L931 &lt;= 540, "6-9mins", L931 &lt;=720, "9-12mins", L931&lt;=900, "12-15mins",  L931&lt;=1080,"15-18mins", L931&lt;=1260,"18-21mins", L931&gt;=1260, "21mins And Above")</f>
        <v>3-6mins</v>
      </c>
      <c r="T931" s="8" t="str">
        <f t="shared" si="14"/>
        <v>Beginning</v>
      </c>
    </row>
    <row r="932" spans="1:20" x14ac:dyDescent="0.35">
      <c r="A932">
        <v>42</v>
      </c>
      <c r="B932" t="s">
        <v>17</v>
      </c>
      <c r="C932" t="s">
        <v>1</v>
      </c>
      <c r="D932" t="s">
        <v>2</v>
      </c>
      <c r="E932" t="s">
        <v>3</v>
      </c>
      <c r="F932" s="1">
        <v>-119</v>
      </c>
      <c r="G932" t="s">
        <v>9</v>
      </c>
      <c r="H932" t="s">
        <v>3</v>
      </c>
      <c r="I932" t="s">
        <v>4</v>
      </c>
      <c r="J932">
        <v>22</v>
      </c>
      <c r="K932" t="s">
        <v>27</v>
      </c>
      <c r="L932">
        <v>167</v>
      </c>
      <c r="M932">
        <v>3</v>
      </c>
      <c r="N932">
        <v>-1</v>
      </c>
      <c r="O932">
        <v>0</v>
      </c>
      <c r="P932" t="s">
        <v>6</v>
      </c>
      <c r="Q932" t="s">
        <v>3</v>
      </c>
      <c r="R932" t="str" cm="1">
        <f t="array" ref="R932">_xlfn.IFS(F932 &lt; 1000, "Below 1K", F932 &lt;= 5000, "1K-5K", F932 &lt;= 10000, "5K-10K", F932 &gt; 10000, "10K And Above")</f>
        <v>Below 1K</v>
      </c>
      <c r="S932" s="8" t="str" cm="1">
        <f t="array" ref="S932">_xlfn.IFS(L932 &lt; 180, "Less Than 3mins", L932 &lt;= 360, "3-6mins", L932 &lt;= 540, "6-9mins", L932 &lt;=720, "9-12mins", L932&lt;=900, "12-15mins",  L932&lt;=1080,"15-18mins", L932&lt;=1260,"18-21mins", L932&gt;=1260, "21mins And Above")</f>
        <v>Less Than 3mins</v>
      </c>
      <c r="T932" s="8" t="str">
        <f t="shared" si="14"/>
        <v>End</v>
      </c>
    </row>
    <row r="933" spans="1:20" x14ac:dyDescent="0.35">
      <c r="A933">
        <v>41</v>
      </c>
      <c r="B933" t="s">
        <v>23</v>
      </c>
      <c r="C933" t="s">
        <v>1</v>
      </c>
      <c r="D933" t="s">
        <v>8</v>
      </c>
      <c r="E933" t="s">
        <v>3</v>
      </c>
      <c r="F933" s="1">
        <v>2993</v>
      </c>
      <c r="G933" t="s">
        <v>9</v>
      </c>
      <c r="H933" t="s">
        <v>3</v>
      </c>
      <c r="I933" t="s">
        <v>4</v>
      </c>
      <c r="J933">
        <v>22</v>
      </c>
      <c r="K933" t="s">
        <v>27</v>
      </c>
      <c r="L933">
        <v>24</v>
      </c>
      <c r="M933">
        <v>12</v>
      </c>
      <c r="N933">
        <v>-1</v>
      </c>
      <c r="O933">
        <v>0</v>
      </c>
      <c r="P933" t="s">
        <v>6</v>
      </c>
      <c r="Q933" t="s">
        <v>3</v>
      </c>
      <c r="R933" t="str" cm="1">
        <f t="array" ref="R933">_xlfn.IFS(F933 &lt; 1000, "Below 1K", F933 &lt;= 5000, "1K-5K", F933 &lt;= 10000, "5K-10K", F933 &gt; 10000, "10K And Above")</f>
        <v>1K-5K</v>
      </c>
      <c r="S933" s="8" t="str" cm="1">
        <f t="array" ref="S933">_xlfn.IFS(L933 &lt; 180, "Less Than 3mins", L933 &lt;= 360, "3-6mins", L933 &lt;= 540, "6-9mins", L933 &lt;=720, "9-12mins", L933&lt;=900, "12-15mins",  L933&lt;=1080,"15-18mins", L933&lt;=1260,"18-21mins", L933&gt;=1260, "21mins And Above")</f>
        <v>Less Than 3mins</v>
      </c>
      <c r="T933" s="8" t="str">
        <f t="shared" si="14"/>
        <v>End</v>
      </c>
    </row>
    <row r="934" spans="1:20" x14ac:dyDescent="0.35">
      <c r="A934">
        <v>39</v>
      </c>
      <c r="B934" t="s">
        <v>12</v>
      </c>
      <c r="C934" t="s">
        <v>28</v>
      </c>
      <c r="D934" t="s">
        <v>14</v>
      </c>
      <c r="E934" t="s">
        <v>3</v>
      </c>
      <c r="F934" s="1">
        <v>3575</v>
      </c>
      <c r="G934" t="s">
        <v>3</v>
      </c>
      <c r="H934" t="s">
        <v>9</v>
      </c>
      <c r="I934" t="s">
        <v>4</v>
      </c>
      <c r="J934">
        <v>18</v>
      </c>
      <c r="K934" t="s">
        <v>24</v>
      </c>
      <c r="L934">
        <v>74</v>
      </c>
      <c r="M934">
        <v>3</v>
      </c>
      <c r="N934">
        <v>-1</v>
      </c>
      <c r="O934">
        <v>0</v>
      </c>
      <c r="P934" t="s">
        <v>6</v>
      </c>
      <c r="Q934" t="s">
        <v>3</v>
      </c>
      <c r="R934" t="str" cm="1">
        <f t="array" ref="R934">_xlfn.IFS(F934 &lt; 1000, "Below 1K", F934 &lt;= 5000, "1K-5K", F934 &lt;= 10000, "5K-10K", F934 &gt; 10000, "10K And Above")</f>
        <v>1K-5K</v>
      </c>
      <c r="S934" s="8" t="str" cm="1">
        <f t="array" ref="S934">_xlfn.IFS(L934 &lt; 180, "Less Than 3mins", L934 &lt;= 360, "3-6mins", L934 &lt;= 540, "6-9mins", L934 &lt;=720, "9-12mins", L934&lt;=900, "12-15mins",  L934&lt;=1080,"15-18mins", L934&lt;=1260,"18-21mins", L934&gt;=1260, "21mins And Above")</f>
        <v>Less Than 3mins</v>
      </c>
      <c r="T934" s="8" t="str">
        <f t="shared" si="14"/>
        <v>Middle</v>
      </c>
    </row>
    <row r="935" spans="1:20" x14ac:dyDescent="0.35">
      <c r="A935">
        <v>38</v>
      </c>
      <c r="B935" t="s">
        <v>17</v>
      </c>
      <c r="C935" t="s">
        <v>1</v>
      </c>
      <c r="D935" t="s">
        <v>8</v>
      </c>
      <c r="E935" t="s">
        <v>3</v>
      </c>
      <c r="F935" s="1">
        <v>361</v>
      </c>
      <c r="G935" t="s">
        <v>9</v>
      </c>
      <c r="H935" t="s">
        <v>3</v>
      </c>
      <c r="I935" t="s">
        <v>6</v>
      </c>
      <c r="J935">
        <v>11</v>
      </c>
      <c r="K935" t="s">
        <v>16</v>
      </c>
      <c r="L935">
        <v>601</v>
      </c>
      <c r="M935">
        <v>1</v>
      </c>
      <c r="N935">
        <v>-1</v>
      </c>
      <c r="O935">
        <v>0</v>
      </c>
      <c r="P935" t="s">
        <v>6</v>
      </c>
      <c r="Q935" t="s">
        <v>3</v>
      </c>
      <c r="R935" t="str" cm="1">
        <f t="array" ref="R935">_xlfn.IFS(F935 &lt; 1000, "Below 1K", F935 &lt;= 5000, "1K-5K", F935 &lt;= 10000, "5K-10K", F935 &gt; 10000, "10K And Above")</f>
        <v>Below 1K</v>
      </c>
      <c r="S935" s="8" t="str" cm="1">
        <f t="array" ref="S935">_xlfn.IFS(L935 &lt; 180, "Less Than 3mins", L935 &lt;= 360, "3-6mins", L935 &lt;= 540, "6-9mins", L935 &lt;=720, "9-12mins", L935&lt;=900, "12-15mins",  L935&lt;=1080,"15-18mins", L935&lt;=1260,"18-21mins", L935&gt;=1260, "21mins And Above")</f>
        <v>9-12mins</v>
      </c>
      <c r="T935" s="8" t="str">
        <f t="shared" si="14"/>
        <v>Middle</v>
      </c>
    </row>
    <row r="936" spans="1:20" x14ac:dyDescent="0.35">
      <c r="A936">
        <v>39</v>
      </c>
      <c r="B936" t="s">
        <v>12</v>
      </c>
      <c r="C936" t="s">
        <v>1</v>
      </c>
      <c r="D936" t="s">
        <v>8</v>
      </c>
      <c r="E936" t="s">
        <v>3</v>
      </c>
      <c r="F936" s="1">
        <v>1072</v>
      </c>
      <c r="G936" t="s">
        <v>9</v>
      </c>
      <c r="H936" t="s">
        <v>3</v>
      </c>
      <c r="I936" t="s">
        <v>6</v>
      </c>
      <c r="J936">
        <v>27</v>
      </c>
      <c r="K936" t="s">
        <v>10</v>
      </c>
      <c r="L936">
        <v>1168</v>
      </c>
      <c r="M936">
        <v>2</v>
      </c>
      <c r="N936">
        <v>-1</v>
      </c>
      <c r="O936">
        <v>0</v>
      </c>
      <c r="P936" t="s">
        <v>6</v>
      </c>
      <c r="Q936" t="s">
        <v>3</v>
      </c>
      <c r="R936" t="str" cm="1">
        <f t="array" ref="R936">_xlfn.IFS(F936 &lt; 1000, "Below 1K", F936 &lt;= 5000, "1K-5K", F936 &lt;= 10000, "5K-10K", F936 &gt; 10000, "10K And Above")</f>
        <v>1K-5K</v>
      </c>
      <c r="S936" s="8" t="str" cm="1">
        <f t="array" ref="S936">_xlfn.IFS(L936 &lt; 180, "Less Than 3mins", L936 &lt;= 360, "3-6mins", L936 &lt;= 540, "6-9mins", L936 &lt;=720, "9-12mins", L936&lt;=900, "12-15mins",  L936&lt;=1080,"15-18mins", L936&lt;=1260,"18-21mins", L936&gt;=1260, "21mins And Above")</f>
        <v>18-21mins</v>
      </c>
      <c r="T936" s="8" t="str">
        <f t="shared" si="14"/>
        <v>End</v>
      </c>
    </row>
    <row r="937" spans="1:20" x14ac:dyDescent="0.35">
      <c r="A937">
        <v>46</v>
      </c>
      <c r="B937" t="s">
        <v>17</v>
      </c>
      <c r="C937" t="s">
        <v>1</v>
      </c>
      <c r="D937" t="s">
        <v>2</v>
      </c>
      <c r="E937" t="s">
        <v>3</v>
      </c>
      <c r="F937" s="1">
        <v>2904</v>
      </c>
      <c r="G937" t="s">
        <v>3</v>
      </c>
      <c r="H937" t="s">
        <v>3</v>
      </c>
      <c r="I937" t="s">
        <v>4</v>
      </c>
      <c r="J937">
        <v>20</v>
      </c>
      <c r="K937" t="s">
        <v>15</v>
      </c>
      <c r="L937">
        <v>277</v>
      </c>
      <c r="M937">
        <v>2</v>
      </c>
      <c r="N937">
        <v>-1</v>
      </c>
      <c r="O937">
        <v>0</v>
      </c>
      <c r="P937" t="s">
        <v>6</v>
      </c>
      <c r="Q937" t="s">
        <v>3</v>
      </c>
      <c r="R937" t="str" cm="1">
        <f t="array" ref="R937">_xlfn.IFS(F937 &lt; 1000, "Below 1K", F937 &lt;= 5000, "1K-5K", F937 &lt;= 10000, "5K-10K", F937 &gt; 10000, "10K And Above")</f>
        <v>1K-5K</v>
      </c>
      <c r="S937" s="8" t="str" cm="1">
        <f t="array" ref="S937">_xlfn.IFS(L937 &lt; 180, "Less Than 3mins", L937 &lt;= 360, "3-6mins", L937 &lt;= 540, "6-9mins", L937 &lt;=720, "9-12mins", L937&lt;=900, "12-15mins",  L937&lt;=1080,"15-18mins", L937&lt;=1260,"18-21mins", L937&gt;=1260, "21mins And Above")</f>
        <v>3-6mins</v>
      </c>
      <c r="T937" s="8" t="str">
        <f t="shared" si="14"/>
        <v>Middle</v>
      </c>
    </row>
    <row r="938" spans="1:20" x14ac:dyDescent="0.35">
      <c r="A938">
        <v>50</v>
      </c>
      <c r="B938" t="s">
        <v>22</v>
      </c>
      <c r="C938" t="s">
        <v>28</v>
      </c>
      <c r="D938" t="s">
        <v>14</v>
      </c>
      <c r="E938" t="s">
        <v>3</v>
      </c>
      <c r="F938" s="1">
        <v>1790</v>
      </c>
      <c r="G938" t="s">
        <v>3</v>
      </c>
      <c r="H938" t="s">
        <v>9</v>
      </c>
      <c r="I938" t="s">
        <v>4</v>
      </c>
      <c r="J938">
        <v>6</v>
      </c>
      <c r="K938" t="s">
        <v>18</v>
      </c>
      <c r="L938">
        <v>748</v>
      </c>
      <c r="M938">
        <v>3</v>
      </c>
      <c r="N938">
        <v>-1</v>
      </c>
      <c r="O938">
        <v>0</v>
      </c>
      <c r="P938" t="s">
        <v>6</v>
      </c>
      <c r="Q938" t="s">
        <v>3</v>
      </c>
      <c r="R938" t="str" cm="1">
        <f t="array" ref="R938">_xlfn.IFS(F938 &lt; 1000, "Below 1K", F938 &lt;= 5000, "1K-5K", F938 &lt;= 10000, "5K-10K", F938 &gt; 10000, "10K And Above")</f>
        <v>1K-5K</v>
      </c>
      <c r="S938" s="8" t="str" cm="1">
        <f t="array" ref="S938">_xlfn.IFS(L938 &lt; 180, "Less Than 3mins", L938 &lt;= 360, "3-6mins", L938 &lt;= 540, "6-9mins", L938 &lt;=720, "9-12mins", L938&lt;=900, "12-15mins",  L938&lt;=1080,"15-18mins", L938&lt;=1260,"18-21mins", L938&gt;=1260, "21mins And Above")</f>
        <v>12-15mins</v>
      </c>
      <c r="T938" s="8" t="str">
        <f t="shared" si="14"/>
        <v>Beginning</v>
      </c>
    </row>
    <row r="939" spans="1:20" x14ac:dyDescent="0.35">
      <c r="A939">
        <v>33</v>
      </c>
      <c r="B939" t="s">
        <v>17</v>
      </c>
      <c r="C939" t="s">
        <v>1</v>
      </c>
      <c r="D939" t="s">
        <v>8</v>
      </c>
      <c r="E939" t="s">
        <v>3</v>
      </c>
      <c r="F939" s="1">
        <v>86</v>
      </c>
      <c r="G939" t="s">
        <v>9</v>
      </c>
      <c r="H939" t="s">
        <v>3</v>
      </c>
      <c r="I939" t="s">
        <v>6</v>
      </c>
      <c r="J939">
        <v>19</v>
      </c>
      <c r="K939" t="s">
        <v>10</v>
      </c>
      <c r="L939">
        <v>364</v>
      </c>
      <c r="M939">
        <v>1</v>
      </c>
      <c r="N939">
        <v>-1</v>
      </c>
      <c r="O939">
        <v>0</v>
      </c>
      <c r="P939" t="s">
        <v>6</v>
      </c>
      <c r="Q939" t="s">
        <v>3</v>
      </c>
      <c r="R939" t="str" cm="1">
        <f t="array" ref="R939">_xlfn.IFS(F939 &lt; 1000, "Below 1K", F939 &lt;= 5000, "1K-5K", F939 &lt;= 10000, "5K-10K", F939 &gt; 10000, "10K And Above")</f>
        <v>Below 1K</v>
      </c>
      <c r="S939" s="8" t="str" cm="1">
        <f t="array" ref="S939">_xlfn.IFS(L939 &lt; 180, "Less Than 3mins", L939 &lt;= 360, "3-6mins", L939 &lt;= 540, "6-9mins", L939 &lt;=720, "9-12mins", L939&lt;=900, "12-15mins",  L939&lt;=1080,"15-18mins", L939&lt;=1260,"18-21mins", L939&gt;=1260, "21mins And Above")</f>
        <v>6-9mins</v>
      </c>
      <c r="T939" s="8" t="str">
        <f t="shared" si="14"/>
        <v>Middle</v>
      </c>
    </row>
    <row r="940" spans="1:20" x14ac:dyDescent="0.35">
      <c r="A940">
        <v>37</v>
      </c>
      <c r="B940" t="s">
        <v>21</v>
      </c>
      <c r="C940" t="s">
        <v>1</v>
      </c>
      <c r="D940" t="s">
        <v>8</v>
      </c>
      <c r="E940" t="s">
        <v>3</v>
      </c>
      <c r="F940" s="1">
        <v>1633</v>
      </c>
      <c r="G940" t="s">
        <v>9</v>
      </c>
      <c r="H940" t="s">
        <v>3</v>
      </c>
      <c r="I940" t="s">
        <v>6</v>
      </c>
      <c r="J940">
        <v>19</v>
      </c>
      <c r="K940" t="s">
        <v>10</v>
      </c>
      <c r="L940">
        <v>229</v>
      </c>
      <c r="M940">
        <v>3</v>
      </c>
      <c r="N940">
        <v>-1</v>
      </c>
      <c r="O940">
        <v>0</v>
      </c>
      <c r="P940" t="s">
        <v>6</v>
      </c>
      <c r="Q940" t="s">
        <v>3</v>
      </c>
      <c r="R940" t="str" cm="1">
        <f t="array" ref="R940">_xlfn.IFS(F940 &lt; 1000, "Below 1K", F940 &lt;= 5000, "1K-5K", F940 &lt;= 10000, "5K-10K", F940 &gt; 10000, "10K And Above")</f>
        <v>1K-5K</v>
      </c>
      <c r="S940" s="8" t="str" cm="1">
        <f t="array" ref="S940">_xlfn.IFS(L940 &lt; 180, "Less Than 3mins", L940 &lt;= 360, "3-6mins", L940 &lt;= 540, "6-9mins", L940 &lt;=720, "9-12mins", L940&lt;=900, "12-15mins",  L940&lt;=1080,"15-18mins", L940&lt;=1260,"18-21mins", L940&gt;=1260, "21mins And Above")</f>
        <v>3-6mins</v>
      </c>
      <c r="T940" s="8" t="str">
        <f t="shared" si="14"/>
        <v>Middle</v>
      </c>
    </row>
    <row r="941" spans="1:20" x14ac:dyDescent="0.35">
      <c r="A941">
        <v>31</v>
      </c>
      <c r="B941" t="s">
        <v>12</v>
      </c>
      <c r="C941" t="s">
        <v>1</v>
      </c>
      <c r="D941" t="s">
        <v>14</v>
      </c>
      <c r="E941" t="s">
        <v>3</v>
      </c>
      <c r="F941" s="1">
        <v>8312</v>
      </c>
      <c r="G941" t="s">
        <v>3</v>
      </c>
      <c r="H941" t="s">
        <v>3</v>
      </c>
      <c r="I941" t="s">
        <v>4</v>
      </c>
      <c r="J941">
        <v>29</v>
      </c>
      <c r="K941" t="s">
        <v>24</v>
      </c>
      <c r="L941">
        <v>43</v>
      </c>
      <c r="M941">
        <v>13</v>
      </c>
      <c r="N941">
        <v>-1</v>
      </c>
      <c r="O941">
        <v>0</v>
      </c>
      <c r="P941" t="s">
        <v>6</v>
      </c>
      <c r="Q941" t="s">
        <v>3</v>
      </c>
      <c r="R941" t="str" cm="1">
        <f t="array" ref="R941">_xlfn.IFS(F941 &lt; 1000, "Below 1K", F941 &lt;= 5000, "1K-5K", F941 &lt;= 10000, "5K-10K", F941 &gt; 10000, "10K And Above")</f>
        <v>5K-10K</v>
      </c>
      <c r="S941" s="8" t="str" cm="1">
        <f t="array" ref="S941">_xlfn.IFS(L941 &lt; 180, "Less Than 3mins", L941 &lt;= 360, "3-6mins", L941 &lt;= 540, "6-9mins", L941 &lt;=720, "9-12mins", L941&lt;=900, "12-15mins",  L941&lt;=1080,"15-18mins", L941&lt;=1260,"18-21mins", L941&gt;=1260, "21mins And Above")</f>
        <v>Less Than 3mins</v>
      </c>
      <c r="T941" s="8" t="str">
        <f t="shared" si="14"/>
        <v>End</v>
      </c>
    </row>
    <row r="942" spans="1:20" x14ac:dyDescent="0.35">
      <c r="A942">
        <v>34</v>
      </c>
      <c r="B942" t="s">
        <v>17</v>
      </c>
      <c r="C942" t="s">
        <v>28</v>
      </c>
      <c r="D942" t="s">
        <v>6</v>
      </c>
      <c r="E942" t="s">
        <v>3</v>
      </c>
      <c r="F942" s="1">
        <v>172</v>
      </c>
      <c r="G942" t="s">
        <v>3</v>
      </c>
      <c r="H942" t="s">
        <v>3</v>
      </c>
      <c r="I942" t="s">
        <v>4</v>
      </c>
      <c r="J942">
        <v>15</v>
      </c>
      <c r="K942" t="s">
        <v>16</v>
      </c>
      <c r="L942">
        <v>177</v>
      </c>
      <c r="M942">
        <v>1</v>
      </c>
      <c r="N942">
        <v>-1</v>
      </c>
      <c r="O942">
        <v>0</v>
      </c>
      <c r="P942" t="s">
        <v>6</v>
      </c>
      <c r="Q942" t="s">
        <v>9</v>
      </c>
      <c r="R942" t="str" cm="1">
        <f t="array" ref="R942">_xlfn.IFS(F942 &lt; 1000, "Below 1K", F942 &lt;= 5000, "1K-5K", F942 &lt;= 10000, "5K-10K", F942 &gt; 10000, "10K And Above")</f>
        <v>Below 1K</v>
      </c>
      <c r="S942" s="8" t="str" cm="1">
        <f t="array" ref="S942">_xlfn.IFS(L942 &lt; 180, "Less Than 3mins", L942 &lt;= 360, "3-6mins", L942 &lt;= 540, "6-9mins", L942 &lt;=720, "9-12mins", L942&lt;=900, "12-15mins",  L942&lt;=1080,"15-18mins", L942&lt;=1260,"18-21mins", L942&gt;=1260, "21mins And Above")</f>
        <v>Less Than 3mins</v>
      </c>
      <c r="T942" s="8" t="str">
        <f t="shared" si="14"/>
        <v>Middle</v>
      </c>
    </row>
    <row r="943" spans="1:20" x14ac:dyDescent="0.35">
      <c r="A943">
        <v>34</v>
      </c>
      <c r="B943" t="s">
        <v>12</v>
      </c>
      <c r="C943" t="s">
        <v>1</v>
      </c>
      <c r="D943" t="s">
        <v>14</v>
      </c>
      <c r="E943" t="s">
        <v>3</v>
      </c>
      <c r="F943" s="1">
        <v>0</v>
      </c>
      <c r="G943" t="s">
        <v>9</v>
      </c>
      <c r="H943" t="s">
        <v>3</v>
      </c>
      <c r="I943" t="s">
        <v>4</v>
      </c>
      <c r="J943">
        <v>7</v>
      </c>
      <c r="K943" t="s">
        <v>24</v>
      </c>
      <c r="L943">
        <v>262</v>
      </c>
      <c r="M943">
        <v>1</v>
      </c>
      <c r="N943">
        <v>99</v>
      </c>
      <c r="O943">
        <v>2</v>
      </c>
      <c r="P943" t="s">
        <v>33</v>
      </c>
      <c r="Q943" t="s">
        <v>9</v>
      </c>
      <c r="R943" t="str" cm="1">
        <f t="array" ref="R943">_xlfn.IFS(F943 &lt; 1000, "Below 1K", F943 &lt;= 5000, "1K-5K", F943 &lt;= 10000, "5K-10K", F943 &gt; 10000, "10K And Above")</f>
        <v>Below 1K</v>
      </c>
      <c r="S943" s="8" t="str" cm="1">
        <f t="array" ref="S943">_xlfn.IFS(L943 &lt; 180, "Less Than 3mins", L943 &lt;= 360, "3-6mins", L943 &lt;= 540, "6-9mins", L943 &lt;=720, "9-12mins", L943&lt;=900, "12-15mins",  L943&lt;=1080,"15-18mins", L943&lt;=1260,"18-21mins", L943&gt;=1260, "21mins And Above")</f>
        <v>3-6mins</v>
      </c>
      <c r="T943" s="8" t="str">
        <f t="shared" si="14"/>
        <v>Beginning</v>
      </c>
    </row>
    <row r="944" spans="1:20" x14ac:dyDescent="0.35">
      <c r="A944">
        <v>36</v>
      </c>
      <c r="B944" t="s">
        <v>12</v>
      </c>
      <c r="C944" t="s">
        <v>1</v>
      </c>
      <c r="D944" t="s">
        <v>14</v>
      </c>
      <c r="E944" t="s">
        <v>3</v>
      </c>
      <c r="F944" s="1">
        <v>222</v>
      </c>
      <c r="G944" t="s">
        <v>9</v>
      </c>
      <c r="H944" t="s">
        <v>3</v>
      </c>
      <c r="I944" t="s">
        <v>4</v>
      </c>
      <c r="J944">
        <v>6</v>
      </c>
      <c r="K944" t="s">
        <v>10</v>
      </c>
      <c r="L944">
        <v>317</v>
      </c>
      <c r="M944">
        <v>1</v>
      </c>
      <c r="N944">
        <v>169</v>
      </c>
      <c r="O944">
        <v>2</v>
      </c>
      <c r="P944" t="s">
        <v>11</v>
      </c>
      <c r="Q944" t="s">
        <v>3</v>
      </c>
      <c r="R944" t="str" cm="1">
        <f t="array" ref="R944">_xlfn.IFS(F944 &lt; 1000, "Below 1K", F944 &lt;= 5000, "1K-5K", F944 &lt;= 10000, "5K-10K", F944 &gt; 10000, "10K And Above")</f>
        <v>Below 1K</v>
      </c>
      <c r="S944" s="8" t="str" cm="1">
        <f t="array" ref="S944">_xlfn.IFS(L944 &lt; 180, "Less Than 3mins", L944 &lt;= 360, "3-6mins", L944 &lt;= 540, "6-9mins", L944 &lt;=720, "9-12mins", L944&lt;=900, "12-15mins",  L944&lt;=1080,"15-18mins", L944&lt;=1260,"18-21mins", L944&gt;=1260, "21mins And Above")</f>
        <v>3-6mins</v>
      </c>
      <c r="T944" s="8" t="str">
        <f t="shared" si="14"/>
        <v>Beginning</v>
      </c>
    </row>
    <row r="945" spans="1:20" x14ac:dyDescent="0.35">
      <c r="A945">
        <v>40</v>
      </c>
      <c r="B945" t="s">
        <v>21</v>
      </c>
      <c r="C945" t="s">
        <v>1</v>
      </c>
      <c r="D945" t="s">
        <v>8</v>
      </c>
      <c r="E945" t="s">
        <v>3</v>
      </c>
      <c r="F945" s="1">
        <v>109</v>
      </c>
      <c r="G945" t="s">
        <v>3</v>
      </c>
      <c r="H945" t="s">
        <v>3</v>
      </c>
      <c r="I945" t="s">
        <v>6</v>
      </c>
      <c r="J945">
        <v>20</v>
      </c>
      <c r="K945" t="s">
        <v>16</v>
      </c>
      <c r="L945">
        <v>402</v>
      </c>
      <c r="M945">
        <v>22</v>
      </c>
      <c r="N945">
        <v>-1</v>
      </c>
      <c r="O945">
        <v>0</v>
      </c>
      <c r="P945" t="s">
        <v>6</v>
      </c>
      <c r="Q945" t="s">
        <v>3</v>
      </c>
      <c r="R945" t="str" cm="1">
        <f t="array" ref="R945">_xlfn.IFS(F945 &lt; 1000, "Below 1K", F945 &lt;= 5000, "1K-5K", F945 &lt;= 10000, "5K-10K", F945 &gt; 10000, "10K And Above")</f>
        <v>Below 1K</v>
      </c>
      <c r="S945" s="8" t="str" cm="1">
        <f t="array" ref="S945">_xlfn.IFS(L945 &lt; 180, "Less Than 3mins", L945 &lt;= 360, "3-6mins", L945 &lt;= 540, "6-9mins", L945 &lt;=720, "9-12mins", L945&lt;=900, "12-15mins",  L945&lt;=1080,"15-18mins", L945&lt;=1260,"18-21mins", L945&gt;=1260, "21mins And Above")</f>
        <v>6-9mins</v>
      </c>
      <c r="T945" s="8" t="str">
        <f t="shared" si="14"/>
        <v>Middle</v>
      </c>
    </row>
    <row r="946" spans="1:20" x14ac:dyDescent="0.35">
      <c r="A946">
        <v>40</v>
      </c>
      <c r="B946" t="s">
        <v>17</v>
      </c>
      <c r="C946" t="s">
        <v>1</v>
      </c>
      <c r="D946" t="s">
        <v>8</v>
      </c>
      <c r="E946" t="s">
        <v>3</v>
      </c>
      <c r="F946" s="1">
        <v>1451</v>
      </c>
      <c r="G946" t="s">
        <v>3</v>
      </c>
      <c r="H946" t="s">
        <v>3</v>
      </c>
      <c r="I946" t="s">
        <v>4</v>
      </c>
      <c r="J946">
        <v>1</v>
      </c>
      <c r="K946" t="s">
        <v>16</v>
      </c>
      <c r="L946">
        <v>314</v>
      </c>
      <c r="M946">
        <v>1</v>
      </c>
      <c r="N946">
        <v>-1</v>
      </c>
      <c r="O946">
        <v>0</v>
      </c>
      <c r="P946" t="s">
        <v>6</v>
      </c>
      <c r="Q946" t="s">
        <v>9</v>
      </c>
      <c r="R946" t="str" cm="1">
        <f t="array" ref="R946">_xlfn.IFS(F946 &lt; 1000, "Below 1K", F946 &lt;= 5000, "1K-5K", F946 &lt;= 10000, "5K-10K", F946 &gt; 10000, "10K And Above")</f>
        <v>1K-5K</v>
      </c>
      <c r="S946" s="8" t="str" cm="1">
        <f t="array" ref="S946">_xlfn.IFS(L946 &lt; 180, "Less Than 3mins", L946 &lt;= 360, "3-6mins", L946 &lt;= 540, "6-9mins", L946 &lt;=720, "9-12mins", L946&lt;=900, "12-15mins",  L946&lt;=1080,"15-18mins", L946&lt;=1260,"18-21mins", L946&gt;=1260, "21mins And Above")</f>
        <v>3-6mins</v>
      </c>
      <c r="T946" s="8" t="str">
        <f t="shared" si="14"/>
        <v>Beginning</v>
      </c>
    </row>
    <row r="947" spans="1:20" x14ac:dyDescent="0.35">
      <c r="A947">
        <v>41</v>
      </c>
      <c r="B947" t="s">
        <v>21</v>
      </c>
      <c r="C947" t="s">
        <v>1</v>
      </c>
      <c r="D947" t="s">
        <v>8</v>
      </c>
      <c r="E947" t="s">
        <v>3</v>
      </c>
      <c r="F947" s="1">
        <v>1066</v>
      </c>
      <c r="G947" t="s">
        <v>3</v>
      </c>
      <c r="H947" t="s">
        <v>3</v>
      </c>
      <c r="I947" t="s">
        <v>4</v>
      </c>
      <c r="J947">
        <v>11</v>
      </c>
      <c r="K947" t="s">
        <v>18</v>
      </c>
      <c r="L947">
        <v>109</v>
      </c>
      <c r="M947">
        <v>3</v>
      </c>
      <c r="N947">
        <v>-1</v>
      </c>
      <c r="O947">
        <v>0</v>
      </c>
      <c r="P947" t="s">
        <v>6</v>
      </c>
      <c r="Q947" t="s">
        <v>9</v>
      </c>
      <c r="R947" t="str" cm="1">
        <f t="array" ref="R947">_xlfn.IFS(F947 &lt; 1000, "Below 1K", F947 &lt;= 5000, "1K-5K", F947 &lt;= 10000, "5K-10K", F947 &gt; 10000, "10K And Above")</f>
        <v>1K-5K</v>
      </c>
      <c r="S947" s="8" t="str" cm="1">
        <f t="array" ref="S947">_xlfn.IFS(L947 &lt; 180, "Less Than 3mins", L947 &lt;= 360, "3-6mins", L947 &lt;= 540, "6-9mins", L947 &lt;=720, "9-12mins", L947&lt;=900, "12-15mins",  L947&lt;=1080,"15-18mins", L947&lt;=1260,"18-21mins", L947&gt;=1260, "21mins And Above")</f>
        <v>Less Than 3mins</v>
      </c>
      <c r="T947" s="8" t="str">
        <f t="shared" si="14"/>
        <v>Middle</v>
      </c>
    </row>
    <row r="948" spans="1:20" x14ac:dyDescent="0.35">
      <c r="A948">
        <v>52</v>
      </c>
      <c r="B948" t="s">
        <v>12</v>
      </c>
      <c r="C948" t="s">
        <v>1</v>
      </c>
      <c r="D948" t="s">
        <v>14</v>
      </c>
      <c r="E948" t="s">
        <v>3</v>
      </c>
      <c r="F948" s="1">
        <v>3163</v>
      </c>
      <c r="G948" t="s">
        <v>3</v>
      </c>
      <c r="H948" t="s">
        <v>3</v>
      </c>
      <c r="I948" t="s">
        <v>4</v>
      </c>
      <c r="J948">
        <v>25</v>
      </c>
      <c r="K948" t="s">
        <v>24</v>
      </c>
      <c r="L948">
        <v>56</v>
      </c>
      <c r="M948">
        <v>6</v>
      </c>
      <c r="N948">
        <v>-1</v>
      </c>
      <c r="O948">
        <v>0</v>
      </c>
      <c r="P948" t="s">
        <v>6</v>
      </c>
      <c r="Q948" t="s">
        <v>3</v>
      </c>
      <c r="R948" t="str" cm="1">
        <f t="array" ref="R948">_xlfn.IFS(F948 &lt; 1000, "Below 1K", F948 &lt;= 5000, "1K-5K", F948 &lt;= 10000, "5K-10K", F948 &gt; 10000, "10K And Above")</f>
        <v>1K-5K</v>
      </c>
      <c r="S948" s="8" t="str" cm="1">
        <f t="array" ref="S948">_xlfn.IFS(L948 &lt; 180, "Less Than 3mins", L948 &lt;= 360, "3-6mins", L948 &lt;= 540, "6-9mins", L948 &lt;=720, "9-12mins", L948&lt;=900, "12-15mins",  L948&lt;=1080,"15-18mins", L948&lt;=1260,"18-21mins", L948&gt;=1260, "21mins And Above")</f>
        <v>Less Than 3mins</v>
      </c>
      <c r="T948" s="8" t="str">
        <f t="shared" si="14"/>
        <v>End</v>
      </c>
    </row>
    <row r="949" spans="1:20" x14ac:dyDescent="0.35">
      <c r="A949">
        <v>40</v>
      </c>
      <c r="B949" t="s">
        <v>7</v>
      </c>
      <c r="C949" t="s">
        <v>13</v>
      </c>
      <c r="D949" t="s">
        <v>8</v>
      </c>
      <c r="E949" t="s">
        <v>3</v>
      </c>
      <c r="F949" s="1">
        <v>888</v>
      </c>
      <c r="G949" t="s">
        <v>9</v>
      </c>
      <c r="H949" t="s">
        <v>3</v>
      </c>
      <c r="I949" t="s">
        <v>6</v>
      </c>
      <c r="J949">
        <v>12</v>
      </c>
      <c r="K949" t="s">
        <v>10</v>
      </c>
      <c r="L949">
        <v>169</v>
      </c>
      <c r="M949">
        <v>2</v>
      </c>
      <c r="N949">
        <v>-1</v>
      </c>
      <c r="O949">
        <v>0</v>
      </c>
      <c r="P949" t="s">
        <v>6</v>
      </c>
      <c r="Q949" t="s">
        <v>3</v>
      </c>
      <c r="R949" t="str" cm="1">
        <f t="array" ref="R949">_xlfn.IFS(F949 &lt; 1000, "Below 1K", F949 &lt;= 5000, "1K-5K", F949 &lt;= 10000, "5K-10K", F949 &gt; 10000, "10K And Above")</f>
        <v>Below 1K</v>
      </c>
      <c r="S949" s="8" t="str" cm="1">
        <f t="array" ref="S949">_xlfn.IFS(L949 &lt; 180, "Less Than 3mins", L949 &lt;= 360, "3-6mins", L949 &lt;= 540, "6-9mins", L949 &lt;=720, "9-12mins", L949&lt;=900, "12-15mins",  L949&lt;=1080,"15-18mins", L949&lt;=1260,"18-21mins", L949&gt;=1260, "21mins And Above")</f>
        <v>Less Than 3mins</v>
      </c>
      <c r="T949" s="8" t="str">
        <f t="shared" si="14"/>
        <v>Middle</v>
      </c>
    </row>
    <row r="950" spans="1:20" x14ac:dyDescent="0.35">
      <c r="A950">
        <v>48</v>
      </c>
      <c r="B950" t="s">
        <v>17</v>
      </c>
      <c r="C950" t="s">
        <v>13</v>
      </c>
      <c r="D950" t="s">
        <v>6</v>
      </c>
      <c r="E950" t="s">
        <v>3</v>
      </c>
      <c r="F950" s="1">
        <v>428</v>
      </c>
      <c r="G950" t="s">
        <v>9</v>
      </c>
      <c r="H950" t="s">
        <v>3</v>
      </c>
      <c r="I950" t="s">
        <v>4</v>
      </c>
      <c r="J950">
        <v>18</v>
      </c>
      <c r="K950" t="s">
        <v>10</v>
      </c>
      <c r="L950">
        <v>127</v>
      </c>
      <c r="M950">
        <v>1</v>
      </c>
      <c r="N950">
        <v>-1</v>
      </c>
      <c r="O950">
        <v>0</v>
      </c>
      <c r="P950" t="s">
        <v>6</v>
      </c>
      <c r="Q950" t="s">
        <v>3</v>
      </c>
      <c r="R950" t="str" cm="1">
        <f t="array" ref="R950">_xlfn.IFS(F950 &lt; 1000, "Below 1K", F950 &lt;= 5000, "1K-5K", F950 &lt;= 10000, "5K-10K", F950 &gt; 10000, "10K And Above")</f>
        <v>Below 1K</v>
      </c>
      <c r="S950" s="8" t="str" cm="1">
        <f t="array" ref="S950">_xlfn.IFS(L950 &lt; 180, "Less Than 3mins", L950 &lt;= 360, "3-6mins", L950 &lt;= 540, "6-9mins", L950 &lt;=720, "9-12mins", L950&lt;=900, "12-15mins",  L950&lt;=1080,"15-18mins", L950&lt;=1260,"18-21mins", L950&gt;=1260, "21mins And Above")</f>
        <v>Less Than 3mins</v>
      </c>
      <c r="T950" s="8" t="str">
        <f t="shared" si="14"/>
        <v>Middle</v>
      </c>
    </row>
    <row r="951" spans="1:20" x14ac:dyDescent="0.35">
      <c r="A951">
        <v>33</v>
      </c>
      <c r="B951" t="s">
        <v>12</v>
      </c>
      <c r="C951" t="s">
        <v>28</v>
      </c>
      <c r="D951" t="s">
        <v>8</v>
      </c>
      <c r="E951" t="s">
        <v>3</v>
      </c>
      <c r="F951" s="1">
        <v>106</v>
      </c>
      <c r="G951" t="s">
        <v>3</v>
      </c>
      <c r="H951" t="s">
        <v>3</v>
      </c>
      <c r="I951" t="s">
        <v>4</v>
      </c>
      <c r="J951">
        <v>20</v>
      </c>
      <c r="K951" t="s">
        <v>24</v>
      </c>
      <c r="L951">
        <v>175</v>
      </c>
      <c r="M951">
        <v>3</v>
      </c>
      <c r="N951">
        <v>-1</v>
      </c>
      <c r="O951">
        <v>0</v>
      </c>
      <c r="P951" t="s">
        <v>6</v>
      </c>
      <c r="Q951" t="s">
        <v>3</v>
      </c>
      <c r="R951" t="str" cm="1">
        <f t="array" ref="R951">_xlfn.IFS(F951 &lt; 1000, "Below 1K", F951 &lt;= 5000, "1K-5K", F951 &lt;= 10000, "5K-10K", F951 &gt; 10000, "10K And Above")</f>
        <v>Below 1K</v>
      </c>
      <c r="S951" s="8" t="str" cm="1">
        <f t="array" ref="S951">_xlfn.IFS(L951 &lt; 180, "Less Than 3mins", L951 &lt;= 360, "3-6mins", L951 &lt;= 540, "6-9mins", L951 &lt;=720, "9-12mins", L951&lt;=900, "12-15mins",  L951&lt;=1080,"15-18mins", L951&lt;=1260,"18-21mins", L951&gt;=1260, "21mins And Above")</f>
        <v>Less Than 3mins</v>
      </c>
      <c r="T951" s="8" t="str">
        <f t="shared" si="14"/>
        <v>Middle</v>
      </c>
    </row>
    <row r="952" spans="1:20" x14ac:dyDescent="0.35">
      <c r="A952">
        <v>44</v>
      </c>
      <c r="B952" t="s">
        <v>21</v>
      </c>
      <c r="C952" t="s">
        <v>28</v>
      </c>
      <c r="D952" t="s">
        <v>8</v>
      </c>
      <c r="E952" t="s">
        <v>3</v>
      </c>
      <c r="F952" s="1">
        <v>0</v>
      </c>
      <c r="G952" t="s">
        <v>3</v>
      </c>
      <c r="H952" t="s">
        <v>3</v>
      </c>
      <c r="I952" t="s">
        <v>4</v>
      </c>
      <c r="J952">
        <v>12</v>
      </c>
      <c r="K952" t="s">
        <v>24</v>
      </c>
      <c r="L952">
        <v>56</v>
      </c>
      <c r="M952">
        <v>2</v>
      </c>
      <c r="N952">
        <v>-1</v>
      </c>
      <c r="O952">
        <v>0</v>
      </c>
      <c r="P952" t="s">
        <v>6</v>
      </c>
      <c r="Q952" t="s">
        <v>3</v>
      </c>
      <c r="R952" t="str" cm="1">
        <f t="array" ref="R952">_xlfn.IFS(F952 &lt; 1000, "Below 1K", F952 &lt;= 5000, "1K-5K", F952 &lt;= 10000, "5K-10K", F952 &gt; 10000, "10K And Above")</f>
        <v>Below 1K</v>
      </c>
      <c r="S952" s="8" t="str" cm="1">
        <f t="array" ref="S952">_xlfn.IFS(L952 &lt; 180, "Less Than 3mins", L952 &lt;= 360, "3-6mins", L952 &lt;= 540, "6-9mins", L952 &lt;=720, "9-12mins", L952&lt;=900, "12-15mins",  L952&lt;=1080,"15-18mins", L952&lt;=1260,"18-21mins", L952&gt;=1260, "21mins And Above")</f>
        <v>Less Than 3mins</v>
      </c>
      <c r="T952" s="8" t="str">
        <f t="shared" si="14"/>
        <v>Middle</v>
      </c>
    </row>
    <row r="953" spans="1:20" x14ac:dyDescent="0.35">
      <c r="A953">
        <v>55</v>
      </c>
      <c r="B953" t="s">
        <v>12</v>
      </c>
      <c r="C953" t="s">
        <v>1</v>
      </c>
      <c r="D953" t="s">
        <v>14</v>
      </c>
      <c r="E953" t="s">
        <v>3</v>
      </c>
      <c r="F953" s="1">
        <v>979</v>
      </c>
      <c r="G953" t="s">
        <v>3</v>
      </c>
      <c r="H953" t="s">
        <v>9</v>
      </c>
      <c r="I953" t="s">
        <v>4</v>
      </c>
      <c r="J953">
        <v>8</v>
      </c>
      <c r="K953" t="s">
        <v>27</v>
      </c>
      <c r="L953">
        <v>123</v>
      </c>
      <c r="M953">
        <v>1</v>
      </c>
      <c r="N953">
        <v>-1</v>
      </c>
      <c r="O953">
        <v>0</v>
      </c>
      <c r="P953" t="s">
        <v>6</v>
      </c>
      <c r="Q953" t="s">
        <v>3</v>
      </c>
      <c r="R953" t="str" cm="1">
        <f t="array" ref="R953">_xlfn.IFS(F953 &lt; 1000, "Below 1K", F953 &lt;= 5000, "1K-5K", F953 &lt;= 10000, "5K-10K", F953 &gt; 10000, "10K And Above")</f>
        <v>Below 1K</v>
      </c>
      <c r="S953" s="8" t="str" cm="1">
        <f t="array" ref="S953">_xlfn.IFS(L953 &lt; 180, "Less Than 3mins", L953 &lt;= 360, "3-6mins", L953 &lt;= 540, "6-9mins", L953 &lt;=720, "9-12mins", L953&lt;=900, "12-15mins",  L953&lt;=1080,"15-18mins", L953&lt;=1260,"18-21mins", L953&gt;=1260, "21mins And Above")</f>
        <v>Less Than 3mins</v>
      </c>
      <c r="T953" s="8" t="str">
        <f t="shared" si="14"/>
        <v>Beginning</v>
      </c>
    </row>
    <row r="954" spans="1:20" x14ac:dyDescent="0.35">
      <c r="A954">
        <v>51</v>
      </c>
      <c r="B954" t="s">
        <v>23</v>
      </c>
      <c r="C954" t="s">
        <v>1</v>
      </c>
      <c r="D954" t="s">
        <v>8</v>
      </c>
      <c r="E954" t="s">
        <v>3</v>
      </c>
      <c r="F954" s="1">
        <v>2662</v>
      </c>
      <c r="G954" t="s">
        <v>3</v>
      </c>
      <c r="H954" t="s">
        <v>3</v>
      </c>
      <c r="I954" t="s">
        <v>32</v>
      </c>
      <c r="J954">
        <v>28</v>
      </c>
      <c r="K954" t="s">
        <v>26</v>
      </c>
      <c r="L954">
        <v>148</v>
      </c>
      <c r="M954">
        <v>2</v>
      </c>
      <c r="N954">
        <v>-1</v>
      </c>
      <c r="O954">
        <v>0</v>
      </c>
      <c r="P954" t="s">
        <v>6</v>
      </c>
      <c r="Q954" t="s">
        <v>3</v>
      </c>
      <c r="R954" t="str" cm="1">
        <f t="array" ref="R954">_xlfn.IFS(F954 &lt; 1000, "Below 1K", F954 &lt;= 5000, "1K-5K", F954 &lt;= 10000, "5K-10K", F954 &gt; 10000, "10K And Above")</f>
        <v>1K-5K</v>
      </c>
      <c r="S954" s="8" t="str" cm="1">
        <f t="array" ref="S954">_xlfn.IFS(L954 &lt; 180, "Less Than 3mins", L954 &lt;= 360, "3-6mins", L954 &lt;= 540, "6-9mins", L954 &lt;=720, "9-12mins", L954&lt;=900, "12-15mins",  L954&lt;=1080,"15-18mins", L954&lt;=1260,"18-21mins", L954&gt;=1260, "21mins And Above")</f>
        <v>Less Than 3mins</v>
      </c>
      <c r="T954" s="8" t="str">
        <f t="shared" si="14"/>
        <v>End</v>
      </c>
    </row>
    <row r="955" spans="1:20" x14ac:dyDescent="0.35">
      <c r="A955">
        <v>34</v>
      </c>
      <c r="B955" t="s">
        <v>12</v>
      </c>
      <c r="C955" t="s">
        <v>13</v>
      </c>
      <c r="D955" t="s">
        <v>14</v>
      </c>
      <c r="E955" t="s">
        <v>3</v>
      </c>
      <c r="F955" s="1">
        <v>84</v>
      </c>
      <c r="G955" t="s">
        <v>3</v>
      </c>
      <c r="H955" t="s">
        <v>3</v>
      </c>
      <c r="I955" t="s">
        <v>4</v>
      </c>
      <c r="J955">
        <v>5</v>
      </c>
      <c r="K955" t="s">
        <v>18</v>
      </c>
      <c r="L955">
        <v>231</v>
      </c>
      <c r="M955">
        <v>1</v>
      </c>
      <c r="N955">
        <v>-1</v>
      </c>
      <c r="O955">
        <v>0</v>
      </c>
      <c r="P955" t="s">
        <v>6</v>
      </c>
      <c r="Q955" t="s">
        <v>3</v>
      </c>
      <c r="R955" t="str" cm="1">
        <f t="array" ref="R955">_xlfn.IFS(F955 &lt; 1000, "Below 1K", F955 &lt;= 5000, "1K-5K", F955 &lt;= 10000, "5K-10K", F955 &gt; 10000, "10K And Above")</f>
        <v>Below 1K</v>
      </c>
      <c r="S955" s="8" t="str" cm="1">
        <f t="array" ref="S955">_xlfn.IFS(L955 &lt; 180, "Less Than 3mins", L955 &lt;= 360, "3-6mins", L955 &lt;= 540, "6-9mins", L955 &lt;=720, "9-12mins", L955&lt;=900, "12-15mins",  L955&lt;=1080,"15-18mins", L955&lt;=1260,"18-21mins", L955&gt;=1260, "21mins And Above")</f>
        <v>3-6mins</v>
      </c>
      <c r="T955" s="8" t="str">
        <f t="shared" si="14"/>
        <v>Beginning</v>
      </c>
    </row>
    <row r="956" spans="1:20" x14ac:dyDescent="0.35">
      <c r="A956">
        <v>58</v>
      </c>
      <c r="B956" t="s">
        <v>31</v>
      </c>
      <c r="C956" t="s">
        <v>28</v>
      </c>
      <c r="D956" t="s">
        <v>6</v>
      </c>
      <c r="E956" t="s">
        <v>3</v>
      </c>
      <c r="F956" s="1">
        <v>5920</v>
      </c>
      <c r="G956" t="s">
        <v>9</v>
      </c>
      <c r="H956" t="s">
        <v>3</v>
      </c>
      <c r="I956" t="s">
        <v>4</v>
      </c>
      <c r="J956">
        <v>23</v>
      </c>
      <c r="K956" t="s">
        <v>27</v>
      </c>
      <c r="L956">
        <v>255</v>
      </c>
      <c r="M956">
        <v>1</v>
      </c>
      <c r="N956">
        <v>-1</v>
      </c>
      <c r="O956">
        <v>0</v>
      </c>
      <c r="P956" t="s">
        <v>6</v>
      </c>
      <c r="Q956" t="s">
        <v>3</v>
      </c>
      <c r="R956" t="str" cm="1">
        <f t="array" ref="R956">_xlfn.IFS(F956 &lt; 1000, "Below 1K", F956 &lt;= 5000, "1K-5K", F956 &lt;= 10000, "5K-10K", F956 &gt; 10000, "10K And Above")</f>
        <v>5K-10K</v>
      </c>
      <c r="S956" s="8" t="str" cm="1">
        <f t="array" ref="S956">_xlfn.IFS(L956 &lt; 180, "Less Than 3mins", L956 &lt;= 360, "3-6mins", L956 &lt;= 540, "6-9mins", L956 &lt;=720, "9-12mins", L956&lt;=900, "12-15mins",  L956&lt;=1080,"15-18mins", L956&lt;=1260,"18-21mins", L956&gt;=1260, "21mins And Above")</f>
        <v>3-6mins</v>
      </c>
      <c r="T956" s="8" t="str">
        <f t="shared" si="14"/>
        <v>End</v>
      </c>
    </row>
    <row r="957" spans="1:20" x14ac:dyDescent="0.35">
      <c r="A957">
        <v>39</v>
      </c>
      <c r="B957" t="s">
        <v>12</v>
      </c>
      <c r="C957" t="s">
        <v>13</v>
      </c>
      <c r="D957" t="s">
        <v>14</v>
      </c>
      <c r="E957" t="s">
        <v>3</v>
      </c>
      <c r="F957" s="1">
        <v>816</v>
      </c>
      <c r="G957" t="s">
        <v>9</v>
      </c>
      <c r="H957" t="s">
        <v>3</v>
      </c>
      <c r="I957" t="s">
        <v>4</v>
      </c>
      <c r="J957">
        <v>27</v>
      </c>
      <c r="K957" t="s">
        <v>24</v>
      </c>
      <c r="L957">
        <v>37</v>
      </c>
      <c r="M957">
        <v>3</v>
      </c>
      <c r="N957">
        <v>-1</v>
      </c>
      <c r="O957">
        <v>0</v>
      </c>
      <c r="P957" t="s">
        <v>6</v>
      </c>
      <c r="Q957" t="s">
        <v>3</v>
      </c>
      <c r="R957" t="str" cm="1">
        <f t="array" ref="R957">_xlfn.IFS(F957 &lt; 1000, "Below 1K", F957 &lt;= 5000, "1K-5K", F957 &lt;= 10000, "5K-10K", F957 &gt; 10000, "10K And Above")</f>
        <v>Below 1K</v>
      </c>
      <c r="S957" s="8" t="str" cm="1">
        <f t="array" ref="S957">_xlfn.IFS(L957 &lt; 180, "Less Than 3mins", L957 &lt;= 360, "3-6mins", L957 &lt;= 540, "6-9mins", L957 &lt;=720, "9-12mins", L957&lt;=900, "12-15mins",  L957&lt;=1080,"15-18mins", L957&lt;=1260,"18-21mins", L957&gt;=1260, "21mins And Above")</f>
        <v>Less Than 3mins</v>
      </c>
      <c r="T957" s="8" t="str">
        <f t="shared" si="14"/>
        <v>End</v>
      </c>
    </row>
    <row r="958" spans="1:20" x14ac:dyDescent="0.35">
      <c r="A958">
        <v>27</v>
      </c>
      <c r="B958" t="s">
        <v>0</v>
      </c>
      <c r="C958" t="s">
        <v>13</v>
      </c>
      <c r="D958" t="s">
        <v>8</v>
      </c>
      <c r="E958" t="s">
        <v>3</v>
      </c>
      <c r="F958" s="1">
        <v>3276</v>
      </c>
      <c r="G958" t="s">
        <v>3</v>
      </c>
      <c r="H958" t="s">
        <v>3</v>
      </c>
      <c r="I958" t="s">
        <v>4</v>
      </c>
      <c r="J958">
        <v>5</v>
      </c>
      <c r="K958" t="s">
        <v>24</v>
      </c>
      <c r="L958">
        <v>106</v>
      </c>
      <c r="M958">
        <v>1</v>
      </c>
      <c r="N958">
        <v>110</v>
      </c>
      <c r="O958">
        <v>2</v>
      </c>
      <c r="P958" t="s">
        <v>20</v>
      </c>
      <c r="Q958" t="s">
        <v>3</v>
      </c>
      <c r="R958" t="str" cm="1">
        <f t="array" ref="R958">_xlfn.IFS(F958 &lt; 1000, "Below 1K", F958 &lt;= 5000, "1K-5K", F958 &lt;= 10000, "5K-10K", F958 &gt; 10000, "10K And Above")</f>
        <v>1K-5K</v>
      </c>
      <c r="S958" s="8" t="str" cm="1">
        <f t="array" ref="S958">_xlfn.IFS(L958 &lt; 180, "Less Than 3mins", L958 &lt;= 360, "3-6mins", L958 &lt;= 540, "6-9mins", L958 &lt;=720, "9-12mins", L958&lt;=900, "12-15mins",  L958&lt;=1080,"15-18mins", L958&lt;=1260,"18-21mins", L958&gt;=1260, "21mins And Above")</f>
        <v>Less Than 3mins</v>
      </c>
      <c r="T958" s="8" t="str">
        <f t="shared" si="14"/>
        <v>Beginning</v>
      </c>
    </row>
    <row r="959" spans="1:20" x14ac:dyDescent="0.35">
      <c r="A959">
        <v>55</v>
      </c>
      <c r="B959" t="s">
        <v>12</v>
      </c>
      <c r="C959" t="s">
        <v>28</v>
      </c>
      <c r="D959" t="s">
        <v>6</v>
      </c>
      <c r="E959" t="s">
        <v>3</v>
      </c>
      <c r="F959" s="1">
        <v>2</v>
      </c>
      <c r="G959" t="s">
        <v>9</v>
      </c>
      <c r="H959" t="s">
        <v>3</v>
      </c>
      <c r="I959" t="s">
        <v>6</v>
      </c>
      <c r="J959">
        <v>19</v>
      </c>
      <c r="K959" t="s">
        <v>10</v>
      </c>
      <c r="L959">
        <v>95</v>
      </c>
      <c r="M959">
        <v>1</v>
      </c>
      <c r="N959">
        <v>-1</v>
      </c>
      <c r="O959">
        <v>0</v>
      </c>
      <c r="P959" t="s">
        <v>6</v>
      </c>
      <c r="Q959" t="s">
        <v>3</v>
      </c>
      <c r="R959" t="str" cm="1">
        <f t="array" ref="R959">_xlfn.IFS(F959 &lt; 1000, "Below 1K", F959 &lt;= 5000, "1K-5K", F959 &lt;= 10000, "5K-10K", F959 &gt; 10000, "10K And Above")</f>
        <v>Below 1K</v>
      </c>
      <c r="S959" s="8" t="str" cm="1">
        <f t="array" ref="S959">_xlfn.IFS(L959 &lt; 180, "Less Than 3mins", L959 &lt;= 360, "3-6mins", L959 &lt;= 540, "6-9mins", L959 &lt;=720, "9-12mins", L959&lt;=900, "12-15mins",  L959&lt;=1080,"15-18mins", L959&lt;=1260,"18-21mins", L959&gt;=1260, "21mins And Above")</f>
        <v>Less Than 3mins</v>
      </c>
      <c r="T959" s="8" t="str">
        <f t="shared" si="14"/>
        <v>Middle</v>
      </c>
    </row>
    <row r="960" spans="1:20" x14ac:dyDescent="0.35">
      <c r="A960">
        <v>35</v>
      </c>
      <c r="B960" t="s">
        <v>21</v>
      </c>
      <c r="C960" t="s">
        <v>13</v>
      </c>
      <c r="D960" t="s">
        <v>8</v>
      </c>
      <c r="E960" t="s">
        <v>3</v>
      </c>
      <c r="F960" s="1">
        <v>-51</v>
      </c>
      <c r="G960" t="s">
        <v>3</v>
      </c>
      <c r="H960" t="s">
        <v>3</v>
      </c>
      <c r="I960" t="s">
        <v>6</v>
      </c>
      <c r="J960">
        <v>2</v>
      </c>
      <c r="K960" t="s">
        <v>27</v>
      </c>
      <c r="L960">
        <v>134</v>
      </c>
      <c r="M960">
        <v>2</v>
      </c>
      <c r="N960">
        <v>-1</v>
      </c>
      <c r="O960">
        <v>0</v>
      </c>
      <c r="P960" t="s">
        <v>6</v>
      </c>
      <c r="Q960" t="s">
        <v>3</v>
      </c>
      <c r="R960" t="str" cm="1">
        <f t="array" ref="R960">_xlfn.IFS(F960 &lt; 1000, "Below 1K", F960 &lt;= 5000, "1K-5K", F960 &lt;= 10000, "5K-10K", F960 &gt; 10000, "10K And Above")</f>
        <v>Below 1K</v>
      </c>
      <c r="S960" s="8" t="str" cm="1">
        <f t="array" ref="S960">_xlfn.IFS(L960 &lt; 180, "Less Than 3mins", L960 &lt;= 360, "3-6mins", L960 &lt;= 540, "6-9mins", L960 &lt;=720, "9-12mins", L960&lt;=900, "12-15mins",  L960&lt;=1080,"15-18mins", L960&lt;=1260,"18-21mins", L960&gt;=1260, "21mins And Above")</f>
        <v>Less Than 3mins</v>
      </c>
      <c r="T960" s="8" t="str">
        <f t="shared" si="14"/>
        <v>Beginning</v>
      </c>
    </row>
    <row r="961" spans="1:20" x14ac:dyDescent="0.35">
      <c r="A961">
        <v>37</v>
      </c>
      <c r="B961" t="s">
        <v>21</v>
      </c>
      <c r="C961" t="s">
        <v>13</v>
      </c>
      <c r="D961" t="s">
        <v>14</v>
      </c>
      <c r="E961" t="s">
        <v>3</v>
      </c>
      <c r="F961" s="1">
        <v>3315</v>
      </c>
      <c r="G961" t="s">
        <v>9</v>
      </c>
      <c r="H961" t="s">
        <v>3</v>
      </c>
      <c r="I961" t="s">
        <v>4</v>
      </c>
      <c r="J961">
        <v>9</v>
      </c>
      <c r="K961" t="s">
        <v>15</v>
      </c>
      <c r="L961">
        <v>820</v>
      </c>
      <c r="M961">
        <v>2</v>
      </c>
      <c r="N961">
        <v>-1</v>
      </c>
      <c r="O961">
        <v>0</v>
      </c>
      <c r="P961" t="s">
        <v>6</v>
      </c>
      <c r="Q961" t="s">
        <v>3</v>
      </c>
      <c r="R961" t="str" cm="1">
        <f t="array" ref="R961">_xlfn.IFS(F961 &lt; 1000, "Below 1K", F961 &lt;= 5000, "1K-5K", F961 &lt;= 10000, "5K-10K", F961 &gt; 10000, "10K And Above")</f>
        <v>1K-5K</v>
      </c>
      <c r="S961" s="8" t="str" cm="1">
        <f t="array" ref="S961">_xlfn.IFS(L961 &lt; 180, "Less Than 3mins", L961 &lt;= 360, "3-6mins", L961 &lt;= 540, "6-9mins", L961 &lt;=720, "9-12mins", L961&lt;=900, "12-15mins",  L961&lt;=1080,"15-18mins", L961&lt;=1260,"18-21mins", L961&gt;=1260, "21mins And Above")</f>
        <v>12-15mins</v>
      </c>
      <c r="T961" s="8" t="str">
        <f t="shared" si="14"/>
        <v>Beginning</v>
      </c>
    </row>
    <row r="962" spans="1:20" x14ac:dyDescent="0.35">
      <c r="A962">
        <v>52</v>
      </c>
      <c r="B962" t="s">
        <v>21</v>
      </c>
      <c r="C962" t="s">
        <v>1</v>
      </c>
      <c r="D962" t="s">
        <v>8</v>
      </c>
      <c r="E962" t="s">
        <v>3</v>
      </c>
      <c r="F962" s="1">
        <v>196</v>
      </c>
      <c r="G962" t="s">
        <v>9</v>
      </c>
      <c r="H962" t="s">
        <v>9</v>
      </c>
      <c r="I962" t="s">
        <v>4</v>
      </c>
      <c r="J962">
        <v>24</v>
      </c>
      <c r="K962" t="s">
        <v>18</v>
      </c>
      <c r="L962">
        <v>116</v>
      </c>
      <c r="M962">
        <v>1</v>
      </c>
      <c r="N962">
        <v>273</v>
      </c>
      <c r="O962">
        <v>3</v>
      </c>
      <c r="P962" t="s">
        <v>11</v>
      </c>
      <c r="Q962" t="s">
        <v>3</v>
      </c>
      <c r="R962" t="str" cm="1">
        <f t="array" ref="R962">_xlfn.IFS(F962 &lt; 1000, "Below 1K", F962 &lt;= 5000, "1K-5K", F962 &lt;= 10000, "5K-10K", F962 &gt; 10000, "10K And Above")</f>
        <v>Below 1K</v>
      </c>
      <c r="S962" s="8" t="str" cm="1">
        <f t="array" ref="S962">_xlfn.IFS(L962 &lt; 180, "Less Than 3mins", L962 &lt;= 360, "3-6mins", L962 &lt;= 540, "6-9mins", L962 &lt;=720, "9-12mins", L962&lt;=900, "12-15mins",  L962&lt;=1080,"15-18mins", L962&lt;=1260,"18-21mins", L962&gt;=1260, "21mins And Above")</f>
        <v>Less Than 3mins</v>
      </c>
      <c r="T962" s="8" t="str">
        <f t="shared" ref="T962:T1025" si="15">IF(DAY(J962)&lt;=10, "Beginning", IF(DAY(J962)&lt;=20, "Middle", "End"))</f>
        <v>End</v>
      </c>
    </row>
    <row r="963" spans="1:20" x14ac:dyDescent="0.35">
      <c r="A963">
        <v>41</v>
      </c>
      <c r="B963" t="s">
        <v>17</v>
      </c>
      <c r="C963" t="s">
        <v>1</v>
      </c>
      <c r="D963" t="s">
        <v>8</v>
      </c>
      <c r="E963" t="s">
        <v>3</v>
      </c>
      <c r="F963" s="1">
        <v>552</v>
      </c>
      <c r="G963" t="s">
        <v>9</v>
      </c>
      <c r="H963" t="s">
        <v>3</v>
      </c>
      <c r="I963" t="s">
        <v>4</v>
      </c>
      <c r="J963">
        <v>12</v>
      </c>
      <c r="K963" t="s">
        <v>10</v>
      </c>
      <c r="L963">
        <v>463</v>
      </c>
      <c r="M963">
        <v>1</v>
      </c>
      <c r="N963">
        <v>-1</v>
      </c>
      <c r="O963">
        <v>0</v>
      </c>
      <c r="P963" t="s">
        <v>6</v>
      </c>
      <c r="Q963" t="s">
        <v>3</v>
      </c>
      <c r="R963" t="str" cm="1">
        <f t="array" ref="R963">_xlfn.IFS(F963 &lt; 1000, "Below 1K", F963 &lt;= 5000, "1K-5K", F963 &lt;= 10000, "5K-10K", F963 &gt; 10000, "10K And Above")</f>
        <v>Below 1K</v>
      </c>
      <c r="S963" s="8" t="str" cm="1">
        <f t="array" ref="S963">_xlfn.IFS(L963 &lt; 180, "Less Than 3mins", L963 &lt;= 360, "3-6mins", L963 &lt;= 540, "6-9mins", L963 &lt;=720, "9-12mins", L963&lt;=900, "12-15mins",  L963&lt;=1080,"15-18mins", L963&lt;=1260,"18-21mins", L963&gt;=1260, "21mins And Above")</f>
        <v>6-9mins</v>
      </c>
      <c r="T963" s="8" t="str">
        <f t="shared" si="15"/>
        <v>Middle</v>
      </c>
    </row>
    <row r="964" spans="1:20" x14ac:dyDescent="0.35">
      <c r="A964">
        <v>52</v>
      </c>
      <c r="B964" t="s">
        <v>23</v>
      </c>
      <c r="C964" t="s">
        <v>1</v>
      </c>
      <c r="D964" t="s">
        <v>8</v>
      </c>
      <c r="E964" t="s">
        <v>3</v>
      </c>
      <c r="F964" s="1">
        <v>2347</v>
      </c>
      <c r="G964" t="s">
        <v>3</v>
      </c>
      <c r="H964" t="s">
        <v>9</v>
      </c>
      <c r="I964" t="s">
        <v>4</v>
      </c>
      <c r="J964">
        <v>12</v>
      </c>
      <c r="K964" t="s">
        <v>24</v>
      </c>
      <c r="L964">
        <v>603</v>
      </c>
      <c r="M964">
        <v>3</v>
      </c>
      <c r="N964">
        <v>-1</v>
      </c>
      <c r="O964">
        <v>0</v>
      </c>
      <c r="P964" t="s">
        <v>6</v>
      </c>
      <c r="Q964" t="s">
        <v>3</v>
      </c>
      <c r="R964" t="str" cm="1">
        <f t="array" ref="R964">_xlfn.IFS(F964 &lt; 1000, "Below 1K", F964 &lt;= 5000, "1K-5K", F964 &lt;= 10000, "5K-10K", F964 &gt; 10000, "10K And Above")</f>
        <v>1K-5K</v>
      </c>
      <c r="S964" s="8" t="str" cm="1">
        <f t="array" ref="S964">_xlfn.IFS(L964 &lt; 180, "Less Than 3mins", L964 &lt;= 360, "3-6mins", L964 &lt;= 540, "6-9mins", L964 &lt;=720, "9-12mins", L964&lt;=900, "12-15mins",  L964&lt;=1080,"15-18mins", L964&lt;=1260,"18-21mins", L964&gt;=1260, "21mins And Above")</f>
        <v>9-12mins</v>
      </c>
      <c r="T964" s="8" t="str">
        <f t="shared" si="15"/>
        <v>Middle</v>
      </c>
    </row>
    <row r="965" spans="1:20" x14ac:dyDescent="0.35">
      <c r="A965">
        <v>34</v>
      </c>
      <c r="B965" t="s">
        <v>17</v>
      </c>
      <c r="C965" t="s">
        <v>13</v>
      </c>
      <c r="D965" t="s">
        <v>8</v>
      </c>
      <c r="E965" t="s">
        <v>3</v>
      </c>
      <c r="F965" s="1">
        <v>3723</v>
      </c>
      <c r="G965" t="s">
        <v>9</v>
      </c>
      <c r="H965" t="s">
        <v>3</v>
      </c>
      <c r="I965" t="s">
        <v>6</v>
      </c>
      <c r="J965">
        <v>27</v>
      </c>
      <c r="K965" t="s">
        <v>10</v>
      </c>
      <c r="L965">
        <v>47</v>
      </c>
      <c r="M965">
        <v>5</v>
      </c>
      <c r="N965">
        <v>-1</v>
      </c>
      <c r="O965">
        <v>0</v>
      </c>
      <c r="P965" t="s">
        <v>6</v>
      </c>
      <c r="Q965" t="s">
        <v>3</v>
      </c>
      <c r="R965" t="str" cm="1">
        <f t="array" ref="R965">_xlfn.IFS(F965 &lt; 1000, "Below 1K", F965 &lt;= 5000, "1K-5K", F965 &lt;= 10000, "5K-10K", F965 &gt; 10000, "10K And Above")</f>
        <v>1K-5K</v>
      </c>
      <c r="S965" s="8" t="str" cm="1">
        <f t="array" ref="S965">_xlfn.IFS(L965 &lt; 180, "Less Than 3mins", L965 &lt;= 360, "3-6mins", L965 &lt;= 540, "6-9mins", L965 &lt;=720, "9-12mins", L965&lt;=900, "12-15mins",  L965&lt;=1080,"15-18mins", L965&lt;=1260,"18-21mins", L965&gt;=1260, "21mins And Above")</f>
        <v>Less Than 3mins</v>
      </c>
      <c r="T965" s="8" t="str">
        <f t="shared" si="15"/>
        <v>End</v>
      </c>
    </row>
    <row r="966" spans="1:20" x14ac:dyDescent="0.35">
      <c r="A966">
        <v>53</v>
      </c>
      <c r="B966" t="s">
        <v>12</v>
      </c>
      <c r="C966" t="s">
        <v>28</v>
      </c>
      <c r="D966" t="s">
        <v>2</v>
      </c>
      <c r="E966" t="s">
        <v>3</v>
      </c>
      <c r="F966" s="1">
        <v>255</v>
      </c>
      <c r="G966" t="s">
        <v>3</v>
      </c>
      <c r="H966" t="s">
        <v>3</v>
      </c>
      <c r="I966" t="s">
        <v>4</v>
      </c>
      <c r="J966">
        <v>19</v>
      </c>
      <c r="K966" t="s">
        <v>29</v>
      </c>
      <c r="L966">
        <v>126</v>
      </c>
      <c r="M966">
        <v>1</v>
      </c>
      <c r="N966">
        <v>-1</v>
      </c>
      <c r="O966">
        <v>0</v>
      </c>
      <c r="P966" t="s">
        <v>6</v>
      </c>
      <c r="Q966" t="s">
        <v>3</v>
      </c>
      <c r="R966" t="str" cm="1">
        <f t="array" ref="R966">_xlfn.IFS(F966 &lt; 1000, "Below 1K", F966 &lt;= 5000, "1K-5K", F966 &lt;= 10000, "5K-10K", F966 &gt; 10000, "10K And Above")</f>
        <v>Below 1K</v>
      </c>
      <c r="S966" s="8" t="str" cm="1">
        <f t="array" ref="S966">_xlfn.IFS(L966 &lt; 180, "Less Than 3mins", L966 &lt;= 360, "3-6mins", L966 &lt;= 540, "6-9mins", L966 &lt;=720, "9-12mins", L966&lt;=900, "12-15mins",  L966&lt;=1080,"15-18mins", L966&lt;=1260,"18-21mins", L966&gt;=1260, "21mins And Above")</f>
        <v>Less Than 3mins</v>
      </c>
      <c r="T966" s="8" t="str">
        <f t="shared" si="15"/>
        <v>Middle</v>
      </c>
    </row>
    <row r="967" spans="1:20" x14ac:dyDescent="0.35">
      <c r="A967">
        <v>33</v>
      </c>
      <c r="B967" t="s">
        <v>12</v>
      </c>
      <c r="C967" t="s">
        <v>13</v>
      </c>
      <c r="D967" t="s">
        <v>14</v>
      </c>
      <c r="E967" t="s">
        <v>3</v>
      </c>
      <c r="F967" s="1">
        <v>3143</v>
      </c>
      <c r="G967" t="s">
        <v>3</v>
      </c>
      <c r="H967" t="s">
        <v>3</v>
      </c>
      <c r="I967" t="s">
        <v>4</v>
      </c>
      <c r="J967">
        <v>29</v>
      </c>
      <c r="K967" t="s">
        <v>16</v>
      </c>
      <c r="L967">
        <v>421</v>
      </c>
      <c r="M967">
        <v>2</v>
      </c>
      <c r="N967">
        <v>-1</v>
      </c>
      <c r="O967">
        <v>0</v>
      </c>
      <c r="P967" t="s">
        <v>6</v>
      </c>
      <c r="Q967" t="s">
        <v>9</v>
      </c>
      <c r="R967" t="str" cm="1">
        <f t="array" ref="R967">_xlfn.IFS(F967 &lt; 1000, "Below 1K", F967 &lt;= 5000, "1K-5K", F967 &lt;= 10000, "5K-10K", F967 &gt; 10000, "10K And Above")</f>
        <v>1K-5K</v>
      </c>
      <c r="S967" s="8" t="str" cm="1">
        <f t="array" ref="S967">_xlfn.IFS(L967 &lt; 180, "Less Than 3mins", L967 &lt;= 360, "3-6mins", L967 &lt;= 540, "6-9mins", L967 &lt;=720, "9-12mins", L967&lt;=900, "12-15mins",  L967&lt;=1080,"15-18mins", L967&lt;=1260,"18-21mins", L967&gt;=1260, "21mins And Above")</f>
        <v>6-9mins</v>
      </c>
      <c r="T967" s="8" t="str">
        <f t="shared" si="15"/>
        <v>End</v>
      </c>
    </row>
    <row r="968" spans="1:20" x14ac:dyDescent="0.35">
      <c r="A968">
        <v>47</v>
      </c>
      <c r="B968" t="s">
        <v>19</v>
      </c>
      <c r="C968" t="s">
        <v>1</v>
      </c>
      <c r="D968" t="s">
        <v>8</v>
      </c>
      <c r="E968" t="s">
        <v>3</v>
      </c>
      <c r="F968" s="1">
        <v>0</v>
      </c>
      <c r="G968" t="s">
        <v>3</v>
      </c>
      <c r="H968" t="s">
        <v>3</v>
      </c>
      <c r="I968" t="s">
        <v>6</v>
      </c>
      <c r="J968">
        <v>26</v>
      </c>
      <c r="K968" t="s">
        <v>16</v>
      </c>
      <c r="L968">
        <v>174</v>
      </c>
      <c r="M968">
        <v>8</v>
      </c>
      <c r="N968">
        <v>-1</v>
      </c>
      <c r="O968">
        <v>0</v>
      </c>
      <c r="P968" t="s">
        <v>6</v>
      </c>
      <c r="Q968" t="s">
        <v>3</v>
      </c>
      <c r="R968" t="str" cm="1">
        <f t="array" ref="R968">_xlfn.IFS(F968 &lt; 1000, "Below 1K", F968 &lt;= 5000, "1K-5K", F968 &lt;= 10000, "5K-10K", F968 &gt; 10000, "10K And Above")</f>
        <v>Below 1K</v>
      </c>
      <c r="S968" s="8" t="str" cm="1">
        <f t="array" ref="S968">_xlfn.IFS(L968 &lt; 180, "Less Than 3mins", L968 &lt;= 360, "3-6mins", L968 &lt;= 540, "6-9mins", L968 &lt;=720, "9-12mins", L968&lt;=900, "12-15mins",  L968&lt;=1080,"15-18mins", L968&lt;=1260,"18-21mins", L968&gt;=1260, "21mins And Above")</f>
        <v>Less Than 3mins</v>
      </c>
      <c r="T968" s="8" t="str">
        <f t="shared" si="15"/>
        <v>End</v>
      </c>
    </row>
    <row r="969" spans="1:20" x14ac:dyDescent="0.35">
      <c r="A969">
        <v>35</v>
      </c>
      <c r="B969" t="s">
        <v>17</v>
      </c>
      <c r="C969" t="s">
        <v>1</v>
      </c>
      <c r="D969" t="s">
        <v>8</v>
      </c>
      <c r="E969" t="s">
        <v>3</v>
      </c>
      <c r="F969" s="1">
        <v>6411</v>
      </c>
      <c r="G969" t="s">
        <v>9</v>
      </c>
      <c r="H969" t="s">
        <v>9</v>
      </c>
      <c r="I969" t="s">
        <v>4</v>
      </c>
      <c r="J969">
        <v>30</v>
      </c>
      <c r="K969" t="s">
        <v>26</v>
      </c>
      <c r="L969">
        <v>144</v>
      </c>
      <c r="M969">
        <v>1</v>
      </c>
      <c r="N969">
        <v>266</v>
      </c>
      <c r="O969">
        <v>2</v>
      </c>
      <c r="P969" t="s">
        <v>11</v>
      </c>
      <c r="Q969" t="s">
        <v>3</v>
      </c>
      <c r="R969" t="str" cm="1">
        <f t="array" ref="R969">_xlfn.IFS(F969 &lt; 1000, "Below 1K", F969 &lt;= 5000, "1K-5K", F969 &lt;= 10000, "5K-10K", F969 &gt; 10000, "10K And Above")</f>
        <v>5K-10K</v>
      </c>
      <c r="S969" s="8" t="str" cm="1">
        <f t="array" ref="S969">_xlfn.IFS(L969 &lt; 180, "Less Than 3mins", L969 &lt;= 360, "3-6mins", L969 &lt;= 540, "6-9mins", L969 &lt;=720, "9-12mins", L969&lt;=900, "12-15mins",  L969&lt;=1080,"15-18mins", L969&lt;=1260,"18-21mins", L969&gt;=1260, "21mins And Above")</f>
        <v>Less Than 3mins</v>
      </c>
      <c r="T969" s="8" t="str">
        <f t="shared" si="15"/>
        <v>End</v>
      </c>
    </row>
    <row r="970" spans="1:20" x14ac:dyDescent="0.35">
      <c r="A970">
        <v>33</v>
      </c>
      <c r="B970" t="s">
        <v>12</v>
      </c>
      <c r="C970" t="s">
        <v>13</v>
      </c>
      <c r="D970" t="s">
        <v>14</v>
      </c>
      <c r="E970" t="s">
        <v>3</v>
      </c>
      <c r="F970" s="1">
        <v>1909</v>
      </c>
      <c r="G970" t="s">
        <v>3</v>
      </c>
      <c r="H970" t="s">
        <v>3</v>
      </c>
      <c r="I970" t="s">
        <v>4</v>
      </c>
      <c r="J970">
        <v>8</v>
      </c>
      <c r="K970" t="s">
        <v>24</v>
      </c>
      <c r="L970">
        <v>191</v>
      </c>
      <c r="M970">
        <v>2</v>
      </c>
      <c r="N970">
        <v>-1</v>
      </c>
      <c r="O970">
        <v>0</v>
      </c>
      <c r="P970" t="s">
        <v>6</v>
      </c>
      <c r="Q970" t="s">
        <v>3</v>
      </c>
      <c r="R970" t="str" cm="1">
        <f t="array" ref="R970">_xlfn.IFS(F970 &lt; 1000, "Below 1K", F970 &lt;= 5000, "1K-5K", F970 &lt;= 10000, "5K-10K", F970 &gt; 10000, "10K And Above")</f>
        <v>1K-5K</v>
      </c>
      <c r="S970" s="8" t="str" cm="1">
        <f t="array" ref="S970">_xlfn.IFS(L970 &lt; 180, "Less Than 3mins", L970 &lt;= 360, "3-6mins", L970 &lt;= 540, "6-9mins", L970 &lt;=720, "9-12mins", L970&lt;=900, "12-15mins",  L970&lt;=1080,"15-18mins", L970&lt;=1260,"18-21mins", L970&gt;=1260, "21mins And Above")</f>
        <v>3-6mins</v>
      </c>
      <c r="T970" s="8" t="str">
        <f t="shared" si="15"/>
        <v>Beginning</v>
      </c>
    </row>
    <row r="971" spans="1:20" x14ac:dyDescent="0.35">
      <c r="A971">
        <v>55</v>
      </c>
      <c r="B971" t="s">
        <v>17</v>
      </c>
      <c r="C971" t="s">
        <v>1</v>
      </c>
      <c r="D971" t="s">
        <v>2</v>
      </c>
      <c r="E971" t="s">
        <v>3</v>
      </c>
      <c r="F971" s="1">
        <v>3873</v>
      </c>
      <c r="G971" t="s">
        <v>3</v>
      </c>
      <c r="H971" t="s">
        <v>3</v>
      </c>
      <c r="I971" t="s">
        <v>32</v>
      </c>
      <c r="J971">
        <v>21</v>
      </c>
      <c r="K971" t="s">
        <v>15</v>
      </c>
      <c r="L971">
        <v>222</v>
      </c>
      <c r="M971">
        <v>1</v>
      </c>
      <c r="N971">
        <v>-1</v>
      </c>
      <c r="O971">
        <v>0</v>
      </c>
      <c r="P971" t="s">
        <v>6</v>
      </c>
      <c r="Q971" t="s">
        <v>3</v>
      </c>
      <c r="R971" t="str" cm="1">
        <f t="array" ref="R971">_xlfn.IFS(F971 &lt; 1000, "Below 1K", F971 &lt;= 5000, "1K-5K", F971 &lt;= 10000, "5K-10K", F971 &gt; 10000, "10K And Above")</f>
        <v>1K-5K</v>
      </c>
      <c r="S971" s="8" t="str" cm="1">
        <f t="array" ref="S971">_xlfn.IFS(L971 &lt; 180, "Less Than 3mins", L971 &lt;= 360, "3-6mins", L971 &lt;= 540, "6-9mins", L971 &lt;=720, "9-12mins", L971&lt;=900, "12-15mins",  L971&lt;=1080,"15-18mins", L971&lt;=1260,"18-21mins", L971&gt;=1260, "21mins And Above")</f>
        <v>3-6mins</v>
      </c>
      <c r="T971" s="8" t="str">
        <f t="shared" si="15"/>
        <v>End</v>
      </c>
    </row>
    <row r="972" spans="1:20" x14ac:dyDescent="0.35">
      <c r="A972">
        <v>58</v>
      </c>
      <c r="B972" t="s">
        <v>19</v>
      </c>
      <c r="C972" t="s">
        <v>1</v>
      </c>
      <c r="D972" t="s">
        <v>2</v>
      </c>
      <c r="E972" t="s">
        <v>3</v>
      </c>
      <c r="F972" s="1">
        <v>1013</v>
      </c>
      <c r="G972" t="s">
        <v>9</v>
      </c>
      <c r="H972" t="s">
        <v>3</v>
      </c>
      <c r="I972" t="s">
        <v>4</v>
      </c>
      <c r="J972">
        <v>11</v>
      </c>
      <c r="K972" t="s">
        <v>24</v>
      </c>
      <c r="L972">
        <v>206</v>
      </c>
      <c r="M972">
        <v>1</v>
      </c>
      <c r="N972">
        <v>461</v>
      </c>
      <c r="O972">
        <v>1</v>
      </c>
      <c r="P972" t="s">
        <v>11</v>
      </c>
      <c r="Q972" t="s">
        <v>9</v>
      </c>
      <c r="R972" t="str" cm="1">
        <f t="array" ref="R972">_xlfn.IFS(F972 &lt; 1000, "Below 1K", F972 &lt;= 5000, "1K-5K", F972 &lt;= 10000, "5K-10K", F972 &gt; 10000, "10K And Above")</f>
        <v>1K-5K</v>
      </c>
      <c r="S972" s="8" t="str" cm="1">
        <f t="array" ref="S972">_xlfn.IFS(L972 &lt; 180, "Less Than 3mins", L972 &lt;= 360, "3-6mins", L972 &lt;= 540, "6-9mins", L972 &lt;=720, "9-12mins", L972&lt;=900, "12-15mins",  L972&lt;=1080,"15-18mins", L972&lt;=1260,"18-21mins", L972&gt;=1260, "21mins And Above")</f>
        <v>3-6mins</v>
      </c>
      <c r="T972" s="8" t="str">
        <f t="shared" si="15"/>
        <v>Middle</v>
      </c>
    </row>
    <row r="973" spans="1:20" x14ac:dyDescent="0.35">
      <c r="A973">
        <v>44</v>
      </c>
      <c r="B973" t="s">
        <v>23</v>
      </c>
      <c r="C973" t="s">
        <v>1</v>
      </c>
      <c r="D973" t="s">
        <v>8</v>
      </c>
      <c r="E973" t="s">
        <v>3</v>
      </c>
      <c r="F973" s="1">
        <v>262</v>
      </c>
      <c r="G973" t="s">
        <v>9</v>
      </c>
      <c r="H973" t="s">
        <v>3</v>
      </c>
      <c r="I973" t="s">
        <v>4</v>
      </c>
      <c r="J973">
        <v>9</v>
      </c>
      <c r="K973" t="s">
        <v>27</v>
      </c>
      <c r="L973">
        <v>74</v>
      </c>
      <c r="M973">
        <v>1</v>
      </c>
      <c r="N973">
        <v>-1</v>
      </c>
      <c r="O973">
        <v>0</v>
      </c>
      <c r="P973" t="s">
        <v>6</v>
      </c>
      <c r="Q973" t="s">
        <v>3</v>
      </c>
      <c r="R973" t="str" cm="1">
        <f t="array" ref="R973">_xlfn.IFS(F973 &lt; 1000, "Below 1K", F973 &lt;= 5000, "1K-5K", F973 &lt;= 10000, "5K-10K", F973 &gt; 10000, "10K And Above")</f>
        <v>Below 1K</v>
      </c>
      <c r="S973" s="8" t="str" cm="1">
        <f t="array" ref="S973">_xlfn.IFS(L973 &lt; 180, "Less Than 3mins", L973 &lt;= 360, "3-6mins", L973 &lt;= 540, "6-9mins", L973 &lt;=720, "9-12mins", L973&lt;=900, "12-15mins",  L973&lt;=1080,"15-18mins", L973&lt;=1260,"18-21mins", L973&gt;=1260, "21mins And Above")</f>
        <v>Less Than 3mins</v>
      </c>
      <c r="T973" s="8" t="str">
        <f t="shared" si="15"/>
        <v>Beginning</v>
      </c>
    </row>
    <row r="974" spans="1:20" x14ac:dyDescent="0.35">
      <c r="A974">
        <v>25</v>
      </c>
      <c r="B974" t="s">
        <v>7</v>
      </c>
      <c r="C974" t="s">
        <v>13</v>
      </c>
      <c r="D974" t="s">
        <v>8</v>
      </c>
      <c r="E974" t="s">
        <v>3</v>
      </c>
      <c r="F974" s="1">
        <v>3217</v>
      </c>
      <c r="G974" t="s">
        <v>9</v>
      </c>
      <c r="H974" t="s">
        <v>3</v>
      </c>
      <c r="I974" t="s">
        <v>6</v>
      </c>
      <c r="J974">
        <v>28</v>
      </c>
      <c r="K974" t="s">
        <v>10</v>
      </c>
      <c r="L974">
        <v>24</v>
      </c>
      <c r="M974">
        <v>1</v>
      </c>
      <c r="N974">
        <v>-1</v>
      </c>
      <c r="O974">
        <v>0</v>
      </c>
      <c r="P974" t="s">
        <v>6</v>
      </c>
      <c r="Q974" t="s">
        <v>3</v>
      </c>
      <c r="R974" t="str" cm="1">
        <f t="array" ref="R974">_xlfn.IFS(F974 &lt; 1000, "Below 1K", F974 &lt;= 5000, "1K-5K", F974 &lt;= 10000, "5K-10K", F974 &gt; 10000, "10K And Above")</f>
        <v>1K-5K</v>
      </c>
      <c r="S974" s="8" t="str" cm="1">
        <f t="array" ref="S974">_xlfn.IFS(L974 &lt; 180, "Less Than 3mins", L974 &lt;= 360, "3-6mins", L974 &lt;= 540, "6-9mins", L974 &lt;=720, "9-12mins", L974&lt;=900, "12-15mins",  L974&lt;=1080,"15-18mins", L974&lt;=1260,"18-21mins", L974&gt;=1260, "21mins And Above")</f>
        <v>Less Than 3mins</v>
      </c>
      <c r="T974" s="8" t="str">
        <f t="shared" si="15"/>
        <v>End</v>
      </c>
    </row>
    <row r="975" spans="1:20" x14ac:dyDescent="0.35">
      <c r="A975">
        <v>37</v>
      </c>
      <c r="B975" t="s">
        <v>21</v>
      </c>
      <c r="C975" t="s">
        <v>13</v>
      </c>
      <c r="D975" t="s">
        <v>8</v>
      </c>
      <c r="E975" t="s">
        <v>3</v>
      </c>
      <c r="F975" s="1">
        <v>5436</v>
      </c>
      <c r="G975" t="s">
        <v>9</v>
      </c>
      <c r="H975" t="s">
        <v>3</v>
      </c>
      <c r="I975" t="s">
        <v>4</v>
      </c>
      <c r="J975">
        <v>6</v>
      </c>
      <c r="K975" t="s">
        <v>10</v>
      </c>
      <c r="L975">
        <v>7</v>
      </c>
      <c r="M975">
        <v>11</v>
      </c>
      <c r="N975">
        <v>351</v>
      </c>
      <c r="O975">
        <v>1</v>
      </c>
      <c r="P975" t="s">
        <v>11</v>
      </c>
      <c r="Q975" t="s">
        <v>3</v>
      </c>
      <c r="R975" t="str" cm="1">
        <f t="array" ref="R975">_xlfn.IFS(F975 &lt; 1000, "Below 1K", F975 &lt;= 5000, "1K-5K", F975 &lt;= 10000, "5K-10K", F975 &gt; 10000, "10K And Above")</f>
        <v>5K-10K</v>
      </c>
      <c r="S975" s="8" t="str" cm="1">
        <f t="array" ref="S975">_xlfn.IFS(L975 &lt; 180, "Less Than 3mins", L975 &lt;= 360, "3-6mins", L975 &lt;= 540, "6-9mins", L975 &lt;=720, "9-12mins", L975&lt;=900, "12-15mins",  L975&lt;=1080,"15-18mins", L975&lt;=1260,"18-21mins", L975&gt;=1260, "21mins And Above")</f>
        <v>Less Than 3mins</v>
      </c>
      <c r="T975" s="8" t="str">
        <f t="shared" si="15"/>
        <v>Beginning</v>
      </c>
    </row>
    <row r="976" spans="1:20" x14ac:dyDescent="0.35">
      <c r="A976">
        <v>41</v>
      </c>
      <c r="B976" t="s">
        <v>17</v>
      </c>
      <c r="C976" t="s">
        <v>1</v>
      </c>
      <c r="D976" t="s">
        <v>2</v>
      </c>
      <c r="E976" t="s">
        <v>3</v>
      </c>
      <c r="F976" s="1">
        <v>2067</v>
      </c>
      <c r="G976" t="s">
        <v>9</v>
      </c>
      <c r="H976" t="s">
        <v>3</v>
      </c>
      <c r="I976" t="s">
        <v>4</v>
      </c>
      <c r="J976">
        <v>15</v>
      </c>
      <c r="K976" t="s">
        <v>10</v>
      </c>
      <c r="L976">
        <v>493</v>
      </c>
      <c r="M976">
        <v>7</v>
      </c>
      <c r="N976">
        <v>-1</v>
      </c>
      <c r="O976">
        <v>0</v>
      </c>
      <c r="P976" t="s">
        <v>6</v>
      </c>
      <c r="Q976" t="s">
        <v>3</v>
      </c>
      <c r="R976" t="str" cm="1">
        <f t="array" ref="R976">_xlfn.IFS(F976 &lt; 1000, "Below 1K", F976 &lt;= 5000, "1K-5K", F976 &lt;= 10000, "5K-10K", F976 &gt; 10000, "10K And Above")</f>
        <v>1K-5K</v>
      </c>
      <c r="S976" s="8" t="str" cm="1">
        <f t="array" ref="S976">_xlfn.IFS(L976 &lt; 180, "Less Than 3mins", L976 &lt;= 360, "3-6mins", L976 &lt;= 540, "6-9mins", L976 &lt;=720, "9-12mins", L976&lt;=900, "12-15mins",  L976&lt;=1080,"15-18mins", L976&lt;=1260,"18-21mins", L976&gt;=1260, "21mins And Above")</f>
        <v>6-9mins</v>
      </c>
      <c r="T976" s="8" t="str">
        <f t="shared" si="15"/>
        <v>Middle</v>
      </c>
    </row>
    <row r="977" spans="1:20" x14ac:dyDescent="0.35">
      <c r="A977">
        <v>34</v>
      </c>
      <c r="B977" t="s">
        <v>17</v>
      </c>
      <c r="C977" t="s">
        <v>13</v>
      </c>
      <c r="D977" t="s">
        <v>8</v>
      </c>
      <c r="E977" t="s">
        <v>3</v>
      </c>
      <c r="F977" s="1">
        <v>215</v>
      </c>
      <c r="G977" t="s">
        <v>3</v>
      </c>
      <c r="H977" t="s">
        <v>3</v>
      </c>
      <c r="I977" t="s">
        <v>4</v>
      </c>
      <c r="J977">
        <v>3</v>
      </c>
      <c r="K977" t="s">
        <v>35</v>
      </c>
      <c r="L977">
        <v>350</v>
      </c>
      <c r="M977">
        <v>3</v>
      </c>
      <c r="N977">
        <v>-1</v>
      </c>
      <c r="O977">
        <v>0</v>
      </c>
      <c r="P977" t="s">
        <v>6</v>
      </c>
      <c r="Q977" t="s">
        <v>9</v>
      </c>
      <c r="R977" t="str" cm="1">
        <f t="array" ref="R977">_xlfn.IFS(F977 &lt; 1000, "Below 1K", F977 &lt;= 5000, "1K-5K", F977 &lt;= 10000, "5K-10K", F977 &gt; 10000, "10K And Above")</f>
        <v>Below 1K</v>
      </c>
      <c r="S977" s="8" t="str" cm="1">
        <f t="array" ref="S977">_xlfn.IFS(L977 &lt; 180, "Less Than 3mins", L977 &lt;= 360, "3-6mins", L977 &lt;= 540, "6-9mins", L977 &lt;=720, "9-12mins", L977&lt;=900, "12-15mins",  L977&lt;=1080,"15-18mins", L977&lt;=1260,"18-21mins", L977&gt;=1260, "21mins And Above")</f>
        <v>3-6mins</v>
      </c>
      <c r="T977" s="8" t="str">
        <f t="shared" si="15"/>
        <v>Beginning</v>
      </c>
    </row>
    <row r="978" spans="1:20" x14ac:dyDescent="0.35">
      <c r="A978">
        <v>36</v>
      </c>
      <c r="B978" t="s">
        <v>7</v>
      </c>
      <c r="C978" t="s">
        <v>28</v>
      </c>
      <c r="D978" t="s">
        <v>8</v>
      </c>
      <c r="E978" t="s">
        <v>3</v>
      </c>
      <c r="F978" s="1">
        <v>1594</v>
      </c>
      <c r="G978" t="s">
        <v>3</v>
      </c>
      <c r="H978" t="s">
        <v>3</v>
      </c>
      <c r="I978" t="s">
        <v>6</v>
      </c>
      <c r="J978">
        <v>6</v>
      </c>
      <c r="K978" t="s">
        <v>16</v>
      </c>
      <c r="L978">
        <v>250</v>
      </c>
      <c r="M978">
        <v>3</v>
      </c>
      <c r="N978">
        <v>-1</v>
      </c>
      <c r="O978">
        <v>0</v>
      </c>
      <c r="P978" t="s">
        <v>6</v>
      </c>
      <c r="Q978" t="s">
        <v>3</v>
      </c>
      <c r="R978" t="str" cm="1">
        <f t="array" ref="R978">_xlfn.IFS(F978 &lt; 1000, "Below 1K", F978 &lt;= 5000, "1K-5K", F978 &lt;= 10000, "5K-10K", F978 &gt; 10000, "10K And Above")</f>
        <v>1K-5K</v>
      </c>
      <c r="S978" s="8" t="str" cm="1">
        <f t="array" ref="S978">_xlfn.IFS(L978 &lt; 180, "Less Than 3mins", L978 &lt;= 360, "3-6mins", L978 &lt;= 540, "6-9mins", L978 &lt;=720, "9-12mins", L978&lt;=900, "12-15mins",  L978&lt;=1080,"15-18mins", L978&lt;=1260,"18-21mins", L978&gt;=1260, "21mins And Above")</f>
        <v>3-6mins</v>
      </c>
      <c r="T978" s="8" t="str">
        <f t="shared" si="15"/>
        <v>Beginning</v>
      </c>
    </row>
    <row r="979" spans="1:20" x14ac:dyDescent="0.35">
      <c r="A979">
        <v>44</v>
      </c>
      <c r="B979" t="s">
        <v>19</v>
      </c>
      <c r="C979" t="s">
        <v>1</v>
      </c>
      <c r="D979" t="s">
        <v>14</v>
      </c>
      <c r="E979" t="s">
        <v>3</v>
      </c>
      <c r="F979" s="1">
        <v>134</v>
      </c>
      <c r="G979" t="s">
        <v>3</v>
      </c>
      <c r="H979" t="s">
        <v>3</v>
      </c>
      <c r="I979" t="s">
        <v>4</v>
      </c>
      <c r="J979">
        <v>28</v>
      </c>
      <c r="K979" t="s">
        <v>24</v>
      </c>
      <c r="L979">
        <v>86</v>
      </c>
      <c r="M979">
        <v>4</v>
      </c>
      <c r="N979">
        <v>-1</v>
      </c>
      <c r="O979">
        <v>0</v>
      </c>
      <c r="P979" t="s">
        <v>6</v>
      </c>
      <c r="Q979" t="s">
        <v>3</v>
      </c>
      <c r="R979" t="str" cm="1">
        <f t="array" ref="R979">_xlfn.IFS(F979 &lt; 1000, "Below 1K", F979 &lt;= 5000, "1K-5K", F979 &lt;= 10000, "5K-10K", F979 &gt; 10000, "10K And Above")</f>
        <v>Below 1K</v>
      </c>
      <c r="S979" s="8" t="str" cm="1">
        <f t="array" ref="S979">_xlfn.IFS(L979 &lt; 180, "Less Than 3mins", L979 &lt;= 360, "3-6mins", L979 &lt;= 540, "6-9mins", L979 &lt;=720, "9-12mins", L979&lt;=900, "12-15mins",  L979&lt;=1080,"15-18mins", L979&lt;=1260,"18-21mins", L979&gt;=1260, "21mins And Above")</f>
        <v>Less Than 3mins</v>
      </c>
      <c r="T979" s="8" t="str">
        <f t="shared" si="15"/>
        <v>End</v>
      </c>
    </row>
    <row r="980" spans="1:20" x14ac:dyDescent="0.35">
      <c r="A980">
        <v>34</v>
      </c>
      <c r="B980" t="s">
        <v>22</v>
      </c>
      <c r="C980" t="s">
        <v>28</v>
      </c>
      <c r="D980" t="s">
        <v>14</v>
      </c>
      <c r="E980" t="s">
        <v>3</v>
      </c>
      <c r="F980" s="1">
        <v>262</v>
      </c>
      <c r="G980" t="s">
        <v>3</v>
      </c>
      <c r="H980" t="s">
        <v>3</v>
      </c>
      <c r="I980" t="s">
        <v>4</v>
      </c>
      <c r="J980">
        <v>20</v>
      </c>
      <c r="K980" t="s">
        <v>29</v>
      </c>
      <c r="L980">
        <v>371</v>
      </c>
      <c r="M980">
        <v>1</v>
      </c>
      <c r="N980">
        <v>-1</v>
      </c>
      <c r="O980">
        <v>0</v>
      </c>
      <c r="P980" t="s">
        <v>6</v>
      </c>
      <c r="Q980" t="s">
        <v>3</v>
      </c>
      <c r="R980" t="str" cm="1">
        <f t="array" ref="R980">_xlfn.IFS(F980 &lt; 1000, "Below 1K", F980 &lt;= 5000, "1K-5K", F980 &lt;= 10000, "5K-10K", F980 &gt; 10000, "10K And Above")</f>
        <v>Below 1K</v>
      </c>
      <c r="S980" s="8" t="str" cm="1">
        <f t="array" ref="S980">_xlfn.IFS(L980 &lt; 180, "Less Than 3mins", L980 &lt;= 360, "3-6mins", L980 &lt;= 540, "6-9mins", L980 &lt;=720, "9-12mins", L980&lt;=900, "12-15mins",  L980&lt;=1080,"15-18mins", L980&lt;=1260,"18-21mins", L980&gt;=1260, "21mins And Above")</f>
        <v>6-9mins</v>
      </c>
      <c r="T980" s="8" t="str">
        <f t="shared" si="15"/>
        <v>Middle</v>
      </c>
    </row>
    <row r="981" spans="1:20" x14ac:dyDescent="0.35">
      <c r="A981">
        <v>56</v>
      </c>
      <c r="B981" t="s">
        <v>17</v>
      </c>
      <c r="C981" t="s">
        <v>28</v>
      </c>
      <c r="D981" t="s">
        <v>2</v>
      </c>
      <c r="E981" t="s">
        <v>3</v>
      </c>
      <c r="F981" s="1">
        <v>3021</v>
      </c>
      <c r="G981" t="s">
        <v>3</v>
      </c>
      <c r="H981" t="s">
        <v>3</v>
      </c>
      <c r="I981" t="s">
        <v>6</v>
      </c>
      <c r="J981">
        <v>9</v>
      </c>
      <c r="K981" t="s">
        <v>16</v>
      </c>
      <c r="L981">
        <v>419</v>
      </c>
      <c r="M981">
        <v>2</v>
      </c>
      <c r="N981">
        <v>-1</v>
      </c>
      <c r="O981">
        <v>0</v>
      </c>
      <c r="P981" t="s">
        <v>6</v>
      </c>
      <c r="Q981" t="s">
        <v>3</v>
      </c>
      <c r="R981" t="str" cm="1">
        <f t="array" ref="R981">_xlfn.IFS(F981 &lt; 1000, "Below 1K", F981 &lt;= 5000, "1K-5K", F981 &lt;= 10000, "5K-10K", F981 &gt; 10000, "10K And Above")</f>
        <v>1K-5K</v>
      </c>
      <c r="S981" s="8" t="str" cm="1">
        <f t="array" ref="S981">_xlfn.IFS(L981 &lt; 180, "Less Than 3mins", L981 &lt;= 360, "3-6mins", L981 &lt;= 540, "6-9mins", L981 &lt;=720, "9-12mins", L981&lt;=900, "12-15mins",  L981&lt;=1080,"15-18mins", L981&lt;=1260,"18-21mins", L981&gt;=1260, "21mins And Above")</f>
        <v>6-9mins</v>
      </c>
      <c r="T981" s="8" t="str">
        <f t="shared" si="15"/>
        <v>Beginning</v>
      </c>
    </row>
    <row r="982" spans="1:20" x14ac:dyDescent="0.35">
      <c r="A982">
        <v>43</v>
      </c>
      <c r="B982" t="s">
        <v>12</v>
      </c>
      <c r="C982" t="s">
        <v>28</v>
      </c>
      <c r="D982" t="s">
        <v>14</v>
      </c>
      <c r="E982" t="s">
        <v>3</v>
      </c>
      <c r="F982" s="1">
        <v>388</v>
      </c>
      <c r="G982" t="s">
        <v>9</v>
      </c>
      <c r="H982" t="s">
        <v>3</v>
      </c>
      <c r="I982" t="s">
        <v>6</v>
      </c>
      <c r="J982">
        <v>8</v>
      </c>
      <c r="K982" t="s">
        <v>10</v>
      </c>
      <c r="L982">
        <v>2087</v>
      </c>
      <c r="M982">
        <v>2</v>
      </c>
      <c r="N982">
        <v>-1</v>
      </c>
      <c r="O982">
        <v>0</v>
      </c>
      <c r="P982" t="s">
        <v>6</v>
      </c>
      <c r="Q982" t="s">
        <v>9</v>
      </c>
      <c r="R982" t="str" cm="1">
        <f t="array" ref="R982">_xlfn.IFS(F982 &lt; 1000, "Below 1K", F982 &lt;= 5000, "1K-5K", F982 &lt;= 10000, "5K-10K", F982 &gt; 10000, "10K And Above")</f>
        <v>Below 1K</v>
      </c>
      <c r="S982" s="8" t="str" cm="1">
        <f t="array" ref="S982">_xlfn.IFS(L982 &lt; 180, "Less Than 3mins", L982 &lt;= 360, "3-6mins", L982 &lt;= 540, "6-9mins", L982 &lt;=720, "9-12mins", L982&lt;=900, "12-15mins",  L982&lt;=1080,"15-18mins", L982&lt;=1260,"18-21mins", L982&gt;=1260, "21mins And Above")</f>
        <v>21mins And Above</v>
      </c>
      <c r="T982" s="8" t="str">
        <f t="shared" si="15"/>
        <v>Beginning</v>
      </c>
    </row>
    <row r="983" spans="1:20" x14ac:dyDescent="0.35">
      <c r="A983">
        <v>28</v>
      </c>
      <c r="B983" t="s">
        <v>17</v>
      </c>
      <c r="C983" t="s">
        <v>13</v>
      </c>
      <c r="D983" t="s">
        <v>8</v>
      </c>
      <c r="E983" t="s">
        <v>3</v>
      </c>
      <c r="F983" s="1">
        <v>3412</v>
      </c>
      <c r="G983" t="s">
        <v>9</v>
      </c>
      <c r="H983" t="s">
        <v>3</v>
      </c>
      <c r="I983" t="s">
        <v>4</v>
      </c>
      <c r="J983">
        <v>15</v>
      </c>
      <c r="K983" t="s">
        <v>10</v>
      </c>
      <c r="L983">
        <v>22</v>
      </c>
      <c r="M983">
        <v>4</v>
      </c>
      <c r="N983">
        <v>-1</v>
      </c>
      <c r="O983">
        <v>0</v>
      </c>
      <c r="P983" t="s">
        <v>6</v>
      </c>
      <c r="Q983" t="s">
        <v>3</v>
      </c>
      <c r="R983" t="str" cm="1">
        <f t="array" ref="R983">_xlfn.IFS(F983 &lt; 1000, "Below 1K", F983 &lt;= 5000, "1K-5K", F983 &lt;= 10000, "5K-10K", F983 &gt; 10000, "10K And Above")</f>
        <v>1K-5K</v>
      </c>
      <c r="S983" s="8" t="str" cm="1">
        <f t="array" ref="S983">_xlfn.IFS(L983 &lt; 180, "Less Than 3mins", L983 &lt;= 360, "3-6mins", L983 &lt;= 540, "6-9mins", L983 &lt;=720, "9-12mins", L983&lt;=900, "12-15mins",  L983&lt;=1080,"15-18mins", L983&lt;=1260,"18-21mins", L983&gt;=1260, "21mins And Above")</f>
        <v>Less Than 3mins</v>
      </c>
      <c r="T983" s="8" t="str">
        <f t="shared" si="15"/>
        <v>Middle</v>
      </c>
    </row>
    <row r="984" spans="1:20" x14ac:dyDescent="0.35">
      <c r="A984">
        <v>54</v>
      </c>
      <c r="B984" t="s">
        <v>17</v>
      </c>
      <c r="C984" t="s">
        <v>1</v>
      </c>
      <c r="D984" t="s">
        <v>8</v>
      </c>
      <c r="E984" t="s">
        <v>3</v>
      </c>
      <c r="F984" s="1">
        <v>1291</v>
      </c>
      <c r="G984" t="s">
        <v>9</v>
      </c>
      <c r="H984" t="s">
        <v>3</v>
      </c>
      <c r="I984" t="s">
        <v>6</v>
      </c>
      <c r="J984">
        <v>5</v>
      </c>
      <c r="K984" t="s">
        <v>10</v>
      </c>
      <c r="L984">
        <v>266</v>
      </c>
      <c r="M984">
        <v>1</v>
      </c>
      <c r="N984">
        <v>-1</v>
      </c>
      <c r="O984">
        <v>0</v>
      </c>
      <c r="P984" t="s">
        <v>6</v>
      </c>
      <c r="Q984" t="s">
        <v>3</v>
      </c>
      <c r="R984" t="str" cm="1">
        <f t="array" ref="R984">_xlfn.IFS(F984 &lt; 1000, "Below 1K", F984 &lt;= 5000, "1K-5K", F984 &lt;= 10000, "5K-10K", F984 &gt; 10000, "10K And Above")</f>
        <v>1K-5K</v>
      </c>
      <c r="S984" s="8" t="str" cm="1">
        <f t="array" ref="S984">_xlfn.IFS(L984 &lt; 180, "Less Than 3mins", L984 &lt;= 360, "3-6mins", L984 &lt;= 540, "6-9mins", L984 &lt;=720, "9-12mins", L984&lt;=900, "12-15mins",  L984&lt;=1080,"15-18mins", L984&lt;=1260,"18-21mins", L984&gt;=1260, "21mins And Above")</f>
        <v>3-6mins</v>
      </c>
      <c r="T984" s="8" t="str">
        <f t="shared" si="15"/>
        <v>Beginning</v>
      </c>
    </row>
    <row r="985" spans="1:20" x14ac:dyDescent="0.35">
      <c r="A985">
        <v>37</v>
      </c>
      <c r="B985" t="s">
        <v>21</v>
      </c>
      <c r="C985" t="s">
        <v>28</v>
      </c>
      <c r="D985" t="s">
        <v>8</v>
      </c>
      <c r="E985" t="s">
        <v>3</v>
      </c>
      <c r="F985" s="1">
        <v>79</v>
      </c>
      <c r="G985" t="s">
        <v>3</v>
      </c>
      <c r="H985" t="s">
        <v>3</v>
      </c>
      <c r="I985" t="s">
        <v>4</v>
      </c>
      <c r="J985">
        <v>21</v>
      </c>
      <c r="K985" t="s">
        <v>27</v>
      </c>
      <c r="L985">
        <v>191</v>
      </c>
      <c r="M985">
        <v>1</v>
      </c>
      <c r="N985">
        <v>-1</v>
      </c>
      <c r="O985">
        <v>0</v>
      </c>
      <c r="P985" t="s">
        <v>6</v>
      </c>
      <c r="Q985" t="s">
        <v>3</v>
      </c>
      <c r="R985" t="str" cm="1">
        <f t="array" ref="R985">_xlfn.IFS(F985 &lt; 1000, "Below 1K", F985 &lt;= 5000, "1K-5K", F985 &lt;= 10000, "5K-10K", F985 &gt; 10000, "10K And Above")</f>
        <v>Below 1K</v>
      </c>
      <c r="S985" s="8" t="str" cm="1">
        <f t="array" ref="S985">_xlfn.IFS(L985 &lt; 180, "Less Than 3mins", L985 &lt;= 360, "3-6mins", L985 &lt;= 540, "6-9mins", L985 &lt;=720, "9-12mins", L985&lt;=900, "12-15mins",  L985&lt;=1080,"15-18mins", L985&lt;=1260,"18-21mins", L985&gt;=1260, "21mins And Above")</f>
        <v>3-6mins</v>
      </c>
      <c r="T985" s="8" t="str">
        <f t="shared" si="15"/>
        <v>End</v>
      </c>
    </row>
    <row r="986" spans="1:20" x14ac:dyDescent="0.35">
      <c r="A986">
        <v>59</v>
      </c>
      <c r="B986" t="s">
        <v>19</v>
      </c>
      <c r="C986" t="s">
        <v>1</v>
      </c>
      <c r="D986" t="s">
        <v>14</v>
      </c>
      <c r="E986" t="s">
        <v>3</v>
      </c>
      <c r="F986" s="1">
        <v>2013</v>
      </c>
      <c r="G986" t="s">
        <v>3</v>
      </c>
      <c r="H986" t="s">
        <v>3</v>
      </c>
      <c r="I986" t="s">
        <v>4</v>
      </c>
      <c r="J986">
        <v>19</v>
      </c>
      <c r="K986" t="s">
        <v>18</v>
      </c>
      <c r="L986">
        <v>222</v>
      </c>
      <c r="M986">
        <v>4</v>
      </c>
      <c r="N986">
        <v>94</v>
      </c>
      <c r="O986">
        <v>2</v>
      </c>
      <c r="P986" t="s">
        <v>33</v>
      </c>
      <c r="Q986" t="s">
        <v>9</v>
      </c>
      <c r="R986" t="str" cm="1">
        <f t="array" ref="R986">_xlfn.IFS(F986 &lt; 1000, "Below 1K", F986 &lt;= 5000, "1K-5K", F986 &lt;= 10000, "5K-10K", F986 &gt; 10000, "10K And Above")</f>
        <v>1K-5K</v>
      </c>
      <c r="S986" s="8" t="str" cm="1">
        <f t="array" ref="S986">_xlfn.IFS(L986 &lt; 180, "Less Than 3mins", L986 &lt;= 360, "3-6mins", L986 &lt;= 540, "6-9mins", L986 &lt;=720, "9-12mins", L986&lt;=900, "12-15mins",  L986&lt;=1080,"15-18mins", L986&lt;=1260,"18-21mins", L986&gt;=1260, "21mins And Above")</f>
        <v>3-6mins</v>
      </c>
      <c r="T986" s="8" t="str">
        <f t="shared" si="15"/>
        <v>Middle</v>
      </c>
    </row>
    <row r="987" spans="1:20" x14ac:dyDescent="0.35">
      <c r="A987">
        <v>58</v>
      </c>
      <c r="B987" t="s">
        <v>17</v>
      </c>
      <c r="C987" t="s">
        <v>28</v>
      </c>
      <c r="D987" t="s">
        <v>8</v>
      </c>
      <c r="E987" t="s">
        <v>3</v>
      </c>
      <c r="F987" s="1">
        <v>543</v>
      </c>
      <c r="G987" t="s">
        <v>3</v>
      </c>
      <c r="H987" t="s">
        <v>9</v>
      </c>
      <c r="I987" t="s">
        <v>32</v>
      </c>
      <c r="J987">
        <v>17</v>
      </c>
      <c r="K987" t="s">
        <v>27</v>
      </c>
      <c r="L987">
        <v>264</v>
      </c>
      <c r="M987">
        <v>3</v>
      </c>
      <c r="N987">
        <v>-1</v>
      </c>
      <c r="O987">
        <v>0</v>
      </c>
      <c r="P987" t="s">
        <v>6</v>
      </c>
      <c r="Q987" t="s">
        <v>3</v>
      </c>
      <c r="R987" t="str" cm="1">
        <f t="array" ref="R987">_xlfn.IFS(F987 &lt; 1000, "Below 1K", F987 &lt;= 5000, "1K-5K", F987 &lt;= 10000, "5K-10K", F987 &gt; 10000, "10K And Above")</f>
        <v>Below 1K</v>
      </c>
      <c r="S987" s="8" t="str" cm="1">
        <f t="array" ref="S987">_xlfn.IFS(L987 &lt; 180, "Less Than 3mins", L987 &lt;= 360, "3-6mins", L987 &lt;= 540, "6-9mins", L987 &lt;=720, "9-12mins", L987&lt;=900, "12-15mins",  L987&lt;=1080,"15-18mins", L987&lt;=1260,"18-21mins", L987&gt;=1260, "21mins And Above")</f>
        <v>3-6mins</v>
      </c>
      <c r="T987" s="8" t="str">
        <f t="shared" si="15"/>
        <v>Middle</v>
      </c>
    </row>
    <row r="988" spans="1:20" x14ac:dyDescent="0.35">
      <c r="A988">
        <v>56</v>
      </c>
      <c r="B988" t="s">
        <v>12</v>
      </c>
      <c r="C988" t="s">
        <v>28</v>
      </c>
      <c r="D988" t="s">
        <v>14</v>
      </c>
      <c r="E988" t="s">
        <v>3</v>
      </c>
      <c r="F988" s="1">
        <v>1016</v>
      </c>
      <c r="G988" t="s">
        <v>9</v>
      </c>
      <c r="H988" t="s">
        <v>3</v>
      </c>
      <c r="I988" t="s">
        <v>6</v>
      </c>
      <c r="J988">
        <v>9</v>
      </c>
      <c r="K988" t="s">
        <v>16</v>
      </c>
      <c r="L988">
        <v>184</v>
      </c>
      <c r="M988">
        <v>5</v>
      </c>
      <c r="N988">
        <v>-1</v>
      </c>
      <c r="O988">
        <v>0</v>
      </c>
      <c r="P988" t="s">
        <v>6</v>
      </c>
      <c r="Q988" t="s">
        <v>3</v>
      </c>
      <c r="R988" t="str" cm="1">
        <f t="array" ref="R988">_xlfn.IFS(F988 &lt; 1000, "Below 1K", F988 &lt;= 5000, "1K-5K", F988 &lt;= 10000, "5K-10K", F988 &gt; 10000, "10K And Above")</f>
        <v>1K-5K</v>
      </c>
      <c r="S988" s="8" t="str" cm="1">
        <f t="array" ref="S988">_xlfn.IFS(L988 &lt; 180, "Less Than 3mins", L988 &lt;= 360, "3-6mins", L988 &lt;= 540, "6-9mins", L988 &lt;=720, "9-12mins", L988&lt;=900, "12-15mins",  L988&lt;=1080,"15-18mins", L988&lt;=1260,"18-21mins", L988&gt;=1260, "21mins And Above")</f>
        <v>3-6mins</v>
      </c>
      <c r="T988" s="8" t="str">
        <f t="shared" si="15"/>
        <v>Beginning</v>
      </c>
    </row>
    <row r="989" spans="1:20" x14ac:dyDescent="0.35">
      <c r="A989">
        <v>32</v>
      </c>
      <c r="B989" t="s">
        <v>17</v>
      </c>
      <c r="C989" t="s">
        <v>13</v>
      </c>
      <c r="D989" t="s">
        <v>8</v>
      </c>
      <c r="E989" t="s">
        <v>3</v>
      </c>
      <c r="F989" s="1">
        <v>604</v>
      </c>
      <c r="G989" t="s">
        <v>3</v>
      </c>
      <c r="H989" t="s">
        <v>9</v>
      </c>
      <c r="I989" t="s">
        <v>4</v>
      </c>
      <c r="J989">
        <v>28</v>
      </c>
      <c r="K989" t="s">
        <v>10</v>
      </c>
      <c r="L989">
        <v>95</v>
      </c>
      <c r="M989">
        <v>3</v>
      </c>
      <c r="N989">
        <v>-1</v>
      </c>
      <c r="O989">
        <v>0</v>
      </c>
      <c r="P989" t="s">
        <v>6</v>
      </c>
      <c r="Q989" t="s">
        <v>3</v>
      </c>
      <c r="R989" t="str" cm="1">
        <f t="array" ref="R989">_xlfn.IFS(F989 &lt; 1000, "Below 1K", F989 &lt;= 5000, "1K-5K", F989 &lt;= 10000, "5K-10K", F989 &gt; 10000, "10K And Above")</f>
        <v>Below 1K</v>
      </c>
      <c r="S989" s="8" t="str" cm="1">
        <f t="array" ref="S989">_xlfn.IFS(L989 &lt; 180, "Less Than 3mins", L989 &lt;= 360, "3-6mins", L989 &lt;= 540, "6-9mins", L989 &lt;=720, "9-12mins", L989&lt;=900, "12-15mins",  L989&lt;=1080,"15-18mins", L989&lt;=1260,"18-21mins", L989&gt;=1260, "21mins And Above")</f>
        <v>Less Than 3mins</v>
      </c>
      <c r="T989" s="8" t="str">
        <f t="shared" si="15"/>
        <v>End</v>
      </c>
    </row>
    <row r="990" spans="1:20" x14ac:dyDescent="0.35">
      <c r="A990">
        <v>42</v>
      </c>
      <c r="B990" t="s">
        <v>12</v>
      </c>
      <c r="C990" t="s">
        <v>13</v>
      </c>
      <c r="D990" t="s">
        <v>14</v>
      </c>
      <c r="E990" t="s">
        <v>3</v>
      </c>
      <c r="F990" s="1">
        <v>525</v>
      </c>
      <c r="G990" t="s">
        <v>3</v>
      </c>
      <c r="H990" t="s">
        <v>3</v>
      </c>
      <c r="I990" t="s">
        <v>4</v>
      </c>
      <c r="J990">
        <v>13</v>
      </c>
      <c r="K990" t="s">
        <v>24</v>
      </c>
      <c r="L990">
        <v>127</v>
      </c>
      <c r="M990">
        <v>2</v>
      </c>
      <c r="N990">
        <v>-1</v>
      </c>
      <c r="O990">
        <v>0</v>
      </c>
      <c r="P990" t="s">
        <v>6</v>
      </c>
      <c r="Q990" t="s">
        <v>3</v>
      </c>
      <c r="R990" t="str" cm="1">
        <f t="array" ref="R990">_xlfn.IFS(F990 &lt; 1000, "Below 1K", F990 &lt;= 5000, "1K-5K", F990 &lt;= 10000, "5K-10K", F990 &gt; 10000, "10K And Above")</f>
        <v>Below 1K</v>
      </c>
      <c r="S990" s="8" t="str" cm="1">
        <f t="array" ref="S990">_xlfn.IFS(L990 &lt; 180, "Less Than 3mins", L990 &lt;= 360, "3-6mins", L990 &lt;= 540, "6-9mins", L990 &lt;=720, "9-12mins", L990&lt;=900, "12-15mins",  L990&lt;=1080,"15-18mins", L990&lt;=1260,"18-21mins", L990&gt;=1260, "21mins And Above")</f>
        <v>Less Than 3mins</v>
      </c>
      <c r="T990" s="8" t="str">
        <f t="shared" si="15"/>
        <v>Middle</v>
      </c>
    </row>
    <row r="991" spans="1:20" x14ac:dyDescent="0.35">
      <c r="A991">
        <v>52</v>
      </c>
      <c r="B991" t="s">
        <v>31</v>
      </c>
      <c r="C991" t="s">
        <v>28</v>
      </c>
      <c r="D991" t="s">
        <v>2</v>
      </c>
      <c r="E991" t="s">
        <v>3</v>
      </c>
      <c r="F991" s="1">
        <v>353</v>
      </c>
      <c r="G991" t="s">
        <v>3</v>
      </c>
      <c r="H991" t="s">
        <v>3</v>
      </c>
      <c r="I991" t="s">
        <v>4</v>
      </c>
      <c r="J991">
        <v>31</v>
      </c>
      <c r="K991" t="s">
        <v>27</v>
      </c>
      <c r="L991">
        <v>395</v>
      </c>
      <c r="M991">
        <v>4</v>
      </c>
      <c r="N991">
        <v>-1</v>
      </c>
      <c r="O991">
        <v>0</v>
      </c>
      <c r="P991" t="s">
        <v>6</v>
      </c>
      <c r="Q991" t="s">
        <v>3</v>
      </c>
      <c r="R991" t="str" cm="1">
        <f t="array" ref="R991">_xlfn.IFS(F991 &lt; 1000, "Below 1K", F991 &lt;= 5000, "1K-5K", F991 &lt;= 10000, "5K-10K", F991 &gt; 10000, "10K And Above")</f>
        <v>Below 1K</v>
      </c>
      <c r="S991" s="8" t="str" cm="1">
        <f t="array" ref="S991">_xlfn.IFS(L991 &lt; 180, "Less Than 3mins", L991 &lt;= 360, "3-6mins", L991 &lt;= 540, "6-9mins", L991 &lt;=720, "9-12mins", L991&lt;=900, "12-15mins",  L991&lt;=1080,"15-18mins", L991&lt;=1260,"18-21mins", L991&gt;=1260, "21mins And Above")</f>
        <v>6-9mins</v>
      </c>
      <c r="T991" s="8" t="str">
        <f t="shared" si="15"/>
        <v>End</v>
      </c>
    </row>
    <row r="992" spans="1:20" x14ac:dyDescent="0.35">
      <c r="A992">
        <v>46</v>
      </c>
      <c r="B992" t="s">
        <v>12</v>
      </c>
      <c r="C992" t="s">
        <v>1</v>
      </c>
      <c r="D992" t="s">
        <v>14</v>
      </c>
      <c r="E992" t="s">
        <v>3</v>
      </c>
      <c r="F992" s="1">
        <v>964</v>
      </c>
      <c r="G992" t="s">
        <v>9</v>
      </c>
      <c r="H992" t="s">
        <v>3</v>
      </c>
      <c r="I992" t="s">
        <v>4</v>
      </c>
      <c r="J992">
        <v>8</v>
      </c>
      <c r="K992" t="s">
        <v>15</v>
      </c>
      <c r="L992">
        <v>174</v>
      </c>
      <c r="M992">
        <v>1</v>
      </c>
      <c r="N992">
        <v>-1</v>
      </c>
      <c r="O992">
        <v>0</v>
      </c>
      <c r="P992" t="s">
        <v>6</v>
      </c>
      <c r="Q992" t="s">
        <v>3</v>
      </c>
      <c r="R992" t="str" cm="1">
        <f t="array" ref="R992">_xlfn.IFS(F992 &lt; 1000, "Below 1K", F992 &lt;= 5000, "1K-5K", F992 &lt;= 10000, "5K-10K", F992 &gt; 10000, "10K And Above")</f>
        <v>Below 1K</v>
      </c>
      <c r="S992" s="8" t="str" cm="1">
        <f t="array" ref="S992">_xlfn.IFS(L992 &lt; 180, "Less Than 3mins", L992 &lt;= 360, "3-6mins", L992 &lt;= 540, "6-9mins", L992 &lt;=720, "9-12mins", L992&lt;=900, "12-15mins",  L992&lt;=1080,"15-18mins", L992&lt;=1260,"18-21mins", L992&gt;=1260, "21mins And Above")</f>
        <v>Less Than 3mins</v>
      </c>
      <c r="T992" s="8" t="str">
        <f t="shared" si="15"/>
        <v>Beginning</v>
      </c>
    </row>
    <row r="993" spans="1:20" x14ac:dyDescent="0.35">
      <c r="A993">
        <v>37</v>
      </c>
      <c r="B993" t="s">
        <v>23</v>
      </c>
      <c r="C993" t="s">
        <v>1</v>
      </c>
      <c r="D993" t="s">
        <v>14</v>
      </c>
      <c r="E993" t="s">
        <v>3</v>
      </c>
      <c r="F993" s="1">
        <v>3913</v>
      </c>
      <c r="G993" t="s">
        <v>9</v>
      </c>
      <c r="H993" t="s">
        <v>3</v>
      </c>
      <c r="I993" t="s">
        <v>4</v>
      </c>
      <c r="J993">
        <v>27</v>
      </c>
      <c r="K993" t="s">
        <v>15</v>
      </c>
      <c r="L993">
        <v>124</v>
      </c>
      <c r="M993">
        <v>1</v>
      </c>
      <c r="N993">
        <v>-1</v>
      </c>
      <c r="O993">
        <v>0</v>
      </c>
      <c r="P993" t="s">
        <v>6</v>
      </c>
      <c r="Q993" t="s">
        <v>9</v>
      </c>
      <c r="R993" t="str" cm="1">
        <f t="array" ref="R993">_xlfn.IFS(F993 &lt; 1000, "Below 1K", F993 &lt;= 5000, "1K-5K", F993 &lt;= 10000, "5K-10K", F993 &gt; 10000, "10K And Above")</f>
        <v>1K-5K</v>
      </c>
      <c r="S993" s="8" t="str" cm="1">
        <f t="array" ref="S993">_xlfn.IFS(L993 &lt; 180, "Less Than 3mins", L993 &lt;= 360, "3-6mins", L993 &lt;= 540, "6-9mins", L993 &lt;=720, "9-12mins", L993&lt;=900, "12-15mins",  L993&lt;=1080,"15-18mins", L993&lt;=1260,"18-21mins", L993&gt;=1260, "21mins And Above")</f>
        <v>Less Than 3mins</v>
      </c>
      <c r="T993" s="8" t="str">
        <f t="shared" si="15"/>
        <v>End</v>
      </c>
    </row>
    <row r="994" spans="1:20" x14ac:dyDescent="0.35">
      <c r="A994">
        <v>39</v>
      </c>
      <c r="B994" t="s">
        <v>17</v>
      </c>
      <c r="C994" t="s">
        <v>1</v>
      </c>
      <c r="D994" t="s">
        <v>2</v>
      </c>
      <c r="E994" t="s">
        <v>3</v>
      </c>
      <c r="F994" s="1">
        <v>879</v>
      </c>
      <c r="G994" t="s">
        <v>9</v>
      </c>
      <c r="H994" t="s">
        <v>3</v>
      </c>
      <c r="I994" t="s">
        <v>6</v>
      </c>
      <c r="J994">
        <v>26</v>
      </c>
      <c r="K994" t="s">
        <v>10</v>
      </c>
      <c r="L994">
        <v>102</v>
      </c>
      <c r="M994">
        <v>2</v>
      </c>
      <c r="N994">
        <v>-1</v>
      </c>
      <c r="O994">
        <v>0</v>
      </c>
      <c r="P994" t="s">
        <v>6</v>
      </c>
      <c r="Q994" t="s">
        <v>3</v>
      </c>
      <c r="R994" t="str" cm="1">
        <f t="array" ref="R994">_xlfn.IFS(F994 &lt; 1000, "Below 1K", F994 &lt;= 5000, "1K-5K", F994 &lt;= 10000, "5K-10K", F994 &gt; 10000, "10K And Above")</f>
        <v>Below 1K</v>
      </c>
      <c r="S994" s="8" t="str" cm="1">
        <f t="array" ref="S994">_xlfn.IFS(L994 &lt; 180, "Less Than 3mins", L994 &lt;= 360, "3-6mins", L994 &lt;= 540, "6-9mins", L994 &lt;=720, "9-12mins", L994&lt;=900, "12-15mins",  L994&lt;=1080,"15-18mins", L994&lt;=1260,"18-21mins", L994&gt;=1260, "21mins And Above")</f>
        <v>Less Than 3mins</v>
      </c>
      <c r="T994" s="8" t="str">
        <f t="shared" si="15"/>
        <v>End</v>
      </c>
    </row>
    <row r="995" spans="1:20" x14ac:dyDescent="0.35">
      <c r="A995">
        <v>31</v>
      </c>
      <c r="B995" t="s">
        <v>23</v>
      </c>
      <c r="C995" t="s">
        <v>1</v>
      </c>
      <c r="D995" t="s">
        <v>8</v>
      </c>
      <c r="E995" t="s">
        <v>3</v>
      </c>
      <c r="F995" s="1">
        <v>314</v>
      </c>
      <c r="G995" t="s">
        <v>9</v>
      </c>
      <c r="H995" t="s">
        <v>3</v>
      </c>
      <c r="I995" t="s">
        <v>4</v>
      </c>
      <c r="J995">
        <v>17</v>
      </c>
      <c r="K995" t="s">
        <v>15</v>
      </c>
      <c r="L995">
        <v>279</v>
      </c>
      <c r="M995">
        <v>1</v>
      </c>
      <c r="N995">
        <v>-1</v>
      </c>
      <c r="O995">
        <v>0</v>
      </c>
      <c r="P995" t="s">
        <v>6</v>
      </c>
      <c r="Q995" t="s">
        <v>3</v>
      </c>
      <c r="R995" t="str" cm="1">
        <f t="array" ref="R995">_xlfn.IFS(F995 &lt; 1000, "Below 1K", F995 &lt;= 5000, "1K-5K", F995 &lt;= 10000, "5K-10K", F995 &gt; 10000, "10K And Above")</f>
        <v>Below 1K</v>
      </c>
      <c r="S995" s="8" t="str" cm="1">
        <f t="array" ref="S995">_xlfn.IFS(L995 &lt; 180, "Less Than 3mins", L995 &lt;= 360, "3-6mins", L995 &lt;= 540, "6-9mins", L995 &lt;=720, "9-12mins", L995&lt;=900, "12-15mins",  L995&lt;=1080,"15-18mins", L995&lt;=1260,"18-21mins", L995&gt;=1260, "21mins And Above")</f>
        <v>3-6mins</v>
      </c>
      <c r="T995" s="8" t="str">
        <f t="shared" si="15"/>
        <v>Middle</v>
      </c>
    </row>
    <row r="996" spans="1:20" x14ac:dyDescent="0.35">
      <c r="A996">
        <v>59</v>
      </c>
      <c r="B996" t="s">
        <v>30</v>
      </c>
      <c r="C996" t="s">
        <v>1</v>
      </c>
      <c r="D996" t="s">
        <v>2</v>
      </c>
      <c r="E996" t="s">
        <v>3</v>
      </c>
      <c r="F996" s="1">
        <v>0</v>
      </c>
      <c r="G996" t="s">
        <v>3</v>
      </c>
      <c r="H996" t="s">
        <v>3</v>
      </c>
      <c r="I996" t="s">
        <v>4</v>
      </c>
      <c r="J996">
        <v>27</v>
      </c>
      <c r="K996" t="s">
        <v>24</v>
      </c>
      <c r="L996">
        <v>76</v>
      </c>
      <c r="M996">
        <v>11</v>
      </c>
      <c r="N996">
        <v>-1</v>
      </c>
      <c r="O996">
        <v>0</v>
      </c>
      <c r="P996" t="s">
        <v>6</v>
      </c>
      <c r="Q996" t="s">
        <v>3</v>
      </c>
      <c r="R996" t="str" cm="1">
        <f t="array" ref="R996">_xlfn.IFS(F996 &lt; 1000, "Below 1K", F996 &lt;= 5000, "1K-5K", F996 &lt;= 10000, "5K-10K", F996 &gt; 10000, "10K And Above")</f>
        <v>Below 1K</v>
      </c>
      <c r="S996" s="8" t="str" cm="1">
        <f t="array" ref="S996">_xlfn.IFS(L996 &lt; 180, "Less Than 3mins", L996 &lt;= 360, "3-6mins", L996 &lt;= 540, "6-9mins", L996 &lt;=720, "9-12mins", L996&lt;=900, "12-15mins",  L996&lt;=1080,"15-18mins", L996&lt;=1260,"18-21mins", L996&gt;=1260, "21mins And Above")</f>
        <v>Less Than 3mins</v>
      </c>
      <c r="T996" s="8" t="str">
        <f t="shared" si="15"/>
        <v>End</v>
      </c>
    </row>
    <row r="997" spans="1:20" x14ac:dyDescent="0.35">
      <c r="A997">
        <v>38</v>
      </c>
      <c r="B997" t="s">
        <v>17</v>
      </c>
      <c r="C997" t="s">
        <v>1</v>
      </c>
      <c r="D997" t="s">
        <v>8</v>
      </c>
      <c r="E997" t="s">
        <v>3</v>
      </c>
      <c r="F997" s="1">
        <v>1370</v>
      </c>
      <c r="G997" t="s">
        <v>9</v>
      </c>
      <c r="H997" t="s">
        <v>3</v>
      </c>
      <c r="I997" t="s">
        <v>4</v>
      </c>
      <c r="J997">
        <v>11</v>
      </c>
      <c r="K997" t="s">
        <v>10</v>
      </c>
      <c r="L997">
        <v>472</v>
      </c>
      <c r="M997">
        <v>2</v>
      </c>
      <c r="N997">
        <v>-1</v>
      </c>
      <c r="O997">
        <v>0</v>
      </c>
      <c r="P997" t="s">
        <v>6</v>
      </c>
      <c r="Q997" t="s">
        <v>3</v>
      </c>
      <c r="R997" t="str" cm="1">
        <f t="array" ref="R997">_xlfn.IFS(F997 &lt; 1000, "Below 1K", F997 &lt;= 5000, "1K-5K", F997 &lt;= 10000, "5K-10K", F997 &gt; 10000, "10K And Above")</f>
        <v>1K-5K</v>
      </c>
      <c r="S997" s="8" t="str" cm="1">
        <f t="array" ref="S997">_xlfn.IFS(L997 &lt; 180, "Less Than 3mins", L997 &lt;= 360, "3-6mins", L997 &lt;= 540, "6-9mins", L997 &lt;=720, "9-12mins", L997&lt;=900, "12-15mins",  L997&lt;=1080,"15-18mins", L997&lt;=1260,"18-21mins", L997&gt;=1260, "21mins And Above")</f>
        <v>6-9mins</v>
      </c>
      <c r="T997" s="8" t="str">
        <f t="shared" si="15"/>
        <v>Middle</v>
      </c>
    </row>
    <row r="998" spans="1:20" x14ac:dyDescent="0.35">
      <c r="A998">
        <v>58</v>
      </c>
      <c r="B998" t="s">
        <v>12</v>
      </c>
      <c r="C998" t="s">
        <v>1</v>
      </c>
      <c r="D998" t="s">
        <v>8</v>
      </c>
      <c r="E998" t="s">
        <v>3</v>
      </c>
      <c r="F998" s="1">
        <v>37</v>
      </c>
      <c r="G998" t="s">
        <v>3</v>
      </c>
      <c r="H998" t="s">
        <v>3</v>
      </c>
      <c r="I998" t="s">
        <v>4</v>
      </c>
      <c r="J998">
        <v>18</v>
      </c>
      <c r="K998" t="s">
        <v>24</v>
      </c>
      <c r="L998">
        <v>84</v>
      </c>
      <c r="M998">
        <v>11</v>
      </c>
      <c r="N998">
        <v>-1</v>
      </c>
      <c r="O998">
        <v>0</v>
      </c>
      <c r="P998" t="s">
        <v>6</v>
      </c>
      <c r="Q998" t="s">
        <v>3</v>
      </c>
      <c r="R998" t="str" cm="1">
        <f t="array" ref="R998">_xlfn.IFS(F998 &lt; 1000, "Below 1K", F998 &lt;= 5000, "1K-5K", F998 &lt;= 10000, "5K-10K", F998 &gt; 10000, "10K And Above")</f>
        <v>Below 1K</v>
      </c>
      <c r="S998" s="8" t="str" cm="1">
        <f t="array" ref="S998">_xlfn.IFS(L998 &lt; 180, "Less Than 3mins", L998 &lt;= 360, "3-6mins", L998 &lt;= 540, "6-9mins", L998 &lt;=720, "9-12mins", L998&lt;=900, "12-15mins",  L998&lt;=1080,"15-18mins", L998&lt;=1260,"18-21mins", L998&gt;=1260, "21mins And Above")</f>
        <v>Less Than 3mins</v>
      </c>
      <c r="T998" s="8" t="str">
        <f t="shared" si="15"/>
        <v>Middle</v>
      </c>
    </row>
    <row r="999" spans="1:20" x14ac:dyDescent="0.35">
      <c r="A999">
        <v>34</v>
      </c>
      <c r="B999" t="s">
        <v>12</v>
      </c>
      <c r="C999" t="s">
        <v>13</v>
      </c>
      <c r="D999" t="s">
        <v>14</v>
      </c>
      <c r="E999" t="s">
        <v>3</v>
      </c>
      <c r="F999" s="1">
        <v>673</v>
      </c>
      <c r="G999" t="s">
        <v>9</v>
      </c>
      <c r="H999" t="s">
        <v>9</v>
      </c>
      <c r="I999" t="s">
        <v>4</v>
      </c>
      <c r="J999">
        <v>20</v>
      </c>
      <c r="K999" t="s">
        <v>29</v>
      </c>
      <c r="L999">
        <v>271</v>
      </c>
      <c r="M999">
        <v>1</v>
      </c>
      <c r="N999">
        <v>184</v>
      </c>
      <c r="O999">
        <v>1</v>
      </c>
      <c r="P999" t="s">
        <v>11</v>
      </c>
      <c r="Q999" t="s">
        <v>3</v>
      </c>
      <c r="R999" t="str" cm="1">
        <f t="array" ref="R999">_xlfn.IFS(F999 &lt; 1000, "Below 1K", F999 &lt;= 5000, "1K-5K", F999 &lt;= 10000, "5K-10K", F999 &gt; 10000, "10K And Above")</f>
        <v>Below 1K</v>
      </c>
      <c r="S999" s="8" t="str" cm="1">
        <f t="array" ref="S999">_xlfn.IFS(L999 &lt; 180, "Less Than 3mins", L999 &lt;= 360, "3-6mins", L999 &lt;= 540, "6-9mins", L999 &lt;=720, "9-12mins", L999&lt;=900, "12-15mins",  L999&lt;=1080,"15-18mins", L999&lt;=1260,"18-21mins", L999&gt;=1260, "21mins And Above")</f>
        <v>3-6mins</v>
      </c>
      <c r="T999" s="8" t="str">
        <f t="shared" si="15"/>
        <v>Middle</v>
      </c>
    </row>
    <row r="1000" spans="1:20" x14ac:dyDescent="0.35">
      <c r="A1000">
        <v>40</v>
      </c>
      <c r="B1000" t="s">
        <v>7</v>
      </c>
      <c r="C1000" t="s">
        <v>1</v>
      </c>
      <c r="D1000" t="s">
        <v>8</v>
      </c>
      <c r="E1000" t="s">
        <v>3</v>
      </c>
      <c r="F1000" s="1">
        <v>-342</v>
      </c>
      <c r="G1000" t="s">
        <v>9</v>
      </c>
      <c r="H1000" t="s">
        <v>3</v>
      </c>
      <c r="I1000" t="s">
        <v>6</v>
      </c>
      <c r="J1000">
        <v>26</v>
      </c>
      <c r="K1000" t="s">
        <v>10</v>
      </c>
      <c r="L1000">
        <v>754</v>
      </c>
      <c r="M1000">
        <v>1</v>
      </c>
      <c r="N1000">
        <v>-1</v>
      </c>
      <c r="O1000">
        <v>0</v>
      </c>
      <c r="P1000" t="s">
        <v>6</v>
      </c>
      <c r="Q1000" t="s">
        <v>3</v>
      </c>
      <c r="R1000" t="str" cm="1">
        <f t="array" ref="R1000">_xlfn.IFS(F1000 &lt; 1000, "Below 1K", F1000 &lt;= 5000, "1K-5K", F1000 &lt;= 10000, "5K-10K", F1000 &gt; 10000, "10K And Above")</f>
        <v>Below 1K</v>
      </c>
      <c r="S1000" s="8" t="str" cm="1">
        <f t="array" ref="S1000">_xlfn.IFS(L1000 &lt; 180, "Less Than 3mins", L1000 &lt;= 360, "3-6mins", L1000 &lt;= 540, "6-9mins", L1000 &lt;=720, "9-12mins", L1000&lt;=900, "12-15mins",  L1000&lt;=1080,"15-18mins", L1000&lt;=1260,"18-21mins", L1000&gt;=1260, "21mins And Above")</f>
        <v>12-15mins</v>
      </c>
      <c r="T1000" s="8" t="str">
        <f t="shared" si="15"/>
        <v>End</v>
      </c>
    </row>
    <row r="1001" spans="1:20" x14ac:dyDescent="0.35">
      <c r="A1001">
        <v>20</v>
      </c>
      <c r="B1001" t="s">
        <v>25</v>
      </c>
      <c r="C1001" t="s">
        <v>13</v>
      </c>
      <c r="D1001" t="s">
        <v>8</v>
      </c>
      <c r="E1001" t="s">
        <v>3</v>
      </c>
      <c r="F1001" s="1">
        <v>291</v>
      </c>
      <c r="G1001" t="s">
        <v>3</v>
      </c>
      <c r="H1001" t="s">
        <v>3</v>
      </c>
      <c r="I1001" t="s">
        <v>32</v>
      </c>
      <c r="J1001">
        <v>11</v>
      </c>
      <c r="K1001" t="s">
        <v>10</v>
      </c>
      <c r="L1001">
        <v>172</v>
      </c>
      <c r="M1001">
        <v>5</v>
      </c>
      <c r="N1001">
        <v>371</v>
      </c>
      <c r="O1001">
        <v>5</v>
      </c>
      <c r="P1001" t="s">
        <v>11</v>
      </c>
      <c r="Q1001" t="s">
        <v>3</v>
      </c>
      <c r="R1001" t="str" cm="1">
        <f t="array" ref="R1001">_xlfn.IFS(F1001 &lt; 1000, "Below 1K", F1001 &lt;= 5000, "1K-5K", F1001 &lt;= 10000, "5K-10K", F1001 &gt; 10000, "10K And Above")</f>
        <v>Below 1K</v>
      </c>
      <c r="S1001" s="8" t="str" cm="1">
        <f t="array" ref="S1001">_xlfn.IFS(L1001 &lt; 180, "Less Than 3mins", L1001 &lt;= 360, "3-6mins", L1001 &lt;= 540, "6-9mins", L1001 &lt;=720, "9-12mins", L1001&lt;=900, "12-15mins",  L1001&lt;=1080,"15-18mins", L1001&lt;=1260,"18-21mins", L1001&gt;=1260, "21mins And Above")</f>
        <v>Less Than 3mins</v>
      </c>
      <c r="T1001" s="8" t="str">
        <f t="shared" si="15"/>
        <v>Middle</v>
      </c>
    </row>
    <row r="1002" spans="1:20" x14ac:dyDescent="0.35">
      <c r="A1002">
        <v>34</v>
      </c>
      <c r="B1002" t="s">
        <v>21</v>
      </c>
      <c r="C1002" t="s">
        <v>1</v>
      </c>
      <c r="D1002" t="s">
        <v>8</v>
      </c>
      <c r="E1002" t="s">
        <v>3</v>
      </c>
      <c r="F1002" s="1">
        <v>209</v>
      </c>
      <c r="G1002" t="s">
        <v>9</v>
      </c>
      <c r="H1002" t="s">
        <v>9</v>
      </c>
      <c r="I1002" t="s">
        <v>4</v>
      </c>
      <c r="J1002">
        <v>8</v>
      </c>
      <c r="K1002" t="s">
        <v>15</v>
      </c>
      <c r="L1002">
        <v>375</v>
      </c>
      <c r="M1002">
        <v>2</v>
      </c>
      <c r="N1002">
        <v>-1</v>
      </c>
      <c r="O1002">
        <v>0</v>
      </c>
      <c r="P1002" t="s">
        <v>6</v>
      </c>
      <c r="Q1002" t="s">
        <v>3</v>
      </c>
      <c r="R1002" t="str" cm="1">
        <f t="array" ref="R1002">_xlfn.IFS(F1002 &lt; 1000, "Below 1K", F1002 &lt;= 5000, "1K-5K", F1002 &lt;= 10000, "5K-10K", F1002 &gt; 10000, "10K And Above")</f>
        <v>Below 1K</v>
      </c>
      <c r="S1002" s="8" t="str" cm="1">
        <f t="array" ref="S1002">_xlfn.IFS(L1002 &lt; 180, "Less Than 3mins", L1002 &lt;= 360, "3-6mins", L1002 &lt;= 540, "6-9mins", L1002 &lt;=720, "9-12mins", L1002&lt;=900, "12-15mins",  L1002&lt;=1080,"15-18mins", L1002&lt;=1260,"18-21mins", L1002&gt;=1260, "21mins And Above")</f>
        <v>6-9mins</v>
      </c>
      <c r="T1002" s="8" t="str">
        <f t="shared" si="15"/>
        <v>Beginning</v>
      </c>
    </row>
    <row r="1003" spans="1:20" x14ac:dyDescent="0.35">
      <c r="A1003">
        <v>31</v>
      </c>
      <c r="B1003" t="s">
        <v>21</v>
      </c>
      <c r="C1003" t="s">
        <v>13</v>
      </c>
      <c r="D1003" t="s">
        <v>14</v>
      </c>
      <c r="E1003" t="s">
        <v>3</v>
      </c>
      <c r="F1003" s="1">
        <v>438</v>
      </c>
      <c r="G1003" t="s">
        <v>9</v>
      </c>
      <c r="H1003" t="s">
        <v>3</v>
      </c>
      <c r="I1003" t="s">
        <v>4</v>
      </c>
      <c r="J1003">
        <v>12</v>
      </c>
      <c r="K1003" t="s">
        <v>24</v>
      </c>
      <c r="L1003">
        <v>130</v>
      </c>
      <c r="M1003">
        <v>2</v>
      </c>
      <c r="N1003">
        <v>-1</v>
      </c>
      <c r="O1003">
        <v>0</v>
      </c>
      <c r="P1003" t="s">
        <v>6</v>
      </c>
      <c r="Q1003" t="s">
        <v>3</v>
      </c>
      <c r="R1003" t="str" cm="1">
        <f t="array" ref="R1003">_xlfn.IFS(F1003 &lt; 1000, "Below 1K", F1003 &lt;= 5000, "1K-5K", F1003 &lt;= 10000, "5K-10K", F1003 &gt; 10000, "10K And Above")</f>
        <v>Below 1K</v>
      </c>
      <c r="S1003" s="8" t="str" cm="1">
        <f t="array" ref="S1003">_xlfn.IFS(L1003 &lt; 180, "Less Than 3mins", L1003 &lt;= 360, "3-6mins", L1003 &lt;= 540, "6-9mins", L1003 &lt;=720, "9-12mins", L1003&lt;=900, "12-15mins",  L1003&lt;=1080,"15-18mins", L1003&lt;=1260,"18-21mins", L1003&gt;=1260, "21mins And Above")</f>
        <v>Less Than 3mins</v>
      </c>
      <c r="T1003" s="8" t="str">
        <f t="shared" si="15"/>
        <v>Middle</v>
      </c>
    </row>
    <row r="1004" spans="1:20" x14ac:dyDescent="0.35">
      <c r="A1004">
        <v>39</v>
      </c>
      <c r="B1004" t="s">
        <v>23</v>
      </c>
      <c r="C1004" t="s">
        <v>13</v>
      </c>
      <c r="D1004" t="s">
        <v>8</v>
      </c>
      <c r="E1004" t="s">
        <v>3</v>
      </c>
      <c r="F1004" s="1">
        <v>1242</v>
      </c>
      <c r="G1004" t="s">
        <v>9</v>
      </c>
      <c r="H1004" t="s">
        <v>3</v>
      </c>
      <c r="I1004" t="s">
        <v>6</v>
      </c>
      <c r="J1004">
        <v>12</v>
      </c>
      <c r="K1004" t="s">
        <v>10</v>
      </c>
      <c r="L1004">
        <v>303</v>
      </c>
      <c r="M1004">
        <v>3</v>
      </c>
      <c r="N1004">
        <v>-1</v>
      </c>
      <c r="O1004">
        <v>0</v>
      </c>
      <c r="P1004" t="s">
        <v>6</v>
      </c>
      <c r="Q1004" t="s">
        <v>3</v>
      </c>
      <c r="R1004" t="str" cm="1">
        <f t="array" ref="R1004">_xlfn.IFS(F1004 &lt; 1000, "Below 1K", F1004 &lt;= 5000, "1K-5K", F1004 &lt;= 10000, "5K-10K", F1004 &gt; 10000, "10K And Above")</f>
        <v>1K-5K</v>
      </c>
      <c r="S1004" s="8" t="str" cm="1">
        <f t="array" ref="S1004">_xlfn.IFS(L1004 &lt; 180, "Less Than 3mins", L1004 &lt;= 360, "3-6mins", L1004 &lt;= 540, "6-9mins", L1004 &lt;=720, "9-12mins", L1004&lt;=900, "12-15mins",  L1004&lt;=1080,"15-18mins", L1004&lt;=1260,"18-21mins", L1004&gt;=1260, "21mins And Above")</f>
        <v>3-6mins</v>
      </c>
      <c r="T1004" s="8" t="str">
        <f t="shared" si="15"/>
        <v>Middle</v>
      </c>
    </row>
    <row r="1005" spans="1:20" x14ac:dyDescent="0.35">
      <c r="A1005">
        <v>34</v>
      </c>
      <c r="B1005" t="s">
        <v>22</v>
      </c>
      <c r="C1005" t="s">
        <v>1</v>
      </c>
      <c r="D1005" t="s">
        <v>14</v>
      </c>
      <c r="E1005" t="s">
        <v>3</v>
      </c>
      <c r="F1005" s="1">
        <v>355</v>
      </c>
      <c r="G1005" t="s">
        <v>9</v>
      </c>
      <c r="H1005" t="s">
        <v>3</v>
      </c>
      <c r="I1005" t="s">
        <v>6</v>
      </c>
      <c r="J1005">
        <v>16</v>
      </c>
      <c r="K1005" t="s">
        <v>10</v>
      </c>
      <c r="L1005">
        <v>261</v>
      </c>
      <c r="M1005">
        <v>1</v>
      </c>
      <c r="N1005">
        <v>-1</v>
      </c>
      <c r="O1005">
        <v>0</v>
      </c>
      <c r="P1005" t="s">
        <v>6</v>
      </c>
      <c r="Q1005" t="s">
        <v>3</v>
      </c>
      <c r="R1005" t="str" cm="1">
        <f t="array" ref="R1005">_xlfn.IFS(F1005 &lt; 1000, "Below 1K", F1005 &lt;= 5000, "1K-5K", F1005 &lt;= 10000, "5K-10K", F1005 &gt; 10000, "10K And Above")</f>
        <v>Below 1K</v>
      </c>
      <c r="S1005" s="8" t="str" cm="1">
        <f t="array" ref="S1005">_xlfn.IFS(L1005 &lt; 180, "Less Than 3mins", L1005 &lt;= 360, "3-6mins", L1005 &lt;= 540, "6-9mins", L1005 &lt;=720, "9-12mins", L1005&lt;=900, "12-15mins",  L1005&lt;=1080,"15-18mins", L1005&lt;=1260,"18-21mins", L1005&gt;=1260, "21mins And Above")</f>
        <v>3-6mins</v>
      </c>
      <c r="T1005" s="8" t="str">
        <f t="shared" si="15"/>
        <v>Middle</v>
      </c>
    </row>
    <row r="1006" spans="1:20" x14ac:dyDescent="0.35">
      <c r="A1006">
        <v>24</v>
      </c>
      <c r="B1006" t="s">
        <v>17</v>
      </c>
      <c r="C1006" t="s">
        <v>1</v>
      </c>
      <c r="D1006" t="s">
        <v>8</v>
      </c>
      <c r="E1006" t="s">
        <v>3</v>
      </c>
      <c r="F1006" s="1">
        <v>204</v>
      </c>
      <c r="G1006" t="s">
        <v>9</v>
      </c>
      <c r="H1006" t="s">
        <v>9</v>
      </c>
      <c r="I1006" t="s">
        <v>4</v>
      </c>
      <c r="J1006">
        <v>17</v>
      </c>
      <c r="K1006" t="s">
        <v>15</v>
      </c>
      <c r="L1006">
        <v>229</v>
      </c>
      <c r="M1006">
        <v>3</v>
      </c>
      <c r="N1006">
        <v>-1</v>
      </c>
      <c r="O1006">
        <v>0</v>
      </c>
      <c r="P1006" t="s">
        <v>6</v>
      </c>
      <c r="Q1006" t="s">
        <v>3</v>
      </c>
      <c r="R1006" t="str" cm="1">
        <f t="array" ref="R1006">_xlfn.IFS(F1006 &lt; 1000, "Below 1K", F1006 &lt;= 5000, "1K-5K", F1006 &lt;= 10000, "5K-10K", F1006 &gt; 10000, "10K And Above")</f>
        <v>Below 1K</v>
      </c>
      <c r="S1006" s="8" t="str" cm="1">
        <f t="array" ref="S1006">_xlfn.IFS(L1006 &lt; 180, "Less Than 3mins", L1006 &lt;= 360, "3-6mins", L1006 &lt;= 540, "6-9mins", L1006 &lt;=720, "9-12mins", L1006&lt;=900, "12-15mins",  L1006&lt;=1080,"15-18mins", L1006&lt;=1260,"18-21mins", L1006&gt;=1260, "21mins And Above")</f>
        <v>3-6mins</v>
      </c>
      <c r="T1006" s="8" t="str">
        <f t="shared" si="15"/>
        <v>Middle</v>
      </c>
    </row>
    <row r="1007" spans="1:20" x14ac:dyDescent="0.35">
      <c r="A1007">
        <v>41</v>
      </c>
      <c r="B1007" t="s">
        <v>12</v>
      </c>
      <c r="C1007" t="s">
        <v>1</v>
      </c>
      <c r="D1007" t="s">
        <v>14</v>
      </c>
      <c r="E1007" t="s">
        <v>3</v>
      </c>
      <c r="F1007" s="1">
        <v>10758</v>
      </c>
      <c r="G1007" t="s">
        <v>9</v>
      </c>
      <c r="H1007" t="s">
        <v>3</v>
      </c>
      <c r="I1007" t="s">
        <v>4</v>
      </c>
      <c r="J1007">
        <v>1</v>
      </c>
      <c r="K1007" t="s">
        <v>16</v>
      </c>
      <c r="L1007">
        <v>288</v>
      </c>
      <c r="M1007">
        <v>1</v>
      </c>
      <c r="N1007">
        <v>-1</v>
      </c>
      <c r="O1007">
        <v>0</v>
      </c>
      <c r="P1007" t="s">
        <v>6</v>
      </c>
      <c r="Q1007" t="s">
        <v>3</v>
      </c>
      <c r="R1007" t="str" cm="1">
        <f t="array" ref="R1007">_xlfn.IFS(F1007 &lt; 1000, "Below 1K", F1007 &lt;= 5000, "1K-5K", F1007 &lt;= 10000, "5K-10K", F1007 &gt; 10000, "10K And Above")</f>
        <v>10K And Above</v>
      </c>
      <c r="S1007" s="8" t="str" cm="1">
        <f t="array" ref="S1007">_xlfn.IFS(L1007 &lt; 180, "Less Than 3mins", L1007 &lt;= 360, "3-6mins", L1007 &lt;= 540, "6-9mins", L1007 &lt;=720, "9-12mins", L1007&lt;=900, "12-15mins",  L1007&lt;=1080,"15-18mins", L1007&lt;=1260,"18-21mins", L1007&gt;=1260, "21mins And Above")</f>
        <v>3-6mins</v>
      </c>
      <c r="T1007" s="8" t="str">
        <f t="shared" si="15"/>
        <v>Beginning</v>
      </c>
    </row>
    <row r="1008" spans="1:20" x14ac:dyDescent="0.35">
      <c r="A1008">
        <v>40</v>
      </c>
      <c r="B1008" t="s">
        <v>12</v>
      </c>
      <c r="C1008" t="s">
        <v>1</v>
      </c>
      <c r="D1008" t="s">
        <v>14</v>
      </c>
      <c r="E1008" t="s">
        <v>3</v>
      </c>
      <c r="F1008" s="1">
        <v>5</v>
      </c>
      <c r="G1008" t="s">
        <v>9</v>
      </c>
      <c r="H1008" t="s">
        <v>3</v>
      </c>
      <c r="I1008" t="s">
        <v>4</v>
      </c>
      <c r="J1008">
        <v>18</v>
      </c>
      <c r="K1008" t="s">
        <v>29</v>
      </c>
      <c r="L1008">
        <v>219</v>
      </c>
      <c r="M1008">
        <v>3</v>
      </c>
      <c r="N1008">
        <v>-1</v>
      </c>
      <c r="O1008">
        <v>0</v>
      </c>
      <c r="P1008" t="s">
        <v>6</v>
      </c>
      <c r="Q1008" t="s">
        <v>3</v>
      </c>
      <c r="R1008" t="str" cm="1">
        <f t="array" ref="R1008">_xlfn.IFS(F1008 &lt; 1000, "Below 1K", F1008 &lt;= 5000, "1K-5K", F1008 &lt;= 10000, "5K-10K", F1008 &gt; 10000, "10K And Above")</f>
        <v>Below 1K</v>
      </c>
      <c r="S1008" s="8" t="str" cm="1">
        <f t="array" ref="S1008">_xlfn.IFS(L1008 &lt; 180, "Less Than 3mins", L1008 &lt;= 360, "3-6mins", L1008 &lt;= 540, "6-9mins", L1008 &lt;=720, "9-12mins", L1008&lt;=900, "12-15mins",  L1008&lt;=1080,"15-18mins", L1008&lt;=1260,"18-21mins", L1008&gt;=1260, "21mins And Above")</f>
        <v>3-6mins</v>
      </c>
      <c r="T1008" s="8" t="str">
        <f t="shared" si="15"/>
        <v>Middle</v>
      </c>
    </row>
    <row r="1009" spans="1:20" x14ac:dyDescent="0.35">
      <c r="A1009">
        <v>45</v>
      </c>
      <c r="B1009" t="s">
        <v>21</v>
      </c>
      <c r="C1009" t="s">
        <v>13</v>
      </c>
      <c r="D1009" t="s">
        <v>8</v>
      </c>
      <c r="E1009" t="s">
        <v>3</v>
      </c>
      <c r="F1009" s="1">
        <v>410</v>
      </c>
      <c r="G1009" t="s">
        <v>9</v>
      </c>
      <c r="H1009" t="s">
        <v>3</v>
      </c>
      <c r="I1009" t="s">
        <v>6</v>
      </c>
      <c r="J1009">
        <v>30</v>
      </c>
      <c r="K1009" t="s">
        <v>10</v>
      </c>
      <c r="L1009">
        <v>891</v>
      </c>
      <c r="M1009">
        <v>4</v>
      </c>
      <c r="N1009">
        <v>-1</v>
      </c>
      <c r="O1009">
        <v>0</v>
      </c>
      <c r="P1009" t="s">
        <v>6</v>
      </c>
      <c r="Q1009" t="s">
        <v>9</v>
      </c>
      <c r="R1009" t="str" cm="1">
        <f t="array" ref="R1009">_xlfn.IFS(F1009 &lt; 1000, "Below 1K", F1009 &lt;= 5000, "1K-5K", F1009 &lt;= 10000, "5K-10K", F1009 &gt; 10000, "10K And Above")</f>
        <v>Below 1K</v>
      </c>
      <c r="S1009" s="8" t="str" cm="1">
        <f t="array" ref="S1009">_xlfn.IFS(L1009 &lt; 180, "Less Than 3mins", L1009 &lt;= 360, "3-6mins", L1009 &lt;= 540, "6-9mins", L1009 &lt;=720, "9-12mins", L1009&lt;=900, "12-15mins",  L1009&lt;=1080,"15-18mins", L1009&lt;=1260,"18-21mins", L1009&gt;=1260, "21mins And Above")</f>
        <v>12-15mins</v>
      </c>
      <c r="T1009" s="8" t="str">
        <f t="shared" si="15"/>
        <v>End</v>
      </c>
    </row>
    <row r="1010" spans="1:20" x14ac:dyDescent="0.35">
      <c r="A1010">
        <v>36</v>
      </c>
      <c r="B1010" t="s">
        <v>12</v>
      </c>
      <c r="C1010" t="s">
        <v>1</v>
      </c>
      <c r="D1010" t="s">
        <v>14</v>
      </c>
      <c r="E1010" t="s">
        <v>3</v>
      </c>
      <c r="F1010" s="1">
        <v>605</v>
      </c>
      <c r="G1010" t="s">
        <v>9</v>
      </c>
      <c r="H1010" t="s">
        <v>3</v>
      </c>
      <c r="I1010" t="s">
        <v>6</v>
      </c>
      <c r="J1010">
        <v>26</v>
      </c>
      <c r="K1010" t="s">
        <v>10</v>
      </c>
      <c r="L1010">
        <v>204</v>
      </c>
      <c r="M1010">
        <v>1</v>
      </c>
      <c r="N1010">
        <v>-1</v>
      </c>
      <c r="O1010">
        <v>0</v>
      </c>
      <c r="P1010" t="s">
        <v>6</v>
      </c>
      <c r="Q1010" t="s">
        <v>3</v>
      </c>
      <c r="R1010" t="str" cm="1">
        <f t="array" ref="R1010">_xlfn.IFS(F1010 &lt; 1000, "Below 1K", F1010 &lt;= 5000, "1K-5K", F1010 &lt;= 10000, "5K-10K", F1010 &gt; 10000, "10K And Above")</f>
        <v>Below 1K</v>
      </c>
      <c r="S1010" s="8" t="str" cm="1">
        <f t="array" ref="S1010">_xlfn.IFS(L1010 &lt; 180, "Less Than 3mins", L1010 &lt;= 360, "3-6mins", L1010 &lt;= 540, "6-9mins", L1010 &lt;=720, "9-12mins", L1010&lt;=900, "12-15mins",  L1010&lt;=1080,"15-18mins", L1010&lt;=1260,"18-21mins", L1010&gt;=1260, "21mins And Above")</f>
        <v>3-6mins</v>
      </c>
      <c r="T1010" s="8" t="str">
        <f t="shared" si="15"/>
        <v>End</v>
      </c>
    </row>
    <row r="1011" spans="1:20" x14ac:dyDescent="0.35">
      <c r="A1011">
        <v>53</v>
      </c>
      <c r="B1011" t="s">
        <v>12</v>
      </c>
      <c r="C1011" t="s">
        <v>1</v>
      </c>
      <c r="D1011" t="s">
        <v>14</v>
      </c>
      <c r="E1011" t="s">
        <v>3</v>
      </c>
      <c r="F1011" s="1">
        <v>4</v>
      </c>
      <c r="G1011" t="s">
        <v>3</v>
      </c>
      <c r="H1011" t="s">
        <v>3</v>
      </c>
      <c r="I1011" t="s">
        <v>6</v>
      </c>
      <c r="J1011">
        <v>20</v>
      </c>
      <c r="K1011" t="s">
        <v>16</v>
      </c>
      <c r="L1011">
        <v>19</v>
      </c>
      <c r="M1011">
        <v>6</v>
      </c>
      <c r="N1011">
        <v>-1</v>
      </c>
      <c r="O1011">
        <v>0</v>
      </c>
      <c r="P1011" t="s">
        <v>6</v>
      </c>
      <c r="Q1011" t="s">
        <v>3</v>
      </c>
      <c r="R1011" t="str" cm="1">
        <f t="array" ref="R1011">_xlfn.IFS(F1011 &lt; 1000, "Below 1K", F1011 &lt;= 5000, "1K-5K", F1011 &lt;= 10000, "5K-10K", F1011 &gt; 10000, "10K And Above")</f>
        <v>Below 1K</v>
      </c>
      <c r="S1011" s="8" t="str" cm="1">
        <f t="array" ref="S1011">_xlfn.IFS(L1011 &lt; 180, "Less Than 3mins", L1011 &lt;= 360, "3-6mins", L1011 &lt;= 540, "6-9mins", L1011 &lt;=720, "9-12mins", L1011&lt;=900, "12-15mins",  L1011&lt;=1080,"15-18mins", L1011&lt;=1260,"18-21mins", L1011&gt;=1260, "21mins And Above")</f>
        <v>Less Than 3mins</v>
      </c>
      <c r="T1011" s="8" t="str">
        <f t="shared" si="15"/>
        <v>Middle</v>
      </c>
    </row>
    <row r="1012" spans="1:20" x14ac:dyDescent="0.35">
      <c r="A1012">
        <v>23</v>
      </c>
      <c r="B1012" t="s">
        <v>25</v>
      </c>
      <c r="C1012" t="s">
        <v>13</v>
      </c>
      <c r="D1012" t="s">
        <v>8</v>
      </c>
      <c r="E1012" t="s">
        <v>3</v>
      </c>
      <c r="F1012" s="1">
        <v>8494</v>
      </c>
      <c r="G1012" t="s">
        <v>3</v>
      </c>
      <c r="H1012" t="s">
        <v>3</v>
      </c>
      <c r="I1012" t="s">
        <v>4</v>
      </c>
      <c r="J1012">
        <v>25</v>
      </c>
      <c r="K1012" t="s">
        <v>24</v>
      </c>
      <c r="L1012">
        <v>158</v>
      </c>
      <c r="M1012">
        <v>2</v>
      </c>
      <c r="N1012">
        <v>-1</v>
      </c>
      <c r="O1012">
        <v>0</v>
      </c>
      <c r="P1012" t="s">
        <v>6</v>
      </c>
      <c r="Q1012" t="s">
        <v>3</v>
      </c>
      <c r="R1012" t="str" cm="1">
        <f t="array" ref="R1012">_xlfn.IFS(F1012 &lt; 1000, "Below 1K", F1012 &lt;= 5000, "1K-5K", F1012 &lt;= 10000, "5K-10K", F1012 &gt; 10000, "10K And Above")</f>
        <v>5K-10K</v>
      </c>
      <c r="S1012" s="8" t="str" cm="1">
        <f t="array" ref="S1012">_xlfn.IFS(L1012 &lt; 180, "Less Than 3mins", L1012 &lt;= 360, "3-6mins", L1012 &lt;= 540, "6-9mins", L1012 &lt;=720, "9-12mins", L1012&lt;=900, "12-15mins",  L1012&lt;=1080,"15-18mins", L1012&lt;=1260,"18-21mins", L1012&gt;=1260, "21mins And Above")</f>
        <v>Less Than 3mins</v>
      </c>
      <c r="T1012" s="8" t="str">
        <f t="shared" si="15"/>
        <v>End</v>
      </c>
    </row>
    <row r="1013" spans="1:20" x14ac:dyDescent="0.35">
      <c r="A1013">
        <v>42</v>
      </c>
      <c r="B1013" t="s">
        <v>22</v>
      </c>
      <c r="C1013" t="s">
        <v>1</v>
      </c>
      <c r="D1013" t="s">
        <v>2</v>
      </c>
      <c r="E1013" t="s">
        <v>3</v>
      </c>
      <c r="F1013" s="1">
        <v>198</v>
      </c>
      <c r="G1013" t="s">
        <v>9</v>
      </c>
      <c r="H1013" t="s">
        <v>3</v>
      </c>
      <c r="I1013" t="s">
        <v>6</v>
      </c>
      <c r="J1013">
        <v>8</v>
      </c>
      <c r="K1013" t="s">
        <v>10</v>
      </c>
      <c r="L1013">
        <v>314</v>
      </c>
      <c r="M1013">
        <v>1</v>
      </c>
      <c r="N1013">
        <v>-1</v>
      </c>
      <c r="O1013">
        <v>0</v>
      </c>
      <c r="P1013" t="s">
        <v>6</v>
      </c>
      <c r="Q1013" t="s">
        <v>3</v>
      </c>
      <c r="R1013" t="str" cm="1">
        <f t="array" ref="R1013">_xlfn.IFS(F1013 &lt; 1000, "Below 1K", F1013 &lt;= 5000, "1K-5K", F1013 &lt;= 10000, "5K-10K", F1013 &gt; 10000, "10K And Above")</f>
        <v>Below 1K</v>
      </c>
      <c r="S1013" s="8" t="str" cm="1">
        <f t="array" ref="S1013">_xlfn.IFS(L1013 &lt; 180, "Less Than 3mins", L1013 &lt;= 360, "3-6mins", L1013 &lt;= 540, "6-9mins", L1013 &lt;=720, "9-12mins", L1013&lt;=900, "12-15mins",  L1013&lt;=1080,"15-18mins", L1013&lt;=1260,"18-21mins", L1013&gt;=1260, "21mins And Above")</f>
        <v>3-6mins</v>
      </c>
      <c r="T1013" s="8" t="str">
        <f t="shared" si="15"/>
        <v>Beginning</v>
      </c>
    </row>
    <row r="1014" spans="1:20" x14ac:dyDescent="0.35">
      <c r="A1014">
        <v>48</v>
      </c>
      <c r="B1014" t="s">
        <v>17</v>
      </c>
      <c r="C1014" t="s">
        <v>1</v>
      </c>
      <c r="D1014" t="s">
        <v>8</v>
      </c>
      <c r="E1014" t="s">
        <v>3</v>
      </c>
      <c r="F1014" s="1">
        <v>841</v>
      </c>
      <c r="G1014" t="s">
        <v>9</v>
      </c>
      <c r="H1014" t="s">
        <v>3</v>
      </c>
      <c r="I1014" t="s">
        <v>6</v>
      </c>
      <c r="J1014">
        <v>19</v>
      </c>
      <c r="K1014" t="s">
        <v>10</v>
      </c>
      <c r="L1014">
        <v>215</v>
      </c>
      <c r="M1014">
        <v>1</v>
      </c>
      <c r="N1014">
        <v>-1</v>
      </c>
      <c r="O1014">
        <v>0</v>
      </c>
      <c r="P1014" t="s">
        <v>6</v>
      </c>
      <c r="Q1014" t="s">
        <v>3</v>
      </c>
      <c r="R1014" t="str" cm="1">
        <f t="array" ref="R1014">_xlfn.IFS(F1014 &lt; 1000, "Below 1K", F1014 &lt;= 5000, "1K-5K", F1014 &lt;= 10000, "5K-10K", F1014 &gt; 10000, "10K And Above")</f>
        <v>Below 1K</v>
      </c>
      <c r="S1014" s="8" t="str" cm="1">
        <f t="array" ref="S1014">_xlfn.IFS(L1014 &lt; 180, "Less Than 3mins", L1014 &lt;= 360, "3-6mins", L1014 &lt;= 540, "6-9mins", L1014 &lt;=720, "9-12mins", L1014&lt;=900, "12-15mins",  L1014&lt;=1080,"15-18mins", L1014&lt;=1260,"18-21mins", L1014&gt;=1260, "21mins And Above")</f>
        <v>3-6mins</v>
      </c>
      <c r="T1014" s="8" t="str">
        <f t="shared" si="15"/>
        <v>Middle</v>
      </c>
    </row>
    <row r="1015" spans="1:20" x14ac:dyDescent="0.35">
      <c r="A1015">
        <v>34</v>
      </c>
      <c r="B1015" t="s">
        <v>12</v>
      </c>
      <c r="C1015" t="s">
        <v>1</v>
      </c>
      <c r="D1015" t="s">
        <v>14</v>
      </c>
      <c r="E1015" t="s">
        <v>3</v>
      </c>
      <c r="F1015" s="1">
        <v>8</v>
      </c>
      <c r="G1015" t="s">
        <v>3</v>
      </c>
      <c r="H1015" t="s">
        <v>3</v>
      </c>
      <c r="I1015" t="s">
        <v>4</v>
      </c>
      <c r="J1015">
        <v>25</v>
      </c>
      <c r="K1015" t="s">
        <v>24</v>
      </c>
      <c r="L1015">
        <v>169</v>
      </c>
      <c r="M1015">
        <v>4</v>
      </c>
      <c r="N1015">
        <v>-1</v>
      </c>
      <c r="O1015">
        <v>0</v>
      </c>
      <c r="P1015" t="s">
        <v>6</v>
      </c>
      <c r="Q1015" t="s">
        <v>3</v>
      </c>
      <c r="R1015" t="str" cm="1">
        <f t="array" ref="R1015">_xlfn.IFS(F1015 &lt; 1000, "Below 1K", F1015 &lt;= 5000, "1K-5K", F1015 &lt;= 10000, "5K-10K", F1015 &gt; 10000, "10K And Above")</f>
        <v>Below 1K</v>
      </c>
      <c r="S1015" s="8" t="str" cm="1">
        <f t="array" ref="S1015">_xlfn.IFS(L1015 &lt; 180, "Less Than 3mins", L1015 &lt;= 360, "3-6mins", L1015 &lt;= 540, "6-9mins", L1015 &lt;=720, "9-12mins", L1015&lt;=900, "12-15mins",  L1015&lt;=1080,"15-18mins", L1015&lt;=1260,"18-21mins", L1015&gt;=1260, "21mins And Above")</f>
        <v>Less Than 3mins</v>
      </c>
      <c r="T1015" s="8" t="str">
        <f t="shared" si="15"/>
        <v>End</v>
      </c>
    </row>
    <row r="1016" spans="1:20" x14ac:dyDescent="0.35">
      <c r="A1016">
        <v>36</v>
      </c>
      <c r="B1016" t="s">
        <v>23</v>
      </c>
      <c r="C1016" t="s">
        <v>1</v>
      </c>
      <c r="D1016" t="s">
        <v>8</v>
      </c>
      <c r="E1016" t="s">
        <v>3</v>
      </c>
      <c r="F1016" s="1">
        <v>470</v>
      </c>
      <c r="G1016" t="s">
        <v>9</v>
      </c>
      <c r="H1016" t="s">
        <v>3</v>
      </c>
      <c r="I1016" t="s">
        <v>4</v>
      </c>
      <c r="J1016">
        <v>31</v>
      </c>
      <c r="K1016" t="s">
        <v>27</v>
      </c>
      <c r="L1016">
        <v>101</v>
      </c>
      <c r="M1016">
        <v>4</v>
      </c>
      <c r="N1016">
        <v>-1</v>
      </c>
      <c r="O1016">
        <v>0</v>
      </c>
      <c r="P1016" t="s">
        <v>6</v>
      </c>
      <c r="Q1016" t="s">
        <v>3</v>
      </c>
      <c r="R1016" t="str" cm="1">
        <f t="array" ref="R1016">_xlfn.IFS(F1016 &lt; 1000, "Below 1K", F1016 &lt;= 5000, "1K-5K", F1016 &lt;= 10000, "5K-10K", F1016 &gt; 10000, "10K And Above")</f>
        <v>Below 1K</v>
      </c>
      <c r="S1016" s="8" t="str" cm="1">
        <f t="array" ref="S1016">_xlfn.IFS(L1016 &lt; 180, "Less Than 3mins", L1016 &lt;= 360, "3-6mins", L1016 &lt;= 540, "6-9mins", L1016 &lt;=720, "9-12mins", L1016&lt;=900, "12-15mins",  L1016&lt;=1080,"15-18mins", L1016&lt;=1260,"18-21mins", L1016&gt;=1260, "21mins And Above")</f>
        <v>Less Than 3mins</v>
      </c>
      <c r="T1016" s="8" t="str">
        <f t="shared" si="15"/>
        <v>End</v>
      </c>
    </row>
    <row r="1017" spans="1:20" x14ac:dyDescent="0.35">
      <c r="A1017">
        <v>43</v>
      </c>
      <c r="B1017" t="s">
        <v>31</v>
      </c>
      <c r="C1017" t="s">
        <v>1</v>
      </c>
      <c r="D1017" t="s">
        <v>8</v>
      </c>
      <c r="E1017" t="s">
        <v>3</v>
      </c>
      <c r="F1017" s="1">
        <v>520</v>
      </c>
      <c r="G1017" t="s">
        <v>9</v>
      </c>
      <c r="H1017" t="s">
        <v>3</v>
      </c>
      <c r="I1017" t="s">
        <v>6</v>
      </c>
      <c r="J1017">
        <v>20</v>
      </c>
      <c r="K1017" t="s">
        <v>10</v>
      </c>
      <c r="L1017">
        <v>15</v>
      </c>
      <c r="M1017">
        <v>13</v>
      </c>
      <c r="N1017">
        <v>-1</v>
      </c>
      <c r="O1017">
        <v>0</v>
      </c>
      <c r="P1017" t="s">
        <v>6</v>
      </c>
      <c r="Q1017" t="s">
        <v>3</v>
      </c>
      <c r="R1017" t="str" cm="1">
        <f t="array" ref="R1017">_xlfn.IFS(F1017 &lt; 1000, "Below 1K", F1017 &lt;= 5000, "1K-5K", F1017 &lt;= 10000, "5K-10K", F1017 &gt; 10000, "10K And Above")</f>
        <v>Below 1K</v>
      </c>
      <c r="S1017" s="8" t="str" cm="1">
        <f t="array" ref="S1017">_xlfn.IFS(L1017 &lt; 180, "Less Than 3mins", L1017 &lt;= 360, "3-6mins", L1017 &lt;= 540, "6-9mins", L1017 &lt;=720, "9-12mins", L1017&lt;=900, "12-15mins",  L1017&lt;=1080,"15-18mins", L1017&lt;=1260,"18-21mins", L1017&gt;=1260, "21mins And Above")</f>
        <v>Less Than 3mins</v>
      </c>
      <c r="T1017" s="8" t="str">
        <f t="shared" si="15"/>
        <v>Middle</v>
      </c>
    </row>
    <row r="1018" spans="1:20" x14ac:dyDescent="0.35">
      <c r="A1018">
        <v>36</v>
      </c>
      <c r="B1018" t="s">
        <v>17</v>
      </c>
      <c r="C1018" t="s">
        <v>1</v>
      </c>
      <c r="D1018" t="s">
        <v>8</v>
      </c>
      <c r="E1018" t="s">
        <v>3</v>
      </c>
      <c r="F1018" s="1">
        <v>439</v>
      </c>
      <c r="G1018" t="s">
        <v>9</v>
      </c>
      <c r="H1018" t="s">
        <v>3</v>
      </c>
      <c r="I1018" t="s">
        <v>6</v>
      </c>
      <c r="J1018">
        <v>21</v>
      </c>
      <c r="K1018" t="s">
        <v>10</v>
      </c>
      <c r="L1018">
        <v>260</v>
      </c>
      <c r="M1018">
        <v>5</v>
      </c>
      <c r="N1018">
        <v>-1</v>
      </c>
      <c r="O1018">
        <v>0</v>
      </c>
      <c r="P1018" t="s">
        <v>6</v>
      </c>
      <c r="Q1018" t="s">
        <v>3</v>
      </c>
      <c r="R1018" t="str" cm="1">
        <f t="array" ref="R1018">_xlfn.IFS(F1018 &lt; 1000, "Below 1K", F1018 &lt;= 5000, "1K-5K", F1018 &lt;= 10000, "5K-10K", F1018 &gt; 10000, "10K And Above")</f>
        <v>Below 1K</v>
      </c>
      <c r="S1018" s="8" t="str" cm="1">
        <f t="array" ref="S1018">_xlfn.IFS(L1018 &lt; 180, "Less Than 3mins", L1018 &lt;= 360, "3-6mins", L1018 &lt;= 540, "6-9mins", L1018 &lt;=720, "9-12mins", L1018&lt;=900, "12-15mins",  L1018&lt;=1080,"15-18mins", L1018&lt;=1260,"18-21mins", L1018&gt;=1260, "21mins And Above")</f>
        <v>3-6mins</v>
      </c>
      <c r="T1018" s="8" t="str">
        <f t="shared" si="15"/>
        <v>End</v>
      </c>
    </row>
    <row r="1019" spans="1:20" x14ac:dyDescent="0.35">
      <c r="A1019">
        <v>49</v>
      </c>
      <c r="B1019" t="s">
        <v>17</v>
      </c>
      <c r="C1019" t="s">
        <v>1</v>
      </c>
      <c r="D1019" t="s">
        <v>8</v>
      </c>
      <c r="E1019" t="s">
        <v>3</v>
      </c>
      <c r="F1019" s="1">
        <v>-454</v>
      </c>
      <c r="G1019" t="s">
        <v>9</v>
      </c>
      <c r="H1019" t="s">
        <v>3</v>
      </c>
      <c r="I1019" t="s">
        <v>4</v>
      </c>
      <c r="J1019">
        <v>14</v>
      </c>
      <c r="K1019" t="s">
        <v>10</v>
      </c>
      <c r="L1019">
        <v>558</v>
      </c>
      <c r="M1019">
        <v>1</v>
      </c>
      <c r="N1019">
        <v>-1</v>
      </c>
      <c r="O1019">
        <v>0</v>
      </c>
      <c r="P1019" t="s">
        <v>6</v>
      </c>
      <c r="Q1019" t="s">
        <v>9</v>
      </c>
      <c r="R1019" t="str" cm="1">
        <f t="array" ref="R1019">_xlfn.IFS(F1019 &lt; 1000, "Below 1K", F1019 &lt;= 5000, "1K-5K", F1019 &lt;= 10000, "5K-10K", F1019 &gt; 10000, "10K And Above")</f>
        <v>Below 1K</v>
      </c>
      <c r="S1019" s="8" t="str" cm="1">
        <f t="array" ref="S1019">_xlfn.IFS(L1019 &lt; 180, "Less Than 3mins", L1019 &lt;= 360, "3-6mins", L1019 &lt;= 540, "6-9mins", L1019 &lt;=720, "9-12mins", L1019&lt;=900, "12-15mins",  L1019&lt;=1080,"15-18mins", L1019&lt;=1260,"18-21mins", L1019&gt;=1260, "21mins And Above")</f>
        <v>9-12mins</v>
      </c>
      <c r="T1019" s="8" t="str">
        <f t="shared" si="15"/>
        <v>Middle</v>
      </c>
    </row>
    <row r="1020" spans="1:20" x14ac:dyDescent="0.35">
      <c r="A1020">
        <v>55</v>
      </c>
      <c r="B1020" t="s">
        <v>31</v>
      </c>
      <c r="C1020" t="s">
        <v>1</v>
      </c>
      <c r="D1020" t="s">
        <v>8</v>
      </c>
      <c r="E1020" t="s">
        <v>3</v>
      </c>
      <c r="F1020" s="1">
        <v>466</v>
      </c>
      <c r="G1020" t="s">
        <v>3</v>
      </c>
      <c r="H1020" t="s">
        <v>3</v>
      </c>
      <c r="I1020" t="s">
        <v>6</v>
      </c>
      <c r="J1020">
        <v>17</v>
      </c>
      <c r="K1020" t="s">
        <v>16</v>
      </c>
      <c r="L1020">
        <v>287</v>
      </c>
      <c r="M1020">
        <v>4</v>
      </c>
      <c r="N1020">
        <v>-1</v>
      </c>
      <c r="O1020">
        <v>0</v>
      </c>
      <c r="P1020" t="s">
        <v>6</v>
      </c>
      <c r="Q1020" t="s">
        <v>3</v>
      </c>
      <c r="R1020" t="str" cm="1">
        <f t="array" ref="R1020">_xlfn.IFS(F1020 &lt; 1000, "Below 1K", F1020 &lt;= 5000, "1K-5K", F1020 &lt;= 10000, "5K-10K", F1020 &gt; 10000, "10K And Above")</f>
        <v>Below 1K</v>
      </c>
      <c r="S1020" s="8" t="str" cm="1">
        <f t="array" ref="S1020">_xlfn.IFS(L1020 &lt; 180, "Less Than 3mins", L1020 &lt;= 360, "3-6mins", L1020 &lt;= 540, "6-9mins", L1020 &lt;=720, "9-12mins", L1020&lt;=900, "12-15mins",  L1020&lt;=1080,"15-18mins", L1020&lt;=1260,"18-21mins", L1020&gt;=1260, "21mins And Above")</f>
        <v>3-6mins</v>
      </c>
      <c r="T1020" s="8" t="str">
        <f t="shared" si="15"/>
        <v>Middle</v>
      </c>
    </row>
    <row r="1021" spans="1:20" x14ac:dyDescent="0.35">
      <c r="A1021">
        <v>53</v>
      </c>
      <c r="B1021" t="s">
        <v>31</v>
      </c>
      <c r="C1021" t="s">
        <v>1</v>
      </c>
      <c r="D1021" t="s">
        <v>8</v>
      </c>
      <c r="E1021" t="s">
        <v>3</v>
      </c>
      <c r="F1021" s="1">
        <v>665</v>
      </c>
      <c r="G1021" t="s">
        <v>9</v>
      </c>
      <c r="H1021" t="s">
        <v>3</v>
      </c>
      <c r="I1021" t="s">
        <v>4</v>
      </c>
      <c r="J1021">
        <v>22</v>
      </c>
      <c r="K1021" t="s">
        <v>15</v>
      </c>
      <c r="L1021">
        <v>371</v>
      </c>
      <c r="M1021">
        <v>2</v>
      </c>
      <c r="N1021">
        <v>-1</v>
      </c>
      <c r="O1021">
        <v>0</v>
      </c>
      <c r="P1021" t="s">
        <v>6</v>
      </c>
      <c r="Q1021" t="s">
        <v>9</v>
      </c>
      <c r="R1021" t="str" cm="1">
        <f t="array" ref="R1021">_xlfn.IFS(F1021 &lt; 1000, "Below 1K", F1021 &lt;= 5000, "1K-5K", F1021 &lt;= 10000, "5K-10K", F1021 &gt; 10000, "10K And Above")</f>
        <v>Below 1K</v>
      </c>
      <c r="S1021" s="8" t="str" cm="1">
        <f t="array" ref="S1021">_xlfn.IFS(L1021 &lt; 180, "Less Than 3mins", L1021 &lt;= 360, "3-6mins", L1021 &lt;= 540, "6-9mins", L1021 &lt;=720, "9-12mins", L1021&lt;=900, "12-15mins",  L1021&lt;=1080,"15-18mins", L1021&lt;=1260,"18-21mins", L1021&gt;=1260, "21mins And Above")</f>
        <v>6-9mins</v>
      </c>
      <c r="T1021" s="8" t="str">
        <f t="shared" si="15"/>
        <v>End</v>
      </c>
    </row>
    <row r="1022" spans="1:20" x14ac:dyDescent="0.35">
      <c r="A1022">
        <v>42</v>
      </c>
      <c r="B1022" t="s">
        <v>21</v>
      </c>
      <c r="C1022" t="s">
        <v>1</v>
      </c>
      <c r="D1022" t="s">
        <v>8</v>
      </c>
      <c r="E1022" t="s">
        <v>3</v>
      </c>
      <c r="F1022" s="1">
        <v>994</v>
      </c>
      <c r="G1022" t="s">
        <v>9</v>
      </c>
      <c r="H1022" t="s">
        <v>3</v>
      </c>
      <c r="I1022" t="s">
        <v>4</v>
      </c>
      <c r="J1022">
        <v>11</v>
      </c>
      <c r="K1022" t="s">
        <v>24</v>
      </c>
      <c r="L1022">
        <v>149</v>
      </c>
      <c r="M1022">
        <v>1</v>
      </c>
      <c r="N1022">
        <v>78</v>
      </c>
      <c r="O1022">
        <v>5</v>
      </c>
      <c r="P1022" t="s">
        <v>11</v>
      </c>
      <c r="Q1022" t="s">
        <v>9</v>
      </c>
      <c r="R1022" t="str" cm="1">
        <f t="array" ref="R1022">_xlfn.IFS(F1022 &lt; 1000, "Below 1K", F1022 &lt;= 5000, "1K-5K", F1022 &lt;= 10000, "5K-10K", F1022 &gt; 10000, "10K And Above")</f>
        <v>Below 1K</v>
      </c>
      <c r="S1022" s="8" t="str" cm="1">
        <f t="array" ref="S1022">_xlfn.IFS(L1022 &lt; 180, "Less Than 3mins", L1022 &lt;= 360, "3-6mins", L1022 &lt;= 540, "6-9mins", L1022 &lt;=720, "9-12mins", L1022&lt;=900, "12-15mins",  L1022&lt;=1080,"15-18mins", L1022&lt;=1260,"18-21mins", L1022&gt;=1260, "21mins And Above")</f>
        <v>Less Than 3mins</v>
      </c>
      <c r="T1022" s="8" t="str">
        <f t="shared" si="15"/>
        <v>Middle</v>
      </c>
    </row>
    <row r="1023" spans="1:20" x14ac:dyDescent="0.35">
      <c r="A1023">
        <v>45</v>
      </c>
      <c r="B1023" t="s">
        <v>23</v>
      </c>
      <c r="C1023" t="s">
        <v>1</v>
      </c>
      <c r="D1023" t="s">
        <v>8</v>
      </c>
      <c r="E1023" t="s">
        <v>3</v>
      </c>
      <c r="F1023" s="1">
        <v>5346</v>
      </c>
      <c r="G1023" t="s">
        <v>9</v>
      </c>
      <c r="H1023" t="s">
        <v>9</v>
      </c>
      <c r="I1023" t="s">
        <v>6</v>
      </c>
      <c r="J1023">
        <v>21</v>
      </c>
      <c r="K1023" t="s">
        <v>5</v>
      </c>
      <c r="L1023">
        <v>187</v>
      </c>
      <c r="M1023">
        <v>1</v>
      </c>
      <c r="N1023">
        <v>-1</v>
      </c>
      <c r="O1023">
        <v>0</v>
      </c>
      <c r="P1023" t="s">
        <v>6</v>
      </c>
      <c r="Q1023" t="s">
        <v>9</v>
      </c>
      <c r="R1023" t="str" cm="1">
        <f t="array" ref="R1023">_xlfn.IFS(F1023 &lt; 1000, "Below 1K", F1023 &lt;= 5000, "1K-5K", F1023 &lt;= 10000, "5K-10K", F1023 &gt; 10000, "10K And Above")</f>
        <v>5K-10K</v>
      </c>
      <c r="S1023" s="8" t="str" cm="1">
        <f t="array" ref="S1023">_xlfn.IFS(L1023 &lt; 180, "Less Than 3mins", L1023 &lt;= 360, "3-6mins", L1023 &lt;= 540, "6-9mins", L1023 &lt;=720, "9-12mins", L1023&lt;=900, "12-15mins",  L1023&lt;=1080,"15-18mins", L1023&lt;=1260,"18-21mins", L1023&gt;=1260, "21mins And Above")</f>
        <v>3-6mins</v>
      </c>
      <c r="T1023" s="8" t="str">
        <f t="shared" si="15"/>
        <v>End</v>
      </c>
    </row>
    <row r="1024" spans="1:20" x14ac:dyDescent="0.35">
      <c r="A1024">
        <v>31</v>
      </c>
      <c r="B1024" t="s">
        <v>17</v>
      </c>
      <c r="C1024" t="s">
        <v>1</v>
      </c>
      <c r="D1024" t="s">
        <v>8</v>
      </c>
      <c r="E1024" t="s">
        <v>3</v>
      </c>
      <c r="F1024" s="1">
        <v>1243</v>
      </c>
      <c r="G1024" t="s">
        <v>9</v>
      </c>
      <c r="H1024" t="s">
        <v>3</v>
      </c>
      <c r="I1024" t="s">
        <v>6</v>
      </c>
      <c r="J1024">
        <v>21</v>
      </c>
      <c r="K1024" t="s">
        <v>10</v>
      </c>
      <c r="L1024">
        <v>32</v>
      </c>
      <c r="M1024">
        <v>1</v>
      </c>
      <c r="N1024">
        <v>-1</v>
      </c>
      <c r="O1024">
        <v>0</v>
      </c>
      <c r="P1024" t="s">
        <v>6</v>
      </c>
      <c r="Q1024" t="s">
        <v>3</v>
      </c>
      <c r="R1024" t="str" cm="1">
        <f t="array" ref="R1024">_xlfn.IFS(F1024 &lt; 1000, "Below 1K", F1024 &lt;= 5000, "1K-5K", F1024 &lt;= 10000, "5K-10K", F1024 &gt; 10000, "10K And Above")</f>
        <v>1K-5K</v>
      </c>
      <c r="S1024" s="8" t="str" cm="1">
        <f t="array" ref="S1024">_xlfn.IFS(L1024 &lt; 180, "Less Than 3mins", L1024 &lt;= 360, "3-6mins", L1024 &lt;= 540, "6-9mins", L1024 &lt;=720, "9-12mins", L1024&lt;=900, "12-15mins",  L1024&lt;=1080,"15-18mins", L1024&lt;=1260,"18-21mins", L1024&gt;=1260, "21mins And Above")</f>
        <v>Less Than 3mins</v>
      </c>
      <c r="T1024" s="8" t="str">
        <f t="shared" si="15"/>
        <v>End</v>
      </c>
    </row>
    <row r="1025" spans="1:20" x14ac:dyDescent="0.35">
      <c r="A1025">
        <v>32</v>
      </c>
      <c r="B1025" t="s">
        <v>23</v>
      </c>
      <c r="C1025" t="s">
        <v>1</v>
      </c>
      <c r="D1025" t="s">
        <v>14</v>
      </c>
      <c r="E1025" t="s">
        <v>3</v>
      </c>
      <c r="F1025" s="1">
        <v>0</v>
      </c>
      <c r="G1025" t="s">
        <v>9</v>
      </c>
      <c r="H1025" t="s">
        <v>3</v>
      </c>
      <c r="I1025" t="s">
        <v>6</v>
      </c>
      <c r="J1025">
        <v>5</v>
      </c>
      <c r="K1025" t="s">
        <v>10</v>
      </c>
      <c r="L1025">
        <v>138</v>
      </c>
      <c r="M1025">
        <v>1</v>
      </c>
      <c r="N1025">
        <v>-1</v>
      </c>
      <c r="O1025">
        <v>0</v>
      </c>
      <c r="P1025" t="s">
        <v>6</v>
      </c>
      <c r="Q1025" t="s">
        <v>3</v>
      </c>
      <c r="R1025" t="str" cm="1">
        <f t="array" ref="R1025">_xlfn.IFS(F1025 &lt; 1000, "Below 1K", F1025 &lt;= 5000, "1K-5K", F1025 &lt;= 10000, "5K-10K", F1025 &gt; 10000, "10K And Above")</f>
        <v>Below 1K</v>
      </c>
      <c r="S1025" s="8" t="str" cm="1">
        <f t="array" ref="S1025">_xlfn.IFS(L1025 &lt; 180, "Less Than 3mins", L1025 &lt;= 360, "3-6mins", L1025 &lt;= 540, "6-9mins", L1025 &lt;=720, "9-12mins", L1025&lt;=900, "12-15mins",  L1025&lt;=1080,"15-18mins", L1025&lt;=1260,"18-21mins", L1025&gt;=1260, "21mins And Above")</f>
        <v>Less Than 3mins</v>
      </c>
      <c r="T1025" s="8" t="str">
        <f t="shared" si="15"/>
        <v>Beginning</v>
      </c>
    </row>
    <row r="1026" spans="1:20" x14ac:dyDescent="0.35">
      <c r="A1026">
        <v>36</v>
      </c>
      <c r="B1026" t="s">
        <v>17</v>
      </c>
      <c r="C1026" t="s">
        <v>1</v>
      </c>
      <c r="D1026" t="s">
        <v>8</v>
      </c>
      <c r="E1026" t="s">
        <v>3</v>
      </c>
      <c r="F1026" s="1">
        <v>2357</v>
      </c>
      <c r="G1026" t="s">
        <v>9</v>
      </c>
      <c r="H1026" t="s">
        <v>3</v>
      </c>
      <c r="I1026" t="s">
        <v>6</v>
      </c>
      <c r="J1026">
        <v>17</v>
      </c>
      <c r="K1026" t="s">
        <v>16</v>
      </c>
      <c r="L1026">
        <v>228</v>
      </c>
      <c r="M1026">
        <v>2</v>
      </c>
      <c r="N1026">
        <v>-1</v>
      </c>
      <c r="O1026">
        <v>0</v>
      </c>
      <c r="P1026" t="s">
        <v>6</v>
      </c>
      <c r="Q1026" t="s">
        <v>3</v>
      </c>
      <c r="R1026" t="str" cm="1">
        <f t="array" ref="R1026">_xlfn.IFS(F1026 &lt; 1000, "Below 1K", F1026 &lt;= 5000, "1K-5K", F1026 &lt;= 10000, "5K-10K", F1026 &gt; 10000, "10K And Above")</f>
        <v>1K-5K</v>
      </c>
      <c r="S1026" s="8" t="str" cm="1">
        <f t="array" ref="S1026">_xlfn.IFS(L1026 &lt; 180, "Less Than 3mins", L1026 &lt;= 360, "3-6mins", L1026 &lt;= 540, "6-9mins", L1026 &lt;=720, "9-12mins", L1026&lt;=900, "12-15mins",  L1026&lt;=1080,"15-18mins", L1026&lt;=1260,"18-21mins", L1026&gt;=1260, "21mins And Above")</f>
        <v>3-6mins</v>
      </c>
      <c r="T1026" s="8" t="str">
        <f t="shared" ref="T1026:T1089" si="16">IF(DAY(J1026)&lt;=10, "Beginning", IF(DAY(J1026)&lt;=20, "Middle", "End"))</f>
        <v>Middle</v>
      </c>
    </row>
    <row r="1027" spans="1:20" x14ac:dyDescent="0.35">
      <c r="A1027">
        <v>56</v>
      </c>
      <c r="B1027" t="s">
        <v>31</v>
      </c>
      <c r="C1027" t="s">
        <v>1</v>
      </c>
      <c r="D1027" t="s">
        <v>8</v>
      </c>
      <c r="E1027" t="s">
        <v>3</v>
      </c>
      <c r="F1027" s="1">
        <v>1044</v>
      </c>
      <c r="G1027" t="s">
        <v>3</v>
      </c>
      <c r="H1027" t="s">
        <v>3</v>
      </c>
      <c r="I1027" t="s">
        <v>32</v>
      </c>
      <c r="J1027">
        <v>3</v>
      </c>
      <c r="K1027" t="s">
        <v>27</v>
      </c>
      <c r="L1027">
        <v>353</v>
      </c>
      <c r="M1027">
        <v>2</v>
      </c>
      <c r="N1027">
        <v>-1</v>
      </c>
      <c r="O1027">
        <v>0</v>
      </c>
      <c r="P1027" t="s">
        <v>6</v>
      </c>
      <c r="Q1027" t="s">
        <v>9</v>
      </c>
      <c r="R1027" t="str" cm="1">
        <f t="array" ref="R1027">_xlfn.IFS(F1027 &lt; 1000, "Below 1K", F1027 &lt;= 5000, "1K-5K", F1027 &lt;= 10000, "5K-10K", F1027 &gt; 10000, "10K And Above")</f>
        <v>1K-5K</v>
      </c>
      <c r="S1027" s="8" t="str" cm="1">
        <f t="array" ref="S1027">_xlfn.IFS(L1027 &lt; 180, "Less Than 3mins", L1027 &lt;= 360, "3-6mins", L1027 &lt;= 540, "6-9mins", L1027 &lt;=720, "9-12mins", L1027&lt;=900, "12-15mins",  L1027&lt;=1080,"15-18mins", L1027&lt;=1260,"18-21mins", L1027&gt;=1260, "21mins And Above")</f>
        <v>3-6mins</v>
      </c>
      <c r="T1027" s="8" t="str">
        <f t="shared" si="16"/>
        <v>Beginning</v>
      </c>
    </row>
    <row r="1028" spans="1:20" x14ac:dyDescent="0.35">
      <c r="A1028">
        <v>46</v>
      </c>
      <c r="B1028" t="s">
        <v>23</v>
      </c>
      <c r="C1028" t="s">
        <v>1</v>
      </c>
      <c r="D1028" t="s">
        <v>8</v>
      </c>
      <c r="E1028" t="s">
        <v>3</v>
      </c>
      <c r="F1028" s="1">
        <v>1069</v>
      </c>
      <c r="G1028" t="s">
        <v>9</v>
      </c>
      <c r="H1028" t="s">
        <v>3</v>
      </c>
      <c r="I1028" t="s">
        <v>6</v>
      </c>
      <c r="J1028">
        <v>8</v>
      </c>
      <c r="K1028" t="s">
        <v>10</v>
      </c>
      <c r="L1028">
        <v>45</v>
      </c>
      <c r="M1028">
        <v>2</v>
      </c>
      <c r="N1028">
        <v>-1</v>
      </c>
      <c r="O1028">
        <v>0</v>
      </c>
      <c r="P1028" t="s">
        <v>6</v>
      </c>
      <c r="Q1028" t="s">
        <v>3</v>
      </c>
      <c r="R1028" t="str" cm="1">
        <f t="array" ref="R1028">_xlfn.IFS(F1028 &lt; 1000, "Below 1K", F1028 &lt;= 5000, "1K-5K", F1028 &lt;= 10000, "5K-10K", F1028 &gt; 10000, "10K And Above")</f>
        <v>1K-5K</v>
      </c>
      <c r="S1028" s="8" t="str" cm="1">
        <f t="array" ref="S1028">_xlfn.IFS(L1028 &lt; 180, "Less Than 3mins", L1028 &lt;= 360, "3-6mins", L1028 &lt;= 540, "6-9mins", L1028 &lt;=720, "9-12mins", L1028&lt;=900, "12-15mins",  L1028&lt;=1080,"15-18mins", L1028&lt;=1260,"18-21mins", L1028&gt;=1260, "21mins And Above")</f>
        <v>Less Than 3mins</v>
      </c>
      <c r="T1028" s="8" t="str">
        <f t="shared" si="16"/>
        <v>Beginning</v>
      </c>
    </row>
    <row r="1029" spans="1:20" x14ac:dyDescent="0.35">
      <c r="A1029">
        <v>41</v>
      </c>
      <c r="B1029" t="s">
        <v>30</v>
      </c>
      <c r="C1029" t="s">
        <v>13</v>
      </c>
      <c r="D1029" t="s">
        <v>8</v>
      </c>
      <c r="E1029" t="s">
        <v>3</v>
      </c>
      <c r="F1029" s="1">
        <v>231</v>
      </c>
      <c r="G1029" t="s">
        <v>3</v>
      </c>
      <c r="H1029" t="s">
        <v>3</v>
      </c>
      <c r="I1029" t="s">
        <v>4</v>
      </c>
      <c r="J1029">
        <v>9</v>
      </c>
      <c r="K1029" t="s">
        <v>27</v>
      </c>
      <c r="L1029">
        <v>76</v>
      </c>
      <c r="M1029">
        <v>2</v>
      </c>
      <c r="N1029">
        <v>-1</v>
      </c>
      <c r="O1029">
        <v>0</v>
      </c>
      <c r="P1029" t="s">
        <v>6</v>
      </c>
      <c r="Q1029" t="s">
        <v>3</v>
      </c>
      <c r="R1029" t="str" cm="1">
        <f t="array" ref="R1029">_xlfn.IFS(F1029 &lt; 1000, "Below 1K", F1029 &lt;= 5000, "1K-5K", F1029 &lt;= 10000, "5K-10K", F1029 &gt; 10000, "10K And Above")</f>
        <v>Below 1K</v>
      </c>
      <c r="S1029" s="8" t="str" cm="1">
        <f t="array" ref="S1029">_xlfn.IFS(L1029 &lt; 180, "Less Than 3mins", L1029 &lt;= 360, "3-6mins", L1029 &lt;= 540, "6-9mins", L1029 &lt;=720, "9-12mins", L1029&lt;=900, "12-15mins",  L1029&lt;=1080,"15-18mins", L1029&lt;=1260,"18-21mins", L1029&gt;=1260, "21mins And Above")</f>
        <v>Less Than 3mins</v>
      </c>
      <c r="T1029" s="8" t="str">
        <f t="shared" si="16"/>
        <v>Beginning</v>
      </c>
    </row>
    <row r="1030" spans="1:20" x14ac:dyDescent="0.35">
      <c r="A1030">
        <v>31</v>
      </c>
      <c r="B1030" t="s">
        <v>23</v>
      </c>
      <c r="C1030" t="s">
        <v>1</v>
      </c>
      <c r="D1030" t="s">
        <v>8</v>
      </c>
      <c r="E1030" t="s">
        <v>3</v>
      </c>
      <c r="F1030" s="1">
        <v>0</v>
      </c>
      <c r="G1030" t="s">
        <v>9</v>
      </c>
      <c r="H1030" t="s">
        <v>9</v>
      </c>
      <c r="I1030" t="s">
        <v>6</v>
      </c>
      <c r="J1030">
        <v>6</v>
      </c>
      <c r="K1030" t="s">
        <v>10</v>
      </c>
      <c r="L1030">
        <v>144</v>
      </c>
      <c r="M1030">
        <v>2</v>
      </c>
      <c r="N1030">
        <v>-1</v>
      </c>
      <c r="O1030">
        <v>0</v>
      </c>
      <c r="P1030" t="s">
        <v>6</v>
      </c>
      <c r="Q1030" t="s">
        <v>3</v>
      </c>
      <c r="R1030" t="str" cm="1">
        <f t="array" ref="R1030">_xlfn.IFS(F1030 &lt; 1000, "Below 1K", F1030 &lt;= 5000, "1K-5K", F1030 &lt;= 10000, "5K-10K", F1030 &gt; 10000, "10K And Above")</f>
        <v>Below 1K</v>
      </c>
      <c r="S1030" s="8" t="str" cm="1">
        <f t="array" ref="S1030">_xlfn.IFS(L1030 &lt; 180, "Less Than 3mins", L1030 &lt;= 360, "3-6mins", L1030 &lt;= 540, "6-9mins", L1030 &lt;=720, "9-12mins", L1030&lt;=900, "12-15mins",  L1030&lt;=1080,"15-18mins", L1030&lt;=1260,"18-21mins", L1030&gt;=1260, "21mins And Above")</f>
        <v>Less Than 3mins</v>
      </c>
      <c r="T1030" s="8" t="str">
        <f t="shared" si="16"/>
        <v>Beginning</v>
      </c>
    </row>
    <row r="1031" spans="1:20" x14ac:dyDescent="0.35">
      <c r="A1031">
        <v>32</v>
      </c>
      <c r="B1031" t="s">
        <v>21</v>
      </c>
      <c r="C1031" t="s">
        <v>1</v>
      </c>
      <c r="D1031" t="s">
        <v>8</v>
      </c>
      <c r="E1031" t="s">
        <v>3</v>
      </c>
      <c r="F1031" s="1">
        <v>266</v>
      </c>
      <c r="G1031" t="s">
        <v>9</v>
      </c>
      <c r="H1031" t="s">
        <v>3</v>
      </c>
      <c r="I1031" t="s">
        <v>4</v>
      </c>
      <c r="J1031">
        <v>19</v>
      </c>
      <c r="K1031" t="s">
        <v>24</v>
      </c>
      <c r="L1031">
        <v>168</v>
      </c>
      <c r="M1031">
        <v>2</v>
      </c>
      <c r="N1031">
        <v>-1</v>
      </c>
      <c r="O1031">
        <v>0</v>
      </c>
      <c r="P1031" t="s">
        <v>6</v>
      </c>
      <c r="Q1031" t="s">
        <v>3</v>
      </c>
      <c r="R1031" t="str" cm="1">
        <f t="array" ref="R1031">_xlfn.IFS(F1031 &lt; 1000, "Below 1K", F1031 &lt;= 5000, "1K-5K", F1031 &lt;= 10000, "5K-10K", F1031 &gt; 10000, "10K And Above")</f>
        <v>Below 1K</v>
      </c>
      <c r="S1031" s="8" t="str" cm="1">
        <f t="array" ref="S1031">_xlfn.IFS(L1031 &lt; 180, "Less Than 3mins", L1031 &lt;= 360, "3-6mins", L1031 &lt;= 540, "6-9mins", L1031 &lt;=720, "9-12mins", L1031&lt;=900, "12-15mins",  L1031&lt;=1080,"15-18mins", L1031&lt;=1260,"18-21mins", L1031&gt;=1260, "21mins And Above")</f>
        <v>Less Than 3mins</v>
      </c>
      <c r="T1031" s="8" t="str">
        <f t="shared" si="16"/>
        <v>Middle</v>
      </c>
    </row>
    <row r="1032" spans="1:20" x14ac:dyDescent="0.35">
      <c r="A1032">
        <v>38</v>
      </c>
      <c r="B1032" t="s">
        <v>12</v>
      </c>
      <c r="C1032" t="s">
        <v>1</v>
      </c>
      <c r="D1032" t="s">
        <v>14</v>
      </c>
      <c r="E1032" t="s">
        <v>3</v>
      </c>
      <c r="F1032" s="1">
        <v>-70</v>
      </c>
      <c r="G1032" t="s">
        <v>9</v>
      </c>
      <c r="H1032" t="s">
        <v>3</v>
      </c>
      <c r="I1032" t="s">
        <v>4</v>
      </c>
      <c r="J1032">
        <v>30</v>
      </c>
      <c r="K1032" t="s">
        <v>26</v>
      </c>
      <c r="L1032">
        <v>140</v>
      </c>
      <c r="M1032">
        <v>1</v>
      </c>
      <c r="N1032">
        <v>2</v>
      </c>
      <c r="O1032">
        <v>3</v>
      </c>
      <c r="P1032" t="s">
        <v>20</v>
      </c>
      <c r="Q1032" t="s">
        <v>3</v>
      </c>
      <c r="R1032" t="str" cm="1">
        <f t="array" ref="R1032">_xlfn.IFS(F1032 &lt; 1000, "Below 1K", F1032 &lt;= 5000, "1K-5K", F1032 &lt;= 10000, "5K-10K", F1032 &gt; 10000, "10K And Above")</f>
        <v>Below 1K</v>
      </c>
      <c r="S1032" s="8" t="str" cm="1">
        <f t="array" ref="S1032">_xlfn.IFS(L1032 &lt; 180, "Less Than 3mins", L1032 &lt;= 360, "3-6mins", L1032 &lt;= 540, "6-9mins", L1032 &lt;=720, "9-12mins", L1032&lt;=900, "12-15mins",  L1032&lt;=1080,"15-18mins", L1032&lt;=1260,"18-21mins", L1032&gt;=1260, "21mins And Above")</f>
        <v>Less Than 3mins</v>
      </c>
      <c r="T1032" s="8" t="str">
        <f t="shared" si="16"/>
        <v>End</v>
      </c>
    </row>
    <row r="1033" spans="1:20" x14ac:dyDescent="0.35">
      <c r="A1033">
        <v>49</v>
      </c>
      <c r="B1033" t="s">
        <v>31</v>
      </c>
      <c r="C1033" t="s">
        <v>13</v>
      </c>
      <c r="D1033" t="s">
        <v>2</v>
      </c>
      <c r="E1033" t="s">
        <v>3</v>
      </c>
      <c r="F1033" s="1">
        <v>25824</v>
      </c>
      <c r="G1033" t="s">
        <v>3</v>
      </c>
      <c r="H1033" t="s">
        <v>3</v>
      </c>
      <c r="I1033" t="s">
        <v>6</v>
      </c>
      <c r="J1033">
        <v>17</v>
      </c>
      <c r="K1033" t="s">
        <v>16</v>
      </c>
      <c r="L1033">
        <v>94</v>
      </c>
      <c r="M1033">
        <v>1</v>
      </c>
      <c r="N1033">
        <v>-1</v>
      </c>
      <c r="O1033">
        <v>0</v>
      </c>
      <c r="P1033" t="s">
        <v>6</v>
      </c>
      <c r="Q1033" t="s">
        <v>3</v>
      </c>
      <c r="R1033" t="str" cm="1">
        <f t="array" ref="R1033">_xlfn.IFS(F1033 &lt; 1000, "Below 1K", F1033 &lt;= 5000, "1K-5K", F1033 &lt;= 10000, "5K-10K", F1033 &gt; 10000, "10K And Above")</f>
        <v>10K And Above</v>
      </c>
      <c r="S1033" s="8" t="str" cm="1">
        <f t="array" ref="S1033">_xlfn.IFS(L1033 &lt; 180, "Less Than 3mins", L1033 &lt;= 360, "3-6mins", L1033 &lt;= 540, "6-9mins", L1033 &lt;=720, "9-12mins", L1033&lt;=900, "12-15mins",  L1033&lt;=1080,"15-18mins", L1033&lt;=1260,"18-21mins", L1033&gt;=1260, "21mins And Above")</f>
        <v>Less Than 3mins</v>
      </c>
      <c r="T1033" s="8" t="str">
        <f t="shared" si="16"/>
        <v>Middle</v>
      </c>
    </row>
    <row r="1034" spans="1:20" x14ac:dyDescent="0.35">
      <c r="A1034">
        <v>46</v>
      </c>
      <c r="B1034" t="s">
        <v>12</v>
      </c>
      <c r="C1034" t="s">
        <v>13</v>
      </c>
      <c r="D1034" t="s">
        <v>2</v>
      </c>
      <c r="E1034" t="s">
        <v>3</v>
      </c>
      <c r="F1034" s="1">
        <v>538</v>
      </c>
      <c r="G1034" t="s">
        <v>3</v>
      </c>
      <c r="H1034" t="s">
        <v>3</v>
      </c>
      <c r="I1034" t="s">
        <v>6</v>
      </c>
      <c r="J1034">
        <v>17</v>
      </c>
      <c r="K1034" t="s">
        <v>16</v>
      </c>
      <c r="L1034">
        <v>118</v>
      </c>
      <c r="M1034">
        <v>3</v>
      </c>
      <c r="N1034">
        <v>-1</v>
      </c>
      <c r="O1034">
        <v>0</v>
      </c>
      <c r="P1034" t="s">
        <v>6</v>
      </c>
      <c r="Q1034" t="s">
        <v>3</v>
      </c>
      <c r="R1034" t="str" cm="1">
        <f t="array" ref="R1034">_xlfn.IFS(F1034 &lt; 1000, "Below 1K", F1034 &lt;= 5000, "1K-5K", F1034 &lt;= 10000, "5K-10K", F1034 &gt; 10000, "10K And Above")</f>
        <v>Below 1K</v>
      </c>
      <c r="S1034" s="8" t="str" cm="1">
        <f t="array" ref="S1034">_xlfn.IFS(L1034 &lt; 180, "Less Than 3mins", L1034 &lt;= 360, "3-6mins", L1034 &lt;= 540, "6-9mins", L1034 &lt;=720, "9-12mins", L1034&lt;=900, "12-15mins",  L1034&lt;=1080,"15-18mins", L1034&lt;=1260,"18-21mins", L1034&gt;=1260, "21mins And Above")</f>
        <v>Less Than 3mins</v>
      </c>
      <c r="T1034" s="8" t="str">
        <f t="shared" si="16"/>
        <v>Middle</v>
      </c>
    </row>
    <row r="1035" spans="1:20" x14ac:dyDescent="0.35">
      <c r="A1035">
        <v>29</v>
      </c>
      <c r="B1035" t="s">
        <v>21</v>
      </c>
      <c r="C1035" t="s">
        <v>13</v>
      </c>
      <c r="D1035" t="s">
        <v>8</v>
      </c>
      <c r="E1035" t="s">
        <v>3</v>
      </c>
      <c r="F1035" s="1">
        <v>534</v>
      </c>
      <c r="G1035" t="s">
        <v>9</v>
      </c>
      <c r="H1035" t="s">
        <v>3</v>
      </c>
      <c r="I1035" t="s">
        <v>4</v>
      </c>
      <c r="J1035">
        <v>18</v>
      </c>
      <c r="K1035" t="s">
        <v>10</v>
      </c>
      <c r="L1035">
        <v>382</v>
      </c>
      <c r="M1035">
        <v>1</v>
      </c>
      <c r="N1035">
        <v>-1</v>
      </c>
      <c r="O1035">
        <v>0</v>
      </c>
      <c r="P1035" t="s">
        <v>6</v>
      </c>
      <c r="Q1035" t="s">
        <v>3</v>
      </c>
      <c r="R1035" t="str" cm="1">
        <f t="array" ref="R1035">_xlfn.IFS(F1035 &lt; 1000, "Below 1K", F1035 &lt;= 5000, "1K-5K", F1035 &lt;= 10000, "5K-10K", F1035 &gt; 10000, "10K And Above")</f>
        <v>Below 1K</v>
      </c>
      <c r="S1035" s="8" t="str" cm="1">
        <f t="array" ref="S1035">_xlfn.IFS(L1035 &lt; 180, "Less Than 3mins", L1035 &lt;= 360, "3-6mins", L1035 &lt;= 540, "6-9mins", L1035 &lt;=720, "9-12mins", L1035&lt;=900, "12-15mins",  L1035&lt;=1080,"15-18mins", L1035&lt;=1260,"18-21mins", L1035&gt;=1260, "21mins And Above")</f>
        <v>6-9mins</v>
      </c>
      <c r="T1035" s="8" t="str">
        <f t="shared" si="16"/>
        <v>Middle</v>
      </c>
    </row>
    <row r="1036" spans="1:20" x14ac:dyDescent="0.35">
      <c r="A1036">
        <v>36</v>
      </c>
      <c r="B1036" t="s">
        <v>23</v>
      </c>
      <c r="C1036" t="s">
        <v>1</v>
      </c>
      <c r="D1036" t="s">
        <v>6</v>
      </c>
      <c r="E1036" t="s">
        <v>3</v>
      </c>
      <c r="F1036" s="1">
        <v>2323</v>
      </c>
      <c r="G1036" t="s">
        <v>3</v>
      </c>
      <c r="H1036" t="s">
        <v>3</v>
      </c>
      <c r="I1036" t="s">
        <v>4</v>
      </c>
      <c r="J1036">
        <v>19</v>
      </c>
      <c r="K1036" t="s">
        <v>29</v>
      </c>
      <c r="L1036">
        <v>111</v>
      </c>
      <c r="M1036">
        <v>1</v>
      </c>
      <c r="N1036">
        <v>-1</v>
      </c>
      <c r="O1036">
        <v>0</v>
      </c>
      <c r="P1036" t="s">
        <v>6</v>
      </c>
      <c r="Q1036" t="s">
        <v>3</v>
      </c>
      <c r="R1036" t="str" cm="1">
        <f t="array" ref="R1036">_xlfn.IFS(F1036 &lt; 1000, "Below 1K", F1036 &lt;= 5000, "1K-5K", F1036 &lt;= 10000, "5K-10K", F1036 &gt; 10000, "10K And Above")</f>
        <v>1K-5K</v>
      </c>
      <c r="S1036" s="8" t="str" cm="1">
        <f t="array" ref="S1036">_xlfn.IFS(L1036 &lt; 180, "Less Than 3mins", L1036 &lt;= 360, "3-6mins", L1036 &lt;= 540, "6-9mins", L1036 &lt;=720, "9-12mins", L1036&lt;=900, "12-15mins",  L1036&lt;=1080,"15-18mins", L1036&lt;=1260,"18-21mins", L1036&gt;=1260, "21mins And Above")</f>
        <v>Less Than 3mins</v>
      </c>
      <c r="T1036" s="8" t="str">
        <f t="shared" si="16"/>
        <v>Middle</v>
      </c>
    </row>
    <row r="1037" spans="1:20" x14ac:dyDescent="0.35">
      <c r="A1037">
        <v>38</v>
      </c>
      <c r="B1037" t="s">
        <v>23</v>
      </c>
      <c r="C1037" t="s">
        <v>1</v>
      </c>
      <c r="D1037" t="s">
        <v>8</v>
      </c>
      <c r="E1037" t="s">
        <v>3</v>
      </c>
      <c r="F1037" s="1">
        <v>1852</v>
      </c>
      <c r="G1037" t="s">
        <v>9</v>
      </c>
      <c r="H1037" t="s">
        <v>3</v>
      </c>
      <c r="I1037" t="s">
        <v>4</v>
      </c>
      <c r="J1037">
        <v>15</v>
      </c>
      <c r="K1037" t="s">
        <v>10</v>
      </c>
      <c r="L1037">
        <v>298</v>
      </c>
      <c r="M1037">
        <v>2</v>
      </c>
      <c r="N1037">
        <v>-1</v>
      </c>
      <c r="O1037">
        <v>0</v>
      </c>
      <c r="P1037" t="s">
        <v>6</v>
      </c>
      <c r="Q1037" t="s">
        <v>3</v>
      </c>
      <c r="R1037" t="str" cm="1">
        <f t="array" ref="R1037">_xlfn.IFS(F1037 &lt; 1000, "Below 1K", F1037 &lt;= 5000, "1K-5K", F1037 &lt;= 10000, "5K-10K", F1037 &gt; 10000, "10K And Above")</f>
        <v>1K-5K</v>
      </c>
      <c r="S1037" s="8" t="str" cm="1">
        <f t="array" ref="S1037">_xlfn.IFS(L1037 &lt; 180, "Less Than 3mins", L1037 &lt;= 360, "3-6mins", L1037 &lt;= 540, "6-9mins", L1037 &lt;=720, "9-12mins", L1037&lt;=900, "12-15mins",  L1037&lt;=1080,"15-18mins", L1037&lt;=1260,"18-21mins", L1037&gt;=1260, "21mins And Above")</f>
        <v>3-6mins</v>
      </c>
      <c r="T1037" s="8" t="str">
        <f t="shared" si="16"/>
        <v>Middle</v>
      </c>
    </row>
    <row r="1038" spans="1:20" x14ac:dyDescent="0.35">
      <c r="A1038">
        <v>53</v>
      </c>
      <c r="B1038" t="s">
        <v>21</v>
      </c>
      <c r="C1038" t="s">
        <v>1</v>
      </c>
      <c r="D1038" t="s">
        <v>8</v>
      </c>
      <c r="E1038" t="s">
        <v>3</v>
      </c>
      <c r="F1038" s="1">
        <v>2647</v>
      </c>
      <c r="G1038" t="s">
        <v>9</v>
      </c>
      <c r="H1038" t="s">
        <v>3</v>
      </c>
      <c r="I1038" t="s">
        <v>6</v>
      </c>
      <c r="J1038">
        <v>30</v>
      </c>
      <c r="K1038" t="s">
        <v>10</v>
      </c>
      <c r="L1038">
        <v>121</v>
      </c>
      <c r="M1038">
        <v>1</v>
      </c>
      <c r="N1038">
        <v>-1</v>
      </c>
      <c r="O1038">
        <v>0</v>
      </c>
      <c r="P1038" t="s">
        <v>6</v>
      </c>
      <c r="Q1038" t="s">
        <v>3</v>
      </c>
      <c r="R1038" t="str" cm="1">
        <f t="array" ref="R1038">_xlfn.IFS(F1038 &lt; 1000, "Below 1K", F1038 &lt;= 5000, "1K-5K", F1038 &lt;= 10000, "5K-10K", F1038 &gt; 10000, "10K And Above")</f>
        <v>1K-5K</v>
      </c>
      <c r="S1038" s="8" t="str" cm="1">
        <f t="array" ref="S1038">_xlfn.IFS(L1038 &lt; 180, "Less Than 3mins", L1038 &lt;= 360, "3-6mins", L1038 &lt;= 540, "6-9mins", L1038 &lt;=720, "9-12mins", L1038&lt;=900, "12-15mins",  L1038&lt;=1080,"15-18mins", L1038&lt;=1260,"18-21mins", L1038&gt;=1260, "21mins And Above")</f>
        <v>Less Than 3mins</v>
      </c>
      <c r="T1038" s="8" t="str">
        <f t="shared" si="16"/>
        <v>End</v>
      </c>
    </row>
    <row r="1039" spans="1:20" x14ac:dyDescent="0.35">
      <c r="A1039">
        <v>43</v>
      </c>
      <c r="B1039" t="s">
        <v>12</v>
      </c>
      <c r="C1039" t="s">
        <v>1</v>
      </c>
      <c r="D1039" t="s">
        <v>14</v>
      </c>
      <c r="E1039" t="s">
        <v>3</v>
      </c>
      <c r="F1039" s="1">
        <v>2767</v>
      </c>
      <c r="G1039" t="s">
        <v>9</v>
      </c>
      <c r="H1039" t="s">
        <v>3</v>
      </c>
      <c r="I1039" t="s">
        <v>6</v>
      </c>
      <c r="J1039">
        <v>15</v>
      </c>
      <c r="K1039" t="s">
        <v>10</v>
      </c>
      <c r="L1039">
        <v>317</v>
      </c>
      <c r="M1039">
        <v>7</v>
      </c>
      <c r="N1039">
        <v>-1</v>
      </c>
      <c r="O1039">
        <v>0</v>
      </c>
      <c r="P1039" t="s">
        <v>6</v>
      </c>
      <c r="Q1039" t="s">
        <v>3</v>
      </c>
      <c r="R1039" t="str" cm="1">
        <f t="array" ref="R1039">_xlfn.IFS(F1039 &lt; 1000, "Below 1K", F1039 &lt;= 5000, "1K-5K", F1039 &lt;= 10000, "5K-10K", F1039 &gt; 10000, "10K And Above")</f>
        <v>1K-5K</v>
      </c>
      <c r="S1039" s="8" t="str" cm="1">
        <f t="array" ref="S1039">_xlfn.IFS(L1039 &lt; 180, "Less Than 3mins", L1039 &lt;= 360, "3-6mins", L1039 &lt;= 540, "6-9mins", L1039 &lt;=720, "9-12mins", L1039&lt;=900, "12-15mins",  L1039&lt;=1080,"15-18mins", L1039&lt;=1260,"18-21mins", L1039&gt;=1260, "21mins And Above")</f>
        <v>3-6mins</v>
      </c>
      <c r="T1039" s="8" t="str">
        <f t="shared" si="16"/>
        <v>Middle</v>
      </c>
    </row>
    <row r="1040" spans="1:20" x14ac:dyDescent="0.35">
      <c r="A1040">
        <v>41</v>
      </c>
      <c r="B1040" t="s">
        <v>12</v>
      </c>
      <c r="C1040" t="s">
        <v>1</v>
      </c>
      <c r="D1040" t="s">
        <v>14</v>
      </c>
      <c r="E1040" t="s">
        <v>3</v>
      </c>
      <c r="F1040" s="1">
        <v>176</v>
      </c>
      <c r="G1040" t="s">
        <v>9</v>
      </c>
      <c r="H1040" t="s">
        <v>9</v>
      </c>
      <c r="I1040" t="s">
        <v>6</v>
      </c>
      <c r="J1040">
        <v>5</v>
      </c>
      <c r="K1040" t="s">
        <v>10</v>
      </c>
      <c r="L1040">
        <v>42</v>
      </c>
      <c r="M1040">
        <v>1</v>
      </c>
      <c r="N1040">
        <v>-1</v>
      </c>
      <c r="O1040">
        <v>0</v>
      </c>
      <c r="P1040" t="s">
        <v>6</v>
      </c>
      <c r="Q1040" t="s">
        <v>3</v>
      </c>
      <c r="R1040" t="str" cm="1">
        <f t="array" ref="R1040">_xlfn.IFS(F1040 &lt; 1000, "Below 1K", F1040 &lt;= 5000, "1K-5K", F1040 &lt;= 10000, "5K-10K", F1040 &gt; 10000, "10K And Above")</f>
        <v>Below 1K</v>
      </c>
      <c r="S1040" s="8" t="str" cm="1">
        <f t="array" ref="S1040">_xlfn.IFS(L1040 &lt; 180, "Less Than 3mins", L1040 &lt;= 360, "3-6mins", L1040 &lt;= 540, "6-9mins", L1040 &lt;=720, "9-12mins", L1040&lt;=900, "12-15mins",  L1040&lt;=1080,"15-18mins", L1040&lt;=1260,"18-21mins", L1040&gt;=1260, "21mins And Above")</f>
        <v>Less Than 3mins</v>
      </c>
      <c r="T1040" s="8" t="str">
        <f t="shared" si="16"/>
        <v>Beginning</v>
      </c>
    </row>
    <row r="1041" spans="1:20" x14ac:dyDescent="0.35">
      <c r="A1041">
        <v>42</v>
      </c>
      <c r="B1041" t="s">
        <v>12</v>
      </c>
      <c r="C1041" t="s">
        <v>13</v>
      </c>
      <c r="D1041" t="s">
        <v>8</v>
      </c>
      <c r="E1041" t="s">
        <v>3</v>
      </c>
      <c r="F1041" s="1">
        <v>9720</v>
      </c>
      <c r="G1041" t="s">
        <v>3</v>
      </c>
      <c r="H1041" t="s">
        <v>3</v>
      </c>
      <c r="I1041" t="s">
        <v>4</v>
      </c>
      <c r="J1041">
        <v>5</v>
      </c>
      <c r="K1041" t="s">
        <v>24</v>
      </c>
      <c r="L1041">
        <v>81</v>
      </c>
      <c r="M1041">
        <v>2</v>
      </c>
      <c r="N1041">
        <v>-1</v>
      </c>
      <c r="O1041">
        <v>0</v>
      </c>
      <c r="P1041" t="s">
        <v>6</v>
      </c>
      <c r="Q1041" t="s">
        <v>3</v>
      </c>
      <c r="R1041" t="str" cm="1">
        <f t="array" ref="R1041">_xlfn.IFS(F1041 &lt; 1000, "Below 1K", F1041 &lt;= 5000, "1K-5K", F1041 &lt;= 10000, "5K-10K", F1041 &gt; 10000, "10K And Above")</f>
        <v>5K-10K</v>
      </c>
      <c r="S1041" s="8" t="str" cm="1">
        <f t="array" ref="S1041">_xlfn.IFS(L1041 &lt; 180, "Less Than 3mins", L1041 &lt;= 360, "3-6mins", L1041 &lt;= 540, "6-9mins", L1041 &lt;=720, "9-12mins", L1041&lt;=900, "12-15mins",  L1041&lt;=1080,"15-18mins", L1041&lt;=1260,"18-21mins", L1041&gt;=1260, "21mins And Above")</f>
        <v>Less Than 3mins</v>
      </c>
      <c r="T1041" s="8" t="str">
        <f t="shared" si="16"/>
        <v>Beginning</v>
      </c>
    </row>
    <row r="1042" spans="1:20" x14ac:dyDescent="0.35">
      <c r="A1042">
        <v>55</v>
      </c>
      <c r="B1042" t="s">
        <v>17</v>
      </c>
      <c r="C1042" t="s">
        <v>28</v>
      </c>
      <c r="D1042" t="s">
        <v>8</v>
      </c>
      <c r="E1042" t="s">
        <v>3</v>
      </c>
      <c r="F1042" s="1">
        <v>1613</v>
      </c>
      <c r="G1042" t="s">
        <v>9</v>
      </c>
      <c r="H1042" t="s">
        <v>3</v>
      </c>
      <c r="I1042" t="s">
        <v>4</v>
      </c>
      <c r="J1042">
        <v>3</v>
      </c>
      <c r="K1042" t="s">
        <v>15</v>
      </c>
      <c r="L1042">
        <v>296</v>
      </c>
      <c r="M1042">
        <v>1</v>
      </c>
      <c r="N1042">
        <v>270</v>
      </c>
      <c r="O1042">
        <v>3</v>
      </c>
      <c r="P1042" t="s">
        <v>11</v>
      </c>
      <c r="Q1042" t="s">
        <v>9</v>
      </c>
      <c r="R1042" t="str" cm="1">
        <f t="array" ref="R1042">_xlfn.IFS(F1042 &lt; 1000, "Below 1K", F1042 &lt;= 5000, "1K-5K", F1042 &lt;= 10000, "5K-10K", F1042 &gt; 10000, "10K And Above")</f>
        <v>1K-5K</v>
      </c>
      <c r="S1042" s="8" t="str" cm="1">
        <f t="array" ref="S1042">_xlfn.IFS(L1042 &lt; 180, "Less Than 3mins", L1042 &lt;= 360, "3-6mins", L1042 &lt;= 540, "6-9mins", L1042 &lt;=720, "9-12mins", L1042&lt;=900, "12-15mins",  L1042&lt;=1080,"15-18mins", L1042&lt;=1260,"18-21mins", L1042&gt;=1260, "21mins And Above")</f>
        <v>3-6mins</v>
      </c>
      <c r="T1042" s="8" t="str">
        <f t="shared" si="16"/>
        <v>Beginning</v>
      </c>
    </row>
    <row r="1043" spans="1:20" x14ac:dyDescent="0.35">
      <c r="A1043">
        <v>39</v>
      </c>
      <c r="B1043" t="s">
        <v>23</v>
      </c>
      <c r="C1043" t="s">
        <v>28</v>
      </c>
      <c r="D1043" t="s">
        <v>8</v>
      </c>
      <c r="E1043" t="s">
        <v>3</v>
      </c>
      <c r="F1043" s="1">
        <v>2903</v>
      </c>
      <c r="G1043" t="s">
        <v>9</v>
      </c>
      <c r="H1043" t="s">
        <v>9</v>
      </c>
      <c r="I1043" t="s">
        <v>32</v>
      </c>
      <c r="J1043">
        <v>25</v>
      </c>
      <c r="K1043" t="s">
        <v>27</v>
      </c>
      <c r="L1043">
        <v>259</v>
      </c>
      <c r="M1043">
        <v>2</v>
      </c>
      <c r="N1043">
        <v>-1</v>
      </c>
      <c r="O1043">
        <v>0</v>
      </c>
      <c r="P1043" t="s">
        <v>6</v>
      </c>
      <c r="Q1043" t="s">
        <v>3</v>
      </c>
      <c r="R1043" t="str" cm="1">
        <f t="array" ref="R1043">_xlfn.IFS(F1043 &lt; 1000, "Below 1K", F1043 &lt;= 5000, "1K-5K", F1043 &lt;= 10000, "5K-10K", F1043 &gt; 10000, "10K And Above")</f>
        <v>1K-5K</v>
      </c>
      <c r="S1043" s="8" t="str" cm="1">
        <f t="array" ref="S1043">_xlfn.IFS(L1043 &lt; 180, "Less Than 3mins", L1043 &lt;= 360, "3-6mins", L1043 &lt;= 540, "6-9mins", L1043 &lt;=720, "9-12mins", L1043&lt;=900, "12-15mins",  L1043&lt;=1080,"15-18mins", L1043&lt;=1260,"18-21mins", L1043&gt;=1260, "21mins And Above")</f>
        <v>3-6mins</v>
      </c>
      <c r="T1043" s="8" t="str">
        <f t="shared" si="16"/>
        <v>End</v>
      </c>
    </row>
    <row r="1044" spans="1:20" x14ac:dyDescent="0.35">
      <c r="A1044">
        <v>30</v>
      </c>
      <c r="B1044" t="s">
        <v>23</v>
      </c>
      <c r="C1044" t="s">
        <v>13</v>
      </c>
      <c r="D1044" t="s">
        <v>8</v>
      </c>
      <c r="E1044" t="s">
        <v>3</v>
      </c>
      <c r="F1044" s="1">
        <v>81</v>
      </c>
      <c r="G1044" t="s">
        <v>9</v>
      </c>
      <c r="H1044" t="s">
        <v>3</v>
      </c>
      <c r="I1044" t="s">
        <v>4</v>
      </c>
      <c r="J1044">
        <v>6</v>
      </c>
      <c r="K1044" t="s">
        <v>24</v>
      </c>
      <c r="L1044">
        <v>121</v>
      </c>
      <c r="M1044">
        <v>6</v>
      </c>
      <c r="N1044">
        <v>112</v>
      </c>
      <c r="O1044">
        <v>3</v>
      </c>
      <c r="P1044" t="s">
        <v>20</v>
      </c>
      <c r="Q1044" t="s">
        <v>3</v>
      </c>
      <c r="R1044" t="str" cm="1">
        <f t="array" ref="R1044">_xlfn.IFS(F1044 &lt; 1000, "Below 1K", F1044 &lt;= 5000, "1K-5K", F1044 &lt;= 10000, "5K-10K", F1044 &gt; 10000, "10K And Above")</f>
        <v>Below 1K</v>
      </c>
      <c r="S1044" s="8" t="str" cm="1">
        <f t="array" ref="S1044">_xlfn.IFS(L1044 &lt; 180, "Less Than 3mins", L1044 &lt;= 360, "3-6mins", L1044 &lt;= 540, "6-9mins", L1044 &lt;=720, "9-12mins", L1044&lt;=900, "12-15mins",  L1044&lt;=1080,"15-18mins", L1044&lt;=1260,"18-21mins", L1044&gt;=1260, "21mins And Above")</f>
        <v>Less Than 3mins</v>
      </c>
      <c r="T1044" s="8" t="str">
        <f t="shared" si="16"/>
        <v>Beginning</v>
      </c>
    </row>
    <row r="1045" spans="1:20" x14ac:dyDescent="0.35">
      <c r="A1045">
        <v>41</v>
      </c>
      <c r="B1045" t="s">
        <v>17</v>
      </c>
      <c r="C1045" t="s">
        <v>1</v>
      </c>
      <c r="D1045" t="s">
        <v>8</v>
      </c>
      <c r="E1045" t="s">
        <v>3</v>
      </c>
      <c r="F1045" s="1">
        <v>780</v>
      </c>
      <c r="G1045" t="s">
        <v>9</v>
      </c>
      <c r="H1045" t="s">
        <v>3</v>
      </c>
      <c r="I1045" t="s">
        <v>4</v>
      </c>
      <c r="J1045">
        <v>15</v>
      </c>
      <c r="K1045" t="s">
        <v>10</v>
      </c>
      <c r="L1045">
        <v>432</v>
      </c>
      <c r="M1045">
        <v>3</v>
      </c>
      <c r="N1045">
        <v>-1</v>
      </c>
      <c r="O1045">
        <v>0</v>
      </c>
      <c r="P1045" t="s">
        <v>6</v>
      </c>
      <c r="Q1045" t="s">
        <v>3</v>
      </c>
      <c r="R1045" t="str" cm="1">
        <f t="array" ref="R1045">_xlfn.IFS(F1045 &lt; 1000, "Below 1K", F1045 &lt;= 5000, "1K-5K", F1045 &lt;= 10000, "5K-10K", F1045 &gt; 10000, "10K And Above")</f>
        <v>Below 1K</v>
      </c>
      <c r="S1045" s="8" t="str" cm="1">
        <f t="array" ref="S1045">_xlfn.IFS(L1045 &lt; 180, "Less Than 3mins", L1045 &lt;= 360, "3-6mins", L1045 &lt;= 540, "6-9mins", L1045 &lt;=720, "9-12mins", L1045&lt;=900, "12-15mins",  L1045&lt;=1080,"15-18mins", L1045&lt;=1260,"18-21mins", L1045&gt;=1260, "21mins And Above")</f>
        <v>6-9mins</v>
      </c>
      <c r="T1045" s="8" t="str">
        <f t="shared" si="16"/>
        <v>Middle</v>
      </c>
    </row>
    <row r="1046" spans="1:20" x14ac:dyDescent="0.35">
      <c r="A1046">
        <v>44</v>
      </c>
      <c r="B1046" t="s">
        <v>0</v>
      </c>
      <c r="C1046" t="s">
        <v>1</v>
      </c>
      <c r="D1046" t="s">
        <v>14</v>
      </c>
      <c r="E1046" t="s">
        <v>3</v>
      </c>
      <c r="F1046" s="1">
        <v>178</v>
      </c>
      <c r="G1046" t="s">
        <v>3</v>
      </c>
      <c r="H1046" t="s">
        <v>3</v>
      </c>
      <c r="I1046" t="s">
        <v>4</v>
      </c>
      <c r="J1046">
        <v>8</v>
      </c>
      <c r="K1046" t="s">
        <v>24</v>
      </c>
      <c r="L1046">
        <v>126</v>
      </c>
      <c r="M1046">
        <v>2</v>
      </c>
      <c r="N1046">
        <v>-1</v>
      </c>
      <c r="O1046">
        <v>0</v>
      </c>
      <c r="P1046" t="s">
        <v>6</v>
      </c>
      <c r="Q1046" t="s">
        <v>3</v>
      </c>
      <c r="R1046" t="str" cm="1">
        <f t="array" ref="R1046">_xlfn.IFS(F1046 &lt; 1000, "Below 1K", F1046 &lt;= 5000, "1K-5K", F1046 &lt;= 10000, "5K-10K", F1046 &gt; 10000, "10K And Above")</f>
        <v>Below 1K</v>
      </c>
      <c r="S1046" s="8" t="str" cm="1">
        <f t="array" ref="S1046">_xlfn.IFS(L1046 &lt; 180, "Less Than 3mins", L1046 &lt;= 360, "3-6mins", L1046 &lt;= 540, "6-9mins", L1046 &lt;=720, "9-12mins", L1046&lt;=900, "12-15mins",  L1046&lt;=1080,"15-18mins", L1046&lt;=1260,"18-21mins", L1046&gt;=1260, "21mins And Above")</f>
        <v>Less Than 3mins</v>
      </c>
      <c r="T1046" s="8" t="str">
        <f t="shared" si="16"/>
        <v>Beginning</v>
      </c>
    </row>
    <row r="1047" spans="1:20" x14ac:dyDescent="0.35">
      <c r="A1047">
        <v>58</v>
      </c>
      <c r="B1047" t="s">
        <v>12</v>
      </c>
      <c r="C1047" t="s">
        <v>1</v>
      </c>
      <c r="D1047" t="s">
        <v>14</v>
      </c>
      <c r="E1047" t="s">
        <v>3</v>
      </c>
      <c r="F1047" s="1">
        <v>299</v>
      </c>
      <c r="G1047" t="s">
        <v>3</v>
      </c>
      <c r="H1047" t="s">
        <v>3</v>
      </c>
      <c r="I1047" t="s">
        <v>4</v>
      </c>
      <c r="J1047">
        <v>16</v>
      </c>
      <c r="K1047" t="s">
        <v>27</v>
      </c>
      <c r="L1047">
        <v>120</v>
      </c>
      <c r="M1047">
        <v>4</v>
      </c>
      <c r="N1047">
        <v>-1</v>
      </c>
      <c r="O1047">
        <v>0</v>
      </c>
      <c r="P1047" t="s">
        <v>6</v>
      </c>
      <c r="Q1047" t="s">
        <v>3</v>
      </c>
      <c r="R1047" t="str" cm="1">
        <f t="array" ref="R1047">_xlfn.IFS(F1047 &lt; 1000, "Below 1K", F1047 &lt;= 5000, "1K-5K", F1047 &lt;= 10000, "5K-10K", F1047 &gt; 10000, "10K And Above")</f>
        <v>Below 1K</v>
      </c>
      <c r="S1047" s="8" t="str" cm="1">
        <f t="array" ref="S1047">_xlfn.IFS(L1047 &lt; 180, "Less Than 3mins", L1047 &lt;= 360, "3-6mins", L1047 &lt;= 540, "6-9mins", L1047 &lt;=720, "9-12mins", L1047&lt;=900, "12-15mins",  L1047&lt;=1080,"15-18mins", L1047&lt;=1260,"18-21mins", L1047&gt;=1260, "21mins And Above")</f>
        <v>Less Than 3mins</v>
      </c>
      <c r="T1047" s="8" t="str">
        <f t="shared" si="16"/>
        <v>Middle</v>
      </c>
    </row>
    <row r="1048" spans="1:20" x14ac:dyDescent="0.35">
      <c r="A1048">
        <v>35</v>
      </c>
      <c r="B1048" t="s">
        <v>31</v>
      </c>
      <c r="C1048" t="s">
        <v>1</v>
      </c>
      <c r="D1048" t="s">
        <v>2</v>
      </c>
      <c r="E1048" t="s">
        <v>3</v>
      </c>
      <c r="F1048" s="1">
        <v>285</v>
      </c>
      <c r="G1048" t="s">
        <v>9</v>
      </c>
      <c r="H1048" t="s">
        <v>3</v>
      </c>
      <c r="I1048" t="s">
        <v>4</v>
      </c>
      <c r="J1048">
        <v>29</v>
      </c>
      <c r="K1048" t="s">
        <v>26</v>
      </c>
      <c r="L1048">
        <v>136</v>
      </c>
      <c r="M1048">
        <v>1</v>
      </c>
      <c r="N1048">
        <v>-1</v>
      </c>
      <c r="O1048">
        <v>0</v>
      </c>
      <c r="P1048" t="s">
        <v>6</v>
      </c>
      <c r="Q1048" t="s">
        <v>3</v>
      </c>
      <c r="R1048" t="str" cm="1">
        <f t="array" ref="R1048">_xlfn.IFS(F1048 &lt; 1000, "Below 1K", F1048 &lt;= 5000, "1K-5K", F1048 &lt;= 10000, "5K-10K", F1048 &gt; 10000, "10K And Above")</f>
        <v>Below 1K</v>
      </c>
      <c r="S1048" s="8" t="str" cm="1">
        <f t="array" ref="S1048">_xlfn.IFS(L1048 &lt; 180, "Less Than 3mins", L1048 &lt;= 360, "3-6mins", L1048 &lt;= 540, "6-9mins", L1048 &lt;=720, "9-12mins", L1048&lt;=900, "12-15mins",  L1048&lt;=1080,"15-18mins", L1048&lt;=1260,"18-21mins", L1048&gt;=1260, "21mins And Above")</f>
        <v>Less Than 3mins</v>
      </c>
      <c r="T1048" s="8" t="str">
        <f t="shared" si="16"/>
        <v>End</v>
      </c>
    </row>
    <row r="1049" spans="1:20" x14ac:dyDescent="0.35">
      <c r="A1049">
        <v>27</v>
      </c>
      <c r="B1049" t="s">
        <v>17</v>
      </c>
      <c r="C1049" t="s">
        <v>1</v>
      </c>
      <c r="D1049" t="s">
        <v>8</v>
      </c>
      <c r="E1049" t="s">
        <v>3</v>
      </c>
      <c r="F1049" s="1">
        <v>872</v>
      </c>
      <c r="G1049" t="s">
        <v>9</v>
      </c>
      <c r="H1049" t="s">
        <v>3</v>
      </c>
      <c r="I1049" t="s">
        <v>4</v>
      </c>
      <c r="J1049">
        <v>17</v>
      </c>
      <c r="K1049" t="s">
        <v>15</v>
      </c>
      <c r="L1049">
        <v>1130</v>
      </c>
      <c r="M1049">
        <v>3</v>
      </c>
      <c r="N1049">
        <v>-1</v>
      </c>
      <c r="O1049">
        <v>0</v>
      </c>
      <c r="P1049" t="s">
        <v>6</v>
      </c>
      <c r="Q1049" t="s">
        <v>3</v>
      </c>
      <c r="R1049" t="str" cm="1">
        <f t="array" ref="R1049">_xlfn.IFS(F1049 &lt; 1000, "Below 1K", F1049 &lt;= 5000, "1K-5K", F1049 &lt;= 10000, "5K-10K", F1049 &gt; 10000, "10K And Above")</f>
        <v>Below 1K</v>
      </c>
      <c r="S1049" s="8" t="str" cm="1">
        <f t="array" ref="S1049">_xlfn.IFS(L1049 &lt; 180, "Less Than 3mins", L1049 &lt;= 360, "3-6mins", L1049 &lt;= 540, "6-9mins", L1049 &lt;=720, "9-12mins", L1049&lt;=900, "12-15mins",  L1049&lt;=1080,"15-18mins", L1049&lt;=1260,"18-21mins", L1049&gt;=1260, "21mins And Above")</f>
        <v>18-21mins</v>
      </c>
      <c r="T1049" s="8" t="str">
        <f t="shared" si="16"/>
        <v>Middle</v>
      </c>
    </row>
    <row r="1050" spans="1:20" x14ac:dyDescent="0.35">
      <c r="A1050">
        <v>34</v>
      </c>
      <c r="B1050" t="s">
        <v>7</v>
      </c>
      <c r="C1050" t="s">
        <v>1</v>
      </c>
      <c r="D1050" t="s">
        <v>8</v>
      </c>
      <c r="E1050" t="s">
        <v>3</v>
      </c>
      <c r="F1050" s="1">
        <v>1337</v>
      </c>
      <c r="G1050" t="s">
        <v>3</v>
      </c>
      <c r="H1050" t="s">
        <v>3</v>
      </c>
      <c r="I1050" t="s">
        <v>4</v>
      </c>
      <c r="J1050">
        <v>17</v>
      </c>
      <c r="K1050" t="s">
        <v>36</v>
      </c>
      <c r="L1050">
        <v>330</v>
      </c>
      <c r="M1050">
        <v>2</v>
      </c>
      <c r="N1050">
        <v>127</v>
      </c>
      <c r="O1050">
        <v>3</v>
      </c>
      <c r="P1050" t="s">
        <v>33</v>
      </c>
      <c r="Q1050" t="s">
        <v>9</v>
      </c>
      <c r="R1050" t="str" cm="1">
        <f t="array" ref="R1050">_xlfn.IFS(F1050 &lt; 1000, "Below 1K", F1050 &lt;= 5000, "1K-5K", F1050 &lt;= 10000, "5K-10K", F1050 &gt; 10000, "10K And Above")</f>
        <v>1K-5K</v>
      </c>
      <c r="S1050" s="8" t="str" cm="1">
        <f t="array" ref="S1050">_xlfn.IFS(L1050 &lt; 180, "Less Than 3mins", L1050 &lt;= 360, "3-6mins", L1050 &lt;= 540, "6-9mins", L1050 &lt;=720, "9-12mins", L1050&lt;=900, "12-15mins",  L1050&lt;=1080,"15-18mins", L1050&lt;=1260,"18-21mins", L1050&gt;=1260, "21mins And Above")</f>
        <v>3-6mins</v>
      </c>
      <c r="T1050" s="8" t="str">
        <f t="shared" si="16"/>
        <v>Middle</v>
      </c>
    </row>
    <row r="1051" spans="1:20" x14ac:dyDescent="0.35">
      <c r="A1051">
        <v>25</v>
      </c>
      <c r="B1051" t="s">
        <v>7</v>
      </c>
      <c r="C1051" t="s">
        <v>1</v>
      </c>
      <c r="D1051" t="s">
        <v>8</v>
      </c>
      <c r="E1051" t="s">
        <v>3</v>
      </c>
      <c r="F1051" s="1">
        <v>72</v>
      </c>
      <c r="G1051" t="s">
        <v>9</v>
      </c>
      <c r="H1051" t="s">
        <v>3</v>
      </c>
      <c r="I1051" t="s">
        <v>4</v>
      </c>
      <c r="J1051">
        <v>23</v>
      </c>
      <c r="K1051" t="s">
        <v>27</v>
      </c>
      <c r="L1051">
        <v>305</v>
      </c>
      <c r="M1051">
        <v>2</v>
      </c>
      <c r="N1051">
        <v>-1</v>
      </c>
      <c r="O1051">
        <v>0</v>
      </c>
      <c r="P1051" t="s">
        <v>6</v>
      </c>
      <c r="Q1051" t="s">
        <v>3</v>
      </c>
      <c r="R1051" t="str" cm="1">
        <f t="array" ref="R1051">_xlfn.IFS(F1051 &lt; 1000, "Below 1K", F1051 &lt;= 5000, "1K-5K", F1051 &lt;= 10000, "5K-10K", F1051 &gt; 10000, "10K And Above")</f>
        <v>Below 1K</v>
      </c>
      <c r="S1051" s="8" t="str" cm="1">
        <f t="array" ref="S1051">_xlfn.IFS(L1051 &lt; 180, "Less Than 3mins", L1051 &lt;= 360, "3-6mins", L1051 &lt;= 540, "6-9mins", L1051 &lt;=720, "9-12mins", L1051&lt;=900, "12-15mins",  L1051&lt;=1080,"15-18mins", L1051&lt;=1260,"18-21mins", L1051&gt;=1260, "21mins And Above")</f>
        <v>3-6mins</v>
      </c>
      <c r="T1051" s="8" t="str">
        <f t="shared" si="16"/>
        <v>End</v>
      </c>
    </row>
    <row r="1052" spans="1:20" x14ac:dyDescent="0.35">
      <c r="A1052">
        <v>36</v>
      </c>
      <c r="B1052" t="s">
        <v>17</v>
      </c>
      <c r="C1052" t="s">
        <v>1</v>
      </c>
      <c r="D1052" t="s">
        <v>8</v>
      </c>
      <c r="E1052" t="s">
        <v>3</v>
      </c>
      <c r="F1052" s="1">
        <v>0</v>
      </c>
      <c r="G1052" t="s">
        <v>3</v>
      </c>
      <c r="H1052" t="s">
        <v>3</v>
      </c>
      <c r="I1052" t="s">
        <v>6</v>
      </c>
      <c r="J1052">
        <v>20</v>
      </c>
      <c r="K1052" t="s">
        <v>16</v>
      </c>
      <c r="L1052">
        <v>332</v>
      </c>
      <c r="M1052">
        <v>3</v>
      </c>
      <c r="N1052">
        <v>-1</v>
      </c>
      <c r="O1052">
        <v>0</v>
      </c>
      <c r="P1052" t="s">
        <v>6</v>
      </c>
      <c r="Q1052" t="s">
        <v>3</v>
      </c>
      <c r="R1052" t="str" cm="1">
        <f t="array" ref="R1052">_xlfn.IFS(F1052 &lt; 1000, "Below 1K", F1052 &lt;= 5000, "1K-5K", F1052 &lt;= 10000, "5K-10K", F1052 &gt; 10000, "10K And Above")</f>
        <v>Below 1K</v>
      </c>
      <c r="S1052" s="8" t="str" cm="1">
        <f t="array" ref="S1052">_xlfn.IFS(L1052 &lt; 180, "Less Than 3mins", L1052 &lt;= 360, "3-6mins", L1052 &lt;= 540, "6-9mins", L1052 &lt;=720, "9-12mins", L1052&lt;=900, "12-15mins",  L1052&lt;=1080,"15-18mins", L1052&lt;=1260,"18-21mins", L1052&gt;=1260, "21mins And Above")</f>
        <v>3-6mins</v>
      </c>
      <c r="T1052" s="8" t="str">
        <f t="shared" si="16"/>
        <v>Middle</v>
      </c>
    </row>
    <row r="1053" spans="1:20" x14ac:dyDescent="0.35">
      <c r="A1053">
        <v>38</v>
      </c>
      <c r="B1053" t="s">
        <v>17</v>
      </c>
      <c r="C1053" t="s">
        <v>1</v>
      </c>
      <c r="D1053" t="s">
        <v>8</v>
      </c>
      <c r="E1053" t="s">
        <v>3</v>
      </c>
      <c r="F1053" s="1">
        <v>-388</v>
      </c>
      <c r="G1053" t="s">
        <v>9</v>
      </c>
      <c r="H1053" t="s">
        <v>3</v>
      </c>
      <c r="I1053" t="s">
        <v>6</v>
      </c>
      <c r="J1053">
        <v>9</v>
      </c>
      <c r="K1053" t="s">
        <v>10</v>
      </c>
      <c r="L1053">
        <v>412</v>
      </c>
      <c r="M1053">
        <v>1</v>
      </c>
      <c r="N1053">
        <v>-1</v>
      </c>
      <c r="O1053">
        <v>0</v>
      </c>
      <c r="P1053" t="s">
        <v>6</v>
      </c>
      <c r="Q1053" t="s">
        <v>3</v>
      </c>
      <c r="R1053" t="str" cm="1">
        <f t="array" ref="R1053">_xlfn.IFS(F1053 &lt; 1000, "Below 1K", F1053 &lt;= 5000, "1K-5K", F1053 &lt;= 10000, "5K-10K", F1053 &gt; 10000, "10K And Above")</f>
        <v>Below 1K</v>
      </c>
      <c r="S1053" s="8" t="str" cm="1">
        <f t="array" ref="S1053">_xlfn.IFS(L1053 &lt; 180, "Less Than 3mins", L1053 &lt;= 360, "3-6mins", L1053 &lt;= 540, "6-9mins", L1053 &lt;=720, "9-12mins", L1053&lt;=900, "12-15mins",  L1053&lt;=1080,"15-18mins", L1053&lt;=1260,"18-21mins", L1053&gt;=1260, "21mins And Above")</f>
        <v>6-9mins</v>
      </c>
      <c r="T1053" s="8" t="str">
        <f t="shared" si="16"/>
        <v>Beginning</v>
      </c>
    </row>
    <row r="1054" spans="1:20" x14ac:dyDescent="0.35">
      <c r="A1054">
        <v>30</v>
      </c>
      <c r="B1054" t="s">
        <v>23</v>
      </c>
      <c r="C1054" t="s">
        <v>1</v>
      </c>
      <c r="D1054" t="s">
        <v>8</v>
      </c>
      <c r="E1054" t="s">
        <v>3</v>
      </c>
      <c r="F1054" s="1">
        <v>11</v>
      </c>
      <c r="G1054" t="s">
        <v>9</v>
      </c>
      <c r="H1054" t="s">
        <v>3</v>
      </c>
      <c r="I1054" t="s">
        <v>4</v>
      </c>
      <c r="J1054">
        <v>11</v>
      </c>
      <c r="K1054" t="s">
        <v>10</v>
      </c>
      <c r="L1054">
        <v>157</v>
      </c>
      <c r="M1054">
        <v>1</v>
      </c>
      <c r="N1054">
        <v>-1</v>
      </c>
      <c r="O1054">
        <v>0</v>
      </c>
      <c r="P1054" t="s">
        <v>6</v>
      </c>
      <c r="Q1054" t="s">
        <v>3</v>
      </c>
      <c r="R1054" t="str" cm="1">
        <f t="array" ref="R1054">_xlfn.IFS(F1054 &lt; 1000, "Below 1K", F1054 &lt;= 5000, "1K-5K", F1054 &lt;= 10000, "5K-10K", F1054 &gt; 10000, "10K And Above")</f>
        <v>Below 1K</v>
      </c>
      <c r="S1054" s="8" t="str" cm="1">
        <f t="array" ref="S1054">_xlfn.IFS(L1054 &lt; 180, "Less Than 3mins", L1054 &lt;= 360, "3-6mins", L1054 &lt;= 540, "6-9mins", L1054 &lt;=720, "9-12mins", L1054&lt;=900, "12-15mins",  L1054&lt;=1080,"15-18mins", L1054&lt;=1260,"18-21mins", L1054&gt;=1260, "21mins And Above")</f>
        <v>Less Than 3mins</v>
      </c>
      <c r="T1054" s="8" t="str">
        <f t="shared" si="16"/>
        <v>Middle</v>
      </c>
    </row>
    <row r="1055" spans="1:20" x14ac:dyDescent="0.35">
      <c r="A1055">
        <v>47</v>
      </c>
      <c r="B1055" t="s">
        <v>17</v>
      </c>
      <c r="C1055" t="s">
        <v>28</v>
      </c>
      <c r="D1055" t="s">
        <v>8</v>
      </c>
      <c r="E1055" t="s">
        <v>9</v>
      </c>
      <c r="F1055" s="1">
        <v>-535</v>
      </c>
      <c r="G1055" t="s">
        <v>9</v>
      </c>
      <c r="H1055" t="s">
        <v>3</v>
      </c>
      <c r="I1055" t="s">
        <v>4</v>
      </c>
      <c r="J1055">
        <v>30</v>
      </c>
      <c r="K1055" t="s">
        <v>27</v>
      </c>
      <c r="L1055">
        <v>71</v>
      </c>
      <c r="M1055">
        <v>2</v>
      </c>
      <c r="N1055">
        <v>-1</v>
      </c>
      <c r="O1055">
        <v>0</v>
      </c>
      <c r="P1055" t="s">
        <v>6</v>
      </c>
      <c r="Q1055" t="s">
        <v>3</v>
      </c>
      <c r="R1055" t="str" cm="1">
        <f t="array" ref="R1055">_xlfn.IFS(F1055 &lt; 1000, "Below 1K", F1055 &lt;= 5000, "1K-5K", F1055 &lt;= 10000, "5K-10K", F1055 &gt; 10000, "10K And Above")</f>
        <v>Below 1K</v>
      </c>
      <c r="S1055" s="8" t="str" cm="1">
        <f t="array" ref="S1055">_xlfn.IFS(L1055 &lt; 180, "Less Than 3mins", L1055 &lt;= 360, "3-6mins", L1055 &lt;= 540, "6-9mins", L1055 &lt;=720, "9-12mins", L1055&lt;=900, "12-15mins",  L1055&lt;=1080,"15-18mins", L1055&lt;=1260,"18-21mins", L1055&gt;=1260, "21mins And Above")</f>
        <v>Less Than 3mins</v>
      </c>
      <c r="T1055" s="8" t="str">
        <f t="shared" si="16"/>
        <v>End</v>
      </c>
    </row>
    <row r="1056" spans="1:20" x14ac:dyDescent="0.35">
      <c r="A1056">
        <v>41</v>
      </c>
      <c r="B1056" t="s">
        <v>7</v>
      </c>
      <c r="C1056" t="s">
        <v>28</v>
      </c>
      <c r="D1056" t="s">
        <v>8</v>
      </c>
      <c r="E1056" t="s">
        <v>3</v>
      </c>
      <c r="F1056" s="1">
        <v>787</v>
      </c>
      <c r="G1056" t="s">
        <v>9</v>
      </c>
      <c r="H1056" t="s">
        <v>3</v>
      </c>
      <c r="I1056" t="s">
        <v>4</v>
      </c>
      <c r="J1056">
        <v>8</v>
      </c>
      <c r="K1056" t="s">
        <v>10</v>
      </c>
      <c r="L1056">
        <v>297</v>
      </c>
      <c r="M1056">
        <v>2</v>
      </c>
      <c r="N1056">
        <v>-1</v>
      </c>
      <c r="O1056">
        <v>0</v>
      </c>
      <c r="P1056" t="s">
        <v>6</v>
      </c>
      <c r="Q1056" t="s">
        <v>3</v>
      </c>
      <c r="R1056" t="str" cm="1">
        <f t="array" ref="R1056">_xlfn.IFS(F1056 &lt; 1000, "Below 1K", F1056 &lt;= 5000, "1K-5K", F1056 &lt;= 10000, "5K-10K", F1056 &gt; 10000, "10K And Above")</f>
        <v>Below 1K</v>
      </c>
      <c r="S1056" s="8" t="str" cm="1">
        <f t="array" ref="S1056">_xlfn.IFS(L1056 &lt; 180, "Less Than 3mins", L1056 &lt;= 360, "3-6mins", L1056 &lt;= 540, "6-9mins", L1056 &lt;=720, "9-12mins", L1056&lt;=900, "12-15mins",  L1056&lt;=1080,"15-18mins", L1056&lt;=1260,"18-21mins", L1056&gt;=1260, "21mins And Above")</f>
        <v>3-6mins</v>
      </c>
      <c r="T1056" s="8" t="str">
        <f t="shared" si="16"/>
        <v>Beginning</v>
      </c>
    </row>
    <row r="1057" spans="1:20" x14ac:dyDescent="0.35">
      <c r="A1057">
        <v>36</v>
      </c>
      <c r="B1057" t="s">
        <v>12</v>
      </c>
      <c r="C1057" t="s">
        <v>13</v>
      </c>
      <c r="D1057" t="s">
        <v>14</v>
      </c>
      <c r="E1057" t="s">
        <v>3</v>
      </c>
      <c r="F1057" s="1">
        <v>3343</v>
      </c>
      <c r="G1057" t="s">
        <v>3</v>
      </c>
      <c r="H1057" t="s">
        <v>3</v>
      </c>
      <c r="I1057" t="s">
        <v>4</v>
      </c>
      <c r="J1057">
        <v>18</v>
      </c>
      <c r="K1057" t="s">
        <v>29</v>
      </c>
      <c r="L1057">
        <v>307</v>
      </c>
      <c r="M1057">
        <v>1</v>
      </c>
      <c r="N1057">
        <v>-1</v>
      </c>
      <c r="O1057">
        <v>0</v>
      </c>
      <c r="P1057" t="s">
        <v>6</v>
      </c>
      <c r="Q1057" t="s">
        <v>3</v>
      </c>
      <c r="R1057" t="str" cm="1">
        <f t="array" ref="R1057">_xlfn.IFS(F1057 &lt; 1000, "Below 1K", F1057 &lt;= 5000, "1K-5K", F1057 &lt;= 10000, "5K-10K", F1057 &gt; 10000, "10K And Above")</f>
        <v>1K-5K</v>
      </c>
      <c r="S1057" s="8" t="str" cm="1">
        <f t="array" ref="S1057">_xlfn.IFS(L1057 &lt; 180, "Less Than 3mins", L1057 &lt;= 360, "3-6mins", L1057 &lt;= 540, "6-9mins", L1057 &lt;=720, "9-12mins", L1057&lt;=900, "12-15mins",  L1057&lt;=1080,"15-18mins", L1057&lt;=1260,"18-21mins", L1057&gt;=1260, "21mins And Above")</f>
        <v>3-6mins</v>
      </c>
      <c r="T1057" s="8" t="str">
        <f t="shared" si="16"/>
        <v>Middle</v>
      </c>
    </row>
    <row r="1058" spans="1:20" x14ac:dyDescent="0.35">
      <c r="A1058">
        <v>63</v>
      </c>
      <c r="B1058" t="s">
        <v>22</v>
      </c>
      <c r="C1058" t="s">
        <v>1</v>
      </c>
      <c r="D1058" t="s">
        <v>8</v>
      </c>
      <c r="E1058" t="s">
        <v>3</v>
      </c>
      <c r="F1058" s="1">
        <v>3904</v>
      </c>
      <c r="G1058" t="s">
        <v>3</v>
      </c>
      <c r="H1058" t="s">
        <v>3</v>
      </c>
      <c r="I1058" t="s">
        <v>32</v>
      </c>
      <c r="J1058">
        <v>4</v>
      </c>
      <c r="K1058" t="s">
        <v>24</v>
      </c>
      <c r="L1058">
        <v>250</v>
      </c>
      <c r="M1058">
        <v>2</v>
      </c>
      <c r="N1058">
        <v>187</v>
      </c>
      <c r="O1058">
        <v>2</v>
      </c>
      <c r="P1058" t="s">
        <v>33</v>
      </c>
      <c r="Q1058" t="s">
        <v>9</v>
      </c>
      <c r="R1058" t="str" cm="1">
        <f t="array" ref="R1058">_xlfn.IFS(F1058 &lt; 1000, "Below 1K", F1058 &lt;= 5000, "1K-5K", F1058 &lt;= 10000, "5K-10K", F1058 &gt; 10000, "10K And Above")</f>
        <v>1K-5K</v>
      </c>
      <c r="S1058" s="8" t="str" cm="1">
        <f t="array" ref="S1058">_xlfn.IFS(L1058 &lt; 180, "Less Than 3mins", L1058 &lt;= 360, "3-6mins", L1058 &lt;= 540, "6-9mins", L1058 &lt;=720, "9-12mins", L1058&lt;=900, "12-15mins",  L1058&lt;=1080,"15-18mins", L1058&lt;=1260,"18-21mins", L1058&gt;=1260, "21mins And Above")</f>
        <v>3-6mins</v>
      </c>
      <c r="T1058" s="8" t="str">
        <f t="shared" si="16"/>
        <v>Beginning</v>
      </c>
    </row>
    <row r="1059" spans="1:20" x14ac:dyDescent="0.35">
      <c r="A1059">
        <v>23</v>
      </c>
      <c r="B1059" t="s">
        <v>12</v>
      </c>
      <c r="C1059" t="s">
        <v>13</v>
      </c>
      <c r="D1059" t="s">
        <v>14</v>
      </c>
      <c r="E1059" t="s">
        <v>3</v>
      </c>
      <c r="F1059" s="1">
        <v>736</v>
      </c>
      <c r="G1059" t="s">
        <v>9</v>
      </c>
      <c r="H1059" t="s">
        <v>3</v>
      </c>
      <c r="I1059" t="s">
        <v>4</v>
      </c>
      <c r="J1059">
        <v>30</v>
      </c>
      <c r="K1059" t="s">
        <v>15</v>
      </c>
      <c r="L1059">
        <v>119</v>
      </c>
      <c r="M1059">
        <v>1</v>
      </c>
      <c r="N1059">
        <v>-1</v>
      </c>
      <c r="O1059">
        <v>0</v>
      </c>
      <c r="P1059" t="s">
        <v>6</v>
      </c>
      <c r="Q1059" t="s">
        <v>3</v>
      </c>
      <c r="R1059" t="str" cm="1">
        <f t="array" ref="R1059">_xlfn.IFS(F1059 &lt; 1000, "Below 1K", F1059 &lt;= 5000, "1K-5K", F1059 &lt;= 10000, "5K-10K", F1059 &gt; 10000, "10K And Above")</f>
        <v>Below 1K</v>
      </c>
      <c r="S1059" s="8" t="str" cm="1">
        <f t="array" ref="S1059">_xlfn.IFS(L1059 &lt; 180, "Less Than 3mins", L1059 &lt;= 360, "3-6mins", L1059 &lt;= 540, "6-9mins", L1059 &lt;=720, "9-12mins", L1059&lt;=900, "12-15mins",  L1059&lt;=1080,"15-18mins", L1059&lt;=1260,"18-21mins", L1059&gt;=1260, "21mins And Above")</f>
        <v>Less Than 3mins</v>
      </c>
      <c r="T1059" s="8" t="str">
        <f t="shared" si="16"/>
        <v>End</v>
      </c>
    </row>
    <row r="1060" spans="1:20" x14ac:dyDescent="0.35">
      <c r="A1060">
        <v>32</v>
      </c>
      <c r="B1060" t="s">
        <v>12</v>
      </c>
      <c r="C1060" t="s">
        <v>1</v>
      </c>
      <c r="D1060" t="s">
        <v>14</v>
      </c>
      <c r="E1060" t="s">
        <v>3</v>
      </c>
      <c r="F1060" s="1">
        <v>1390</v>
      </c>
      <c r="G1060" t="s">
        <v>3</v>
      </c>
      <c r="H1060" t="s">
        <v>3</v>
      </c>
      <c r="I1060" t="s">
        <v>4</v>
      </c>
      <c r="J1060">
        <v>7</v>
      </c>
      <c r="K1060" t="s">
        <v>24</v>
      </c>
      <c r="L1060">
        <v>116</v>
      </c>
      <c r="M1060">
        <v>2</v>
      </c>
      <c r="N1060">
        <v>-1</v>
      </c>
      <c r="O1060">
        <v>0</v>
      </c>
      <c r="P1060" t="s">
        <v>6</v>
      </c>
      <c r="Q1060" t="s">
        <v>3</v>
      </c>
      <c r="R1060" t="str" cm="1">
        <f t="array" ref="R1060">_xlfn.IFS(F1060 &lt; 1000, "Below 1K", F1060 &lt;= 5000, "1K-5K", F1060 &lt;= 10000, "5K-10K", F1060 &gt; 10000, "10K And Above")</f>
        <v>1K-5K</v>
      </c>
      <c r="S1060" s="8" t="str" cm="1">
        <f t="array" ref="S1060">_xlfn.IFS(L1060 &lt; 180, "Less Than 3mins", L1060 &lt;= 360, "3-6mins", L1060 &lt;= 540, "6-9mins", L1060 &lt;=720, "9-12mins", L1060&lt;=900, "12-15mins",  L1060&lt;=1080,"15-18mins", L1060&lt;=1260,"18-21mins", L1060&gt;=1260, "21mins And Above")</f>
        <v>Less Than 3mins</v>
      </c>
      <c r="T1060" s="8" t="str">
        <f t="shared" si="16"/>
        <v>Beginning</v>
      </c>
    </row>
    <row r="1061" spans="1:20" x14ac:dyDescent="0.35">
      <c r="A1061">
        <v>57</v>
      </c>
      <c r="B1061" t="s">
        <v>31</v>
      </c>
      <c r="C1061" t="s">
        <v>1</v>
      </c>
      <c r="D1061" t="s">
        <v>2</v>
      </c>
      <c r="E1061" t="s">
        <v>3</v>
      </c>
      <c r="F1061" s="1">
        <v>808</v>
      </c>
      <c r="G1061" t="s">
        <v>3</v>
      </c>
      <c r="H1061" t="s">
        <v>3</v>
      </c>
      <c r="I1061" t="s">
        <v>32</v>
      </c>
      <c r="J1061">
        <v>7</v>
      </c>
      <c r="K1061" t="s">
        <v>27</v>
      </c>
      <c r="L1061">
        <v>274</v>
      </c>
      <c r="M1061">
        <v>1</v>
      </c>
      <c r="N1061">
        <v>-1</v>
      </c>
      <c r="O1061">
        <v>0</v>
      </c>
      <c r="P1061" t="s">
        <v>6</v>
      </c>
      <c r="Q1061" t="s">
        <v>3</v>
      </c>
      <c r="R1061" t="str" cm="1">
        <f t="array" ref="R1061">_xlfn.IFS(F1061 &lt; 1000, "Below 1K", F1061 &lt;= 5000, "1K-5K", F1061 &lt;= 10000, "5K-10K", F1061 &gt; 10000, "10K And Above")</f>
        <v>Below 1K</v>
      </c>
      <c r="S1061" s="8" t="str" cm="1">
        <f t="array" ref="S1061">_xlfn.IFS(L1061 &lt; 180, "Less Than 3mins", L1061 &lt;= 360, "3-6mins", L1061 &lt;= 540, "6-9mins", L1061 &lt;=720, "9-12mins", L1061&lt;=900, "12-15mins",  L1061&lt;=1080,"15-18mins", L1061&lt;=1260,"18-21mins", L1061&gt;=1260, "21mins And Above")</f>
        <v>3-6mins</v>
      </c>
      <c r="T1061" s="8" t="str">
        <f t="shared" si="16"/>
        <v>Beginning</v>
      </c>
    </row>
    <row r="1062" spans="1:20" x14ac:dyDescent="0.35">
      <c r="A1062">
        <v>48</v>
      </c>
      <c r="B1062" t="s">
        <v>12</v>
      </c>
      <c r="C1062" t="s">
        <v>1</v>
      </c>
      <c r="D1062" t="s">
        <v>14</v>
      </c>
      <c r="E1062" t="s">
        <v>3</v>
      </c>
      <c r="F1062" s="1">
        <v>1147</v>
      </c>
      <c r="G1062" t="s">
        <v>3</v>
      </c>
      <c r="H1062" t="s">
        <v>3</v>
      </c>
      <c r="I1062" t="s">
        <v>4</v>
      </c>
      <c r="J1062">
        <v>5</v>
      </c>
      <c r="K1062" t="s">
        <v>24</v>
      </c>
      <c r="L1062">
        <v>389</v>
      </c>
      <c r="M1062">
        <v>1</v>
      </c>
      <c r="N1062">
        <v>64</v>
      </c>
      <c r="O1062">
        <v>2</v>
      </c>
      <c r="P1062" t="s">
        <v>33</v>
      </c>
      <c r="Q1062" t="s">
        <v>9</v>
      </c>
      <c r="R1062" t="str" cm="1">
        <f t="array" ref="R1062">_xlfn.IFS(F1062 &lt; 1000, "Below 1K", F1062 &lt;= 5000, "1K-5K", F1062 &lt;= 10000, "5K-10K", F1062 &gt; 10000, "10K And Above")</f>
        <v>1K-5K</v>
      </c>
      <c r="S1062" s="8" t="str" cm="1">
        <f t="array" ref="S1062">_xlfn.IFS(L1062 &lt; 180, "Less Than 3mins", L1062 &lt;= 360, "3-6mins", L1062 &lt;= 540, "6-9mins", L1062 &lt;=720, "9-12mins", L1062&lt;=900, "12-15mins",  L1062&lt;=1080,"15-18mins", L1062&lt;=1260,"18-21mins", L1062&gt;=1260, "21mins And Above")</f>
        <v>6-9mins</v>
      </c>
      <c r="T1062" s="8" t="str">
        <f t="shared" si="16"/>
        <v>Beginning</v>
      </c>
    </row>
    <row r="1063" spans="1:20" x14ac:dyDescent="0.35">
      <c r="A1063">
        <v>49</v>
      </c>
      <c r="B1063" t="s">
        <v>7</v>
      </c>
      <c r="C1063" t="s">
        <v>1</v>
      </c>
      <c r="D1063" t="s">
        <v>8</v>
      </c>
      <c r="E1063" t="s">
        <v>3</v>
      </c>
      <c r="F1063" s="1">
        <v>1122</v>
      </c>
      <c r="G1063" t="s">
        <v>3</v>
      </c>
      <c r="H1063" t="s">
        <v>3</v>
      </c>
      <c r="I1063" t="s">
        <v>4</v>
      </c>
      <c r="J1063">
        <v>4</v>
      </c>
      <c r="K1063" t="s">
        <v>24</v>
      </c>
      <c r="L1063">
        <v>143</v>
      </c>
      <c r="M1063">
        <v>1</v>
      </c>
      <c r="N1063">
        <v>-1</v>
      </c>
      <c r="O1063">
        <v>0</v>
      </c>
      <c r="P1063" t="s">
        <v>6</v>
      </c>
      <c r="Q1063" t="s">
        <v>3</v>
      </c>
      <c r="R1063" t="str" cm="1">
        <f t="array" ref="R1063">_xlfn.IFS(F1063 &lt; 1000, "Below 1K", F1063 &lt;= 5000, "1K-5K", F1063 &lt;= 10000, "5K-10K", F1063 &gt; 10000, "10K And Above")</f>
        <v>1K-5K</v>
      </c>
      <c r="S1063" s="8" t="str" cm="1">
        <f t="array" ref="S1063">_xlfn.IFS(L1063 &lt; 180, "Less Than 3mins", L1063 &lt;= 360, "3-6mins", L1063 &lt;= 540, "6-9mins", L1063 &lt;=720, "9-12mins", L1063&lt;=900, "12-15mins",  L1063&lt;=1080,"15-18mins", L1063&lt;=1260,"18-21mins", L1063&gt;=1260, "21mins And Above")</f>
        <v>Less Than 3mins</v>
      </c>
      <c r="T1063" s="8" t="str">
        <f t="shared" si="16"/>
        <v>Beginning</v>
      </c>
    </row>
    <row r="1064" spans="1:20" x14ac:dyDescent="0.35">
      <c r="A1064">
        <v>50</v>
      </c>
      <c r="B1064" t="s">
        <v>21</v>
      </c>
      <c r="C1064" t="s">
        <v>1</v>
      </c>
      <c r="D1064" t="s">
        <v>8</v>
      </c>
      <c r="E1064" t="s">
        <v>3</v>
      </c>
      <c r="F1064" s="1">
        <v>-568</v>
      </c>
      <c r="G1064" t="s">
        <v>9</v>
      </c>
      <c r="H1064" t="s">
        <v>9</v>
      </c>
      <c r="I1064" t="s">
        <v>6</v>
      </c>
      <c r="J1064">
        <v>28</v>
      </c>
      <c r="K1064" t="s">
        <v>10</v>
      </c>
      <c r="L1064">
        <v>860</v>
      </c>
      <c r="M1064">
        <v>2</v>
      </c>
      <c r="N1064">
        <v>-1</v>
      </c>
      <c r="O1064">
        <v>0</v>
      </c>
      <c r="P1064" t="s">
        <v>6</v>
      </c>
      <c r="Q1064" t="s">
        <v>3</v>
      </c>
      <c r="R1064" t="str" cm="1">
        <f t="array" ref="R1064">_xlfn.IFS(F1064 &lt; 1000, "Below 1K", F1064 &lt;= 5000, "1K-5K", F1064 &lt;= 10000, "5K-10K", F1064 &gt; 10000, "10K And Above")</f>
        <v>Below 1K</v>
      </c>
      <c r="S1064" s="8" t="str" cm="1">
        <f t="array" ref="S1064">_xlfn.IFS(L1064 &lt; 180, "Less Than 3mins", L1064 &lt;= 360, "3-6mins", L1064 &lt;= 540, "6-9mins", L1064 &lt;=720, "9-12mins", L1064&lt;=900, "12-15mins",  L1064&lt;=1080,"15-18mins", L1064&lt;=1260,"18-21mins", L1064&gt;=1260, "21mins And Above")</f>
        <v>12-15mins</v>
      </c>
      <c r="T1064" s="8" t="str">
        <f t="shared" si="16"/>
        <v>End</v>
      </c>
    </row>
    <row r="1065" spans="1:20" x14ac:dyDescent="0.35">
      <c r="A1065">
        <v>33</v>
      </c>
      <c r="B1065" t="s">
        <v>17</v>
      </c>
      <c r="C1065" t="s">
        <v>1</v>
      </c>
      <c r="D1065" t="s">
        <v>2</v>
      </c>
      <c r="E1065" t="s">
        <v>3</v>
      </c>
      <c r="F1065" s="1">
        <v>1165</v>
      </c>
      <c r="G1065" t="s">
        <v>9</v>
      </c>
      <c r="H1065" t="s">
        <v>3</v>
      </c>
      <c r="I1065" t="s">
        <v>6</v>
      </c>
      <c r="J1065">
        <v>21</v>
      </c>
      <c r="K1065" t="s">
        <v>10</v>
      </c>
      <c r="L1065">
        <v>420</v>
      </c>
      <c r="M1065">
        <v>2</v>
      </c>
      <c r="N1065">
        <v>-1</v>
      </c>
      <c r="O1065">
        <v>0</v>
      </c>
      <c r="P1065" t="s">
        <v>6</v>
      </c>
      <c r="Q1065" t="s">
        <v>3</v>
      </c>
      <c r="R1065" t="str" cm="1">
        <f t="array" ref="R1065">_xlfn.IFS(F1065 &lt; 1000, "Below 1K", F1065 &lt;= 5000, "1K-5K", F1065 &lt;= 10000, "5K-10K", F1065 &gt; 10000, "10K And Above")</f>
        <v>1K-5K</v>
      </c>
      <c r="S1065" s="8" t="str" cm="1">
        <f t="array" ref="S1065">_xlfn.IFS(L1065 &lt; 180, "Less Than 3mins", L1065 &lt;= 360, "3-6mins", L1065 &lt;= 540, "6-9mins", L1065 &lt;=720, "9-12mins", L1065&lt;=900, "12-15mins",  L1065&lt;=1080,"15-18mins", L1065&lt;=1260,"18-21mins", L1065&gt;=1260, "21mins And Above")</f>
        <v>6-9mins</v>
      </c>
      <c r="T1065" s="8" t="str">
        <f t="shared" si="16"/>
        <v>End</v>
      </c>
    </row>
    <row r="1066" spans="1:20" x14ac:dyDescent="0.35">
      <c r="A1066">
        <v>53</v>
      </c>
      <c r="B1066" t="s">
        <v>7</v>
      </c>
      <c r="C1066" t="s">
        <v>28</v>
      </c>
      <c r="D1066" t="s">
        <v>8</v>
      </c>
      <c r="E1066" t="s">
        <v>3</v>
      </c>
      <c r="F1066" s="1">
        <v>-905</v>
      </c>
      <c r="G1066" t="s">
        <v>9</v>
      </c>
      <c r="H1066" t="s">
        <v>3</v>
      </c>
      <c r="I1066" t="s">
        <v>6</v>
      </c>
      <c r="J1066">
        <v>28</v>
      </c>
      <c r="K1066" t="s">
        <v>10</v>
      </c>
      <c r="L1066">
        <v>213</v>
      </c>
      <c r="M1066">
        <v>1</v>
      </c>
      <c r="N1066">
        <v>-1</v>
      </c>
      <c r="O1066">
        <v>0</v>
      </c>
      <c r="P1066" t="s">
        <v>6</v>
      </c>
      <c r="Q1066" t="s">
        <v>3</v>
      </c>
      <c r="R1066" t="str" cm="1">
        <f t="array" ref="R1066">_xlfn.IFS(F1066 &lt; 1000, "Below 1K", F1066 &lt;= 5000, "1K-5K", F1066 &lt;= 10000, "5K-10K", F1066 &gt; 10000, "10K And Above")</f>
        <v>Below 1K</v>
      </c>
      <c r="S1066" s="8" t="str" cm="1">
        <f t="array" ref="S1066">_xlfn.IFS(L1066 &lt; 180, "Less Than 3mins", L1066 &lt;= 360, "3-6mins", L1066 &lt;= 540, "6-9mins", L1066 &lt;=720, "9-12mins", L1066&lt;=900, "12-15mins",  L1066&lt;=1080,"15-18mins", L1066&lt;=1260,"18-21mins", L1066&gt;=1260, "21mins And Above")</f>
        <v>3-6mins</v>
      </c>
      <c r="T1066" s="8" t="str">
        <f t="shared" si="16"/>
        <v>End</v>
      </c>
    </row>
    <row r="1067" spans="1:20" x14ac:dyDescent="0.35">
      <c r="A1067">
        <v>30</v>
      </c>
      <c r="B1067" t="s">
        <v>0</v>
      </c>
      <c r="C1067" t="s">
        <v>1</v>
      </c>
      <c r="D1067" t="s">
        <v>14</v>
      </c>
      <c r="E1067" t="s">
        <v>3</v>
      </c>
      <c r="F1067" s="1">
        <v>0</v>
      </c>
      <c r="G1067" t="s">
        <v>9</v>
      </c>
      <c r="H1067" t="s">
        <v>3</v>
      </c>
      <c r="I1067" t="s">
        <v>4</v>
      </c>
      <c r="J1067">
        <v>18</v>
      </c>
      <c r="K1067" t="s">
        <v>29</v>
      </c>
      <c r="L1067">
        <v>756</v>
      </c>
      <c r="M1067">
        <v>1</v>
      </c>
      <c r="N1067">
        <v>-1</v>
      </c>
      <c r="O1067">
        <v>0</v>
      </c>
      <c r="P1067" t="s">
        <v>6</v>
      </c>
      <c r="Q1067" t="s">
        <v>3</v>
      </c>
      <c r="R1067" t="str" cm="1">
        <f t="array" ref="R1067">_xlfn.IFS(F1067 &lt; 1000, "Below 1K", F1067 &lt;= 5000, "1K-5K", F1067 &lt;= 10000, "5K-10K", F1067 &gt; 10000, "10K And Above")</f>
        <v>Below 1K</v>
      </c>
      <c r="S1067" s="8" t="str" cm="1">
        <f t="array" ref="S1067">_xlfn.IFS(L1067 &lt; 180, "Less Than 3mins", L1067 &lt;= 360, "3-6mins", L1067 &lt;= 540, "6-9mins", L1067 &lt;=720, "9-12mins", L1067&lt;=900, "12-15mins",  L1067&lt;=1080,"15-18mins", L1067&lt;=1260,"18-21mins", L1067&gt;=1260, "21mins And Above")</f>
        <v>12-15mins</v>
      </c>
      <c r="T1067" s="8" t="str">
        <f t="shared" si="16"/>
        <v>Middle</v>
      </c>
    </row>
    <row r="1068" spans="1:20" x14ac:dyDescent="0.35">
      <c r="A1068">
        <v>38</v>
      </c>
      <c r="B1068" t="s">
        <v>21</v>
      </c>
      <c r="C1068" t="s">
        <v>1</v>
      </c>
      <c r="D1068" t="s">
        <v>8</v>
      </c>
      <c r="E1068" t="s">
        <v>3</v>
      </c>
      <c r="F1068" s="1">
        <v>740</v>
      </c>
      <c r="G1068" t="s">
        <v>3</v>
      </c>
      <c r="H1068" t="s">
        <v>3</v>
      </c>
      <c r="I1068" t="s">
        <v>4</v>
      </c>
      <c r="J1068">
        <v>7</v>
      </c>
      <c r="K1068" t="s">
        <v>24</v>
      </c>
      <c r="L1068">
        <v>259</v>
      </c>
      <c r="M1068">
        <v>3</v>
      </c>
      <c r="N1068">
        <v>-1</v>
      </c>
      <c r="O1068">
        <v>0</v>
      </c>
      <c r="P1068" t="s">
        <v>6</v>
      </c>
      <c r="Q1068" t="s">
        <v>3</v>
      </c>
      <c r="R1068" t="str" cm="1">
        <f t="array" ref="R1068">_xlfn.IFS(F1068 &lt; 1000, "Below 1K", F1068 &lt;= 5000, "1K-5K", F1068 &lt;= 10000, "5K-10K", F1068 &gt; 10000, "10K And Above")</f>
        <v>Below 1K</v>
      </c>
      <c r="S1068" s="8" t="str" cm="1">
        <f t="array" ref="S1068">_xlfn.IFS(L1068 &lt; 180, "Less Than 3mins", L1068 &lt;= 360, "3-6mins", L1068 &lt;= 540, "6-9mins", L1068 &lt;=720, "9-12mins", L1068&lt;=900, "12-15mins",  L1068&lt;=1080,"15-18mins", L1068&lt;=1260,"18-21mins", L1068&gt;=1260, "21mins And Above")</f>
        <v>3-6mins</v>
      </c>
      <c r="T1068" s="8" t="str">
        <f t="shared" si="16"/>
        <v>Beginning</v>
      </c>
    </row>
    <row r="1069" spans="1:20" x14ac:dyDescent="0.35">
      <c r="A1069">
        <v>44</v>
      </c>
      <c r="B1069" t="s">
        <v>12</v>
      </c>
      <c r="C1069" t="s">
        <v>1</v>
      </c>
      <c r="D1069" t="s">
        <v>8</v>
      </c>
      <c r="E1069" t="s">
        <v>3</v>
      </c>
      <c r="F1069" s="1">
        <v>8262</v>
      </c>
      <c r="G1069" t="s">
        <v>9</v>
      </c>
      <c r="H1069" t="s">
        <v>3</v>
      </c>
      <c r="I1069" t="s">
        <v>4</v>
      </c>
      <c r="J1069">
        <v>23</v>
      </c>
      <c r="K1069" t="s">
        <v>27</v>
      </c>
      <c r="L1069">
        <v>201</v>
      </c>
      <c r="M1069">
        <v>16</v>
      </c>
      <c r="N1069">
        <v>-1</v>
      </c>
      <c r="O1069">
        <v>0</v>
      </c>
      <c r="P1069" t="s">
        <v>6</v>
      </c>
      <c r="Q1069" t="s">
        <v>3</v>
      </c>
      <c r="R1069" t="str" cm="1">
        <f t="array" ref="R1069">_xlfn.IFS(F1069 &lt; 1000, "Below 1K", F1069 &lt;= 5000, "1K-5K", F1069 &lt;= 10000, "5K-10K", F1069 &gt; 10000, "10K And Above")</f>
        <v>5K-10K</v>
      </c>
      <c r="S1069" s="8" t="str" cm="1">
        <f t="array" ref="S1069">_xlfn.IFS(L1069 &lt; 180, "Less Than 3mins", L1069 &lt;= 360, "3-6mins", L1069 &lt;= 540, "6-9mins", L1069 &lt;=720, "9-12mins", L1069&lt;=900, "12-15mins",  L1069&lt;=1080,"15-18mins", L1069&lt;=1260,"18-21mins", L1069&gt;=1260, "21mins And Above")</f>
        <v>3-6mins</v>
      </c>
      <c r="T1069" s="8" t="str">
        <f t="shared" si="16"/>
        <v>End</v>
      </c>
    </row>
    <row r="1070" spans="1:20" x14ac:dyDescent="0.35">
      <c r="A1070">
        <v>39</v>
      </c>
      <c r="B1070" t="s">
        <v>23</v>
      </c>
      <c r="C1070" t="s">
        <v>13</v>
      </c>
      <c r="D1070" t="s">
        <v>8</v>
      </c>
      <c r="E1070" t="s">
        <v>3</v>
      </c>
      <c r="F1070" s="1">
        <v>14</v>
      </c>
      <c r="G1070" t="s">
        <v>9</v>
      </c>
      <c r="H1070" t="s">
        <v>9</v>
      </c>
      <c r="I1070" t="s">
        <v>6</v>
      </c>
      <c r="J1070">
        <v>13</v>
      </c>
      <c r="K1070" t="s">
        <v>10</v>
      </c>
      <c r="L1070">
        <v>19</v>
      </c>
      <c r="M1070">
        <v>9</v>
      </c>
      <c r="N1070">
        <v>-1</v>
      </c>
      <c r="O1070">
        <v>0</v>
      </c>
      <c r="P1070" t="s">
        <v>6</v>
      </c>
      <c r="Q1070" t="s">
        <v>3</v>
      </c>
      <c r="R1070" t="str" cm="1">
        <f t="array" ref="R1070">_xlfn.IFS(F1070 &lt; 1000, "Below 1K", F1070 &lt;= 5000, "1K-5K", F1070 &lt;= 10000, "5K-10K", F1070 &gt; 10000, "10K And Above")</f>
        <v>Below 1K</v>
      </c>
      <c r="S1070" s="8" t="str" cm="1">
        <f t="array" ref="S1070">_xlfn.IFS(L1070 &lt; 180, "Less Than 3mins", L1070 &lt;= 360, "3-6mins", L1070 &lt;= 540, "6-9mins", L1070 &lt;=720, "9-12mins", L1070&lt;=900, "12-15mins",  L1070&lt;=1080,"15-18mins", L1070&lt;=1260,"18-21mins", L1070&gt;=1260, "21mins And Above")</f>
        <v>Less Than 3mins</v>
      </c>
      <c r="T1070" s="8" t="str">
        <f t="shared" si="16"/>
        <v>Middle</v>
      </c>
    </row>
    <row r="1071" spans="1:20" x14ac:dyDescent="0.35">
      <c r="A1071">
        <v>45</v>
      </c>
      <c r="B1071" t="s">
        <v>21</v>
      </c>
      <c r="C1071" t="s">
        <v>13</v>
      </c>
      <c r="D1071" t="s">
        <v>6</v>
      </c>
      <c r="E1071" t="s">
        <v>3</v>
      </c>
      <c r="F1071" s="1">
        <v>7108</v>
      </c>
      <c r="G1071" t="s">
        <v>9</v>
      </c>
      <c r="H1071" t="s">
        <v>9</v>
      </c>
      <c r="I1071" t="s">
        <v>4</v>
      </c>
      <c r="J1071">
        <v>18</v>
      </c>
      <c r="K1071" t="s">
        <v>29</v>
      </c>
      <c r="L1071">
        <v>53</v>
      </c>
      <c r="M1071">
        <v>1</v>
      </c>
      <c r="N1071">
        <v>172</v>
      </c>
      <c r="O1071">
        <v>3</v>
      </c>
      <c r="P1071" t="s">
        <v>11</v>
      </c>
      <c r="Q1071" t="s">
        <v>3</v>
      </c>
      <c r="R1071" t="str" cm="1">
        <f t="array" ref="R1071">_xlfn.IFS(F1071 &lt; 1000, "Below 1K", F1071 &lt;= 5000, "1K-5K", F1071 &lt;= 10000, "5K-10K", F1071 &gt; 10000, "10K And Above")</f>
        <v>5K-10K</v>
      </c>
      <c r="S1071" s="8" t="str" cm="1">
        <f t="array" ref="S1071">_xlfn.IFS(L1071 &lt; 180, "Less Than 3mins", L1071 &lt;= 360, "3-6mins", L1071 &lt;= 540, "6-9mins", L1071 &lt;=720, "9-12mins", L1071&lt;=900, "12-15mins",  L1071&lt;=1080,"15-18mins", L1071&lt;=1260,"18-21mins", L1071&gt;=1260, "21mins And Above")</f>
        <v>Less Than 3mins</v>
      </c>
      <c r="T1071" s="8" t="str">
        <f t="shared" si="16"/>
        <v>Middle</v>
      </c>
    </row>
    <row r="1072" spans="1:20" x14ac:dyDescent="0.35">
      <c r="A1072">
        <v>36</v>
      </c>
      <c r="B1072" t="s">
        <v>17</v>
      </c>
      <c r="C1072" t="s">
        <v>1</v>
      </c>
      <c r="D1072" t="s">
        <v>8</v>
      </c>
      <c r="E1072" t="s">
        <v>3</v>
      </c>
      <c r="F1072" s="1">
        <v>1049</v>
      </c>
      <c r="G1072" t="s">
        <v>9</v>
      </c>
      <c r="H1072" t="s">
        <v>3</v>
      </c>
      <c r="I1072" t="s">
        <v>4</v>
      </c>
      <c r="J1072">
        <v>14</v>
      </c>
      <c r="K1072" t="s">
        <v>10</v>
      </c>
      <c r="L1072">
        <v>224</v>
      </c>
      <c r="M1072">
        <v>4</v>
      </c>
      <c r="N1072">
        <v>-1</v>
      </c>
      <c r="O1072">
        <v>0</v>
      </c>
      <c r="P1072" t="s">
        <v>6</v>
      </c>
      <c r="Q1072" t="s">
        <v>9</v>
      </c>
      <c r="R1072" t="str" cm="1">
        <f t="array" ref="R1072">_xlfn.IFS(F1072 &lt; 1000, "Below 1K", F1072 &lt;= 5000, "1K-5K", F1072 &lt;= 10000, "5K-10K", F1072 &gt; 10000, "10K And Above")</f>
        <v>1K-5K</v>
      </c>
      <c r="S1072" s="8" t="str" cm="1">
        <f t="array" ref="S1072">_xlfn.IFS(L1072 &lt; 180, "Less Than 3mins", L1072 &lt;= 360, "3-6mins", L1072 &lt;= 540, "6-9mins", L1072 &lt;=720, "9-12mins", L1072&lt;=900, "12-15mins",  L1072&lt;=1080,"15-18mins", L1072&lt;=1260,"18-21mins", L1072&gt;=1260, "21mins And Above")</f>
        <v>3-6mins</v>
      </c>
      <c r="T1072" s="8" t="str">
        <f t="shared" si="16"/>
        <v>Middle</v>
      </c>
    </row>
    <row r="1073" spans="1:20" x14ac:dyDescent="0.35">
      <c r="A1073">
        <v>38</v>
      </c>
      <c r="B1073" t="s">
        <v>17</v>
      </c>
      <c r="C1073" t="s">
        <v>1</v>
      </c>
      <c r="D1073" t="s">
        <v>8</v>
      </c>
      <c r="E1073" t="s">
        <v>3</v>
      </c>
      <c r="F1073" s="1">
        <v>0</v>
      </c>
      <c r="G1073" t="s">
        <v>9</v>
      </c>
      <c r="H1073" t="s">
        <v>3</v>
      </c>
      <c r="I1073" t="s">
        <v>4</v>
      </c>
      <c r="J1073">
        <v>13</v>
      </c>
      <c r="K1073" t="s">
        <v>10</v>
      </c>
      <c r="L1073">
        <v>57</v>
      </c>
      <c r="M1073">
        <v>5</v>
      </c>
      <c r="N1073">
        <v>349</v>
      </c>
      <c r="O1073">
        <v>1</v>
      </c>
      <c r="P1073" t="s">
        <v>20</v>
      </c>
      <c r="Q1073" t="s">
        <v>3</v>
      </c>
      <c r="R1073" t="str" cm="1">
        <f t="array" ref="R1073">_xlfn.IFS(F1073 &lt; 1000, "Below 1K", F1073 &lt;= 5000, "1K-5K", F1073 &lt;= 10000, "5K-10K", F1073 &gt; 10000, "10K And Above")</f>
        <v>Below 1K</v>
      </c>
      <c r="S1073" s="8" t="str" cm="1">
        <f t="array" ref="S1073">_xlfn.IFS(L1073 &lt; 180, "Less Than 3mins", L1073 &lt;= 360, "3-6mins", L1073 &lt;= 540, "6-9mins", L1073 &lt;=720, "9-12mins", L1073&lt;=900, "12-15mins",  L1073&lt;=1080,"15-18mins", L1073&lt;=1260,"18-21mins", L1073&gt;=1260, "21mins And Above")</f>
        <v>Less Than 3mins</v>
      </c>
      <c r="T1073" s="8" t="str">
        <f t="shared" si="16"/>
        <v>Middle</v>
      </c>
    </row>
    <row r="1074" spans="1:20" x14ac:dyDescent="0.35">
      <c r="A1074">
        <v>36</v>
      </c>
      <c r="B1074" t="s">
        <v>30</v>
      </c>
      <c r="C1074" t="s">
        <v>1</v>
      </c>
      <c r="D1074" t="s">
        <v>8</v>
      </c>
      <c r="E1074" t="s">
        <v>3</v>
      </c>
      <c r="F1074" s="1">
        <v>419</v>
      </c>
      <c r="G1074" t="s">
        <v>9</v>
      </c>
      <c r="H1074" t="s">
        <v>3</v>
      </c>
      <c r="I1074" t="s">
        <v>6</v>
      </c>
      <c r="J1074">
        <v>30</v>
      </c>
      <c r="K1074" t="s">
        <v>10</v>
      </c>
      <c r="L1074">
        <v>251</v>
      </c>
      <c r="M1074">
        <v>1</v>
      </c>
      <c r="N1074">
        <v>-1</v>
      </c>
      <c r="O1074">
        <v>0</v>
      </c>
      <c r="P1074" t="s">
        <v>6</v>
      </c>
      <c r="Q1074" t="s">
        <v>3</v>
      </c>
      <c r="R1074" t="str" cm="1">
        <f t="array" ref="R1074">_xlfn.IFS(F1074 &lt; 1000, "Below 1K", F1074 &lt;= 5000, "1K-5K", F1074 &lt;= 10000, "5K-10K", F1074 &gt; 10000, "10K And Above")</f>
        <v>Below 1K</v>
      </c>
      <c r="S1074" s="8" t="str" cm="1">
        <f t="array" ref="S1074">_xlfn.IFS(L1074 &lt; 180, "Less Than 3mins", L1074 &lt;= 360, "3-6mins", L1074 &lt;= 540, "6-9mins", L1074 &lt;=720, "9-12mins", L1074&lt;=900, "12-15mins",  L1074&lt;=1080,"15-18mins", L1074&lt;=1260,"18-21mins", L1074&gt;=1260, "21mins And Above")</f>
        <v>3-6mins</v>
      </c>
      <c r="T1074" s="8" t="str">
        <f t="shared" si="16"/>
        <v>End</v>
      </c>
    </row>
    <row r="1075" spans="1:20" x14ac:dyDescent="0.35">
      <c r="A1075">
        <v>30</v>
      </c>
      <c r="B1075" t="s">
        <v>12</v>
      </c>
      <c r="C1075" t="s">
        <v>13</v>
      </c>
      <c r="D1075" t="s">
        <v>14</v>
      </c>
      <c r="E1075" t="s">
        <v>3</v>
      </c>
      <c r="F1075" s="1">
        <v>726</v>
      </c>
      <c r="G1075" t="s">
        <v>9</v>
      </c>
      <c r="H1075" t="s">
        <v>3</v>
      </c>
      <c r="I1075" t="s">
        <v>4</v>
      </c>
      <c r="J1075">
        <v>16</v>
      </c>
      <c r="K1075" t="s">
        <v>15</v>
      </c>
      <c r="L1075">
        <v>39</v>
      </c>
      <c r="M1075">
        <v>1</v>
      </c>
      <c r="N1075">
        <v>342</v>
      </c>
      <c r="O1075">
        <v>3</v>
      </c>
      <c r="P1075" t="s">
        <v>11</v>
      </c>
      <c r="Q1075" t="s">
        <v>3</v>
      </c>
      <c r="R1075" t="str" cm="1">
        <f t="array" ref="R1075">_xlfn.IFS(F1075 &lt; 1000, "Below 1K", F1075 &lt;= 5000, "1K-5K", F1075 &lt;= 10000, "5K-10K", F1075 &gt; 10000, "10K And Above")</f>
        <v>Below 1K</v>
      </c>
      <c r="S1075" s="8" t="str" cm="1">
        <f t="array" ref="S1075">_xlfn.IFS(L1075 &lt; 180, "Less Than 3mins", L1075 &lt;= 360, "3-6mins", L1075 &lt;= 540, "6-9mins", L1075 &lt;=720, "9-12mins", L1075&lt;=900, "12-15mins",  L1075&lt;=1080,"15-18mins", L1075&lt;=1260,"18-21mins", L1075&gt;=1260, "21mins And Above")</f>
        <v>Less Than 3mins</v>
      </c>
      <c r="T1075" s="8" t="str">
        <f t="shared" si="16"/>
        <v>Middle</v>
      </c>
    </row>
    <row r="1076" spans="1:20" x14ac:dyDescent="0.35">
      <c r="A1076">
        <v>28</v>
      </c>
      <c r="B1076" t="s">
        <v>21</v>
      </c>
      <c r="C1076" t="s">
        <v>28</v>
      </c>
      <c r="D1076" t="s">
        <v>14</v>
      </c>
      <c r="E1076" t="s">
        <v>3</v>
      </c>
      <c r="F1076" s="1">
        <v>594</v>
      </c>
      <c r="G1076" t="s">
        <v>9</v>
      </c>
      <c r="H1076" t="s">
        <v>9</v>
      </c>
      <c r="I1076" t="s">
        <v>6</v>
      </c>
      <c r="J1076">
        <v>18</v>
      </c>
      <c r="K1076" t="s">
        <v>16</v>
      </c>
      <c r="L1076">
        <v>54</v>
      </c>
      <c r="M1076">
        <v>3</v>
      </c>
      <c r="N1076">
        <v>-1</v>
      </c>
      <c r="O1076">
        <v>0</v>
      </c>
      <c r="P1076" t="s">
        <v>6</v>
      </c>
      <c r="Q1076" t="s">
        <v>3</v>
      </c>
      <c r="R1076" t="str" cm="1">
        <f t="array" ref="R1076">_xlfn.IFS(F1076 &lt; 1000, "Below 1K", F1076 &lt;= 5000, "1K-5K", F1076 &lt;= 10000, "5K-10K", F1076 &gt; 10000, "10K And Above")</f>
        <v>Below 1K</v>
      </c>
      <c r="S1076" s="8" t="str" cm="1">
        <f t="array" ref="S1076">_xlfn.IFS(L1076 &lt; 180, "Less Than 3mins", L1076 &lt;= 360, "3-6mins", L1076 &lt;= 540, "6-9mins", L1076 &lt;=720, "9-12mins", L1076&lt;=900, "12-15mins",  L1076&lt;=1080,"15-18mins", L1076&lt;=1260,"18-21mins", L1076&gt;=1260, "21mins And Above")</f>
        <v>Less Than 3mins</v>
      </c>
      <c r="T1076" s="8" t="str">
        <f t="shared" si="16"/>
        <v>Middle</v>
      </c>
    </row>
    <row r="1077" spans="1:20" x14ac:dyDescent="0.35">
      <c r="A1077">
        <v>26</v>
      </c>
      <c r="B1077" t="s">
        <v>0</v>
      </c>
      <c r="C1077" t="s">
        <v>1</v>
      </c>
      <c r="D1077" t="s">
        <v>14</v>
      </c>
      <c r="E1077" t="s">
        <v>3</v>
      </c>
      <c r="F1077" s="1">
        <v>454</v>
      </c>
      <c r="G1077" t="s">
        <v>9</v>
      </c>
      <c r="H1077" t="s">
        <v>9</v>
      </c>
      <c r="I1077" t="s">
        <v>6</v>
      </c>
      <c r="J1077">
        <v>23</v>
      </c>
      <c r="K1077" t="s">
        <v>10</v>
      </c>
      <c r="L1077">
        <v>28</v>
      </c>
      <c r="M1077">
        <v>18</v>
      </c>
      <c r="N1077">
        <v>-1</v>
      </c>
      <c r="O1077">
        <v>0</v>
      </c>
      <c r="P1077" t="s">
        <v>6</v>
      </c>
      <c r="Q1077" t="s">
        <v>3</v>
      </c>
      <c r="R1077" t="str" cm="1">
        <f t="array" ref="R1077">_xlfn.IFS(F1077 &lt; 1000, "Below 1K", F1077 &lt;= 5000, "1K-5K", F1077 &lt;= 10000, "5K-10K", F1077 &gt; 10000, "10K And Above")</f>
        <v>Below 1K</v>
      </c>
      <c r="S1077" s="8" t="str" cm="1">
        <f t="array" ref="S1077">_xlfn.IFS(L1077 &lt; 180, "Less Than 3mins", L1077 &lt;= 360, "3-6mins", L1077 &lt;= 540, "6-9mins", L1077 &lt;=720, "9-12mins", L1077&lt;=900, "12-15mins",  L1077&lt;=1080,"15-18mins", L1077&lt;=1260,"18-21mins", L1077&gt;=1260, "21mins And Above")</f>
        <v>Less Than 3mins</v>
      </c>
      <c r="T1077" s="8" t="str">
        <f t="shared" si="16"/>
        <v>End</v>
      </c>
    </row>
    <row r="1078" spans="1:20" x14ac:dyDescent="0.35">
      <c r="A1078">
        <v>54</v>
      </c>
      <c r="B1078" t="s">
        <v>6</v>
      </c>
      <c r="C1078" t="s">
        <v>1</v>
      </c>
      <c r="D1078" t="s">
        <v>8</v>
      </c>
      <c r="E1078" t="s">
        <v>3</v>
      </c>
      <c r="F1078" s="1">
        <v>2206</v>
      </c>
      <c r="G1078" t="s">
        <v>3</v>
      </c>
      <c r="H1078" t="s">
        <v>3</v>
      </c>
      <c r="I1078" t="s">
        <v>4</v>
      </c>
      <c r="J1078">
        <v>12</v>
      </c>
      <c r="K1078" t="s">
        <v>29</v>
      </c>
      <c r="L1078">
        <v>104</v>
      </c>
      <c r="M1078">
        <v>1</v>
      </c>
      <c r="N1078">
        <v>99</v>
      </c>
      <c r="O1078">
        <v>2</v>
      </c>
      <c r="P1078" t="s">
        <v>20</v>
      </c>
      <c r="Q1078" t="s">
        <v>9</v>
      </c>
      <c r="R1078" t="str" cm="1">
        <f t="array" ref="R1078">_xlfn.IFS(F1078 &lt; 1000, "Below 1K", F1078 &lt;= 5000, "1K-5K", F1078 &lt;= 10000, "5K-10K", F1078 &gt; 10000, "10K And Above")</f>
        <v>1K-5K</v>
      </c>
      <c r="S1078" s="8" t="str" cm="1">
        <f t="array" ref="S1078">_xlfn.IFS(L1078 &lt; 180, "Less Than 3mins", L1078 &lt;= 360, "3-6mins", L1078 &lt;= 540, "6-9mins", L1078 &lt;=720, "9-12mins", L1078&lt;=900, "12-15mins",  L1078&lt;=1080,"15-18mins", L1078&lt;=1260,"18-21mins", L1078&gt;=1260, "21mins And Above")</f>
        <v>Less Than 3mins</v>
      </c>
      <c r="T1078" s="8" t="str">
        <f t="shared" si="16"/>
        <v>Middle</v>
      </c>
    </row>
    <row r="1079" spans="1:20" x14ac:dyDescent="0.35">
      <c r="A1079">
        <v>38</v>
      </c>
      <c r="B1079" t="s">
        <v>23</v>
      </c>
      <c r="C1079" t="s">
        <v>1</v>
      </c>
      <c r="D1079" t="s">
        <v>14</v>
      </c>
      <c r="E1079" t="s">
        <v>3</v>
      </c>
      <c r="F1079" s="1">
        <v>1988</v>
      </c>
      <c r="G1079" t="s">
        <v>3</v>
      </c>
      <c r="H1079" t="s">
        <v>3</v>
      </c>
      <c r="I1079" t="s">
        <v>4</v>
      </c>
      <c r="J1079">
        <v>27</v>
      </c>
      <c r="K1079" t="s">
        <v>35</v>
      </c>
      <c r="L1079">
        <v>164</v>
      </c>
      <c r="M1079">
        <v>2</v>
      </c>
      <c r="N1079">
        <v>130</v>
      </c>
      <c r="O1079">
        <v>2</v>
      </c>
      <c r="P1079" t="s">
        <v>11</v>
      </c>
      <c r="Q1079" t="s">
        <v>9</v>
      </c>
      <c r="R1079" t="str" cm="1">
        <f t="array" ref="R1079">_xlfn.IFS(F1079 &lt; 1000, "Below 1K", F1079 &lt;= 5000, "1K-5K", F1079 &lt;= 10000, "5K-10K", F1079 &gt; 10000, "10K And Above")</f>
        <v>1K-5K</v>
      </c>
      <c r="S1079" s="8" t="str" cm="1">
        <f t="array" ref="S1079">_xlfn.IFS(L1079 &lt; 180, "Less Than 3mins", L1079 &lt;= 360, "3-6mins", L1079 &lt;= 540, "6-9mins", L1079 &lt;=720, "9-12mins", L1079&lt;=900, "12-15mins",  L1079&lt;=1080,"15-18mins", L1079&lt;=1260,"18-21mins", L1079&gt;=1260, "21mins And Above")</f>
        <v>Less Than 3mins</v>
      </c>
      <c r="T1079" s="8" t="str">
        <f t="shared" si="16"/>
        <v>End</v>
      </c>
    </row>
    <row r="1080" spans="1:20" x14ac:dyDescent="0.35">
      <c r="A1080">
        <v>32</v>
      </c>
      <c r="B1080" t="s">
        <v>21</v>
      </c>
      <c r="C1080" t="s">
        <v>13</v>
      </c>
      <c r="D1080" t="s">
        <v>14</v>
      </c>
      <c r="E1080" t="s">
        <v>3</v>
      </c>
      <c r="F1080" s="1">
        <v>0</v>
      </c>
      <c r="G1080" t="s">
        <v>3</v>
      </c>
      <c r="H1080" t="s">
        <v>3</v>
      </c>
      <c r="I1080" t="s">
        <v>4</v>
      </c>
      <c r="J1080">
        <v>7</v>
      </c>
      <c r="K1080" t="s">
        <v>24</v>
      </c>
      <c r="L1080">
        <v>268</v>
      </c>
      <c r="M1080">
        <v>2</v>
      </c>
      <c r="N1080">
        <v>-1</v>
      </c>
      <c r="O1080">
        <v>0</v>
      </c>
      <c r="P1080" t="s">
        <v>6</v>
      </c>
      <c r="Q1080" t="s">
        <v>3</v>
      </c>
      <c r="R1080" t="str" cm="1">
        <f t="array" ref="R1080">_xlfn.IFS(F1080 &lt; 1000, "Below 1K", F1080 &lt;= 5000, "1K-5K", F1080 &lt;= 10000, "5K-10K", F1080 &gt; 10000, "10K And Above")</f>
        <v>Below 1K</v>
      </c>
      <c r="S1080" s="8" t="str" cm="1">
        <f t="array" ref="S1080">_xlfn.IFS(L1080 &lt; 180, "Less Than 3mins", L1080 &lt;= 360, "3-6mins", L1080 &lt;= 540, "6-9mins", L1080 &lt;=720, "9-12mins", L1080&lt;=900, "12-15mins",  L1080&lt;=1080,"15-18mins", L1080&lt;=1260,"18-21mins", L1080&gt;=1260, "21mins And Above")</f>
        <v>3-6mins</v>
      </c>
      <c r="T1080" s="8" t="str">
        <f t="shared" si="16"/>
        <v>Beginning</v>
      </c>
    </row>
    <row r="1081" spans="1:20" x14ac:dyDescent="0.35">
      <c r="A1081">
        <v>50</v>
      </c>
      <c r="B1081" t="s">
        <v>23</v>
      </c>
      <c r="C1081" t="s">
        <v>28</v>
      </c>
      <c r="D1081" t="s">
        <v>8</v>
      </c>
      <c r="E1081" t="s">
        <v>3</v>
      </c>
      <c r="F1081" s="1">
        <v>202</v>
      </c>
      <c r="G1081" t="s">
        <v>3</v>
      </c>
      <c r="H1081" t="s">
        <v>9</v>
      </c>
      <c r="I1081" t="s">
        <v>4</v>
      </c>
      <c r="J1081">
        <v>17</v>
      </c>
      <c r="K1081" t="s">
        <v>29</v>
      </c>
      <c r="L1081">
        <v>148</v>
      </c>
      <c r="M1081">
        <v>1</v>
      </c>
      <c r="N1081">
        <v>-1</v>
      </c>
      <c r="O1081">
        <v>0</v>
      </c>
      <c r="P1081" t="s">
        <v>6</v>
      </c>
      <c r="Q1081" t="s">
        <v>3</v>
      </c>
      <c r="R1081" t="str" cm="1">
        <f t="array" ref="R1081">_xlfn.IFS(F1081 &lt; 1000, "Below 1K", F1081 &lt;= 5000, "1K-5K", F1081 &lt;= 10000, "5K-10K", F1081 &gt; 10000, "10K And Above")</f>
        <v>Below 1K</v>
      </c>
      <c r="S1081" s="8" t="str" cm="1">
        <f t="array" ref="S1081">_xlfn.IFS(L1081 &lt; 180, "Less Than 3mins", L1081 &lt;= 360, "3-6mins", L1081 &lt;= 540, "6-9mins", L1081 &lt;=720, "9-12mins", L1081&lt;=900, "12-15mins",  L1081&lt;=1080,"15-18mins", L1081&lt;=1260,"18-21mins", L1081&gt;=1260, "21mins And Above")</f>
        <v>Less Than 3mins</v>
      </c>
      <c r="T1081" s="8" t="str">
        <f t="shared" si="16"/>
        <v>Middle</v>
      </c>
    </row>
    <row r="1082" spans="1:20" x14ac:dyDescent="0.35">
      <c r="A1082">
        <v>43</v>
      </c>
      <c r="B1082" t="s">
        <v>17</v>
      </c>
      <c r="C1082" t="s">
        <v>1</v>
      </c>
      <c r="D1082" t="s">
        <v>8</v>
      </c>
      <c r="E1082" t="s">
        <v>3</v>
      </c>
      <c r="F1082" s="1">
        <v>667</v>
      </c>
      <c r="G1082" t="s">
        <v>9</v>
      </c>
      <c r="H1082" t="s">
        <v>3</v>
      </c>
      <c r="I1082" t="s">
        <v>6</v>
      </c>
      <c r="J1082">
        <v>7</v>
      </c>
      <c r="K1082" t="s">
        <v>10</v>
      </c>
      <c r="L1082">
        <v>228</v>
      </c>
      <c r="M1082">
        <v>3</v>
      </c>
      <c r="N1082">
        <v>-1</v>
      </c>
      <c r="O1082">
        <v>0</v>
      </c>
      <c r="P1082" t="s">
        <v>6</v>
      </c>
      <c r="Q1082" t="s">
        <v>3</v>
      </c>
      <c r="R1082" t="str" cm="1">
        <f t="array" ref="R1082">_xlfn.IFS(F1082 &lt; 1000, "Below 1K", F1082 &lt;= 5000, "1K-5K", F1082 &lt;= 10000, "5K-10K", F1082 &gt; 10000, "10K And Above")</f>
        <v>Below 1K</v>
      </c>
      <c r="S1082" s="8" t="str" cm="1">
        <f t="array" ref="S1082">_xlfn.IFS(L1082 &lt; 180, "Less Than 3mins", L1082 &lt;= 360, "3-6mins", L1082 &lt;= 540, "6-9mins", L1082 &lt;=720, "9-12mins", L1082&lt;=900, "12-15mins",  L1082&lt;=1080,"15-18mins", L1082&lt;=1260,"18-21mins", L1082&gt;=1260, "21mins And Above")</f>
        <v>3-6mins</v>
      </c>
      <c r="T1082" s="8" t="str">
        <f t="shared" si="16"/>
        <v>Beginning</v>
      </c>
    </row>
    <row r="1083" spans="1:20" x14ac:dyDescent="0.35">
      <c r="A1083">
        <v>48</v>
      </c>
      <c r="B1083" t="s">
        <v>23</v>
      </c>
      <c r="C1083" t="s">
        <v>1</v>
      </c>
      <c r="D1083" t="s">
        <v>8</v>
      </c>
      <c r="E1083" t="s">
        <v>3</v>
      </c>
      <c r="F1083" s="1">
        <v>112</v>
      </c>
      <c r="G1083" t="s">
        <v>3</v>
      </c>
      <c r="H1083" t="s">
        <v>3</v>
      </c>
      <c r="I1083" t="s">
        <v>4</v>
      </c>
      <c r="J1083">
        <v>18</v>
      </c>
      <c r="K1083" t="s">
        <v>24</v>
      </c>
      <c r="L1083">
        <v>139</v>
      </c>
      <c r="M1083">
        <v>5</v>
      </c>
      <c r="N1083">
        <v>-1</v>
      </c>
      <c r="O1083">
        <v>0</v>
      </c>
      <c r="P1083" t="s">
        <v>6</v>
      </c>
      <c r="Q1083" t="s">
        <v>3</v>
      </c>
      <c r="R1083" t="str" cm="1">
        <f t="array" ref="R1083">_xlfn.IFS(F1083 &lt; 1000, "Below 1K", F1083 &lt;= 5000, "1K-5K", F1083 &lt;= 10000, "5K-10K", F1083 &gt; 10000, "10K And Above")</f>
        <v>Below 1K</v>
      </c>
      <c r="S1083" s="8" t="str" cm="1">
        <f t="array" ref="S1083">_xlfn.IFS(L1083 &lt; 180, "Less Than 3mins", L1083 &lt;= 360, "3-6mins", L1083 &lt;= 540, "6-9mins", L1083 &lt;=720, "9-12mins", L1083&lt;=900, "12-15mins",  L1083&lt;=1080,"15-18mins", L1083&lt;=1260,"18-21mins", L1083&gt;=1260, "21mins And Above")</f>
        <v>Less Than 3mins</v>
      </c>
      <c r="T1083" s="8" t="str">
        <f t="shared" si="16"/>
        <v>Middle</v>
      </c>
    </row>
    <row r="1084" spans="1:20" x14ac:dyDescent="0.35">
      <c r="A1084">
        <v>57</v>
      </c>
      <c r="B1084" t="s">
        <v>30</v>
      </c>
      <c r="C1084" t="s">
        <v>1</v>
      </c>
      <c r="D1084" t="s">
        <v>2</v>
      </c>
      <c r="E1084" t="s">
        <v>3</v>
      </c>
      <c r="F1084" s="1">
        <v>50</v>
      </c>
      <c r="G1084" t="s">
        <v>3</v>
      </c>
      <c r="H1084" t="s">
        <v>3</v>
      </c>
      <c r="I1084" t="s">
        <v>4</v>
      </c>
      <c r="J1084">
        <v>18</v>
      </c>
      <c r="K1084" t="s">
        <v>24</v>
      </c>
      <c r="L1084">
        <v>89</v>
      </c>
      <c r="M1084">
        <v>3</v>
      </c>
      <c r="N1084">
        <v>-1</v>
      </c>
      <c r="O1084">
        <v>0</v>
      </c>
      <c r="P1084" t="s">
        <v>6</v>
      </c>
      <c r="Q1084" t="s">
        <v>3</v>
      </c>
      <c r="R1084" t="str" cm="1">
        <f t="array" ref="R1084">_xlfn.IFS(F1084 &lt; 1000, "Below 1K", F1084 &lt;= 5000, "1K-5K", F1084 &lt;= 10000, "5K-10K", F1084 &gt; 10000, "10K And Above")</f>
        <v>Below 1K</v>
      </c>
      <c r="S1084" s="8" t="str" cm="1">
        <f t="array" ref="S1084">_xlfn.IFS(L1084 &lt; 180, "Less Than 3mins", L1084 &lt;= 360, "3-6mins", L1084 &lt;= 540, "6-9mins", L1084 &lt;=720, "9-12mins", L1084&lt;=900, "12-15mins",  L1084&lt;=1080,"15-18mins", L1084&lt;=1260,"18-21mins", L1084&gt;=1260, "21mins And Above")</f>
        <v>Less Than 3mins</v>
      </c>
      <c r="T1084" s="8" t="str">
        <f t="shared" si="16"/>
        <v>Middle</v>
      </c>
    </row>
    <row r="1085" spans="1:20" x14ac:dyDescent="0.35">
      <c r="A1085">
        <v>64</v>
      </c>
      <c r="B1085" t="s">
        <v>30</v>
      </c>
      <c r="C1085" t="s">
        <v>1</v>
      </c>
      <c r="D1085" t="s">
        <v>2</v>
      </c>
      <c r="E1085" t="s">
        <v>3</v>
      </c>
      <c r="F1085" s="1">
        <v>768</v>
      </c>
      <c r="G1085" t="s">
        <v>3</v>
      </c>
      <c r="H1085" t="s">
        <v>3</v>
      </c>
      <c r="I1085" t="s">
        <v>4</v>
      </c>
      <c r="J1085">
        <v>15</v>
      </c>
      <c r="K1085" t="s">
        <v>27</v>
      </c>
      <c r="L1085">
        <v>250</v>
      </c>
      <c r="M1085">
        <v>2</v>
      </c>
      <c r="N1085">
        <v>182</v>
      </c>
      <c r="O1085">
        <v>1</v>
      </c>
      <c r="P1085" t="s">
        <v>33</v>
      </c>
      <c r="Q1085" t="s">
        <v>3</v>
      </c>
      <c r="R1085" t="str" cm="1">
        <f t="array" ref="R1085">_xlfn.IFS(F1085 &lt; 1000, "Below 1K", F1085 &lt;= 5000, "1K-5K", F1085 &lt;= 10000, "5K-10K", F1085 &gt; 10000, "10K And Above")</f>
        <v>Below 1K</v>
      </c>
      <c r="S1085" s="8" t="str" cm="1">
        <f t="array" ref="S1085">_xlfn.IFS(L1085 &lt; 180, "Less Than 3mins", L1085 &lt;= 360, "3-6mins", L1085 &lt;= 540, "6-9mins", L1085 &lt;=720, "9-12mins", L1085&lt;=900, "12-15mins",  L1085&lt;=1080,"15-18mins", L1085&lt;=1260,"18-21mins", L1085&gt;=1260, "21mins And Above")</f>
        <v>3-6mins</v>
      </c>
      <c r="T1085" s="8" t="str">
        <f t="shared" si="16"/>
        <v>Middle</v>
      </c>
    </row>
    <row r="1086" spans="1:20" x14ac:dyDescent="0.35">
      <c r="A1086">
        <v>26</v>
      </c>
      <c r="B1086" t="s">
        <v>7</v>
      </c>
      <c r="C1086" t="s">
        <v>28</v>
      </c>
      <c r="D1086" t="s">
        <v>8</v>
      </c>
      <c r="E1086" t="s">
        <v>3</v>
      </c>
      <c r="F1086" s="1">
        <v>74</v>
      </c>
      <c r="G1086" t="s">
        <v>9</v>
      </c>
      <c r="H1086" t="s">
        <v>3</v>
      </c>
      <c r="I1086" t="s">
        <v>6</v>
      </c>
      <c r="J1086">
        <v>23</v>
      </c>
      <c r="K1086" t="s">
        <v>10</v>
      </c>
      <c r="L1086">
        <v>106</v>
      </c>
      <c r="M1086">
        <v>6</v>
      </c>
      <c r="N1086">
        <v>-1</v>
      </c>
      <c r="O1086">
        <v>0</v>
      </c>
      <c r="P1086" t="s">
        <v>6</v>
      </c>
      <c r="Q1086" t="s">
        <v>3</v>
      </c>
      <c r="R1086" t="str" cm="1">
        <f t="array" ref="R1086">_xlfn.IFS(F1086 &lt; 1000, "Below 1K", F1086 &lt;= 5000, "1K-5K", F1086 &lt;= 10000, "5K-10K", F1086 &gt; 10000, "10K And Above")</f>
        <v>Below 1K</v>
      </c>
      <c r="S1086" s="8" t="str" cm="1">
        <f t="array" ref="S1086">_xlfn.IFS(L1086 &lt; 180, "Less Than 3mins", L1086 &lt;= 360, "3-6mins", L1086 &lt;= 540, "6-9mins", L1086 &lt;=720, "9-12mins", L1086&lt;=900, "12-15mins",  L1086&lt;=1080,"15-18mins", L1086&lt;=1260,"18-21mins", L1086&gt;=1260, "21mins And Above")</f>
        <v>Less Than 3mins</v>
      </c>
      <c r="T1086" s="8" t="str">
        <f t="shared" si="16"/>
        <v>End</v>
      </c>
    </row>
    <row r="1087" spans="1:20" x14ac:dyDescent="0.35">
      <c r="A1087">
        <v>33</v>
      </c>
      <c r="B1087" t="s">
        <v>17</v>
      </c>
      <c r="C1087" t="s">
        <v>1</v>
      </c>
      <c r="D1087" t="s">
        <v>8</v>
      </c>
      <c r="E1087" t="s">
        <v>3</v>
      </c>
      <c r="F1087" s="1">
        <v>661</v>
      </c>
      <c r="G1087" t="s">
        <v>9</v>
      </c>
      <c r="H1087" t="s">
        <v>3</v>
      </c>
      <c r="I1087" t="s">
        <v>4</v>
      </c>
      <c r="J1087">
        <v>18</v>
      </c>
      <c r="K1087" t="s">
        <v>27</v>
      </c>
      <c r="L1087">
        <v>968</v>
      </c>
      <c r="M1087">
        <v>1</v>
      </c>
      <c r="N1087">
        <v>-1</v>
      </c>
      <c r="O1087">
        <v>0</v>
      </c>
      <c r="P1087" t="s">
        <v>6</v>
      </c>
      <c r="Q1087" t="s">
        <v>9</v>
      </c>
      <c r="R1087" t="str" cm="1">
        <f t="array" ref="R1087">_xlfn.IFS(F1087 &lt; 1000, "Below 1K", F1087 &lt;= 5000, "1K-5K", F1087 &lt;= 10000, "5K-10K", F1087 &gt; 10000, "10K And Above")</f>
        <v>Below 1K</v>
      </c>
      <c r="S1087" s="8" t="str" cm="1">
        <f t="array" ref="S1087">_xlfn.IFS(L1087 &lt; 180, "Less Than 3mins", L1087 &lt;= 360, "3-6mins", L1087 &lt;= 540, "6-9mins", L1087 &lt;=720, "9-12mins", L1087&lt;=900, "12-15mins",  L1087&lt;=1080,"15-18mins", L1087&lt;=1260,"18-21mins", L1087&gt;=1260, "21mins And Above")</f>
        <v>15-18mins</v>
      </c>
      <c r="T1087" s="8" t="str">
        <f t="shared" si="16"/>
        <v>Middle</v>
      </c>
    </row>
    <row r="1088" spans="1:20" x14ac:dyDescent="0.35">
      <c r="A1088">
        <v>50</v>
      </c>
      <c r="B1088" t="s">
        <v>19</v>
      </c>
      <c r="C1088" t="s">
        <v>1</v>
      </c>
      <c r="D1088" t="s">
        <v>8</v>
      </c>
      <c r="E1088" t="s">
        <v>3</v>
      </c>
      <c r="F1088" s="1">
        <v>3025</v>
      </c>
      <c r="G1088" t="s">
        <v>3</v>
      </c>
      <c r="H1088" t="s">
        <v>9</v>
      </c>
      <c r="I1088" t="s">
        <v>4</v>
      </c>
      <c r="J1088">
        <v>6</v>
      </c>
      <c r="K1088" t="s">
        <v>24</v>
      </c>
      <c r="L1088">
        <v>168</v>
      </c>
      <c r="M1088">
        <v>3</v>
      </c>
      <c r="N1088">
        <v>-1</v>
      </c>
      <c r="O1088">
        <v>0</v>
      </c>
      <c r="P1088" t="s">
        <v>6</v>
      </c>
      <c r="Q1088" t="s">
        <v>3</v>
      </c>
      <c r="R1088" t="str" cm="1">
        <f t="array" ref="R1088">_xlfn.IFS(F1088 &lt; 1000, "Below 1K", F1088 &lt;= 5000, "1K-5K", F1088 &lt;= 10000, "5K-10K", F1088 &gt; 10000, "10K And Above")</f>
        <v>1K-5K</v>
      </c>
      <c r="S1088" s="8" t="str" cm="1">
        <f t="array" ref="S1088">_xlfn.IFS(L1088 &lt; 180, "Less Than 3mins", L1088 &lt;= 360, "3-6mins", L1088 &lt;= 540, "6-9mins", L1088 &lt;=720, "9-12mins", L1088&lt;=900, "12-15mins",  L1088&lt;=1080,"15-18mins", L1088&lt;=1260,"18-21mins", L1088&gt;=1260, "21mins And Above")</f>
        <v>Less Than 3mins</v>
      </c>
      <c r="T1088" s="8" t="str">
        <f t="shared" si="16"/>
        <v>Beginning</v>
      </c>
    </row>
    <row r="1089" spans="1:20" x14ac:dyDescent="0.35">
      <c r="A1089">
        <v>47</v>
      </c>
      <c r="B1089" t="s">
        <v>19</v>
      </c>
      <c r="C1089" t="s">
        <v>1</v>
      </c>
      <c r="D1089" t="s">
        <v>14</v>
      </c>
      <c r="E1089" t="s">
        <v>3</v>
      </c>
      <c r="F1089" s="1">
        <v>751</v>
      </c>
      <c r="G1089" t="s">
        <v>3</v>
      </c>
      <c r="H1089" t="s">
        <v>3</v>
      </c>
      <c r="I1089" t="s">
        <v>4</v>
      </c>
      <c r="J1089">
        <v>24</v>
      </c>
      <c r="K1089" t="s">
        <v>27</v>
      </c>
      <c r="L1089">
        <v>408</v>
      </c>
      <c r="M1089">
        <v>14</v>
      </c>
      <c r="N1089">
        <v>-1</v>
      </c>
      <c r="O1089">
        <v>0</v>
      </c>
      <c r="P1089" t="s">
        <v>6</v>
      </c>
      <c r="Q1089" t="s">
        <v>3</v>
      </c>
      <c r="R1089" t="str" cm="1">
        <f t="array" ref="R1089">_xlfn.IFS(F1089 &lt; 1000, "Below 1K", F1089 &lt;= 5000, "1K-5K", F1089 &lt;= 10000, "5K-10K", F1089 &gt; 10000, "10K And Above")</f>
        <v>Below 1K</v>
      </c>
      <c r="S1089" s="8" t="str" cm="1">
        <f t="array" ref="S1089">_xlfn.IFS(L1089 &lt; 180, "Less Than 3mins", L1089 &lt;= 360, "3-6mins", L1089 &lt;= 540, "6-9mins", L1089 &lt;=720, "9-12mins", L1089&lt;=900, "12-15mins",  L1089&lt;=1080,"15-18mins", L1089&lt;=1260,"18-21mins", L1089&gt;=1260, "21mins And Above")</f>
        <v>6-9mins</v>
      </c>
      <c r="T1089" s="8" t="str">
        <f t="shared" si="16"/>
        <v>End</v>
      </c>
    </row>
    <row r="1090" spans="1:20" x14ac:dyDescent="0.35">
      <c r="A1090">
        <v>39</v>
      </c>
      <c r="B1090" t="s">
        <v>12</v>
      </c>
      <c r="C1090" t="s">
        <v>13</v>
      </c>
      <c r="D1090" t="s">
        <v>14</v>
      </c>
      <c r="E1090" t="s">
        <v>3</v>
      </c>
      <c r="F1090" s="1">
        <v>416</v>
      </c>
      <c r="G1090" t="s">
        <v>3</v>
      </c>
      <c r="H1090" t="s">
        <v>3</v>
      </c>
      <c r="I1090" t="s">
        <v>4</v>
      </c>
      <c r="J1090">
        <v>23</v>
      </c>
      <c r="K1090" t="s">
        <v>5</v>
      </c>
      <c r="L1090">
        <v>56</v>
      </c>
      <c r="M1090">
        <v>4</v>
      </c>
      <c r="N1090">
        <v>-1</v>
      </c>
      <c r="O1090">
        <v>0</v>
      </c>
      <c r="P1090" t="s">
        <v>6</v>
      </c>
      <c r="Q1090" t="s">
        <v>3</v>
      </c>
      <c r="R1090" t="str" cm="1">
        <f t="array" ref="R1090">_xlfn.IFS(F1090 &lt; 1000, "Below 1K", F1090 &lt;= 5000, "1K-5K", F1090 &lt;= 10000, "5K-10K", F1090 &gt; 10000, "10K And Above")</f>
        <v>Below 1K</v>
      </c>
      <c r="S1090" s="8" t="str" cm="1">
        <f t="array" ref="S1090">_xlfn.IFS(L1090 &lt; 180, "Less Than 3mins", L1090 &lt;= 360, "3-6mins", L1090 &lt;= 540, "6-9mins", L1090 &lt;=720, "9-12mins", L1090&lt;=900, "12-15mins",  L1090&lt;=1080,"15-18mins", L1090&lt;=1260,"18-21mins", L1090&gt;=1260, "21mins And Above")</f>
        <v>Less Than 3mins</v>
      </c>
      <c r="T1090" s="8" t="str">
        <f t="shared" ref="T1090:T1153" si="17">IF(DAY(J1090)&lt;=10, "Beginning", IF(DAY(J1090)&lt;=20, "Middle", "End"))</f>
        <v>End</v>
      </c>
    </row>
    <row r="1091" spans="1:20" x14ac:dyDescent="0.35">
      <c r="A1091">
        <v>52</v>
      </c>
      <c r="B1091" t="s">
        <v>7</v>
      </c>
      <c r="C1091" t="s">
        <v>1</v>
      </c>
      <c r="D1091" t="s">
        <v>2</v>
      </c>
      <c r="E1091" t="s">
        <v>3</v>
      </c>
      <c r="F1091" s="1">
        <v>14</v>
      </c>
      <c r="G1091" t="s">
        <v>3</v>
      </c>
      <c r="H1091" t="s">
        <v>9</v>
      </c>
      <c r="I1091" t="s">
        <v>4</v>
      </c>
      <c r="J1091">
        <v>28</v>
      </c>
      <c r="K1091" t="s">
        <v>27</v>
      </c>
      <c r="L1091">
        <v>55</v>
      </c>
      <c r="M1091">
        <v>5</v>
      </c>
      <c r="N1091">
        <v>-1</v>
      </c>
      <c r="O1091">
        <v>0</v>
      </c>
      <c r="P1091" t="s">
        <v>6</v>
      </c>
      <c r="Q1091" t="s">
        <v>3</v>
      </c>
      <c r="R1091" t="str" cm="1">
        <f t="array" ref="R1091">_xlfn.IFS(F1091 &lt; 1000, "Below 1K", F1091 &lt;= 5000, "1K-5K", F1091 &lt;= 10000, "5K-10K", F1091 &gt; 10000, "10K And Above")</f>
        <v>Below 1K</v>
      </c>
      <c r="S1091" s="8" t="str" cm="1">
        <f t="array" ref="S1091">_xlfn.IFS(L1091 &lt; 180, "Less Than 3mins", L1091 &lt;= 360, "3-6mins", L1091 &lt;= 540, "6-9mins", L1091 &lt;=720, "9-12mins", L1091&lt;=900, "12-15mins",  L1091&lt;=1080,"15-18mins", L1091&lt;=1260,"18-21mins", L1091&gt;=1260, "21mins And Above")</f>
        <v>Less Than 3mins</v>
      </c>
      <c r="T1091" s="8" t="str">
        <f t="shared" si="17"/>
        <v>End</v>
      </c>
    </row>
    <row r="1092" spans="1:20" x14ac:dyDescent="0.35">
      <c r="A1092">
        <v>31</v>
      </c>
      <c r="B1092" t="s">
        <v>17</v>
      </c>
      <c r="C1092" t="s">
        <v>13</v>
      </c>
      <c r="D1092" t="s">
        <v>2</v>
      </c>
      <c r="E1092" t="s">
        <v>3</v>
      </c>
      <c r="F1092" s="1">
        <v>-502</v>
      </c>
      <c r="G1092" t="s">
        <v>9</v>
      </c>
      <c r="H1092" t="s">
        <v>3</v>
      </c>
      <c r="I1092" t="s">
        <v>6</v>
      </c>
      <c r="J1092">
        <v>29</v>
      </c>
      <c r="K1092" t="s">
        <v>10</v>
      </c>
      <c r="L1092">
        <v>76</v>
      </c>
      <c r="M1092">
        <v>4</v>
      </c>
      <c r="N1092">
        <v>-1</v>
      </c>
      <c r="O1092">
        <v>0</v>
      </c>
      <c r="P1092" t="s">
        <v>6</v>
      </c>
      <c r="Q1092" t="s">
        <v>3</v>
      </c>
      <c r="R1092" t="str" cm="1">
        <f t="array" ref="R1092">_xlfn.IFS(F1092 &lt; 1000, "Below 1K", F1092 &lt;= 5000, "1K-5K", F1092 &lt;= 10000, "5K-10K", F1092 &gt; 10000, "10K And Above")</f>
        <v>Below 1K</v>
      </c>
      <c r="S1092" s="8" t="str" cm="1">
        <f t="array" ref="S1092">_xlfn.IFS(L1092 &lt; 180, "Less Than 3mins", L1092 &lt;= 360, "3-6mins", L1092 &lt;= 540, "6-9mins", L1092 &lt;=720, "9-12mins", L1092&lt;=900, "12-15mins",  L1092&lt;=1080,"15-18mins", L1092&lt;=1260,"18-21mins", L1092&gt;=1260, "21mins And Above")</f>
        <v>Less Than 3mins</v>
      </c>
      <c r="T1092" s="8" t="str">
        <f t="shared" si="17"/>
        <v>End</v>
      </c>
    </row>
    <row r="1093" spans="1:20" x14ac:dyDescent="0.35">
      <c r="A1093">
        <v>50</v>
      </c>
      <c r="B1093" t="s">
        <v>17</v>
      </c>
      <c r="C1093" t="s">
        <v>1</v>
      </c>
      <c r="D1093" t="s">
        <v>2</v>
      </c>
      <c r="E1093" t="s">
        <v>3</v>
      </c>
      <c r="F1093" s="1">
        <v>0</v>
      </c>
      <c r="G1093" t="s">
        <v>3</v>
      </c>
      <c r="H1093" t="s">
        <v>3</v>
      </c>
      <c r="I1093" t="s">
        <v>4</v>
      </c>
      <c r="J1093">
        <v>11</v>
      </c>
      <c r="K1093" t="s">
        <v>24</v>
      </c>
      <c r="L1093">
        <v>72</v>
      </c>
      <c r="M1093">
        <v>5</v>
      </c>
      <c r="N1093">
        <v>-1</v>
      </c>
      <c r="O1093">
        <v>0</v>
      </c>
      <c r="P1093" t="s">
        <v>6</v>
      </c>
      <c r="Q1093" t="s">
        <v>3</v>
      </c>
      <c r="R1093" t="str" cm="1">
        <f t="array" ref="R1093">_xlfn.IFS(F1093 &lt; 1000, "Below 1K", F1093 &lt;= 5000, "1K-5K", F1093 &lt;= 10000, "5K-10K", F1093 &gt; 10000, "10K And Above")</f>
        <v>Below 1K</v>
      </c>
      <c r="S1093" s="8" t="str" cm="1">
        <f t="array" ref="S1093">_xlfn.IFS(L1093 &lt; 180, "Less Than 3mins", L1093 &lt;= 360, "3-6mins", L1093 &lt;= 540, "6-9mins", L1093 &lt;=720, "9-12mins", L1093&lt;=900, "12-15mins",  L1093&lt;=1080,"15-18mins", L1093&lt;=1260,"18-21mins", L1093&gt;=1260, "21mins And Above")</f>
        <v>Less Than 3mins</v>
      </c>
      <c r="T1093" s="8" t="str">
        <f t="shared" si="17"/>
        <v>Middle</v>
      </c>
    </row>
    <row r="1094" spans="1:20" x14ac:dyDescent="0.35">
      <c r="A1094">
        <v>47</v>
      </c>
      <c r="B1094" t="s">
        <v>21</v>
      </c>
      <c r="C1094" t="s">
        <v>1</v>
      </c>
      <c r="D1094" t="s">
        <v>8</v>
      </c>
      <c r="E1094" t="s">
        <v>3</v>
      </c>
      <c r="F1094" s="1">
        <v>599</v>
      </c>
      <c r="G1094" t="s">
        <v>9</v>
      </c>
      <c r="H1094" t="s">
        <v>3</v>
      </c>
      <c r="I1094" t="s">
        <v>4</v>
      </c>
      <c r="J1094">
        <v>13</v>
      </c>
      <c r="K1094" t="s">
        <v>24</v>
      </c>
      <c r="L1094">
        <v>99</v>
      </c>
      <c r="M1094">
        <v>3</v>
      </c>
      <c r="N1094">
        <v>-1</v>
      </c>
      <c r="O1094">
        <v>0</v>
      </c>
      <c r="P1094" t="s">
        <v>6</v>
      </c>
      <c r="Q1094" t="s">
        <v>3</v>
      </c>
      <c r="R1094" t="str" cm="1">
        <f t="array" ref="R1094">_xlfn.IFS(F1094 &lt; 1000, "Below 1K", F1094 &lt;= 5000, "1K-5K", F1094 &lt;= 10000, "5K-10K", F1094 &gt; 10000, "10K And Above")</f>
        <v>Below 1K</v>
      </c>
      <c r="S1094" s="8" t="str" cm="1">
        <f t="array" ref="S1094">_xlfn.IFS(L1094 &lt; 180, "Less Than 3mins", L1094 &lt;= 360, "3-6mins", L1094 &lt;= 540, "6-9mins", L1094 &lt;=720, "9-12mins", L1094&lt;=900, "12-15mins",  L1094&lt;=1080,"15-18mins", L1094&lt;=1260,"18-21mins", L1094&gt;=1260, "21mins And Above")</f>
        <v>Less Than 3mins</v>
      </c>
      <c r="T1094" s="8" t="str">
        <f t="shared" si="17"/>
        <v>Middle</v>
      </c>
    </row>
    <row r="1095" spans="1:20" x14ac:dyDescent="0.35">
      <c r="A1095">
        <v>30</v>
      </c>
      <c r="B1095" t="s">
        <v>12</v>
      </c>
      <c r="C1095" t="s">
        <v>13</v>
      </c>
      <c r="D1095" t="s">
        <v>14</v>
      </c>
      <c r="E1095" t="s">
        <v>3</v>
      </c>
      <c r="F1095" s="1">
        <v>-218</v>
      </c>
      <c r="G1095" t="s">
        <v>9</v>
      </c>
      <c r="H1095" t="s">
        <v>3</v>
      </c>
      <c r="I1095" t="s">
        <v>4</v>
      </c>
      <c r="J1095">
        <v>27</v>
      </c>
      <c r="K1095" t="s">
        <v>24</v>
      </c>
      <c r="L1095">
        <v>13</v>
      </c>
      <c r="M1095">
        <v>15</v>
      </c>
      <c r="N1095">
        <v>-1</v>
      </c>
      <c r="O1095">
        <v>0</v>
      </c>
      <c r="P1095" t="s">
        <v>6</v>
      </c>
      <c r="Q1095" t="s">
        <v>3</v>
      </c>
      <c r="R1095" t="str" cm="1">
        <f t="array" ref="R1095">_xlfn.IFS(F1095 &lt; 1000, "Below 1K", F1095 &lt;= 5000, "1K-5K", F1095 &lt;= 10000, "5K-10K", F1095 &gt; 10000, "10K And Above")</f>
        <v>Below 1K</v>
      </c>
      <c r="S1095" s="8" t="str" cm="1">
        <f t="array" ref="S1095">_xlfn.IFS(L1095 &lt; 180, "Less Than 3mins", L1095 &lt;= 360, "3-6mins", L1095 &lt;= 540, "6-9mins", L1095 &lt;=720, "9-12mins", L1095&lt;=900, "12-15mins",  L1095&lt;=1080,"15-18mins", L1095&lt;=1260,"18-21mins", L1095&gt;=1260, "21mins And Above")</f>
        <v>Less Than 3mins</v>
      </c>
      <c r="T1095" s="8" t="str">
        <f t="shared" si="17"/>
        <v>End</v>
      </c>
    </row>
    <row r="1096" spans="1:20" x14ac:dyDescent="0.35">
      <c r="A1096">
        <v>32</v>
      </c>
      <c r="B1096" t="s">
        <v>21</v>
      </c>
      <c r="C1096" t="s">
        <v>13</v>
      </c>
      <c r="D1096" t="s">
        <v>14</v>
      </c>
      <c r="E1096" t="s">
        <v>3</v>
      </c>
      <c r="F1096" s="1">
        <v>1012</v>
      </c>
      <c r="G1096" t="s">
        <v>3</v>
      </c>
      <c r="H1096" t="s">
        <v>3</v>
      </c>
      <c r="I1096" t="s">
        <v>4</v>
      </c>
      <c r="J1096">
        <v>14</v>
      </c>
      <c r="K1096" t="s">
        <v>15</v>
      </c>
      <c r="L1096">
        <v>178</v>
      </c>
      <c r="M1096">
        <v>1</v>
      </c>
      <c r="N1096">
        <v>-1</v>
      </c>
      <c r="O1096">
        <v>0</v>
      </c>
      <c r="P1096" t="s">
        <v>6</v>
      </c>
      <c r="Q1096" t="s">
        <v>3</v>
      </c>
      <c r="R1096" t="str" cm="1">
        <f t="array" ref="R1096">_xlfn.IFS(F1096 &lt; 1000, "Below 1K", F1096 &lt;= 5000, "1K-5K", F1096 &lt;= 10000, "5K-10K", F1096 &gt; 10000, "10K And Above")</f>
        <v>1K-5K</v>
      </c>
      <c r="S1096" s="8" t="str" cm="1">
        <f t="array" ref="S1096">_xlfn.IFS(L1096 &lt; 180, "Less Than 3mins", L1096 &lt;= 360, "3-6mins", L1096 &lt;= 540, "6-9mins", L1096 &lt;=720, "9-12mins", L1096&lt;=900, "12-15mins",  L1096&lt;=1080,"15-18mins", L1096&lt;=1260,"18-21mins", L1096&gt;=1260, "21mins And Above")</f>
        <v>Less Than 3mins</v>
      </c>
      <c r="T1096" s="8" t="str">
        <f t="shared" si="17"/>
        <v>Middle</v>
      </c>
    </row>
    <row r="1097" spans="1:20" x14ac:dyDescent="0.35">
      <c r="A1097">
        <v>36</v>
      </c>
      <c r="B1097" t="s">
        <v>21</v>
      </c>
      <c r="C1097" t="s">
        <v>1</v>
      </c>
      <c r="D1097" t="s">
        <v>8</v>
      </c>
      <c r="E1097" t="s">
        <v>3</v>
      </c>
      <c r="F1097" s="1">
        <v>300</v>
      </c>
      <c r="G1097" t="s">
        <v>3</v>
      </c>
      <c r="H1097" t="s">
        <v>3</v>
      </c>
      <c r="I1097" t="s">
        <v>6</v>
      </c>
      <c r="J1097">
        <v>9</v>
      </c>
      <c r="K1097" t="s">
        <v>16</v>
      </c>
      <c r="L1097">
        <v>287</v>
      </c>
      <c r="M1097">
        <v>1</v>
      </c>
      <c r="N1097">
        <v>-1</v>
      </c>
      <c r="O1097">
        <v>0</v>
      </c>
      <c r="P1097" t="s">
        <v>6</v>
      </c>
      <c r="Q1097" t="s">
        <v>3</v>
      </c>
      <c r="R1097" t="str" cm="1">
        <f t="array" ref="R1097">_xlfn.IFS(F1097 &lt; 1000, "Below 1K", F1097 &lt;= 5000, "1K-5K", F1097 &lt;= 10000, "5K-10K", F1097 &gt; 10000, "10K And Above")</f>
        <v>Below 1K</v>
      </c>
      <c r="S1097" s="8" t="str" cm="1">
        <f t="array" ref="S1097">_xlfn.IFS(L1097 &lt; 180, "Less Than 3mins", L1097 &lt;= 360, "3-6mins", L1097 &lt;= 540, "6-9mins", L1097 &lt;=720, "9-12mins", L1097&lt;=900, "12-15mins",  L1097&lt;=1080,"15-18mins", L1097&lt;=1260,"18-21mins", L1097&gt;=1260, "21mins And Above")</f>
        <v>3-6mins</v>
      </c>
      <c r="T1097" s="8" t="str">
        <f t="shared" si="17"/>
        <v>Beginning</v>
      </c>
    </row>
    <row r="1098" spans="1:20" x14ac:dyDescent="0.35">
      <c r="A1098">
        <v>46</v>
      </c>
      <c r="B1098" t="s">
        <v>21</v>
      </c>
      <c r="C1098" t="s">
        <v>1</v>
      </c>
      <c r="D1098" t="s">
        <v>14</v>
      </c>
      <c r="E1098" t="s">
        <v>3</v>
      </c>
      <c r="F1098" s="1">
        <v>217</v>
      </c>
      <c r="G1098" t="s">
        <v>9</v>
      </c>
      <c r="H1098" t="s">
        <v>3</v>
      </c>
      <c r="I1098" t="s">
        <v>4</v>
      </c>
      <c r="J1098">
        <v>14</v>
      </c>
      <c r="K1098" t="s">
        <v>10</v>
      </c>
      <c r="L1098">
        <v>141</v>
      </c>
      <c r="M1098">
        <v>1</v>
      </c>
      <c r="N1098">
        <v>346</v>
      </c>
      <c r="O1098">
        <v>2</v>
      </c>
      <c r="P1098" t="s">
        <v>20</v>
      </c>
      <c r="Q1098" t="s">
        <v>3</v>
      </c>
      <c r="R1098" t="str" cm="1">
        <f t="array" ref="R1098">_xlfn.IFS(F1098 &lt; 1000, "Below 1K", F1098 &lt;= 5000, "1K-5K", F1098 &lt;= 10000, "5K-10K", F1098 &gt; 10000, "10K And Above")</f>
        <v>Below 1K</v>
      </c>
      <c r="S1098" s="8" t="str" cm="1">
        <f t="array" ref="S1098">_xlfn.IFS(L1098 &lt; 180, "Less Than 3mins", L1098 &lt;= 360, "3-6mins", L1098 &lt;= 540, "6-9mins", L1098 &lt;=720, "9-12mins", L1098&lt;=900, "12-15mins",  L1098&lt;=1080,"15-18mins", L1098&lt;=1260,"18-21mins", L1098&gt;=1260, "21mins And Above")</f>
        <v>Less Than 3mins</v>
      </c>
      <c r="T1098" s="8" t="str">
        <f t="shared" si="17"/>
        <v>Middle</v>
      </c>
    </row>
    <row r="1099" spans="1:20" x14ac:dyDescent="0.35">
      <c r="A1099">
        <v>45</v>
      </c>
      <c r="B1099" t="s">
        <v>12</v>
      </c>
      <c r="C1099" t="s">
        <v>28</v>
      </c>
      <c r="D1099" t="s">
        <v>14</v>
      </c>
      <c r="E1099" t="s">
        <v>3</v>
      </c>
      <c r="F1099" s="1">
        <v>2096</v>
      </c>
      <c r="G1099" t="s">
        <v>3</v>
      </c>
      <c r="H1099" t="s">
        <v>3</v>
      </c>
      <c r="I1099" t="s">
        <v>4</v>
      </c>
      <c r="J1099">
        <v>21</v>
      </c>
      <c r="K1099" t="s">
        <v>29</v>
      </c>
      <c r="L1099">
        <v>127</v>
      </c>
      <c r="M1099">
        <v>1</v>
      </c>
      <c r="N1099">
        <v>100</v>
      </c>
      <c r="O1099">
        <v>2</v>
      </c>
      <c r="P1099" t="s">
        <v>11</v>
      </c>
      <c r="Q1099" t="s">
        <v>3</v>
      </c>
      <c r="R1099" t="str" cm="1">
        <f t="array" ref="R1099">_xlfn.IFS(F1099 &lt; 1000, "Below 1K", F1099 &lt;= 5000, "1K-5K", F1099 &lt;= 10000, "5K-10K", F1099 &gt; 10000, "10K And Above")</f>
        <v>1K-5K</v>
      </c>
      <c r="S1099" s="8" t="str" cm="1">
        <f t="array" ref="S1099">_xlfn.IFS(L1099 &lt; 180, "Less Than 3mins", L1099 &lt;= 360, "3-6mins", L1099 &lt;= 540, "6-9mins", L1099 &lt;=720, "9-12mins", L1099&lt;=900, "12-15mins",  L1099&lt;=1080,"15-18mins", L1099&lt;=1260,"18-21mins", L1099&gt;=1260, "21mins And Above")</f>
        <v>Less Than 3mins</v>
      </c>
      <c r="T1099" s="8" t="str">
        <f t="shared" si="17"/>
        <v>End</v>
      </c>
    </row>
    <row r="1100" spans="1:20" x14ac:dyDescent="0.35">
      <c r="A1100">
        <v>37</v>
      </c>
      <c r="B1100" t="s">
        <v>21</v>
      </c>
      <c r="C1100" t="s">
        <v>13</v>
      </c>
      <c r="D1100" t="s">
        <v>8</v>
      </c>
      <c r="E1100" t="s">
        <v>3</v>
      </c>
      <c r="F1100" s="1">
        <v>0</v>
      </c>
      <c r="G1100" t="s">
        <v>3</v>
      </c>
      <c r="H1100" t="s">
        <v>3</v>
      </c>
      <c r="I1100" t="s">
        <v>4</v>
      </c>
      <c r="J1100">
        <v>4</v>
      </c>
      <c r="K1100" t="s">
        <v>24</v>
      </c>
      <c r="L1100">
        <v>69</v>
      </c>
      <c r="M1100">
        <v>2</v>
      </c>
      <c r="N1100">
        <v>-1</v>
      </c>
      <c r="O1100">
        <v>0</v>
      </c>
      <c r="P1100" t="s">
        <v>6</v>
      </c>
      <c r="Q1100" t="s">
        <v>3</v>
      </c>
      <c r="R1100" t="str" cm="1">
        <f t="array" ref="R1100">_xlfn.IFS(F1100 &lt; 1000, "Below 1K", F1100 &lt;= 5000, "1K-5K", F1100 &lt;= 10000, "5K-10K", F1100 &gt; 10000, "10K And Above")</f>
        <v>Below 1K</v>
      </c>
      <c r="S1100" s="8" t="str" cm="1">
        <f t="array" ref="S1100">_xlfn.IFS(L1100 &lt; 180, "Less Than 3mins", L1100 &lt;= 360, "3-6mins", L1100 &lt;= 540, "6-9mins", L1100 &lt;=720, "9-12mins", L1100&lt;=900, "12-15mins",  L1100&lt;=1080,"15-18mins", L1100&lt;=1260,"18-21mins", L1100&gt;=1260, "21mins And Above")</f>
        <v>Less Than 3mins</v>
      </c>
      <c r="T1100" s="8" t="str">
        <f t="shared" si="17"/>
        <v>Beginning</v>
      </c>
    </row>
    <row r="1101" spans="1:20" x14ac:dyDescent="0.35">
      <c r="A1101">
        <v>58</v>
      </c>
      <c r="B1101" t="s">
        <v>30</v>
      </c>
      <c r="C1101" t="s">
        <v>1</v>
      </c>
      <c r="D1101" t="s">
        <v>2</v>
      </c>
      <c r="E1101" t="s">
        <v>3</v>
      </c>
      <c r="F1101" s="1">
        <v>5278</v>
      </c>
      <c r="G1101" t="s">
        <v>9</v>
      </c>
      <c r="H1101" t="s">
        <v>3</v>
      </c>
      <c r="I1101" t="s">
        <v>6</v>
      </c>
      <c r="J1101">
        <v>4</v>
      </c>
      <c r="K1101" t="s">
        <v>16</v>
      </c>
      <c r="L1101">
        <v>763</v>
      </c>
      <c r="M1101">
        <v>4</v>
      </c>
      <c r="N1101">
        <v>-1</v>
      </c>
      <c r="O1101">
        <v>0</v>
      </c>
      <c r="P1101" t="s">
        <v>6</v>
      </c>
      <c r="Q1101" t="s">
        <v>3</v>
      </c>
      <c r="R1101" t="str" cm="1">
        <f t="array" ref="R1101">_xlfn.IFS(F1101 &lt; 1000, "Below 1K", F1101 &lt;= 5000, "1K-5K", F1101 &lt;= 10000, "5K-10K", F1101 &gt; 10000, "10K And Above")</f>
        <v>5K-10K</v>
      </c>
      <c r="S1101" s="8" t="str" cm="1">
        <f t="array" ref="S1101">_xlfn.IFS(L1101 &lt; 180, "Less Than 3mins", L1101 &lt;= 360, "3-6mins", L1101 &lt;= 540, "6-9mins", L1101 &lt;=720, "9-12mins", L1101&lt;=900, "12-15mins",  L1101&lt;=1080,"15-18mins", L1101&lt;=1260,"18-21mins", L1101&gt;=1260, "21mins And Above")</f>
        <v>12-15mins</v>
      </c>
      <c r="T1101" s="8" t="str">
        <f t="shared" si="17"/>
        <v>Beginning</v>
      </c>
    </row>
    <row r="1102" spans="1:20" x14ac:dyDescent="0.35">
      <c r="A1102">
        <v>59</v>
      </c>
      <c r="B1102" t="s">
        <v>12</v>
      </c>
      <c r="C1102" t="s">
        <v>1</v>
      </c>
      <c r="D1102" t="s">
        <v>14</v>
      </c>
      <c r="E1102" t="s">
        <v>3</v>
      </c>
      <c r="F1102" s="1">
        <v>1831</v>
      </c>
      <c r="G1102" t="s">
        <v>3</v>
      </c>
      <c r="H1102" t="s">
        <v>3</v>
      </c>
      <c r="I1102" t="s">
        <v>4</v>
      </c>
      <c r="J1102">
        <v>17</v>
      </c>
      <c r="K1102" t="s">
        <v>18</v>
      </c>
      <c r="L1102">
        <v>122</v>
      </c>
      <c r="M1102">
        <v>1</v>
      </c>
      <c r="N1102">
        <v>92</v>
      </c>
      <c r="O1102">
        <v>1</v>
      </c>
      <c r="P1102" t="s">
        <v>11</v>
      </c>
      <c r="Q1102" t="s">
        <v>3</v>
      </c>
      <c r="R1102" t="str" cm="1">
        <f t="array" ref="R1102">_xlfn.IFS(F1102 &lt; 1000, "Below 1K", F1102 &lt;= 5000, "1K-5K", F1102 &lt;= 10000, "5K-10K", F1102 &gt; 10000, "10K And Above")</f>
        <v>1K-5K</v>
      </c>
      <c r="S1102" s="8" t="str" cm="1">
        <f t="array" ref="S1102">_xlfn.IFS(L1102 &lt; 180, "Less Than 3mins", L1102 &lt;= 360, "3-6mins", L1102 &lt;= 540, "6-9mins", L1102 &lt;=720, "9-12mins", L1102&lt;=900, "12-15mins",  L1102&lt;=1080,"15-18mins", L1102&lt;=1260,"18-21mins", L1102&gt;=1260, "21mins And Above")</f>
        <v>Less Than 3mins</v>
      </c>
      <c r="T1102" s="8" t="str">
        <f t="shared" si="17"/>
        <v>Middle</v>
      </c>
    </row>
    <row r="1103" spans="1:20" x14ac:dyDescent="0.35">
      <c r="A1103">
        <v>28</v>
      </c>
      <c r="B1103" t="s">
        <v>12</v>
      </c>
      <c r="C1103" t="s">
        <v>1</v>
      </c>
      <c r="D1103" t="s">
        <v>14</v>
      </c>
      <c r="E1103" t="s">
        <v>3</v>
      </c>
      <c r="F1103" s="1">
        <v>1480</v>
      </c>
      <c r="G1103" t="s">
        <v>9</v>
      </c>
      <c r="H1103" t="s">
        <v>3</v>
      </c>
      <c r="I1103" t="s">
        <v>4</v>
      </c>
      <c r="J1103">
        <v>18</v>
      </c>
      <c r="K1103" t="s">
        <v>10</v>
      </c>
      <c r="L1103">
        <v>143</v>
      </c>
      <c r="M1103">
        <v>1</v>
      </c>
      <c r="N1103">
        <v>-1</v>
      </c>
      <c r="O1103">
        <v>0</v>
      </c>
      <c r="P1103" t="s">
        <v>6</v>
      </c>
      <c r="Q1103" t="s">
        <v>3</v>
      </c>
      <c r="R1103" t="str" cm="1">
        <f t="array" ref="R1103">_xlfn.IFS(F1103 &lt; 1000, "Below 1K", F1103 &lt;= 5000, "1K-5K", F1103 &lt;= 10000, "5K-10K", F1103 &gt; 10000, "10K And Above")</f>
        <v>1K-5K</v>
      </c>
      <c r="S1103" s="8" t="str" cm="1">
        <f t="array" ref="S1103">_xlfn.IFS(L1103 &lt; 180, "Less Than 3mins", L1103 &lt;= 360, "3-6mins", L1103 &lt;= 540, "6-9mins", L1103 &lt;=720, "9-12mins", L1103&lt;=900, "12-15mins",  L1103&lt;=1080,"15-18mins", L1103&lt;=1260,"18-21mins", L1103&gt;=1260, "21mins And Above")</f>
        <v>Less Than 3mins</v>
      </c>
      <c r="T1103" s="8" t="str">
        <f t="shared" si="17"/>
        <v>Middle</v>
      </c>
    </row>
    <row r="1104" spans="1:20" x14ac:dyDescent="0.35">
      <c r="A1104">
        <v>48</v>
      </c>
      <c r="B1104" t="s">
        <v>12</v>
      </c>
      <c r="C1104" t="s">
        <v>1</v>
      </c>
      <c r="D1104" t="s">
        <v>14</v>
      </c>
      <c r="E1104" t="s">
        <v>3</v>
      </c>
      <c r="F1104" s="1">
        <v>7289</v>
      </c>
      <c r="G1104" t="s">
        <v>9</v>
      </c>
      <c r="H1104" t="s">
        <v>3</v>
      </c>
      <c r="I1104" t="s">
        <v>4</v>
      </c>
      <c r="J1104">
        <v>2</v>
      </c>
      <c r="K1104" t="s">
        <v>18</v>
      </c>
      <c r="L1104">
        <v>316</v>
      </c>
      <c r="M1104">
        <v>3</v>
      </c>
      <c r="N1104">
        <v>-1</v>
      </c>
      <c r="O1104">
        <v>0</v>
      </c>
      <c r="P1104" t="s">
        <v>6</v>
      </c>
      <c r="Q1104" t="s">
        <v>3</v>
      </c>
      <c r="R1104" t="str" cm="1">
        <f t="array" ref="R1104">_xlfn.IFS(F1104 &lt; 1000, "Below 1K", F1104 &lt;= 5000, "1K-5K", F1104 &lt;= 10000, "5K-10K", F1104 &gt; 10000, "10K And Above")</f>
        <v>5K-10K</v>
      </c>
      <c r="S1104" s="8" t="str" cm="1">
        <f t="array" ref="S1104">_xlfn.IFS(L1104 &lt; 180, "Less Than 3mins", L1104 &lt;= 360, "3-6mins", L1104 &lt;= 540, "6-9mins", L1104 &lt;=720, "9-12mins", L1104&lt;=900, "12-15mins",  L1104&lt;=1080,"15-18mins", L1104&lt;=1260,"18-21mins", L1104&gt;=1260, "21mins And Above")</f>
        <v>3-6mins</v>
      </c>
      <c r="T1104" s="8" t="str">
        <f t="shared" si="17"/>
        <v>Beginning</v>
      </c>
    </row>
    <row r="1105" spans="1:20" x14ac:dyDescent="0.35">
      <c r="A1105">
        <v>55</v>
      </c>
      <c r="B1105" t="s">
        <v>17</v>
      </c>
      <c r="C1105" t="s">
        <v>1</v>
      </c>
      <c r="D1105" t="s">
        <v>6</v>
      </c>
      <c r="E1105" t="s">
        <v>3</v>
      </c>
      <c r="F1105" s="1">
        <v>1665</v>
      </c>
      <c r="G1105" t="s">
        <v>3</v>
      </c>
      <c r="H1105" t="s">
        <v>3</v>
      </c>
      <c r="I1105" t="s">
        <v>32</v>
      </c>
      <c r="J1105">
        <v>30</v>
      </c>
      <c r="K1105" t="s">
        <v>27</v>
      </c>
      <c r="L1105">
        <v>89</v>
      </c>
      <c r="M1105">
        <v>2</v>
      </c>
      <c r="N1105">
        <v>-1</v>
      </c>
      <c r="O1105">
        <v>0</v>
      </c>
      <c r="P1105" t="s">
        <v>6</v>
      </c>
      <c r="Q1105" t="s">
        <v>3</v>
      </c>
      <c r="R1105" t="str" cm="1">
        <f t="array" ref="R1105">_xlfn.IFS(F1105 &lt; 1000, "Below 1K", F1105 &lt;= 5000, "1K-5K", F1105 &lt;= 10000, "5K-10K", F1105 &gt; 10000, "10K And Above")</f>
        <v>1K-5K</v>
      </c>
      <c r="S1105" s="8" t="str" cm="1">
        <f t="array" ref="S1105">_xlfn.IFS(L1105 &lt; 180, "Less Than 3mins", L1105 &lt;= 360, "3-6mins", L1105 &lt;= 540, "6-9mins", L1105 &lt;=720, "9-12mins", L1105&lt;=900, "12-15mins",  L1105&lt;=1080,"15-18mins", L1105&lt;=1260,"18-21mins", L1105&gt;=1260, "21mins And Above")</f>
        <v>Less Than 3mins</v>
      </c>
      <c r="T1105" s="8" t="str">
        <f t="shared" si="17"/>
        <v>End</v>
      </c>
    </row>
    <row r="1106" spans="1:20" x14ac:dyDescent="0.35">
      <c r="A1106">
        <v>37</v>
      </c>
      <c r="B1106" t="s">
        <v>17</v>
      </c>
      <c r="C1106" t="s">
        <v>13</v>
      </c>
      <c r="D1106" t="s">
        <v>2</v>
      </c>
      <c r="E1106" t="s">
        <v>3</v>
      </c>
      <c r="F1106" s="1">
        <v>851</v>
      </c>
      <c r="G1106" t="s">
        <v>9</v>
      </c>
      <c r="H1106" t="s">
        <v>3</v>
      </c>
      <c r="I1106" t="s">
        <v>4</v>
      </c>
      <c r="J1106">
        <v>15</v>
      </c>
      <c r="K1106" t="s">
        <v>10</v>
      </c>
      <c r="L1106">
        <v>151</v>
      </c>
      <c r="M1106">
        <v>1</v>
      </c>
      <c r="N1106">
        <v>352</v>
      </c>
      <c r="O1106">
        <v>1</v>
      </c>
      <c r="P1106" t="s">
        <v>11</v>
      </c>
      <c r="Q1106" t="s">
        <v>3</v>
      </c>
      <c r="R1106" t="str" cm="1">
        <f t="array" ref="R1106">_xlfn.IFS(F1106 &lt; 1000, "Below 1K", F1106 &lt;= 5000, "1K-5K", F1106 &lt;= 10000, "5K-10K", F1106 &gt; 10000, "10K And Above")</f>
        <v>Below 1K</v>
      </c>
      <c r="S1106" s="8" t="str" cm="1">
        <f t="array" ref="S1106">_xlfn.IFS(L1106 &lt; 180, "Less Than 3mins", L1106 &lt;= 360, "3-6mins", L1106 &lt;= 540, "6-9mins", L1106 &lt;=720, "9-12mins", L1106&lt;=900, "12-15mins",  L1106&lt;=1080,"15-18mins", L1106&lt;=1260,"18-21mins", L1106&gt;=1260, "21mins And Above")</f>
        <v>Less Than 3mins</v>
      </c>
      <c r="T1106" s="8" t="str">
        <f t="shared" si="17"/>
        <v>Middle</v>
      </c>
    </row>
    <row r="1107" spans="1:20" x14ac:dyDescent="0.35">
      <c r="A1107">
        <v>41</v>
      </c>
      <c r="B1107" t="s">
        <v>12</v>
      </c>
      <c r="C1107" t="s">
        <v>1</v>
      </c>
      <c r="D1107" t="s">
        <v>14</v>
      </c>
      <c r="E1107" t="s">
        <v>3</v>
      </c>
      <c r="F1107" s="1">
        <v>2885</v>
      </c>
      <c r="G1107" t="s">
        <v>3</v>
      </c>
      <c r="H1107" t="s">
        <v>3</v>
      </c>
      <c r="I1107" t="s">
        <v>4</v>
      </c>
      <c r="J1107">
        <v>19</v>
      </c>
      <c r="K1107" t="s">
        <v>29</v>
      </c>
      <c r="L1107">
        <v>40</v>
      </c>
      <c r="M1107">
        <v>1</v>
      </c>
      <c r="N1107">
        <v>-1</v>
      </c>
      <c r="O1107">
        <v>0</v>
      </c>
      <c r="P1107" t="s">
        <v>6</v>
      </c>
      <c r="Q1107" t="s">
        <v>3</v>
      </c>
      <c r="R1107" t="str" cm="1">
        <f t="array" ref="R1107">_xlfn.IFS(F1107 &lt; 1000, "Below 1K", F1107 &lt;= 5000, "1K-5K", F1107 &lt;= 10000, "5K-10K", F1107 &gt; 10000, "10K And Above")</f>
        <v>1K-5K</v>
      </c>
      <c r="S1107" s="8" t="str" cm="1">
        <f t="array" ref="S1107">_xlfn.IFS(L1107 &lt; 180, "Less Than 3mins", L1107 &lt;= 360, "3-6mins", L1107 &lt;= 540, "6-9mins", L1107 &lt;=720, "9-12mins", L1107&lt;=900, "12-15mins",  L1107&lt;=1080,"15-18mins", L1107&lt;=1260,"18-21mins", L1107&gt;=1260, "21mins And Above")</f>
        <v>Less Than 3mins</v>
      </c>
      <c r="T1107" s="8" t="str">
        <f t="shared" si="17"/>
        <v>Middle</v>
      </c>
    </row>
    <row r="1108" spans="1:20" x14ac:dyDescent="0.35">
      <c r="A1108">
        <v>35</v>
      </c>
      <c r="B1108" t="s">
        <v>17</v>
      </c>
      <c r="C1108" t="s">
        <v>1</v>
      </c>
      <c r="D1108" t="s">
        <v>8</v>
      </c>
      <c r="E1108" t="s">
        <v>3</v>
      </c>
      <c r="F1108" s="1">
        <v>137</v>
      </c>
      <c r="G1108" t="s">
        <v>3</v>
      </c>
      <c r="H1108" t="s">
        <v>9</v>
      </c>
      <c r="I1108" t="s">
        <v>6</v>
      </c>
      <c r="J1108">
        <v>4</v>
      </c>
      <c r="K1108" t="s">
        <v>5</v>
      </c>
      <c r="L1108">
        <v>5</v>
      </c>
      <c r="M1108">
        <v>1</v>
      </c>
      <c r="N1108">
        <v>808</v>
      </c>
      <c r="O1108">
        <v>12</v>
      </c>
      <c r="P1108" t="s">
        <v>11</v>
      </c>
      <c r="Q1108" t="s">
        <v>3</v>
      </c>
      <c r="R1108" t="str" cm="1">
        <f t="array" ref="R1108">_xlfn.IFS(F1108 &lt; 1000, "Below 1K", F1108 &lt;= 5000, "1K-5K", F1108 &lt;= 10000, "5K-10K", F1108 &gt; 10000, "10K And Above")</f>
        <v>Below 1K</v>
      </c>
      <c r="S1108" s="8" t="str" cm="1">
        <f t="array" ref="S1108">_xlfn.IFS(L1108 &lt; 180, "Less Than 3mins", L1108 &lt;= 360, "3-6mins", L1108 &lt;= 540, "6-9mins", L1108 &lt;=720, "9-12mins", L1108&lt;=900, "12-15mins",  L1108&lt;=1080,"15-18mins", L1108&lt;=1260,"18-21mins", L1108&gt;=1260, "21mins And Above")</f>
        <v>Less Than 3mins</v>
      </c>
      <c r="T1108" s="8" t="str">
        <f t="shared" si="17"/>
        <v>Beginning</v>
      </c>
    </row>
    <row r="1109" spans="1:20" x14ac:dyDescent="0.35">
      <c r="A1109">
        <v>34</v>
      </c>
      <c r="B1109" t="s">
        <v>17</v>
      </c>
      <c r="C1109" t="s">
        <v>13</v>
      </c>
      <c r="D1109" t="s">
        <v>8</v>
      </c>
      <c r="E1109" t="s">
        <v>3</v>
      </c>
      <c r="F1109" s="1">
        <v>1239</v>
      </c>
      <c r="G1109" t="s">
        <v>9</v>
      </c>
      <c r="H1109" t="s">
        <v>3</v>
      </c>
      <c r="I1109" t="s">
        <v>4</v>
      </c>
      <c r="J1109">
        <v>18</v>
      </c>
      <c r="K1109" t="s">
        <v>27</v>
      </c>
      <c r="L1109">
        <v>90</v>
      </c>
      <c r="M1109">
        <v>1</v>
      </c>
      <c r="N1109">
        <v>-1</v>
      </c>
      <c r="O1109">
        <v>0</v>
      </c>
      <c r="P1109" t="s">
        <v>6</v>
      </c>
      <c r="Q1109" t="s">
        <v>3</v>
      </c>
      <c r="R1109" t="str" cm="1">
        <f t="array" ref="R1109">_xlfn.IFS(F1109 &lt; 1000, "Below 1K", F1109 &lt;= 5000, "1K-5K", F1109 &lt;= 10000, "5K-10K", F1109 &gt; 10000, "10K And Above")</f>
        <v>1K-5K</v>
      </c>
      <c r="S1109" s="8" t="str" cm="1">
        <f t="array" ref="S1109">_xlfn.IFS(L1109 &lt; 180, "Less Than 3mins", L1109 &lt;= 360, "3-6mins", L1109 &lt;= 540, "6-9mins", L1109 &lt;=720, "9-12mins", L1109&lt;=900, "12-15mins",  L1109&lt;=1080,"15-18mins", L1109&lt;=1260,"18-21mins", L1109&gt;=1260, "21mins And Above")</f>
        <v>Less Than 3mins</v>
      </c>
      <c r="T1109" s="8" t="str">
        <f t="shared" si="17"/>
        <v>Middle</v>
      </c>
    </row>
    <row r="1110" spans="1:20" x14ac:dyDescent="0.35">
      <c r="A1110">
        <v>43</v>
      </c>
      <c r="B1110" t="s">
        <v>12</v>
      </c>
      <c r="C1110" t="s">
        <v>13</v>
      </c>
      <c r="D1110" t="s">
        <v>14</v>
      </c>
      <c r="E1110" t="s">
        <v>3</v>
      </c>
      <c r="F1110" s="1">
        <v>146</v>
      </c>
      <c r="G1110" t="s">
        <v>3</v>
      </c>
      <c r="H1110" t="s">
        <v>3</v>
      </c>
      <c r="I1110" t="s">
        <v>4</v>
      </c>
      <c r="J1110">
        <v>21</v>
      </c>
      <c r="K1110" t="s">
        <v>29</v>
      </c>
      <c r="L1110">
        <v>50</v>
      </c>
      <c r="M1110">
        <v>1</v>
      </c>
      <c r="N1110">
        <v>113</v>
      </c>
      <c r="O1110">
        <v>5</v>
      </c>
      <c r="P1110" t="s">
        <v>20</v>
      </c>
      <c r="Q1110" t="s">
        <v>3</v>
      </c>
      <c r="R1110" t="str" cm="1">
        <f t="array" ref="R1110">_xlfn.IFS(F1110 &lt; 1000, "Below 1K", F1110 &lt;= 5000, "1K-5K", F1110 &lt;= 10000, "5K-10K", F1110 &gt; 10000, "10K And Above")</f>
        <v>Below 1K</v>
      </c>
      <c r="S1110" s="8" t="str" cm="1">
        <f t="array" ref="S1110">_xlfn.IFS(L1110 &lt; 180, "Less Than 3mins", L1110 &lt;= 360, "3-6mins", L1110 &lt;= 540, "6-9mins", L1110 &lt;=720, "9-12mins", L1110&lt;=900, "12-15mins",  L1110&lt;=1080,"15-18mins", L1110&lt;=1260,"18-21mins", L1110&gt;=1260, "21mins And Above")</f>
        <v>Less Than 3mins</v>
      </c>
      <c r="T1110" s="8" t="str">
        <f t="shared" si="17"/>
        <v>End</v>
      </c>
    </row>
    <row r="1111" spans="1:20" x14ac:dyDescent="0.35">
      <c r="A1111">
        <v>59</v>
      </c>
      <c r="B1111" t="s">
        <v>21</v>
      </c>
      <c r="C1111" t="s">
        <v>1</v>
      </c>
      <c r="D1111" t="s">
        <v>8</v>
      </c>
      <c r="E1111" t="s">
        <v>3</v>
      </c>
      <c r="F1111" s="1">
        <v>1</v>
      </c>
      <c r="G1111" t="s">
        <v>3</v>
      </c>
      <c r="H1111" t="s">
        <v>3</v>
      </c>
      <c r="I1111" t="s">
        <v>4</v>
      </c>
      <c r="J1111">
        <v>15</v>
      </c>
      <c r="K1111" t="s">
        <v>15</v>
      </c>
      <c r="L1111">
        <v>159</v>
      </c>
      <c r="M1111">
        <v>2</v>
      </c>
      <c r="N1111">
        <v>378</v>
      </c>
      <c r="O1111">
        <v>3</v>
      </c>
      <c r="P1111" t="s">
        <v>11</v>
      </c>
      <c r="Q1111" t="s">
        <v>9</v>
      </c>
      <c r="R1111" t="str" cm="1">
        <f t="array" ref="R1111">_xlfn.IFS(F1111 &lt; 1000, "Below 1K", F1111 &lt;= 5000, "1K-5K", F1111 &lt;= 10000, "5K-10K", F1111 &gt; 10000, "10K And Above")</f>
        <v>Below 1K</v>
      </c>
      <c r="S1111" s="8" t="str" cm="1">
        <f t="array" ref="S1111">_xlfn.IFS(L1111 &lt; 180, "Less Than 3mins", L1111 &lt;= 360, "3-6mins", L1111 &lt;= 540, "6-9mins", L1111 &lt;=720, "9-12mins", L1111&lt;=900, "12-15mins",  L1111&lt;=1080,"15-18mins", L1111&lt;=1260,"18-21mins", L1111&gt;=1260, "21mins And Above")</f>
        <v>Less Than 3mins</v>
      </c>
      <c r="T1111" s="8" t="str">
        <f t="shared" si="17"/>
        <v>Middle</v>
      </c>
    </row>
    <row r="1112" spans="1:20" x14ac:dyDescent="0.35">
      <c r="A1112">
        <v>50</v>
      </c>
      <c r="B1112" t="s">
        <v>17</v>
      </c>
      <c r="C1112" t="s">
        <v>28</v>
      </c>
      <c r="D1112" t="s">
        <v>2</v>
      </c>
      <c r="E1112" t="s">
        <v>3</v>
      </c>
      <c r="F1112" s="1">
        <v>-10</v>
      </c>
      <c r="G1112" t="s">
        <v>3</v>
      </c>
      <c r="H1112" t="s">
        <v>9</v>
      </c>
      <c r="I1112" t="s">
        <v>4</v>
      </c>
      <c r="J1112">
        <v>10</v>
      </c>
      <c r="K1112" t="s">
        <v>27</v>
      </c>
      <c r="L1112">
        <v>369</v>
      </c>
      <c r="M1112">
        <v>6</v>
      </c>
      <c r="N1112">
        <v>-1</v>
      </c>
      <c r="O1112">
        <v>0</v>
      </c>
      <c r="P1112" t="s">
        <v>6</v>
      </c>
      <c r="Q1112" t="s">
        <v>3</v>
      </c>
      <c r="R1112" t="str" cm="1">
        <f t="array" ref="R1112">_xlfn.IFS(F1112 &lt; 1000, "Below 1K", F1112 &lt;= 5000, "1K-5K", F1112 &lt;= 10000, "5K-10K", F1112 &gt; 10000, "10K And Above")</f>
        <v>Below 1K</v>
      </c>
      <c r="S1112" s="8" t="str" cm="1">
        <f t="array" ref="S1112">_xlfn.IFS(L1112 &lt; 180, "Less Than 3mins", L1112 &lt;= 360, "3-6mins", L1112 &lt;= 540, "6-9mins", L1112 &lt;=720, "9-12mins", L1112&lt;=900, "12-15mins",  L1112&lt;=1080,"15-18mins", L1112&lt;=1260,"18-21mins", L1112&gt;=1260, "21mins And Above")</f>
        <v>6-9mins</v>
      </c>
      <c r="T1112" s="8" t="str">
        <f t="shared" si="17"/>
        <v>Beginning</v>
      </c>
    </row>
    <row r="1113" spans="1:20" x14ac:dyDescent="0.35">
      <c r="A1113">
        <v>37</v>
      </c>
      <c r="B1113" t="s">
        <v>21</v>
      </c>
      <c r="C1113" t="s">
        <v>1</v>
      </c>
      <c r="D1113" t="s">
        <v>8</v>
      </c>
      <c r="E1113" t="s">
        <v>3</v>
      </c>
      <c r="F1113" s="1">
        <v>480</v>
      </c>
      <c r="G1113" t="s">
        <v>3</v>
      </c>
      <c r="H1113" t="s">
        <v>3</v>
      </c>
      <c r="I1113" t="s">
        <v>4</v>
      </c>
      <c r="J1113">
        <v>22</v>
      </c>
      <c r="K1113" t="s">
        <v>5</v>
      </c>
      <c r="L1113">
        <v>344</v>
      </c>
      <c r="M1113">
        <v>2</v>
      </c>
      <c r="N1113">
        <v>182</v>
      </c>
      <c r="O1113">
        <v>8</v>
      </c>
      <c r="P1113" t="s">
        <v>20</v>
      </c>
      <c r="Q1113" t="s">
        <v>9</v>
      </c>
      <c r="R1113" t="str" cm="1">
        <f t="array" ref="R1113">_xlfn.IFS(F1113 &lt; 1000, "Below 1K", F1113 &lt;= 5000, "1K-5K", F1113 &lt;= 10000, "5K-10K", F1113 &gt; 10000, "10K And Above")</f>
        <v>Below 1K</v>
      </c>
      <c r="S1113" s="8" t="str" cm="1">
        <f t="array" ref="S1113">_xlfn.IFS(L1113 &lt; 180, "Less Than 3mins", L1113 &lt;= 360, "3-6mins", L1113 &lt;= 540, "6-9mins", L1113 &lt;=720, "9-12mins", L1113&lt;=900, "12-15mins",  L1113&lt;=1080,"15-18mins", L1113&lt;=1260,"18-21mins", L1113&gt;=1260, "21mins And Above")</f>
        <v>3-6mins</v>
      </c>
      <c r="T1113" s="8" t="str">
        <f t="shared" si="17"/>
        <v>End</v>
      </c>
    </row>
    <row r="1114" spans="1:20" x14ac:dyDescent="0.35">
      <c r="A1114">
        <v>35</v>
      </c>
      <c r="B1114" t="s">
        <v>21</v>
      </c>
      <c r="C1114" t="s">
        <v>1</v>
      </c>
      <c r="D1114" t="s">
        <v>8</v>
      </c>
      <c r="E1114" t="s">
        <v>3</v>
      </c>
      <c r="F1114" s="1">
        <v>2789</v>
      </c>
      <c r="G1114" t="s">
        <v>9</v>
      </c>
      <c r="H1114" t="s">
        <v>3</v>
      </c>
      <c r="I1114" t="s">
        <v>4</v>
      </c>
      <c r="J1114">
        <v>4</v>
      </c>
      <c r="K1114" t="s">
        <v>34</v>
      </c>
      <c r="L1114">
        <v>256</v>
      </c>
      <c r="M1114">
        <v>2</v>
      </c>
      <c r="N1114">
        <v>94</v>
      </c>
      <c r="O1114">
        <v>1</v>
      </c>
      <c r="P1114" t="s">
        <v>11</v>
      </c>
      <c r="Q1114" t="s">
        <v>3</v>
      </c>
      <c r="R1114" t="str" cm="1">
        <f t="array" ref="R1114">_xlfn.IFS(F1114 &lt; 1000, "Below 1K", F1114 &lt;= 5000, "1K-5K", F1114 &lt;= 10000, "5K-10K", F1114 &gt; 10000, "10K And Above")</f>
        <v>1K-5K</v>
      </c>
      <c r="S1114" s="8" t="str" cm="1">
        <f t="array" ref="S1114">_xlfn.IFS(L1114 &lt; 180, "Less Than 3mins", L1114 &lt;= 360, "3-6mins", L1114 &lt;= 540, "6-9mins", L1114 &lt;=720, "9-12mins", L1114&lt;=900, "12-15mins",  L1114&lt;=1080,"15-18mins", L1114&lt;=1260,"18-21mins", L1114&gt;=1260, "21mins And Above")</f>
        <v>3-6mins</v>
      </c>
      <c r="T1114" s="8" t="str">
        <f t="shared" si="17"/>
        <v>Beginning</v>
      </c>
    </row>
    <row r="1115" spans="1:20" x14ac:dyDescent="0.35">
      <c r="A1115">
        <v>50</v>
      </c>
      <c r="B1115" t="s">
        <v>21</v>
      </c>
      <c r="C1115" t="s">
        <v>13</v>
      </c>
      <c r="D1115" t="s">
        <v>8</v>
      </c>
      <c r="E1115" t="s">
        <v>3</v>
      </c>
      <c r="F1115" s="1">
        <v>3897</v>
      </c>
      <c r="G1115" t="s">
        <v>3</v>
      </c>
      <c r="H1115" t="s">
        <v>3</v>
      </c>
      <c r="I1115" t="s">
        <v>4</v>
      </c>
      <c r="J1115">
        <v>26</v>
      </c>
      <c r="K1115" t="s">
        <v>5</v>
      </c>
      <c r="L1115">
        <v>298</v>
      </c>
      <c r="M1115">
        <v>1</v>
      </c>
      <c r="N1115">
        <v>-1</v>
      </c>
      <c r="O1115">
        <v>0</v>
      </c>
      <c r="P1115" t="s">
        <v>6</v>
      </c>
      <c r="Q1115" t="s">
        <v>3</v>
      </c>
      <c r="R1115" t="str" cm="1">
        <f t="array" ref="R1115">_xlfn.IFS(F1115 &lt; 1000, "Below 1K", F1115 &lt;= 5000, "1K-5K", F1115 &lt;= 10000, "5K-10K", F1115 &gt; 10000, "10K And Above")</f>
        <v>1K-5K</v>
      </c>
      <c r="S1115" s="8" t="str" cm="1">
        <f t="array" ref="S1115">_xlfn.IFS(L1115 &lt; 180, "Less Than 3mins", L1115 &lt;= 360, "3-6mins", L1115 &lt;= 540, "6-9mins", L1115 &lt;=720, "9-12mins", L1115&lt;=900, "12-15mins",  L1115&lt;=1080,"15-18mins", L1115&lt;=1260,"18-21mins", L1115&gt;=1260, "21mins And Above")</f>
        <v>3-6mins</v>
      </c>
      <c r="T1115" s="8" t="str">
        <f t="shared" si="17"/>
        <v>End</v>
      </c>
    </row>
    <row r="1116" spans="1:20" x14ac:dyDescent="0.35">
      <c r="A1116">
        <v>36</v>
      </c>
      <c r="B1116" t="s">
        <v>21</v>
      </c>
      <c r="C1116" t="s">
        <v>28</v>
      </c>
      <c r="D1116" t="s">
        <v>8</v>
      </c>
      <c r="E1116" t="s">
        <v>3</v>
      </c>
      <c r="F1116" s="1">
        <v>487</v>
      </c>
      <c r="G1116" t="s">
        <v>3</v>
      </c>
      <c r="H1116" t="s">
        <v>9</v>
      </c>
      <c r="I1116" t="s">
        <v>4</v>
      </c>
      <c r="J1116">
        <v>11</v>
      </c>
      <c r="K1116" t="s">
        <v>24</v>
      </c>
      <c r="L1116">
        <v>268</v>
      </c>
      <c r="M1116">
        <v>3</v>
      </c>
      <c r="N1116">
        <v>-1</v>
      </c>
      <c r="O1116">
        <v>0</v>
      </c>
      <c r="P1116" t="s">
        <v>6</v>
      </c>
      <c r="Q1116" t="s">
        <v>3</v>
      </c>
      <c r="R1116" t="str" cm="1">
        <f t="array" ref="R1116">_xlfn.IFS(F1116 &lt; 1000, "Below 1K", F1116 &lt;= 5000, "1K-5K", F1116 &lt;= 10000, "5K-10K", F1116 &gt; 10000, "10K And Above")</f>
        <v>Below 1K</v>
      </c>
      <c r="S1116" s="8" t="str" cm="1">
        <f t="array" ref="S1116">_xlfn.IFS(L1116 &lt; 180, "Less Than 3mins", L1116 &lt;= 360, "3-6mins", L1116 &lt;= 540, "6-9mins", L1116 &lt;=720, "9-12mins", L1116&lt;=900, "12-15mins",  L1116&lt;=1080,"15-18mins", L1116&lt;=1260,"18-21mins", L1116&gt;=1260, "21mins And Above")</f>
        <v>3-6mins</v>
      </c>
      <c r="T1116" s="8" t="str">
        <f t="shared" si="17"/>
        <v>Middle</v>
      </c>
    </row>
    <row r="1117" spans="1:20" x14ac:dyDescent="0.35">
      <c r="A1117">
        <v>41</v>
      </c>
      <c r="B1117" t="s">
        <v>23</v>
      </c>
      <c r="C1117" t="s">
        <v>1</v>
      </c>
      <c r="D1117" t="s">
        <v>8</v>
      </c>
      <c r="E1117" t="s">
        <v>3</v>
      </c>
      <c r="F1117" s="1">
        <v>5110</v>
      </c>
      <c r="G1117" t="s">
        <v>9</v>
      </c>
      <c r="H1117" t="s">
        <v>3</v>
      </c>
      <c r="I1117" t="s">
        <v>4</v>
      </c>
      <c r="J1117">
        <v>13</v>
      </c>
      <c r="K1117" t="s">
        <v>15</v>
      </c>
      <c r="L1117">
        <v>231</v>
      </c>
      <c r="M1117">
        <v>1</v>
      </c>
      <c r="N1117">
        <v>-1</v>
      </c>
      <c r="O1117">
        <v>0</v>
      </c>
      <c r="P1117" t="s">
        <v>6</v>
      </c>
      <c r="Q1117" t="s">
        <v>3</v>
      </c>
      <c r="R1117" t="str" cm="1">
        <f t="array" ref="R1117">_xlfn.IFS(F1117 &lt; 1000, "Below 1K", F1117 &lt;= 5000, "1K-5K", F1117 &lt;= 10000, "5K-10K", F1117 &gt; 10000, "10K And Above")</f>
        <v>5K-10K</v>
      </c>
      <c r="S1117" s="8" t="str" cm="1">
        <f t="array" ref="S1117">_xlfn.IFS(L1117 &lt; 180, "Less Than 3mins", L1117 &lt;= 360, "3-6mins", L1117 &lt;= 540, "6-9mins", L1117 &lt;=720, "9-12mins", L1117&lt;=900, "12-15mins",  L1117&lt;=1080,"15-18mins", L1117&lt;=1260,"18-21mins", L1117&gt;=1260, "21mins And Above")</f>
        <v>3-6mins</v>
      </c>
      <c r="T1117" s="8" t="str">
        <f t="shared" si="17"/>
        <v>Middle</v>
      </c>
    </row>
    <row r="1118" spans="1:20" x14ac:dyDescent="0.35">
      <c r="A1118">
        <v>28</v>
      </c>
      <c r="B1118" t="s">
        <v>12</v>
      </c>
      <c r="C1118" t="s">
        <v>1</v>
      </c>
      <c r="D1118" t="s">
        <v>14</v>
      </c>
      <c r="E1118" t="s">
        <v>3</v>
      </c>
      <c r="F1118" s="1">
        <v>318</v>
      </c>
      <c r="G1118" t="s">
        <v>9</v>
      </c>
      <c r="H1118" t="s">
        <v>3</v>
      </c>
      <c r="I1118" t="s">
        <v>6</v>
      </c>
      <c r="J1118">
        <v>27</v>
      </c>
      <c r="K1118" t="s">
        <v>10</v>
      </c>
      <c r="L1118">
        <v>4</v>
      </c>
      <c r="M1118">
        <v>4</v>
      </c>
      <c r="N1118">
        <v>-1</v>
      </c>
      <c r="O1118">
        <v>0</v>
      </c>
      <c r="P1118" t="s">
        <v>6</v>
      </c>
      <c r="Q1118" t="s">
        <v>3</v>
      </c>
      <c r="R1118" t="str" cm="1">
        <f t="array" ref="R1118">_xlfn.IFS(F1118 &lt; 1000, "Below 1K", F1118 &lt;= 5000, "1K-5K", F1118 &lt;= 10000, "5K-10K", F1118 &gt; 10000, "10K And Above")</f>
        <v>Below 1K</v>
      </c>
      <c r="S1118" s="8" t="str" cm="1">
        <f t="array" ref="S1118">_xlfn.IFS(L1118 &lt; 180, "Less Than 3mins", L1118 &lt;= 360, "3-6mins", L1118 &lt;= 540, "6-9mins", L1118 &lt;=720, "9-12mins", L1118&lt;=900, "12-15mins",  L1118&lt;=1080,"15-18mins", L1118&lt;=1260,"18-21mins", L1118&gt;=1260, "21mins And Above")</f>
        <v>Less Than 3mins</v>
      </c>
      <c r="T1118" s="8" t="str">
        <f t="shared" si="17"/>
        <v>End</v>
      </c>
    </row>
    <row r="1119" spans="1:20" x14ac:dyDescent="0.35">
      <c r="A1119">
        <v>42</v>
      </c>
      <c r="B1119" t="s">
        <v>21</v>
      </c>
      <c r="C1119" t="s">
        <v>13</v>
      </c>
      <c r="D1119" t="s">
        <v>14</v>
      </c>
      <c r="E1119" t="s">
        <v>3</v>
      </c>
      <c r="F1119" s="1">
        <v>-411</v>
      </c>
      <c r="G1119" t="s">
        <v>9</v>
      </c>
      <c r="H1119" t="s">
        <v>3</v>
      </c>
      <c r="I1119" t="s">
        <v>4</v>
      </c>
      <c r="J1119">
        <v>12</v>
      </c>
      <c r="K1119" t="s">
        <v>10</v>
      </c>
      <c r="L1119">
        <v>78</v>
      </c>
      <c r="M1119">
        <v>5</v>
      </c>
      <c r="N1119">
        <v>292</v>
      </c>
      <c r="O1119">
        <v>3</v>
      </c>
      <c r="P1119" t="s">
        <v>11</v>
      </c>
      <c r="Q1119" t="s">
        <v>3</v>
      </c>
      <c r="R1119" t="str" cm="1">
        <f t="array" ref="R1119">_xlfn.IFS(F1119 &lt; 1000, "Below 1K", F1119 &lt;= 5000, "1K-5K", F1119 &lt;= 10000, "5K-10K", F1119 &gt; 10000, "10K And Above")</f>
        <v>Below 1K</v>
      </c>
      <c r="S1119" s="8" t="str" cm="1">
        <f t="array" ref="S1119">_xlfn.IFS(L1119 &lt; 180, "Less Than 3mins", L1119 &lt;= 360, "3-6mins", L1119 &lt;= 540, "6-9mins", L1119 &lt;=720, "9-12mins", L1119&lt;=900, "12-15mins",  L1119&lt;=1080,"15-18mins", L1119&lt;=1260,"18-21mins", L1119&gt;=1260, "21mins And Above")</f>
        <v>Less Than 3mins</v>
      </c>
      <c r="T1119" s="8" t="str">
        <f t="shared" si="17"/>
        <v>Middle</v>
      </c>
    </row>
    <row r="1120" spans="1:20" x14ac:dyDescent="0.35">
      <c r="A1120">
        <v>60</v>
      </c>
      <c r="B1120" t="s">
        <v>31</v>
      </c>
      <c r="C1120" t="s">
        <v>1</v>
      </c>
      <c r="D1120" t="s">
        <v>8</v>
      </c>
      <c r="E1120" t="s">
        <v>3</v>
      </c>
      <c r="F1120" s="1">
        <v>4820</v>
      </c>
      <c r="G1120" t="s">
        <v>3</v>
      </c>
      <c r="H1120" t="s">
        <v>3</v>
      </c>
      <c r="I1120" t="s">
        <v>6</v>
      </c>
      <c r="J1120">
        <v>5</v>
      </c>
      <c r="K1120" t="s">
        <v>16</v>
      </c>
      <c r="L1120">
        <v>419</v>
      </c>
      <c r="M1120">
        <v>1</v>
      </c>
      <c r="N1120">
        <v>-1</v>
      </c>
      <c r="O1120">
        <v>0</v>
      </c>
      <c r="P1120" t="s">
        <v>6</v>
      </c>
      <c r="Q1120" t="s">
        <v>3</v>
      </c>
      <c r="R1120" t="str" cm="1">
        <f t="array" ref="R1120">_xlfn.IFS(F1120 &lt; 1000, "Below 1K", F1120 &lt;= 5000, "1K-5K", F1120 &lt;= 10000, "5K-10K", F1120 &gt; 10000, "10K And Above")</f>
        <v>1K-5K</v>
      </c>
      <c r="S1120" s="8" t="str" cm="1">
        <f t="array" ref="S1120">_xlfn.IFS(L1120 &lt; 180, "Less Than 3mins", L1120 &lt;= 360, "3-6mins", L1120 &lt;= 540, "6-9mins", L1120 &lt;=720, "9-12mins", L1120&lt;=900, "12-15mins",  L1120&lt;=1080,"15-18mins", L1120&lt;=1260,"18-21mins", L1120&gt;=1260, "21mins And Above")</f>
        <v>6-9mins</v>
      </c>
      <c r="T1120" s="8" t="str">
        <f t="shared" si="17"/>
        <v>Beginning</v>
      </c>
    </row>
    <row r="1121" spans="1:20" x14ac:dyDescent="0.35">
      <c r="A1121">
        <v>28</v>
      </c>
      <c r="B1121" t="s">
        <v>12</v>
      </c>
      <c r="C1121" t="s">
        <v>13</v>
      </c>
      <c r="D1121" t="s">
        <v>14</v>
      </c>
      <c r="E1121" t="s">
        <v>3</v>
      </c>
      <c r="F1121" s="1">
        <v>4937</v>
      </c>
      <c r="G1121" t="s">
        <v>9</v>
      </c>
      <c r="H1121" t="s">
        <v>3</v>
      </c>
      <c r="I1121" t="s">
        <v>32</v>
      </c>
      <c r="J1121">
        <v>13</v>
      </c>
      <c r="K1121" t="s">
        <v>10</v>
      </c>
      <c r="L1121">
        <v>421</v>
      </c>
      <c r="M1121">
        <v>3</v>
      </c>
      <c r="N1121">
        <v>-1</v>
      </c>
      <c r="O1121">
        <v>0</v>
      </c>
      <c r="P1121" t="s">
        <v>6</v>
      </c>
      <c r="Q1121" t="s">
        <v>3</v>
      </c>
      <c r="R1121" t="str" cm="1">
        <f t="array" ref="R1121">_xlfn.IFS(F1121 &lt; 1000, "Below 1K", F1121 &lt;= 5000, "1K-5K", F1121 &lt;= 10000, "5K-10K", F1121 &gt; 10000, "10K And Above")</f>
        <v>1K-5K</v>
      </c>
      <c r="S1121" s="8" t="str" cm="1">
        <f t="array" ref="S1121">_xlfn.IFS(L1121 &lt; 180, "Less Than 3mins", L1121 &lt;= 360, "3-6mins", L1121 &lt;= 540, "6-9mins", L1121 &lt;=720, "9-12mins", L1121&lt;=900, "12-15mins",  L1121&lt;=1080,"15-18mins", L1121&lt;=1260,"18-21mins", L1121&gt;=1260, "21mins And Above")</f>
        <v>6-9mins</v>
      </c>
      <c r="T1121" s="8" t="str">
        <f t="shared" si="17"/>
        <v>Middle</v>
      </c>
    </row>
    <row r="1122" spans="1:20" x14ac:dyDescent="0.35">
      <c r="A1122">
        <v>48</v>
      </c>
      <c r="B1122" t="s">
        <v>22</v>
      </c>
      <c r="C1122" t="s">
        <v>1</v>
      </c>
      <c r="D1122" t="s">
        <v>8</v>
      </c>
      <c r="E1122" t="s">
        <v>3</v>
      </c>
      <c r="F1122" s="1">
        <v>725</v>
      </c>
      <c r="G1122" t="s">
        <v>3</v>
      </c>
      <c r="H1122" t="s">
        <v>9</v>
      </c>
      <c r="I1122" t="s">
        <v>4</v>
      </c>
      <c r="J1122">
        <v>10</v>
      </c>
      <c r="K1122" t="s">
        <v>27</v>
      </c>
      <c r="L1122">
        <v>105</v>
      </c>
      <c r="M1122">
        <v>1</v>
      </c>
      <c r="N1122">
        <v>-1</v>
      </c>
      <c r="O1122">
        <v>0</v>
      </c>
      <c r="P1122" t="s">
        <v>6</v>
      </c>
      <c r="Q1122" t="s">
        <v>3</v>
      </c>
      <c r="R1122" t="str" cm="1">
        <f t="array" ref="R1122">_xlfn.IFS(F1122 &lt; 1000, "Below 1K", F1122 &lt;= 5000, "1K-5K", F1122 &lt;= 10000, "5K-10K", F1122 &gt; 10000, "10K And Above")</f>
        <v>Below 1K</v>
      </c>
      <c r="S1122" s="8" t="str" cm="1">
        <f t="array" ref="S1122">_xlfn.IFS(L1122 &lt; 180, "Less Than 3mins", L1122 &lt;= 360, "3-6mins", L1122 &lt;= 540, "6-9mins", L1122 &lt;=720, "9-12mins", L1122&lt;=900, "12-15mins",  L1122&lt;=1080,"15-18mins", L1122&lt;=1260,"18-21mins", L1122&gt;=1260, "21mins And Above")</f>
        <v>Less Than 3mins</v>
      </c>
      <c r="T1122" s="8" t="str">
        <f t="shared" si="17"/>
        <v>Beginning</v>
      </c>
    </row>
    <row r="1123" spans="1:20" x14ac:dyDescent="0.35">
      <c r="A1123">
        <v>51</v>
      </c>
      <c r="B1123" t="s">
        <v>22</v>
      </c>
      <c r="C1123" t="s">
        <v>1</v>
      </c>
      <c r="D1123" t="s">
        <v>14</v>
      </c>
      <c r="E1123" t="s">
        <v>3</v>
      </c>
      <c r="F1123" s="1">
        <v>5403</v>
      </c>
      <c r="G1123" t="s">
        <v>3</v>
      </c>
      <c r="H1123" t="s">
        <v>3</v>
      </c>
      <c r="I1123" t="s">
        <v>6</v>
      </c>
      <c r="J1123">
        <v>6</v>
      </c>
      <c r="K1123" t="s">
        <v>16</v>
      </c>
      <c r="L1123">
        <v>42</v>
      </c>
      <c r="M1123">
        <v>1</v>
      </c>
      <c r="N1123">
        <v>-1</v>
      </c>
      <c r="O1123">
        <v>0</v>
      </c>
      <c r="P1123" t="s">
        <v>6</v>
      </c>
      <c r="Q1123" t="s">
        <v>3</v>
      </c>
      <c r="R1123" t="str" cm="1">
        <f t="array" ref="R1123">_xlfn.IFS(F1123 &lt; 1000, "Below 1K", F1123 &lt;= 5000, "1K-5K", F1123 &lt;= 10000, "5K-10K", F1123 &gt; 10000, "10K And Above")</f>
        <v>5K-10K</v>
      </c>
      <c r="S1123" s="8" t="str" cm="1">
        <f t="array" ref="S1123">_xlfn.IFS(L1123 &lt; 180, "Less Than 3mins", L1123 &lt;= 360, "3-6mins", L1123 &lt;= 540, "6-9mins", L1123 &lt;=720, "9-12mins", L1123&lt;=900, "12-15mins",  L1123&lt;=1080,"15-18mins", L1123&lt;=1260,"18-21mins", L1123&gt;=1260, "21mins And Above")</f>
        <v>Less Than 3mins</v>
      </c>
      <c r="T1123" s="8" t="str">
        <f t="shared" si="17"/>
        <v>Beginning</v>
      </c>
    </row>
    <row r="1124" spans="1:20" x14ac:dyDescent="0.35">
      <c r="A1124">
        <v>32</v>
      </c>
      <c r="B1124" t="s">
        <v>21</v>
      </c>
      <c r="C1124" t="s">
        <v>1</v>
      </c>
      <c r="D1124" t="s">
        <v>14</v>
      </c>
      <c r="E1124" t="s">
        <v>3</v>
      </c>
      <c r="F1124" s="1">
        <v>4089</v>
      </c>
      <c r="G1124" t="s">
        <v>3</v>
      </c>
      <c r="H1124" t="s">
        <v>3</v>
      </c>
      <c r="I1124" t="s">
        <v>4</v>
      </c>
      <c r="J1124">
        <v>26</v>
      </c>
      <c r="K1124" t="s">
        <v>10</v>
      </c>
      <c r="L1124">
        <v>114</v>
      </c>
      <c r="M1124">
        <v>7</v>
      </c>
      <c r="N1124">
        <v>287</v>
      </c>
      <c r="O1124">
        <v>3</v>
      </c>
      <c r="P1124" t="s">
        <v>11</v>
      </c>
      <c r="Q1124" t="s">
        <v>3</v>
      </c>
      <c r="R1124" t="str" cm="1">
        <f t="array" ref="R1124">_xlfn.IFS(F1124 &lt; 1000, "Below 1K", F1124 &lt;= 5000, "1K-5K", F1124 &lt;= 10000, "5K-10K", F1124 &gt; 10000, "10K And Above")</f>
        <v>1K-5K</v>
      </c>
      <c r="S1124" s="8" t="str" cm="1">
        <f t="array" ref="S1124">_xlfn.IFS(L1124 &lt; 180, "Less Than 3mins", L1124 &lt;= 360, "3-6mins", L1124 &lt;= 540, "6-9mins", L1124 &lt;=720, "9-12mins", L1124&lt;=900, "12-15mins",  L1124&lt;=1080,"15-18mins", L1124&lt;=1260,"18-21mins", L1124&gt;=1260, "21mins And Above")</f>
        <v>Less Than 3mins</v>
      </c>
      <c r="T1124" s="8" t="str">
        <f t="shared" si="17"/>
        <v>End</v>
      </c>
    </row>
    <row r="1125" spans="1:20" x14ac:dyDescent="0.35">
      <c r="A1125">
        <v>35</v>
      </c>
      <c r="B1125" t="s">
        <v>21</v>
      </c>
      <c r="C1125" t="s">
        <v>1</v>
      </c>
      <c r="D1125" t="s">
        <v>14</v>
      </c>
      <c r="E1125" t="s">
        <v>3</v>
      </c>
      <c r="F1125" s="1">
        <v>188</v>
      </c>
      <c r="G1125" t="s">
        <v>3</v>
      </c>
      <c r="H1125" t="s">
        <v>3</v>
      </c>
      <c r="I1125" t="s">
        <v>4</v>
      </c>
      <c r="J1125">
        <v>26</v>
      </c>
      <c r="K1125" t="s">
        <v>24</v>
      </c>
      <c r="L1125">
        <v>286</v>
      </c>
      <c r="M1125">
        <v>2</v>
      </c>
      <c r="N1125">
        <v>-1</v>
      </c>
      <c r="O1125">
        <v>0</v>
      </c>
      <c r="P1125" t="s">
        <v>6</v>
      </c>
      <c r="Q1125" t="s">
        <v>3</v>
      </c>
      <c r="R1125" t="str" cm="1">
        <f t="array" ref="R1125">_xlfn.IFS(F1125 &lt; 1000, "Below 1K", F1125 &lt;= 5000, "1K-5K", F1125 &lt;= 10000, "5K-10K", F1125 &gt; 10000, "10K And Above")</f>
        <v>Below 1K</v>
      </c>
      <c r="S1125" s="8" t="str" cm="1">
        <f t="array" ref="S1125">_xlfn.IFS(L1125 &lt; 180, "Less Than 3mins", L1125 &lt;= 360, "3-6mins", L1125 &lt;= 540, "6-9mins", L1125 &lt;=720, "9-12mins", L1125&lt;=900, "12-15mins",  L1125&lt;=1080,"15-18mins", L1125&lt;=1260,"18-21mins", L1125&gt;=1260, "21mins And Above")</f>
        <v>3-6mins</v>
      </c>
      <c r="T1125" s="8" t="str">
        <f t="shared" si="17"/>
        <v>End</v>
      </c>
    </row>
    <row r="1126" spans="1:20" x14ac:dyDescent="0.35">
      <c r="A1126">
        <v>37</v>
      </c>
      <c r="B1126" t="s">
        <v>21</v>
      </c>
      <c r="C1126" t="s">
        <v>1</v>
      </c>
      <c r="D1126" t="s">
        <v>6</v>
      </c>
      <c r="E1126" t="s">
        <v>3</v>
      </c>
      <c r="F1126" s="1">
        <v>189</v>
      </c>
      <c r="G1126" t="s">
        <v>3</v>
      </c>
      <c r="H1126" t="s">
        <v>3</v>
      </c>
      <c r="I1126" t="s">
        <v>4</v>
      </c>
      <c r="J1126">
        <v>1</v>
      </c>
      <c r="K1126" t="s">
        <v>5</v>
      </c>
      <c r="L1126">
        <v>238</v>
      </c>
      <c r="M1126">
        <v>1</v>
      </c>
      <c r="N1126">
        <v>107</v>
      </c>
      <c r="O1126">
        <v>2</v>
      </c>
      <c r="P1126" t="s">
        <v>33</v>
      </c>
      <c r="Q1126" t="s">
        <v>9</v>
      </c>
      <c r="R1126" t="str" cm="1">
        <f t="array" ref="R1126">_xlfn.IFS(F1126 &lt; 1000, "Below 1K", F1126 &lt;= 5000, "1K-5K", F1126 &lt;= 10000, "5K-10K", F1126 &gt; 10000, "10K And Above")</f>
        <v>Below 1K</v>
      </c>
      <c r="S1126" s="8" t="str" cm="1">
        <f t="array" ref="S1126">_xlfn.IFS(L1126 &lt; 180, "Less Than 3mins", L1126 &lt;= 360, "3-6mins", L1126 &lt;= 540, "6-9mins", L1126 &lt;=720, "9-12mins", L1126&lt;=900, "12-15mins",  L1126&lt;=1080,"15-18mins", L1126&lt;=1260,"18-21mins", L1126&gt;=1260, "21mins And Above")</f>
        <v>3-6mins</v>
      </c>
      <c r="T1126" s="8" t="str">
        <f t="shared" si="17"/>
        <v>Beginning</v>
      </c>
    </row>
    <row r="1127" spans="1:20" x14ac:dyDescent="0.35">
      <c r="A1127">
        <v>38</v>
      </c>
      <c r="B1127" t="s">
        <v>17</v>
      </c>
      <c r="C1127" t="s">
        <v>28</v>
      </c>
      <c r="D1127" t="s">
        <v>8</v>
      </c>
      <c r="E1127" t="s">
        <v>3</v>
      </c>
      <c r="F1127" s="1">
        <v>2998</v>
      </c>
      <c r="G1127" t="s">
        <v>9</v>
      </c>
      <c r="H1127" t="s">
        <v>3</v>
      </c>
      <c r="I1127" t="s">
        <v>6</v>
      </c>
      <c r="J1127">
        <v>11</v>
      </c>
      <c r="K1127" t="s">
        <v>16</v>
      </c>
      <c r="L1127">
        <v>91</v>
      </c>
      <c r="M1127">
        <v>1</v>
      </c>
      <c r="N1127">
        <v>-1</v>
      </c>
      <c r="O1127">
        <v>0</v>
      </c>
      <c r="P1127" t="s">
        <v>6</v>
      </c>
      <c r="Q1127" t="s">
        <v>3</v>
      </c>
      <c r="R1127" t="str" cm="1">
        <f t="array" ref="R1127">_xlfn.IFS(F1127 &lt; 1000, "Below 1K", F1127 &lt;= 5000, "1K-5K", F1127 &lt;= 10000, "5K-10K", F1127 &gt; 10000, "10K And Above")</f>
        <v>1K-5K</v>
      </c>
      <c r="S1127" s="8" t="str" cm="1">
        <f t="array" ref="S1127">_xlfn.IFS(L1127 &lt; 180, "Less Than 3mins", L1127 &lt;= 360, "3-6mins", L1127 &lt;= 540, "6-9mins", L1127 &lt;=720, "9-12mins", L1127&lt;=900, "12-15mins",  L1127&lt;=1080,"15-18mins", L1127&lt;=1260,"18-21mins", L1127&gt;=1260, "21mins And Above")</f>
        <v>Less Than 3mins</v>
      </c>
      <c r="T1127" s="8" t="str">
        <f t="shared" si="17"/>
        <v>Middle</v>
      </c>
    </row>
    <row r="1128" spans="1:20" x14ac:dyDescent="0.35">
      <c r="A1128">
        <v>77</v>
      </c>
      <c r="B1128" t="s">
        <v>31</v>
      </c>
      <c r="C1128" t="s">
        <v>1</v>
      </c>
      <c r="D1128" t="s">
        <v>8</v>
      </c>
      <c r="E1128" t="s">
        <v>3</v>
      </c>
      <c r="F1128" s="1">
        <v>610</v>
      </c>
      <c r="G1128" t="s">
        <v>3</v>
      </c>
      <c r="H1128" t="s">
        <v>3</v>
      </c>
      <c r="I1128" t="s">
        <v>4</v>
      </c>
      <c r="J1128">
        <v>13</v>
      </c>
      <c r="K1128" t="s">
        <v>24</v>
      </c>
      <c r="L1128">
        <v>766</v>
      </c>
      <c r="M1128">
        <v>3</v>
      </c>
      <c r="N1128">
        <v>-1</v>
      </c>
      <c r="O1128">
        <v>0</v>
      </c>
      <c r="P1128" t="s">
        <v>6</v>
      </c>
      <c r="Q1128" t="s">
        <v>3</v>
      </c>
      <c r="R1128" t="str" cm="1">
        <f t="array" ref="R1128">_xlfn.IFS(F1128 &lt; 1000, "Below 1K", F1128 &lt;= 5000, "1K-5K", F1128 &lt;= 10000, "5K-10K", F1128 &gt; 10000, "10K And Above")</f>
        <v>Below 1K</v>
      </c>
      <c r="S1128" s="8" t="str" cm="1">
        <f t="array" ref="S1128">_xlfn.IFS(L1128 &lt; 180, "Less Than 3mins", L1128 &lt;= 360, "3-6mins", L1128 &lt;= 540, "6-9mins", L1128 &lt;=720, "9-12mins", L1128&lt;=900, "12-15mins",  L1128&lt;=1080,"15-18mins", L1128&lt;=1260,"18-21mins", L1128&gt;=1260, "21mins And Above")</f>
        <v>12-15mins</v>
      </c>
      <c r="T1128" s="8" t="str">
        <f t="shared" si="17"/>
        <v>Middle</v>
      </c>
    </row>
    <row r="1129" spans="1:20" x14ac:dyDescent="0.35">
      <c r="A1129">
        <v>32</v>
      </c>
      <c r="B1129" t="s">
        <v>12</v>
      </c>
      <c r="C1129" t="s">
        <v>13</v>
      </c>
      <c r="D1129" t="s">
        <v>6</v>
      </c>
      <c r="E1129" t="s">
        <v>3</v>
      </c>
      <c r="F1129" s="1">
        <v>787</v>
      </c>
      <c r="G1129" t="s">
        <v>3</v>
      </c>
      <c r="H1129" t="s">
        <v>3</v>
      </c>
      <c r="I1129" t="s">
        <v>4</v>
      </c>
      <c r="J1129">
        <v>28</v>
      </c>
      <c r="K1129" t="s">
        <v>26</v>
      </c>
      <c r="L1129">
        <v>92</v>
      </c>
      <c r="M1129">
        <v>1</v>
      </c>
      <c r="N1129">
        <v>-1</v>
      </c>
      <c r="O1129">
        <v>0</v>
      </c>
      <c r="P1129" t="s">
        <v>6</v>
      </c>
      <c r="Q1129" t="s">
        <v>3</v>
      </c>
      <c r="R1129" t="str" cm="1">
        <f t="array" ref="R1129">_xlfn.IFS(F1129 &lt; 1000, "Below 1K", F1129 &lt;= 5000, "1K-5K", F1129 &lt;= 10000, "5K-10K", F1129 &gt; 10000, "10K And Above")</f>
        <v>Below 1K</v>
      </c>
      <c r="S1129" s="8" t="str" cm="1">
        <f t="array" ref="S1129">_xlfn.IFS(L1129 &lt; 180, "Less Than 3mins", L1129 &lt;= 360, "3-6mins", L1129 &lt;= 540, "6-9mins", L1129 &lt;=720, "9-12mins", L1129&lt;=900, "12-15mins",  L1129&lt;=1080,"15-18mins", L1129&lt;=1260,"18-21mins", L1129&gt;=1260, "21mins And Above")</f>
        <v>Less Than 3mins</v>
      </c>
      <c r="T1129" s="8" t="str">
        <f t="shared" si="17"/>
        <v>End</v>
      </c>
    </row>
    <row r="1130" spans="1:20" x14ac:dyDescent="0.35">
      <c r="A1130">
        <v>43</v>
      </c>
      <c r="B1130" t="s">
        <v>21</v>
      </c>
      <c r="C1130" t="s">
        <v>28</v>
      </c>
      <c r="D1130" t="s">
        <v>8</v>
      </c>
      <c r="E1130" t="s">
        <v>3</v>
      </c>
      <c r="F1130" s="1">
        <v>167</v>
      </c>
      <c r="G1130" t="s">
        <v>3</v>
      </c>
      <c r="H1130" t="s">
        <v>3</v>
      </c>
      <c r="I1130" t="s">
        <v>4</v>
      </c>
      <c r="J1130">
        <v>4</v>
      </c>
      <c r="K1130" t="s">
        <v>24</v>
      </c>
      <c r="L1130">
        <v>211</v>
      </c>
      <c r="M1130">
        <v>3</v>
      </c>
      <c r="N1130">
        <v>-1</v>
      </c>
      <c r="O1130">
        <v>0</v>
      </c>
      <c r="P1130" t="s">
        <v>6</v>
      </c>
      <c r="Q1130" t="s">
        <v>3</v>
      </c>
      <c r="R1130" t="str" cm="1">
        <f t="array" ref="R1130">_xlfn.IFS(F1130 &lt; 1000, "Below 1K", F1130 &lt;= 5000, "1K-5K", F1130 &lt;= 10000, "5K-10K", F1130 &gt; 10000, "10K And Above")</f>
        <v>Below 1K</v>
      </c>
      <c r="S1130" s="8" t="str" cm="1">
        <f t="array" ref="S1130">_xlfn.IFS(L1130 &lt; 180, "Less Than 3mins", L1130 &lt;= 360, "3-6mins", L1130 &lt;= 540, "6-9mins", L1130 &lt;=720, "9-12mins", L1130&lt;=900, "12-15mins",  L1130&lt;=1080,"15-18mins", L1130&lt;=1260,"18-21mins", L1130&gt;=1260, "21mins And Above")</f>
        <v>3-6mins</v>
      </c>
      <c r="T1130" s="8" t="str">
        <f t="shared" si="17"/>
        <v>Beginning</v>
      </c>
    </row>
    <row r="1131" spans="1:20" x14ac:dyDescent="0.35">
      <c r="A1131">
        <v>36</v>
      </c>
      <c r="B1131" t="s">
        <v>12</v>
      </c>
      <c r="C1131" t="s">
        <v>13</v>
      </c>
      <c r="D1131" t="s">
        <v>14</v>
      </c>
      <c r="E1131" t="s">
        <v>3</v>
      </c>
      <c r="F1131" s="1">
        <v>243</v>
      </c>
      <c r="G1131" t="s">
        <v>9</v>
      </c>
      <c r="H1131" t="s">
        <v>3</v>
      </c>
      <c r="I1131" t="s">
        <v>4</v>
      </c>
      <c r="J1131">
        <v>7</v>
      </c>
      <c r="K1131" t="s">
        <v>10</v>
      </c>
      <c r="L1131">
        <v>160</v>
      </c>
      <c r="M1131">
        <v>2</v>
      </c>
      <c r="N1131">
        <v>360</v>
      </c>
      <c r="O1131">
        <v>3</v>
      </c>
      <c r="P1131" t="s">
        <v>11</v>
      </c>
      <c r="Q1131" t="s">
        <v>3</v>
      </c>
      <c r="R1131" t="str" cm="1">
        <f t="array" ref="R1131">_xlfn.IFS(F1131 &lt; 1000, "Below 1K", F1131 &lt;= 5000, "1K-5K", F1131 &lt;= 10000, "5K-10K", F1131 &gt; 10000, "10K And Above")</f>
        <v>Below 1K</v>
      </c>
      <c r="S1131" s="8" t="str" cm="1">
        <f t="array" ref="S1131">_xlfn.IFS(L1131 &lt; 180, "Less Than 3mins", L1131 &lt;= 360, "3-6mins", L1131 &lt;= 540, "6-9mins", L1131 &lt;=720, "9-12mins", L1131&lt;=900, "12-15mins",  L1131&lt;=1080,"15-18mins", L1131&lt;=1260,"18-21mins", L1131&gt;=1260, "21mins And Above")</f>
        <v>Less Than 3mins</v>
      </c>
      <c r="T1131" s="8" t="str">
        <f t="shared" si="17"/>
        <v>Beginning</v>
      </c>
    </row>
    <row r="1132" spans="1:20" x14ac:dyDescent="0.35">
      <c r="A1132">
        <v>29</v>
      </c>
      <c r="B1132" t="s">
        <v>12</v>
      </c>
      <c r="C1132" t="s">
        <v>1</v>
      </c>
      <c r="D1132" t="s">
        <v>14</v>
      </c>
      <c r="E1132" t="s">
        <v>3</v>
      </c>
      <c r="F1132" s="1">
        <v>877</v>
      </c>
      <c r="G1132" t="s">
        <v>3</v>
      </c>
      <c r="H1132" t="s">
        <v>3</v>
      </c>
      <c r="I1132" t="s">
        <v>4</v>
      </c>
      <c r="J1132">
        <v>3</v>
      </c>
      <c r="K1132" t="s">
        <v>18</v>
      </c>
      <c r="L1132">
        <v>166</v>
      </c>
      <c r="M1132">
        <v>3</v>
      </c>
      <c r="N1132">
        <v>-1</v>
      </c>
      <c r="O1132">
        <v>0</v>
      </c>
      <c r="P1132" t="s">
        <v>6</v>
      </c>
      <c r="Q1132" t="s">
        <v>3</v>
      </c>
      <c r="R1132" t="str" cm="1">
        <f t="array" ref="R1132">_xlfn.IFS(F1132 &lt; 1000, "Below 1K", F1132 &lt;= 5000, "1K-5K", F1132 &lt;= 10000, "5K-10K", F1132 &gt; 10000, "10K And Above")</f>
        <v>Below 1K</v>
      </c>
      <c r="S1132" s="8" t="str" cm="1">
        <f t="array" ref="S1132">_xlfn.IFS(L1132 &lt; 180, "Less Than 3mins", L1132 &lt;= 360, "3-6mins", L1132 &lt;= 540, "6-9mins", L1132 &lt;=720, "9-12mins", L1132&lt;=900, "12-15mins",  L1132&lt;=1080,"15-18mins", L1132&lt;=1260,"18-21mins", L1132&gt;=1260, "21mins And Above")</f>
        <v>Less Than 3mins</v>
      </c>
      <c r="T1132" s="8" t="str">
        <f t="shared" si="17"/>
        <v>Beginning</v>
      </c>
    </row>
    <row r="1133" spans="1:20" x14ac:dyDescent="0.35">
      <c r="A1133">
        <v>32</v>
      </c>
      <c r="B1133" t="s">
        <v>23</v>
      </c>
      <c r="C1133" t="s">
        <v>13</v>
      </c>
      <c r="D1133" t="s">
        <v>8</v>
      </c>
      <c r="E1133" t="s">
        <v>3</v>
      </c>
      <c r="F1133" s="1">
        <v>2817</v>
      </c>
      <c r="G1133" t="s">
        <v>9</v>
      </c>
      <c r="H1133" t="s">
        <v>3</v>
      </c>
      <c r="I1133" t="s">
        <v>4</v>
      </c>
      <c r="J1133">
        <v>21</v>
      </c>
      <c r="K1133" t="s">
        <v>29</v>
      </c>
      <c r="L1133">
        <v>195</v>
      </c>
      <c r="M1133">
        <v>1</v>
      </c>
      <c r="N1133">
        <v>-1</v>
      </c>
      <c r="O1133">
        <v>0</v>
      </c>
      <c r="P1133" t="s">
        <v>6</v>
      </c>
      <c r="Q1133" t="s">
        <v>3</v>
      </c>
      <c r="R1133" t="str" cm="1">
        <f t="array" ref="R1133">_xlfn.IFS(F1133 &lt; 1000, "Below 1K", F1133 &lt;= 5000, "1K-5K", F1133 &lt;= 10000, "5K-10K", F1133 &gt; 10000, "10K And Above")</f>
        <v>1K-5K</v>
      </c>
      <c r="S1133" s="8" t="str" cm="1">
        <f t="array" ref="S1133">_xlfn.IFS(L1133 &lt; 180, "Less Than 3mins", L1133 &lt;= 360, "3-6mins", L1133 &lt;= 540, "6-9mins", L1133 &lt;=720, "9-12mins", L1133&lt;=900, "12-15mins",  L1133&lt;=1080,"15-18mins", L1133&lt;=1260,"18-21mins", L1133&gt;=1260, "21mins And Above")</f>
        <v>3-6mins</v>
      </c>
      <c r="T1133" s="8" t="str">
        <f t="shared" si="17"/>
        <v>End</v>
      </c>
    </row>
    <row r="1134" spans="1:20" x14ac:dyDescent="0.35">
      <c r="A1134">
        <v>41</v>
      </c>
      <c r="B1134" t="s">
        <v>12</v>
      </c>
      <c r="C1134" t="s">
        <v>28</v>
      </c>
      <c r="D1134" t="s">
        <v>14</v>
      </c>
      <c r="E1134" t="s">
        <v>3</v>
      </c>
      <c r="F1134" s="1">
        <v>4567</v>
      </c>
      <c r="G1134" t="s">
        <v>9</v>
      </c>
      <c r="H1134" t="s">
        <v>9</v>
      </c>
      <c r="I1134" t="s">
        <v>4</v>
      </c>
      <c r="J1134">
        <v>16</v>
      </c>
      <c r="K1134" t="s">
        <v>27</v>
      </c>
      <c r="L1134">
        <v>106</v>
      </c>
      <c r="M1134">
        <v>1</v>
      </c>
      <c r="N1134">
        <v>-1</v>
      </c>
      <c r="O1134">
        <v>0</v>
      </c>
      <c r="P1134" t="s">
        <v>6</v>
      </c>
      <c r="Q1134" t="s">
        <v>3</v>
      </c>
      <c r="R1134" t="str" cm="1">
        <f t="array" ref="R1134">_xlfn.IFS(F1134 &lt; 1000, "Below 1K", F1134 &lt;= 5000, "1K-5K", F1134 &lt;= 10000, "5K-10K", F1134 &gt; 10000, "10K And Above")</f>
        <v>1K-5K</v>
      </c>
      <c r="S1134" s="8" t="str" cm="1">
        <f t="array" ref="S1134">_xlfn.IFS(L1134 &lt; 180, "Less Than 3mins", L1134 &lt;= 360, "3-6mins", L1134 &lt;= 540, "6-9mins", L1134 &lt;=720, "9-12mins", L1134&lt;=900, "12-15mins",  L1134&lt;=1080,"15-18mins", L1134&lt;=1260,"18-21mins", L1134&gt;=1260, "21mins And Above")</f>
        <v>Less Than 3mins</v>
      </c>
      <c r="T1134" s="8" t="str">
        <f t="shared" si="17"/>
        <v>Middle</v>
      </c>
    </row>
    <row r="1135" spans="1:20" x14ac:dyDescent="0.35">
      <c r="A1135">
        <v>26</v>
      </c>
      <c r="B1135" t="s">
        <v>7</v>
      </c>
      <c r="C1135" t="s">
        <v>13</v>
      </c>
      <c r="D1135" t="s">
        <v>8</v>
      </c>
      <c r="E1135" t="s">
        <v>3</v>
      </c>
      <c r="F1135" s="1">
        <v>127</v>
      </c>
      <c r="G1135" t="s">
        <v>9</v>
      </c>
      <c r="H1135" t="s">
        <v>9</v>
      </c>
      <c r="I1135" t="s">
        <v>4</v>
      </c>
      <c r="J1135">
        <v>23</v>
      </c>
      <c r="K1135" t="s">
        <v>27</v>
      </c>
      <c r="L1135">
        <v>85</v>
      </c>
      <c r="M1135">
        <v>3</v>
      </c>
      <c r="N1135">
        <v>-1</v>
      </c>
      <c r="O1135">
        <v>0</v>
      </c>
      <c r="P1135" t="s">
        <v>6</v>
      </c>
      <c r="Q1135" t="s">
        <v>3</v>
      </c>
      <c r="R1135" t="str" cm="1">
        <f t="array" ref="R1135">_xlfn.IFS(F1135 &lt; 1000, "Below 1K", F1135 &lt;= 5000, "1K-5K", F1135 &lt;= 10000, "5K-10K", F1135 &gt; 10000, "10K And Above")</f>
        <v>Below 1K</v>
      </c>
      <c r="S1135" s="8" t="str" cm="1">
        <f t="array" ref="S1135">_xlfn.IFS(L1135 &lt; 180, "Less Than 3mins", L1135 &lt;= 360, "3-6mins", L1135 &lt;= 540, "6-9mins", L1135 &lt;=720, "9-12mins", L1135&lt;=900, "12-15mins",  L1135&lt;=1080,"15-18mins", L1135&lt;=1260,"18-21mins", L1135&gt;=1260, "21mins And Above")</f>
        <v>Less Than 3mins</v>
      </c>
      <c r="T1135" s="8" t="str">
        <f t="shared" si="17"/>
        <v>End</v>
      </c>
    </row>
    <row r="1136" spans="1:20" x14ac:dyDescent="0.35">
      <c r="A1136">
        <v>34</v>
      </c>
      <c r="B1136" t="s">
        <v>17</v>
      </c>
      <c r="C1136" t="s">
        <v>1</v>
      </c>
      <c r="D1136" t="s">
        <v>2</v>
      </c>
      <c r="E1136" t="s">
        <v>3</v>
      </c>
      <c r="F1136" s="1">
        <v>176</v>
      </c>
      <c r="G1136" t="s">
        <v>3</v>
      </c>
      <c r="H1136" t="s">
        <v>3</v>
      </c>
      <c r="I1136" t="s">
        <v>4</v>
      </c>
      <c r="J1136">
        <v>24</v>
      </c>
      <c r="K1136" t="s">
        <v>27</v>
      </c>
      <c r="L1136">
        <v>78</v>
      </c>
      <c r="M1136">
        <v>1</v>
      </c>
      <c r="N1136">
        <v>-1</v>
      </c>
      <c r="O1136">
        <v>0</v>
      </c>
      <c r="P1136" t="s">
        <v>6</v>
      </c>
      <c r="Q1136" t="s">
        <v>3</v>
      </c>
      <c r="R1136" t="str" cm="1">
        <f t="array" ref="R1136">_xlfn.IFS(F1136 &lt; 1000, "Below 1K", F1136 &lt;= 5000, "1K-5K", F1136 &lt;= 10000, "5K-10K", F1136 &gt; 10000, "10K And Above")</f>
        <v>Below 1K</v>
      </c>
      <c r="S1136" s="8" t="str" cm="1">
        <f t="array" ref="S1136">_xlfn.IFS(L1136 &lt; 180, "Less Than 3mins", L1136 &lt;= 360, "3-6mins", L1136 &lt;= 540, "6-9mins", L1136 &lt;=720, "9-12mins", L1136&lt;=900, "12-15mins",  L1136&lt;=1080,"15-18mins", L1136&lt;=1260,"18-21mins", L1136&gt;=1260, "21mins And Above")</f>
        <v>Less Than 3mins</v>
      </c>
      <c r="T1136" s="8" t="str">
        <f t="shared" si="17"/>
        <v>End</v>
      </c>
    </row>
    <row r="1137" spans="1:20" x14ac:dyDescent="0.35">
      <c r="A1137">
        <v>57</v>
      </c>
      <c r="B1137" t="s">
        <v>31</v>
      </c>
      <c r="C1137" t="s">
        <v>1</v>
      </c>
      <c r="D1137" t="s">
        <v>14</v>
      </c>
      <c r="E1137" t="s">
        <v>3</v>
      </c>
      <c r="F1137" s="1">
        <v>0</v>
      </c>
      <c r="G1137" t="s">
        <v>9</v>
      </c>
      <c r="H1137" t="s">
        <v>9</v>
      </c>
      <c r="I1137" t="s">
        <v>6</v>
      </c>
      <c r="J1137">
        <v>28</v>
      </c>
      <c r="K1137" t="s">
        <v>10</v>
      </c>
      <c r="L1137">
        <v>648</v>
      </c>
      <c r="M1137">
        <v>1</v>
      </c>
      <c r="N1137">
        <v>-1</v>
      </c>
      <c r="O1137">
        <v>0</v>
      </c>
      <c r="P1137" t="s">
        <v>6</v>
      </c>
      <c r="Q1137" t="s">
        <v>9</v>
      </c>
      <c r="R1137" t="str" cm="1">
        <f t="array" ref="R1137">_xlfn.IFS(F1137 &lt; 1000, "Below 1K", F1137 &lt;= 5000, "1K-5K", F1137 &lt;= 10000, "5K-10K", F1137 &gt; 10000, "10K And Above")</f>
        <v>Below 1K</v>
      </c>
      <c r="S1137" s="8" t="str" cm="1">
        <f t="array" ref="S1137">_xlfn.IFS(L1137 &lt; 180, "Less Than 3mins", L1137 &lt;= 360, "3-6mins", L1137 &lt;= 540, "6-9mins", L1137 &lt;=720, "9-12mins", L1137&lt;=900, "12-15mins",  L1137&lt;=1080,"15-18mins", L1137&lt;=1260,"18-21mins", L1137&gt;=1260, "21mins And Above")</f>
        <v>9-12mins</v>
      </c>
      <c r="T1137" s="8" t="str">
        <f t="shared" si="17"/>
        <v>End</v>
      </c>
    </row>
    <row r="1138" spans="1:20" x14ac:dyDescent="0.35">
      <c r="A1138">
        <v>36</v>
      </c>
      <c r="B1138" t="s">
        <v>7</v>
      </c>
      <c r="C1138" t="s">
        <v>13</v>
      </c>
      <c r="D1138" t="s">
        <v>8</v>
      </c>
      <c r="E1138" t="s">
        <v>3</v>
      </c>
      <c r="F1138" s="1">
        <v>1482</v>
      </c>
      <c r="G1138" t="s">
        <v>9</v>
      </c>
      <c r="H1138" t="s">
        <v>3</v>
      </c>
      <c r="I1138" t="s">
        <v>4</v>
      </c>
      <c r="J1138">
        <v>18</v>
      </c>
      <c r="K1138" t="s">
        <v>29</v>
      </c>
      <c r="L1138">
        <v>177</v>
      </c>
      <c r="M1138">
        <v>2</v>
      </c>
      <c r="N1138">
        <v>174</v>
      </c>
      <c r="O1138">
        <v>1</v>
      </c>
      <c r="P1138" t="s">
        <v>20</v>
      </c>
      <c r="Q1138" t="s">
        <v>3</v>
      </c>
      <c r="R1138" t="str" cm="1">
        <f t="array" ref="R1138">_xlfn.IFS(F1138 &lt; 1000, "Below 1K", F1138 &lt;= 5000, "1K-5K", F1138 &lt;= 10000, "5K-10K", F1138 &gt; 10000, "10K And Above")</f>
        <v>1K-5K</v>
      </c>
      <c r="S1138" s="8" t="str" cm="1">
        <f t="array" ref="S1138">_xlfn.IFS(L1138 &lt; 180, "Less Than 3mins", L1138 &lt;= 360, "3-6mins", L1138 &lt;= 540, "6-9mins", L1138 &lt;=720, "9-12mins", L1138&lt;=900, "12-15mins",  L1138&lt;=1080,"15-18mins", L1138&lt;=1260,"18-21mins", L1138&gt;=1260, "21mins And Above")</f>
        <v>Less Than 3mins</v>
      </c>
      <c r="T1138" s="8" t="str">
        <f t="shared" si="17"/>
        <v>Middle</v>
      </c>
    </row>
    <row r="1139" spans="1:20" x14ac:dyDescent="0.35">
      <c r="A1139">
        <v>42</v>
      </c>
      <c r="B1139" t="s">
        <v>17</v>
      </c>
      <c r="C1139" t="s">
        <v>1</v>
      </c>
      <c r="D1139" t="s">
        <v>8</v>
      </c>
      <c r="E1139" t="s">
        <v>3</v>
      </c>
      <c r="F1139" s="1">
        <v>3052</v>
      </c>
      <c r="G1139" t="s">
        <v>9</v>
      </c>
      <c r="H1139" t="s">
        <v>3</v>
      </c>
      <c r="I1139" t="s">
        <v>6</v>
      </c>
      <c r="J1139">
        <v>27</v>
      </c>
      <c r="K1139" t="s">
        <v>10</v>
      </c>
      <c r="L1139">
        <v>32</v>
      </c>
      <c r="M1139">
        <v>1</v>
      </c>
      <c r="N1139">
        <v>-1</v>
      </c>
      <c r="O1139">
        <v>0</v>
      </c>
      <c r="P1139" t="s">
        <v>6</v>
      </c>
      <c r="Q1139" t="s">
        <v>3</v>
      </c>
      <c r="R1139" t="str" cm="1">
        <f t="array" ref="R1139">_xlfn.IFS(F1139 &lt; 1000, "Below 1K", F1139 &lt;= 5000, "1K-5K", F1139 &lt;= 10000, "5K-10K", F1139 &gt; 10000, "10K And Above")</f>
        <v>1K-5K</v>
      </c>
      <c r="S1139" s="8" t="str" cm="1">
        <f t="array" ref="S1139">_xlfn.IFS(L1139 &lt; 180, "Less Than 3mins", L1139 &lt;= 360, "3-6mins", L1139 &lt;= 540, "6-9mins", L1139 &lt;=720, "9-12mins", L1139&lt;=900, "12-15mins",  L1139&lt;=1080,"15-18mins", L1139&lt;=1260,"18-21mins", L1139&gt;=1260, "21mins And Above")</f>
        <v>Less Than 3mins</v>
      </c>
      <c r="T1139" s="8" t="str">
        <f t="shared" si="17"/>
        <v>End</v>
      </c>
    </row>
    <row r="1140" spans="1:20" x14ac:dyDescent="0.35">
      <c r="A1140">
        <v>35</v>
      </c>
      <c r="B1140" t="s">
        <v>21</v>
      </c>
      <c r="C1140" t="s">
        <v>28</v>
      </c>
      <c r="D1140" t="s">
        <v>8</v>
      </c>
      <c r="E1140" t="s">
        <v>3</v>
      </c>
      <c r="F1140" s="1">
        <v>56</v>
      </c>
      <c r="G1140" t="s">
        <v>3</v>
      </c>
      <c r="H1140" t="s">
        <v>3</v>
      </c>
      <c r="I1140" t="s">
        <v>4</v>
      </c>
      <c r="J1140">
        <v>29</v>
      </c>
      <c r="K1140" t="s">
        <v>24</v>
      </c>
      <c r="L1140">
        <v>24</v>
      </c>
      <c r="M1140">
        <v>12</v>
      </c>
      <c r="N1140">
        <v>-1</v>
      </c>
      <c r="O1140">
        <v>0</v>
      </c>
      <c r="P1140" t="s">
        <v>6</v>
      </c>
      <c r="Q1140" t="s">
        <v>3</v>
      </c>
      <c r="R1140" t="str" cm="1">
        <f t="array" ref="R1140">_xlfn.IFS(F1140 &lt; 1000, "Below 1K", F1140 &lt;= 5000, "1K-5K", F1140 &lt;= 10000, "5K-10K", F1140 &gt; 10000, "10K And Above")</f>
        <v>Below 1K</v>
      </c>
      <c r="S1140" s="8" t="str" cm="1">
        <f t="array" ref="S1140">_xlfn.IFS(L1140 &lt; 180, "Less Than 3mins", L1140 &lt;= 360, "3-6mins", L1140 &lt;= 540, "6-9mins", L1140 &lt;=720, "9-12mins", L1140&lt;=900, "12-15mins",  L1140&lt;=1080,"15-18mins", L1140&lt;=1260,"18-21mins", L1140&gt;=1260, "21mins And Above")</f>
        <v>Less Than 3mins</v>
      </c>
      <c r="T1140" s="8" t="str">
        <f t="shared" si="17"/>
        <v>End</v>
      </c>
    </row>
    <row r="1141" spans="1:20" x14ac:dyDescent="0.35">
      <c r="A1141">
        <v>52</v>
      </c>
      <c r="B1141" t="s">
        <v>22</v>
      </c>
      <c r="C1141" t="s">
        <v>28</v>
      </c>
      <c r="D1141" t="s">
        <v>2</v>
      </c>
      <c r="E1141" t="s">
        <v>3</v>
      </c>
      <c r="F1141" s="1">
        <v>278</v>
      </c>
      <c r="G1141" t="s">
        <v>9</v>
      </c>
      <c r="H1141" t="s">
        <v>3</v>
      </c>
      <c r="I1141" t="s">
        <v>6</v>
      </c>
      <c r="J1141">
        <v>7</v>
      </c>
      <c r="K1141" t="s">
        <v>10</v>
      </c>
      <c r="L1141">
        <v>688</v>
      </c>
      <c r="M1141">
        <v>2</v>
      </c>
      <c r="N1141">
        <v>-1</v>
      </c>
      <c r="O1141">
        <v>0</v>
      </c>
      <c r="P1141" t="s">
        <v>6</v>
      </c>
      <c r="Q1141" t="s">
        <v>3</v>
      </c>
      <c r="R1141" t="str" cm="1">
        <f t="array" ref="R1141">_xlfn.IFS(F1141 &lt; 1000, "Below 1K", F1141 &lt;= 5000, "1K-5K", F1141 &lt;= 10000, "5K-10K", F1141 &gt; 10000, "10K And Above")</f>
        <v>Below 1K</v>
      </c>
      <c r="S1141" s="8" t="str" cm="1">
        <f t="array" ref="S1141">_xlfn.IFS(L1141 &lt; 180, "Less Than 3mins", L1141 &lt;= 360, "3-6mins", L1141 &lt;= 540, "6-9mins", L1141 &lt;=720, "9-12mins", L1141&lt;=900, "12-15mins",  L1141&lt;=1080,"15-18mins", L1141&lt;=1260,"18-21mins", L1141&gt;=1260, "21mins And Above")</f>
        <v>9-12mins</v>
      </c>
      <c r="T1141" s="8" t="str">
        <f t="shared" si="17"/>
        <v>Beginning</v>
      </c>
    </row>
    <row r="1142" spans="1:20" x14ac:dyDescent="0.35">
      <c r="A1142">
        <v>36</v>
      </c>
      <c r="B1142" t="s">
        <v>12</v>
      </c>
      <c r="C1142" t="s">
        <v>13</v>
      </c>
      <c r="D1142" t="s">
        <v>14</v>
      </c>
      <c r="E1142" t="s">
        <v>3</v>
      </c>
      <c r="F1142" s="1">
        <v>3875</v>
      </c>
      <c r="G1142" t="s">
        <v>9</v>
      </c>
      <c r="H1142" t="s">
        <v>3</v>
      </c>
      <c r="I1142" t="s">
        <v>6</v>
      </c>
      <c r="J1142">
        <v>27</v>
      </c>
      <c r="K1142" t="s">
        <v>10</v>
      </c>
      <c r="L1142">
        <v>21</v>
      </c>
      <c r="M1142">
        <v>5</v>
      </c>
      <c r="N1142">
        <v>-1</v>
      </c>
      <c r="O1142">
        <v>0</v>
      </c>
      <c r="P1142" t="s">
        <v>6</v>
      </c>
      <c r="Q1142" t="s">
        <v>3</v>
      </c>
      <c r="R1142" t="str" cm="1">
        <f t="array" ref="R1142">_xlfn.IFS(F1142 &lt; 1000, "Below 1K", F1142 &lt;= 5000, "1K-5K", F1142 &lt;= 10000, "5K-10K", F1142 &gt; 10000, "10K And Above")</f>
        <v>1K-5K</v>
      </c>
      <c r="S1142" s="8" t="str" cm="1">
        <f t="array" ref="S1142">_xlfn.IFS(L1142 &lt; 180, "Less Than 3mins", L1142 &lt;= 360, "3-6mins", L1142 &lt;= 540, "6-9mins", L1142 &lt;=720, "9-12mins", L1142&lt;=900, "12-15mins",  L1142&lt;=1080,"15-18mins", L1142&lt;=1260,"18-21mins", L1142&gt;=1260, "21mins And Above")</f>
        <v>Less Than 3mins</v>
      </c>
      <c r="T1142" s="8" t="str">
        <f t="shared" si="17"/>
        <v>End</v>
      </c>
    </row>
    <row r="1143" spans="1:20" x14ac:dyDescent="0.35">
      <c r="A1143">
        <v>46</v>
      </c>
      <c r="B1143" t="s">
        <v>21</v>
      </c>
      <c r="C1143" t="s">
        <v>1</v>
      </c>
      <c r="D1143" t="s">
        <v>8</v>
      </c>
      <c r="E1143" t="s">
        <v>3</v>
      </c>
      <c r="F1143" s="1">
        <v>-337</v>
      </c>
      <c r="G1143" t="s">
        <v>9</v>
      </c>
      <c r="H1143" t="s">
        <v>3</v>
      </c>
      <c r="I1143" t="s">
        <v>6</v>
      </c>
      <c r="J1143">
        <v>27</v>
      </c>
      <c r="K1143" t="s">
        <v>10</v>
      </c>
      <c r="L1143">
        <v>112</v>
      </c>
      <c r="M1143">
        <v>1</v>
      </c>
      <c r="N1143">
        <v>-1</v>
      </c>
      <c r="O1143">
        <v>0</v>
      </c>
      <c r="P1143" t="s">
        <v>6</v>
      </c>
      <c r="Q1143" t="s">
        <v>3</v>
      </c>
      <c r="R1143" t="str" cm="1">
        <f t="array" ref="R1143">_xlfn.IFS(F1143 &lt; 1000, "Below 1K", F1143 &lt;= 5000, "1K-5K", F1143 &lt;= 10000, "5K-10K", F1143 &gt; 10000, "10K And Above")</f>
        <v>Below 1K</v>
      </c>
      <c r="S1143" s="8" t="str" cm="1">
        <f t="array" ref="S1143">_xlfn.IFS(L1143 &lt; 180, "Less Than 3mins", L1143 &lt;= 360, "3-6mins", L1143 &lt;= 540, "6-9mins", L1143 &lt;=720, "9-12mins", L1143&lt;=900, "12-15mins",  L1143&lt;=1080,"15-18mins", L1143&lt;=1260,"18-21mins", L1143&gt;=1260, "21mins And Above")</f>
        <v>Less Than 3mins</v>
      </c>
      <c r="T1143" s="8" t="str">
        <f t="shared" si="17"/>
        <v>End</v>
      </c>
    </row>
    <row r="1144" spans="1:20" x14ac:dyDescent="0.35">
      <c r="A1144">
        <v>60</v>
      </c>
      <c r="B1144" t="s">
        <v>12</v>
      </c>
      <c r="C1144" t="s">
        <v>28</v>
      </c>
      <c r="D1144" t="s">
        <v>14</v>
      </c>
      <c r="E1144" t="s">
        <v>3</v>
      </c>
      <c r="F1144" s="1">
        <v>366</v>
      </c>
      <c r="G1144" t="s">
        <v>3</v>
      </c>
      <c r="H1144" t="s">
        <v>3</v>
      </c>
      <c r="I1144" t="s">
        <v>4</v>
      </c>
      <c r="J1144">
        <v>3</v>
      </c>
      <c r="K1144" t="s">
        <v>16</v>
      </c>
      <c r="L1144">
        <v>593</v>
      </c>
      <c r="M1144">
        <v>1</v>
      </c>
      <c r="N1144">
        <v>-1</v>
      </c>
      <c r="O1144">
        <v>0</v>
      </c>
      <c r="P1144" t="s">
        <v>6</v>
      </c>
      <c r="Q1144" t="s">
        <v>9</v>
      </c>
      <c r="R1144" t="str" cm="1">
        <f t="array" ref="R1144">_xlfn.IFS(F1144 &lt; 1000, "Below 1K", F1144 &lt;= 5000, "1K-5K", F1144 &lt;= 10000, "5K-10K", F1144 &gt; 10000, "10K And Above")</f>
        <v>Below 1K</v>
      </c>
      <c r="S1144" s="8" t="str" cm="1">
        <f t="array" ref="S1144">_xlfn.IFS(L1144 &lt; 180, "Less Than 3mins", L1144 &lt;= 360, "3-6mins", L1144 &lt;= 540, "6-9mins", L1144 &lt;=720, "9-12mins", L1144&lt;=900, "12-15mins",  L1144&lt;=1080,"15-18mins", L1144&lt;=1260,"18-21mins", L1144&gt;=1260, "21mins And Above")</f>
        <v>9-12mins</v>
      </c>
      <c r="T1144" s="8" t="str">
        <f t="shared" si="17"/>
        <v>Beginning</v>
      </c>
    </row>
    <row r="1145" spans="1:20" x14ac:dyDescent="0.35">
      <c r="A1145">
        <v>57</v>
      </c>
      <c r="B1145" t="s">
        <v>30</v>
      </c>
      <c r="C1145" t="s">
        <v>1</v>
      </c>
      <c r="D1145" t="s">
        <v>2</v>
      </c>
      <c r="E1145" t="s">
        <v>3</v>
      </c>
      <c r="F1145" s="1">
        <v>501</v>
      </c>
      <c r="G1145" t="s">
        <v>9</v>
      </c>
      <c r="H1145" t="s">
        <v>9</v>
      </c>
      <c r="I1145" t="s">
        <v>4</v>
      </c>
      <c r="J1145">
        <v>7</v>
      </c>
      <c r="K1145" t="s">
        <v>24</v>
      </c>
      <c r="L1145">
        <v>59</v>
      </c>
      <c r="M1145">
        <v>2</v>
      </c>
      <c r="N1145">
        <v>-1</v>
      </c>
      <c r="O1145">
        <v>0</v>
      </c>
      <c r="P1145" t="s">
        <v>6</v>
      </c>
      <c r="Q1145" t="s">
        <v>3</v>
      </c>
      <c r="R1145" t="str" cm="1">
        <f t="array" ref="R1145">_xlfn.IFS(F1145 &lt; 1000, "Below 1K", F1145 &lt;= 5000, "1K-5K", F1145 &lt;= 10000, "5K-10K", F1145 &gt; 10000, "10K And Above")</f>
        <v>Below 1K</v>
      </c>
      <c r="S1145" s="8" t="str" cm="1">
        <f t="array" ref="S1145">_xlfn.IFS(L1145 &lt; 180, "Less Than 3mins", L1145 &lt;= 360, "3-6mins", L1145 &lt;= 540, "6-9mins", L1145 &lt;=720, "9-12mins", L1145&lt;=900, "12-15mins",  L1145&lt;=1080,"15-18mins", L1145&lt;=1260,"18-21mins", L1145&gt;=1260, "21mins And Above")</f>
        <v>Less Than 3mins</v>
      </c>
      <c r="T1145" s="8" t="str">
        <f t="shared" si="17"/>
        <v>Beginning</v>
      </c>
    </row>
    <row r="1146" spans="1:20" x14ac:dyDescent="0.35">
      <c r="A1146">
        <v>48</v>
      </c>
      <c r="B1146" t="s">
        <v>12</v>
      </c>
      <c r="C1146" t="s">
        <v>1</v>
      </c>
      <c r="D1146" t="s">
        <v>14</v>
      </c>
      <c r="E1146" t="s">
        <v>3</v>
      </c>
      <c r="F1146" s="1">
        <v>998</v>
      </c>
      <c r="G1146" t="s">
        <v>9</v>
      </c>
      <c r="H1146" t="s">
        <v>3</v>
      </c>
      <c r="I1146" t="s">
        <v>4</v>
      </c>
      <c r="J1146">
        <v>29</v>
      </c>
      <c r="K1146" t="s">
        <v>26</v>
      </c>
      <c r="L1146">
        <v>121</v>
      </c>
      <c r="M1146">
        <v>3</v>
      </c>
      <c r="N1146">
        <v>-1</v>
      </c>
      <c r="O1146">
        <v>0</v>
      </c>
      <c r="P1146" t="s">
        <v>6</v>
      </c>
      <c r="Q1146" t="s">
        <v>3</v>
      </c>
      <c r="R1146" t="str" cm="1">
        <f t="array" ref="R1146">_xlfn.IFS(F1146 &lt; 1000, "Below 1K", F1146 &lt;= 5000, "1K-5K", F1146 &lt;= 10000, "5K-10K", F1146 &gt; 10000, "10K And Above")</f>
        <v>Below 1K</v>
      </c>
      <c r="S1146" s="8" t="str" cm="1">
        <f t="array" ref="S1146">_xlfn.IFS(L1146 &lt; 180, "Less Than 3mins", L1146 &lt;= 360, "3-6mins", L1146 &lt;= 540, "6-9mins", L1146 &lt;=720, "9-12mins", L1146&lt;=900, "12-15mins",  L1146&lt;=1080,"15-18mins", L1146&lt;=1260,"18-21mins", L1146&gt;=1260, "21mins And Above")</f>
        <v>Less Than 3mins</v>
      </c>
      <c r="T1146" s="8" t="str">
        <f t="shared" si="17"/>
        <v>End</v>
      </c>
    </row>
    <row r="1147" spans="1:20" x14ac:dyDescent="0.35">
      <c r="A1147">
        <v>59</v>
      </c>
      <c r="B1147" t="s">
        <v>19</v>
      </c>
      <c r="C1147" t="s">
        <v>1</v>
      </c>
      <c r="D1147" t="s">
        <v>2</v>
      </c>
      <c r="E1147" t="s">
        <v>3</v>
      </c>
      <c r="F1147" s="1">
        <v>0</v>
      </c>
      <c r="G1147" t="s">
        <v>9</v>
      </c>
      <c r="H1147" t="s">
        <v>3</v>
      </c>
      <c r="I1147" t="s">
        <v>32</v>
      </c>
      <c r="J1147">
        <v>28</v>
      </c>
      <c r="K1147" t="s">
        <v>27</v>
      </c>
      <c r="L1147">
        <v>97</v>
      </c>
      <c r="M1147">
        <v>2</v>
      </c>
      <c r="N1147">
        <v>-1</v>
      </c>
      <c r="O1147">
        <v>0</v>
      </c>
      <c r="P1147" t="s">
        <v>6</v>
      </c>
      <c r="Q1147" t="s">
        <v>3</v>
      </c>
      <c r="R1147" t="str" cm="1">
        <f t="array" ref="R1147">_xlfn.IFS(F1147 &lt; 1000, "Below 1K", F1147 &lt;= 5000, "1K-5K", F1147 &lt;= 10000, "5K-10K", F1147 &gt; 10000, "10K And Above")</f>
        <v>Below 1K</v>
      </c>
      <c r="S1147" s="8" t="str" cm="1">
        <f t="array" ref="S1147">_xlfn.IFS(L1147 &lt; 180, "Less Than 3mins", L1147 &lt;= 360, "3-6mins", L1147 &lt;= 540, "6-9mins", L1147 &lt;=720, "9-12mins", L1147&lt;=900, "12-15mins",  L1147&lt;=1080,"15-18mins", L1147&lt;=1260,"18-21mins", L1147&gt;=1260, "21mins And Above")</f>
        <v>Less Than 3mins</v>
      </c>
      <c r="T1147" s="8" t="str">
        <f t="shared" si="17"/>
        <v>End</v>
      </c>
    </row>
    <row r="1148" spans="1:20" x14ac:dyDescent="0.35">
      <c r="A1148">
        <v>39</v>
      </c>
      <c r="B1148" t="s">
        <v>12</v>
      </c>
      <c r="C1148" t="s">
        <v>1</v>
      </c>
      <c r="D1148" t="s">
        <v>14</v>
      </c>
      <c r="E1148" t="s">
        <v>3</v>
      </c>
      <c r="F1148" s="1">
        <v>246</v>
      </c>
      <c r="G1148" t="s">
        <v>3</v>
      </c>
      <c r="H1148" t="s">
        <v>3</v>
      </c>
      <c r="I1148" t="s">
        <v>4</v>
      </c>
      <c r="J1148">
        <v>11</v>
      </c>
      <c r="K1148" t="s">
        <v>24</v>
      </c>
      <c r="L1148">
        <v>86</v>
      </c>
      <c r="M1148">
        <v>2</v>
      </c>
      <c r="N1148">
        <v>-1</v>
      </c>
      <c r="O1148">
        <v>0</v>
      </c>
      <c r="P1148" t="s">
        <v>6</v>
      </c>
      <c r="Q1148" t="s">
        <v>3</v>
      </c>
      <c r="R1148" t="str" cm="1">
        <f t="array" ref="R1148">_xlfn.IFS(F1148 &lt; 1000, "Below 1K", F1148 &lt;= 5000, "1K-5K", F1148 &lt;= 10000, "5K-10K", F1148 &gt; 10000, "10K And Above")</f>
        <v>Below 1K</v>
      </c>
      <c r="S1148" s="8" t="str" cm="1">
        <f t="array" ref="S1148">_xlfn.IFS(L1148 &lt; 180, "Less Than 3mins", L1148 &lt;= 360, "3-6mins", L1148 &lt;= 540, "6-9mins", L1148 &lt;=720, "9-12mins", L1148&lt;=900, "12-15mins",  L1148&lt;=1080,"15-18mins", L1148&lt;=1260,"18-21mins", L1148&gt;=1260, "21mins And Above")</f>
        <v>Less Than 3mins</v>
      </c>
      <c r="T1148" s="8" t="str">
        <f t="shared" si="17"/>
        <v>Middle</v>
      </c>
    </row>
    <row r="1149" spans="1:20" x14ac:dyDescent="0.35">
      <c r="A1149">
        <v>44</v>
      </c>
      <c r="B1149" t="s">
        <v>17</v>
      </c>
      <c r="C1149" t="s">
        <v>1</v>
      </c>
      <c r="D1149" t="s">
        <v>8</v>
      </c>
      <c r="E1149" t="s">
        <v>3</v>
      </c>
      <c r="F1149" s="1">
        <v>-182</v>
      </c>
      <c r="G1149" t="s">
        <v>9</v>
      </c>
      <c r="H1149" t="s">
        <v>9</v>
      </c>
      <c r="I1149" t="s">
        <v>4</v>
      </c>
      <c r="J1149">
        <v>14</v>
      </c>
      <c r="K1149" t="s">
        <v>10</v>
      </c>
      <c r="L1149">
        <v>10</v>
      </c>
      <c r="M1149">
        <v>10</v>
      </c>
      <c r="N1149">
        <v>-1</v>
      </c>
      <c r="O1149">
        <v>0</v>
      </c>
      <c r="P1149" t="s">
        <v>6</v>
      </c>
      <c r="Q1149" t="s">
        <v>3</v>
      </c>
      <c r="R1149" t="str" cm="1">
        <f t="array" ref="R1149">_xlfn.IFS(F1149 &lt; 1000, "Below 1K", F1149 &lt;= 5000, "1K-5K", F1149 &lt;= 10000, "5K-10K", F1149 &gt; 10000, "10K And Above")</f>
        <v>Below 1K</v>
      </c>
      <c r="S1149" s="8" t="str" cm="1">
        <f t="array" ref="S1149">_xlfn.IFS(L1149 &lt; 180, "Less Than 3mins", L1149 &lt;= 360, "3-6mins", L1149 &lt;= 540, "6-9mins", L1149 &lt;=720, "9-12mins", L1149&lt;=900, "12-15mins",  L1149&lt;=1080,"15-18mins", L1149&lt;=1260,"18-21mins", L1149&gt;=1260, "21mins And Above")</f>
        <v>Less Than 3mins</v>
      </c>
      <c r="T1149" s="8" t="str">
        <f t="shared" si="17"/>
        <v>Middle</v>
      </c>
    </row>
    <row r="1150" spans="1:20" x14ac:dyDescent="0.35">
      <c r="A1150">
        <v>27</v>
      </c>
      <c r="B1150" t="s">
        <v>12</v>
      </c>
      <c r="C1150" t="s">
        <v>13</v>
      </c>
      <c r="D1150" t="s">
        <v>14</v>
      </c>
      <c r="E1150" t="s">
        <v>3</v>
      </c>
      <c r="F1150" s="1">
        <v>446</v>
      </c>
      <c r="G1150" t="s">
        <v>3</v>
      </c>
      <c r="H1150" t="s">
        <v>3</v>
      </c>
      <c r="I1150" t="s">
        <v>4</v>
      </c>
      <c r="J1150">
        <v>23</v>
      </c>
      <c r="K1150" t="s">
        <v>16</v>
      </c>
      <c r="L1150">
        <v>205</v>
      </c>
      <c r="M1150">
        <v>3</v>
      </c>
      <c r="N1150">
        <v>-1</v>
      </c>
      <c r="O1150">
        <v>0</v>
      </c>
      <c r="P1150" t="s">
        <v>6</v>
      </c>
      <c r="Q1150" t="s">
        <v>3</v>
      </c>
      <c r="R1150" t="str" cm="1">
        <f t="array" ref="R1150">_xlfn.IFS(F1150 &lt; 1000, "Below 1K", F1150 &lt;= 5000, "1K-5K", F1150 &lt;= 10000, "5K-10K", F1150 &gt; 10000, "10K And Above")</f>
        <v>Below 1K</v>
      </c>
      <c r="S1150" s="8" t="str" cm="1">
        <f t="array" ref="S1150">_xlfn.IFS(L1150 &lt; 180, "Less Than 3mins", L1150 &lt;= 360, "3-6mins", L1150 &lt;= 540, "6-9mins", L1150 &lt;=720, "9-12mins", L1150&lt;=900, "12-15mins",  L1150&lt;=1080,"15-18mins", L1150&lt;=1260,"18-21mins", L1150&gt;=1260, "21mins And Above")</f>
        <v>3-6mins</v>
      </c>
      <c r="T1150" s="8" t="str">
        <f t="shared" si="17"/>
        <v>End</v>
      </c>
    </row>
    <row r="1151" spans="1:20" x14ac:dyDescent="0.35">
      <c r="A1151">
        <v>59</v>
      </c>
      <c r="B1151" t="s">
        <v>31</v>
      </c>
      <c r="C1151" t="s">
        <v>1</v>
      </c>
      <c r="D1151" t="s">
        <v>8</v>
      </c>
      <c r="E1151" t="s">
        <v>3</v>
      </c>
      <c r="F1151" s="1">
        <v>1173</v>
      </c>
      <c r="G1151" t="s">
        <v>3</v>
      </c>
      <c r="H1151" t="s">
        <v>3</v>
      </c>
      <c r="I1151" t="s">
        <v>6</v>
      </c>
      <c r="J1151">
        <v>9</v>
      </c>
      <c r="K1151" t="s">
        <v>16</v>
      </c>
      <c r="L1151">
        <v>77</v>
      </c>
      <c r="M1151">
        <v>2</v>
      </c>
      <c r="N1151">
        <v>-1</v>
      </c>
      <c r="O1151">
        <v>0</v>
      </c>
      <c r="P1151" t="s">
        <v>6</v>
      </c>
      <c r="Q1151" t="s">
        <v>3</v>
      </c>
      <c r="R1151" t="str" cm="1">
        <f t="array" ref="R1151">_xlfn.IFS(F1151 &lt; 1000, "Below 1K", F1151 &lt;= 5000, "1K-5K", F1151 &lt;= 10000, "5K-10K", F1151 &gt; 10000, "10K And Above")</f>
        <v>1K-5K</v>
      </c>
      <c r="S1151" s="8" t="str" cm="1">
        <f t="array" ref="S1151">_xlfn.IFS(L1151 &lt; 180, "Less Than 3mins", L1151 &lt;= 360, "3-6mins", L1151 &lt;= 540, "6-9mins", L1151 &lt;=720, "9-12mins", L1151&lt;=900, "12-15mins",  L1151&lt;=1080,"15-18mins", L1151&lt;=1260,"18-21mins", L1151&gt;=1260, "21mins And Above")</f>
        <v>Less Than 3mins</v>
      </c>
      <c r="T1151" s="8" t="str">
        <f t="shared" si="17"/>
        <v>Beginning</v>
      </c>
    </row>
    <row r="1152" spans="1:20" x14ac:dyDescent="0.35">
      <c r="A1152">
        <v>36</v>
      </c>
      <c r="B1152" t="s">
        <v>21</v>
      </c>
      <c r="C1152" t="s">
        <v>28</v>
      </c>
      <c r="D1152" t="s">
        <v>8</v>
      </c>
      <c r="E1152" t="s">
        <v>3</v>
      </c>
      <c r="F1152" s="1">
        <v>5957</v>
      </c>
      <c r="G1152" t="s">
        <v>9</v>
      </c>
      <c r="H1152" t="s">
        <v>3</v>
      </c>
      <c r="I1152" t="s">
        <v>4</v>
      </c>
      <c r="J1152">
        <v>18</v>
      </c>
      <c r="K1152" t="s">
        <v>29</v>
      </c>
      <c r="L1152">
        <v>138</v>
      </c>
      <c r="M1152">
        <v>2</v>
      </c>
      <c r="N1152">
        <v>-1</v>
      </c>
      <c r="O1152">
        <v>0</v>
      </c>
      <c r="P1152" t="s">
        <v>6</v>
      </c>
      <c r="Q1152" t="s">
        <v>3</v>
      </c>
      <c r="R1152" t="str" cm="1">
        <f t="array" ref="R1152">_xlfn.IFS(F1152 &lt; 1000, "Below 1K", F1152 &lt;= 5000, "1K-5K", F1152 &lt;= 10000, "5K-10K", F1152 &gt; 10000, "10K And Above")</f>
        <v>5K-10K</v>
      </c>
      <c r="S1152" s="8" t="str" cm="1">
        <f t="array" ref="S1152">_xlfn.IFS(L1152 &lt; 180, "Less Than 3mins", L1152 &lt;= 360, "3-6mins", L1152 &lt;= 540, "6-9mins", L1152 &lt;=720, "9-12mins", L1152&lt;=900, "12-15mins",  L1152&lt;=1080,"15-18mins", L1152&lt;=1260,"18-21mins", L1152&gt;=1260, "21mins And Above")</f>
        <v>Less Than 3mins</v>
      </c>
      <c r="T1152" s="8" t="str">
        <f t="shared" si="17"/>
        <v>Middle</v>
      </c>
    </row>
    <row r="1153" spans="1:20" x14ac:dyDescent="0.35">
      <c r="A1153">
        <v>44</v>
      </c>
      <c r="B1153" t="s">
        <v>23</v>
      </c>
      <c r="C1153" t="s">
        <v>1</v>
      </c>
      <c r="D1153" t="s">
        <v>8</v>
      </c>
      <c r="E1153" t="s">
        <v>3</v>
      </c>
      <c r="F1153" s="1">
        <v>205</v>
      </c>
      <c r="G1153" t="s">
        <v>3</v>
      </c>
      <c r="H1153" t="s">
        <v>3</v>
      </c>
      <c r="I1153" t="s">
        <v>4</v>
      </c>
      <c r="J1153">
        <v>3</v>
      </c>
      <c r="K1153" t="s">
        <v>29</v>
      </c>
      <c r="L1153">
        <v>289</v>
      </c>
      <c r="M1153">
        <v>1</v>
      </c>
      <c r="N1153">
        <v>-1</v>
      </c>
      <c r="O1153">
        <v>0</v>
      </c>
      <c r="P1153" t="s">
        <v>6</v>
      </c>
      <c r="Q1153" t="s">
        <v>9</v>
      </c>
      <c r="R1153" t="str" cm="1">
        <f t="array" ref="R1153">_xlfn.IFS(F1153 &lt; 1000, "Below 1K", F1153 &lt;= 5000, "1K-5K", F1153 &lt;= 10000, "5K-10K", F1153 &gt; 10000, "10K And Above")</f>
        <v>Below 1K</v>
      </c>
      <c r="S1153" s="8" t="str" cm="1">
        <f t="array" ref="S1153">_xlfn.IFS(L1153 &lt; 180, "Less Than 3mins", L1153 &lt;= 360, "3-6mins", L1153 &lt;= 540, "6-9mins", L1153 &lt;=720, "9-12mins", L1153&lt;=900, "12-15mins",  L1153&lt;=1080,"15-18mins", L1153&lt;=1260,"18-21mins", L1153&gt;=1260, "21mins And Above")</f>
        <v>3-6mins</v>
      </c>
      <c r="T1153" s="8" t="str">
        <f t="shared" si="17"/>
        <v>Beginning</v>
      </c>
    </row>
    <row r="1154" spans="1:20" x14ac:dyDescent="0.35">
      <c r="A1154">
        <v>50</v>
      </c>
      <c r="B1154" t="s">
        <v>23</v>
      </c>
      <c r="C1154" t="s">
        <v>1</v>
      </c>
      <c r="D1154" t="s">
        <v>8</v>
      </c>
      <c r="E1154" t="s">
        <v>3</v>
      </c>
      <c r="F1154" s="1">
        <v>0</v>
      </c>
      <c r="G1154" t="s">
        <v>3</v>
      </c>
      <c r="H1154" t="s">
        <v>3</v>
      </c>
      <c r="I1154" t="s">
        <v>4</v>
      </c>
      <c r="J1154">
        <v>4</v>
      </c>
      <c r="K1154" t="s">
        <v>24</v>
      </c>
      <c r="L1154">
        <v>86</v>
      </c>
      <c r="M1154">
        <v>4</v>
      </c>
      <c r="N1154">
        <v>-1</v>
      </c>
      <c r="O1154">
        <v>0</v>
      </c>
      <c r="P1154" t="s">
        <v>6</v>
      </c>
      <c r="Q1154" t="s">
        <v>3</v>
      </c>
      <c r="R1154" t="str" cm="1">
        <f t="array" ref="R1154">_xlfn.IFS(F1154 &lt; 1000, "Below 1K", F1154 &lt;= 5000, "1K-5K", F1154 &lt;= 10000, "5K-10K", F1154 &gt; 10000, "10K And Above")</f>
        <v>Below 1K</v>
      </c>
      <c r="S1154" s="8" t="str" cm="1">
        <f t="array" ref="S1154">_xlfn.IFS(L1154 &lt; 180, "Less Than 3mins", L1154 &lt;= 360, "3-6mins", L1154 &lt;= 540, "6-9mins", L1154 &lt;=720, "9-12mins", L1154&lt;=900, "12-15mins",  L1154&lt;=1080,"15-18mins", L1154&lt;=1260,"18-21mins", L1154&gt;=1260, "21mins And Above")</f>
        <v>Less Than 3mins</v>
      </c>
      <c r="T1154" s="8" t="str">
        <f t="shared" ref="T1154:T1217" si="18">IF(DAY(J1154)&lt;=10, "Beginning", IF(DAY(J1154)&lt;=20, "Middle", "End"))</f>
        <v>Beginning</v>
      </c>
    </row>
    <row r="1155" spans="1:20" x14ac:dyDescent="0.35">
      <c r="A1155">
        <v>41</v>
      </c>
      <c r="B1155" t="s">
        <v>12</v>
      </c>
      <c r="C1155" t="s">
        <v>28</v>
      </c>
      <c r="D1155" t="s">
        <v>14</v>
      </c>
      <c r="E1155" t="s">
        <v>3</v>
      </c>
      <c r="F1155" s="1">
        <v>369</v>
      </c>
      <c r="G1155" t="s">
        <v>9</v>
      </c>
      <c r="H1155" t="s">
        <v>3</v>
      </c>
      <c r="I1155" t="s">
        <v>32</v>
      </c>
      <c r="J1155">
        <v>22</v>
      </c>
      <c r="K1155" t="s">
        <v>24</v>
      </c>
      <c r="L1155">
        <v>9</v>
      </c>
      <c r="M1155">
        <v>3</v>
      </c>
      <c r="N1155">
        <v>-1</v>
      </c>
      <c r="O1155">
        <v>0</v>
      </c>
      <c r="P1155" t="s">
        <v>6</v>
      </c>
      <c r="Q1155" t="s">
        <v>3</v>
      </c>
      <c r="R1155" t="str" cm="1">
        <f t="array" ref="R1155">_xlfn.IFS(F1155 &lt; 1000, "Below 1K", F1155 &lt;= 5000, "1K-5K", F1155 &lt;= 10000, "5K-10K", F1155 &gt; 10000, "10K And Above")</f>
        <v>Below 1K</v>
      </c>
      <c r="S1155" s="8" t="str" cm="1">
        <f t="array" ref="S1155">_xlfn.IFS(L1155 &lt; 180, "Less Than 3mins", L1155 &lt;= 360, "3-6mins", L1155 &lt;= 540, "6-9mins", L1155 &lt;=720, "9-12mins", L1155&lt;=900, "12-15mins",  L1155&lt;=1080,"15-18mins", L1155&lt;=1260,"18-21mins", L1155&gt;=1260, "21mins And Above")</f>
        <v>Less Than 3mins</v>
      </c>
      <c r="T1155" s="8" t="str">
        <f t="shared" si="18"/>
        <v>End</v>
      </c>
    </row>
    <row r="1156" spans="1:20" x14ac:dyDescent="0.35">
      <c r="A1156">
        <v>47</v>
      </c>
      <c r="B1156" t="s">
        <v>23</v>
      </c>
      <c r="C1156" t="s">
        <v>1</v>
      </c>
      <c r="D1156" t="s">
        <v>8</v>
      </c>
      <c r="E1156" t="s">
        <v>3</v>
      </c>
      <c r="F1156" s="1">
        <v>1934</v>
      </c>
      <c r="G1156" t="s">
        <v>3</v>
      </c>
      <c r="H1156" t="s">
        <v>9</v>
      </c>
      <c r="I1156" t="s">
        <v>4</v>
      </c>
      <c r="J1156">
        <v>14</v>
      </c>
      <c r="K1156" t="s">
        <v>10</v>
      </c>
      <c r="L1156">
        <v>225</v>
      </c>
      <c r="M1156">
        <v>1</v>
      </c>
      <c r="N1156">
        <v>364</v>
      </c>
      <c r="O1156">
        <v>1</v>
      </c>
      <c r="P1156" t="s">
        <v>11</v>
      </c>
      <c r="Q1156" t="s">
        <v>3</v>
      </c>
      <c r="R1156" t="str" cm="1">
        <f t="array" ref="R1156">_xlfn.IFS(F1156 &lt; 1000, "Below 1K", F1156 &lt;= 5000, "1K-5K", F1156 &lt;= 10000, "5K-10K", F1156 &gt; 10000, "10K And Above")</f>
        <v>1K-5K</v>
      </c>
      <c r="S1156" s="8" t="str" cm="1">
        <f t="array" ref="S1156">_xlfn.IFS(L1156 &lt; 180, "Less Than 3mins", L1156 &lt;= 360, "3-6mins", L1156 &lt;= 540, "6-9mins", L1156 &lt;=720, "9-12mins", L1156&lt;=900, "12-15mins",  L1156&lt;=1080,"15-18mins", L1156&lt;=1260,"18-21mins", L1156&gt;=1260, "21mins And Above")</f>
        <v>3-6mins</v>
      </c>
      <c r="T1156" s="8" t="str">
        <f t="shared" si="18"/>
        <v>Middle</v>
      </c>
    </row>
    <row r="1157" spans="1:20" x14ac:dyDescent="0.35">
      <c r="A1157">
        <v>32</v>
      </c>
      <c r="B1157" t="s">
        <v>21</v>
      </c>
      <c r="C1157" t="s">
        <v>13</v>
      </c>
      <c r="D1157" t="s">
        <v>14</v>
      </c>
      <c r="E1157" t="s">
        <v>3</v>
      </c>
      <c r="F1157" s="1">
        <v>259</v>
      </c>
      <c r="G1157" t="s">
        <v>3</v>
      </c>
      <c r="H1157" t="s">
        <v>3</v>
      </c>
      <c r="I1157" t="s">
        <v>4</v>
      </c>
      <c r="J1157">
        <v>22</v>
      </c>
      <c r="K1157" t="s">
        <v>27</v>
      </c>
      <c r="L1157">
        <v>407</v>
      </c>
      <c r="M1157">
        <v>4</v>
      </c>
      <c r="N1157">
        <v>-1</v>
      </c>
      <c r="O1157">
        <v>0</v>
      </c>
      <c r="P1157" t="s">
        <v>6</v>
      </c>
      <c r="Q1157" t="s">
        <v>3</v>
      </c>
      <c r="R1157" t="str" cm="1">
        <f t="array" ref="R1157">_xlfn.IFS(F1157 &lt; 1000, "Below 1K", F1157 &lt;= 5000, "1K-5K", F1157 &lt;= 10000, "5K-10K", F1157 &gt; 10000, "10K And Above")</f>
        <v>Below 1K</v>
      </c>
      <c r="S1157" s="8" t="str" cm="1">
        <f t="array" ref="S1157">_xlfn.IFS(L1157 &lt; 180, "Less Than 3mins", L1157 &lt;= 360, "3-6mins", L1157 &lt;= 540, "6-9mins", L1157 &lt;=720, "9-12mins", L1157&lt;=900, "12-15mins",  L1157&lt;=1080,"15-18mins", L1157&lt;=1260,"18-21mins", L1157&gt;=1260, "21mins And Above")</f>
        <v>6-9mins</v>
      </c>
      <c r="T1157" s="8" t="str">
        <f t="shared" si="18"/>
        <v>End</v>
      </c>
    </row>
    <row r="1158" spans="1:20" x14ac:dyDescent="0.35">
      <c r="A1158">
        <v>38</v>
      </c>
      <c r="B1158" t="s">
        <v>17</v>
      </c>
      <c r="C1158" t="s">
        <v>1</v>
      </c>
      <c r="D1158" t="s">
        <v>8</v>
      </c>
      <c r="E1158" t="s">
        <v>3</v>
      </c>
      <c r="F1158" s="1">
        <v>284</v>
      </c>
      <c r="G1158" t="s">
        <v>9</v>
      </c>
      <c r="H1158" t="s">
        <v>9</v>
      </c>
      <c r="I1158" t="s">
        <v>6</v>
      </c>
      <c r="J1158">
        <v>3</v>
      </c>
      <c r="K1158" t="s">
        <v>16</v>
      </c>
      <c r="L1158">
        <v>1030</v>
      </c>
      <c r="M1158">
        <v>6</v>
      </c>
      <c r="N1158">
        <v>-1</v>
      </c>
      <c r="O1158">
        <v>0</v>
      </c>
      <c r="P1158" t="s">
        <v>6</v>
      </c>
      <c r="Q1158" t="s">
        <v>3</v>
      </c>
      <c r="R1158" t="str" cm="1">
        <f t="array" ref="R1158">_xlfn.IFS(F1158 &lt; 1000, "Below 1K", F1158 &lt;= 5000, "1K-5K", F1158 &lt;= 10000, "5K-10K", F1158 &gt; 10000, "10K And Above")</f>
        <v>Below 1K</v>
      </c>
      <c r="S1158" s="8" t="str" cm="1">
        <f t="array" ref="S1158">_xlfn.IFS(L1158 &lt; 180, "Less Than 3mins", L1158 &lt;= 360, "3-6mins", L1158 &lt;= 540, "6-9mins", L1158 &lt;=720, "9-12mins", L1158&lt;=900, "12-15mins",  L1158&lt;=1080,"15-18mins", L1158&lt;=1260,"18-21mins", L1158&gt;=1260, "21mins And Above")</f>
        <v>15-18mins</v>
      </c>
      <c r="T1158" s="8" t="str">
        <f t="shared" si="18"/>
        <v>Beginning</v>
      </c>
    </row>
    <row r="1159" spans="1:20" x14ac:dyDescent="0.35">
      <c r="A1159">
        <v>55</v>
      </c>
      <c r="B1159" t="s">
        <v>17</v>
      </c>
      <c r="C1159" t="s">
        <v>1</v>
      </c>
      <c r="D1159" t="s">
        <v>6</v>
      </c>
      <c r="E1159" t="s">
        <v>3</v>
      </c>
      <c r="F1159" s="1">
        <v>23</v>
      </c>
      <c r="G1159" t="s">
        <v>3</v>
      </c>
      <c r="H1159" t="s">
        <v>3</v>
      </c>
      <c r="I1159" t="s">
        <v>4</v>
      </c>
      <c r="J1159">
        <v>13</v>
      </c>
      <c r="K1159" t="s">
        <v>24</v>
      </c>
      <c r="L1159">
        <v>123</v>
      </c>
      <c r="M1159">
        <v>2</v>
      </c>
      <c r="N1159">
        <v>-1</v>
      </c>
      <c r="O1159">
        <v>0</v>
      </c>
      <c r="P1159" t="s">
        <v>6</v>
      </c>
      <c r="Q1159" t="s">
        <v>3</v>
      </c>
      <c r="R1159" t="str" cm="1">
        <f t="array" ref="R1159">_xlfn.IFS(F1159 &lt; 1000, "Below 1K", F1159 &lt;= 5000, "1K-5K", F1159 &lt;= 10000, "5K-10K", F1159 &gt; 10000, "10K And Above")</f>
        <v>Below 1K</v>
      </c>
      <c r="S1159" s="8" t="str" cm="1">
        <f t="array" ref="S1159">_xlfn.IFS(L1159 &lt; 180, "Less Than 3mins", L1159 &lt;= 360, "3-6mins", L1159 &lt;= 540, "6-9mins", L1159 &lt;=720, "9-12mins", L1159&lt;=900, "12-15mins",  L1159&lt;=1080,"15-18mins", L1159&lt;=1260,"18-21mins", L1159&gt;=1260, "21mins And Above")</f>
        <v>Less Than 3mins</v>
      </c>
      <c r="T1159" s="8" t="str">
        <f t="shared" si="18"/>
        <v>Middle</v>
      </c>
    </row>
    <row r="1160" spans="1:20" x14ac:dyDescent="0.35">
      <c r="A1160">
        <v>38</v>
      </c>
      <c r="B1160" t="s">
        <v>12</v>
      </c>
      <c r="C1160" t="s">
        <v>13</v>
      </c>
      <c r="D1160" t="s">
        <v>14</v>
      </c>
      <c r="E1160" t="s">
        <v>3</v>
      </c>
      <c r="F1160" s="1">
        <v>1373</v>
      </c>
      <c r="G1160" t="s">
        <v>3</v>
      </c>
      <c r="H1160" t="s">
        <v>3</v>
      </c>
      <c r="I1160" t="s">
        <v>4</v>
      </c>
      <c r="J1160">
        <v>22</v>
      </c>
      <c r="K1160" t="s">
        <v>5</v>
      </c>
      <c r="L1160">
        <v>119</v>
      </c>
      <c r="M1160">
        <v>4</v>
      </c>
      <c r="N1160">
        <v>-1</v>
      </c>
      <c r="O1160">
        <v>0</v>
      </c>
      <c r="P1160" t="s">
        <v>6</v>
      </c>
      <c r="Q1160" t="s">
        <v>3</v>
      </c>
      <c r="R1160" t="str" cm="1">
        <f t="array" ref="R1160">_xlfn.IFS(F1160 &lt; 1000, "Below 1K", F1160 &lt;= 5000, "1K-5K", F1160 &lt;= 10000, "5K-10K", F1160 &gt; 10000, "10K And Above")</f>
        <v>1K-5K</v>
      </c>
      <c r="S1160" s="8" t="str" cm="1">
        <f t="array" ref="S1160">_xlfn.IFS(L1160 &lt; 180, "Less Than 3mins", L1160 &lt;= 360, "3-6mins", L1160 &lt;= 540, "6-9mins", L1160 &lt;=720, "9-12mins", L1160&lt;=900, "12-15mins",  L1160&lt;=1080,"15-18mins", L1160&lt;=1260,"18-21mins", L1160&gt;=1260, "21mins And Above")</f>
        <v>Less Than 3mins</v>
      </c>
      <c r="T1160" s="8" t="str">
        <f t="shared" si="18"/>
        <v>End</v>
      </c>
    </row>
    <row r="1161" spans="1:20" x14ac:dyDescent="0.35">
      <c r="A1161">
        <v>31</v>
      </c>
      <c r="B1161" t="s">
        <v>12</v>
      </c>
      <c r="C1161" t="s">
        <v>13</v>
      </c>
      <c r="D1161" t="s">
        <v>14</v>
      </c>
      <c r="E1161" t="s">
        <v>3</v>
      </c>
      <c r="F1161" s="1">
        <v>62</v>
      </c>
      <c r="G1161" t="s">
        <v>9</v>
      </c>
      <c r="H1161" t="s">
        <v>3</v>
      </c>
      <c r="I1161" t="s">
        <v>4</v>
      </c>
      <c r="J1161">
        <v>18</v>
      </c>
      <c r="K1161" t="s">
        <v>10</v>
      </c>
      <c r="L1161">
        <v>175</v>
      </c>
      <c r="M1161">
        <v>1</v>
      </c>
      <c r="N1161">
        <v>293</v>
      </c>
      <c r="O1161">
        <v>5</v>
      </c>
      <c r="P1161" t="s">
        <v>11</v>
      </c>
      <c r="Q1161" t="s">
        <v>3</v>
      </c>
      <c r="R1161" t="str" cm="1">
        <f t="array" ref="R1161">_xlfn.IFS(F1161 &lt; 1000, "Below 1K", F1161 &lt;= 5000, "1K-5K", F1161 &lt;= 10000, "5K-10K", F1161 &gt; 10000, "10K And Above")</f>
        <v>Below 1K</v>
      </c>
      <c r="S1161" s="8" t="str" cm="1">
        <f t="array" ref="S1161">_xlfn.IFS(L1161 &lt; 180, "Less Than 3mins", L1161 &lt;= 360, "3-6mins", L1161 &lt;= 540, "6-9mins", L1161 &lt;=720, "9-12mins", L1161&lt;=900, "12-15mins",  L1161&lt;=1080,"15-18mins", L1161&lt;=1260,"18-21mins", L1161&gt;=1260, "21mins And Above")</f>
        <v>Less Than 3mins</v>
      </c>
      <c r="T1161" s="8" t="str">
        <f t="shared" si="18"/>
        <v>Middle</v>
      </c>
    </row>
    <row r="1162" spans="1:20" x14ac:dyDescent="0.35">
      <c r="A1162">
        <v>38</v>
      </c>
      <c r="B1162" t="s">
        <v>17</v>
      </c>
      <c r="C1162" t="s">
        <v>28</v>
      </c>
      <c r="D1162" t="s">
        <v>8</v>
      </c>
      <c r="E1162" t="s">
        <v>3</v>
      </c>
      <c r="F1162" s="1">
        <v>157</v>
      </c>
      <c r="G1162" t="s">
        <v>3</v>
      </c>
      <c r="H1162" t="s">
        <v>3</v>
      </c>
      <c r="I1162" t="s">
        <v>6</v>
      </c>
      <c r="J1162">
        <v>9</v>
      </c>
      <c r="K1162" t="s">
        <v>16</v>
      </c>
      <c r="L1162">
        <v>299</v>
      </c>
      <c r="M1162">
        <v>5</v>
      </c>
      <c r="N1162">
        <v>-1</v>
      </c>
      <c r="O1162">
        <v>0</v>
      </c>
      <c r="P1162" t="s">
        <v>6</v>
      </c>
      <c r="Q1162" t="s">
        <v>3</v>
      </c>
      <c r="R1162" t="str" cm="1">
        <f t="array" ref="R1162">_xlfn.IFS(F1162 &lt; 1000, "Below 1K", F1162 &lt;= 5000, "1K-5K", F1162 &lt;= 10000, "5K-10K", F1162 &gt; 10000, "10K And Above")</f>
        <v>Below 1K</v>
      </c>
      <c r="S1162" s="8" t="str" cm="1">
        <f t="array" ref="S1162">_xlfn.IFS(L1162 &lt; 180, "Less Than 3mins", L1162 &lt;= 360, "3-6mins", L1162 &lt;= 540, "6-9mins", L1162 &lt;=720, "9-12mins", L1162&lt;=900, "12-15mins",  L1162&lt;=1080,"15-18mins", L1162&lt;=1260,"18-21mins", L1162&gt;=1260, "21mins And Above")</f>
        <v>3-6mins</v>
      </c>
      <c r="T1162" s="8" t="str">
        <f t="shared" si="18"/>
        <v>Beginning</v>
      </c>
    </row>
    <row r="1163" spans="1:20" x14ac:dyDescent="0.35">
      <c r="A1163">
        <v>29</v>
      </c>
      <c r="B1163" t="s">
        <v>0</v>
      </c>
      <c r="C1163" t="s">
        <v>13</v>
      </c>
      <c r="D1163" t="s">
        <v>14</v>
      </c>
      <c r="E1163" t="s">
        <v>3</v>
      </c>
      <c r="F1163" s="1">
        <v>991</v>
      </c>
      <c r="G1163" t="s">
        <v>3</v>
      </c>
      <c r="H1163" t="s">
        <v>3</v>
      </c>
      <c r="I1163" t="s">
        <v>4</v>
      </c>
      <c r="J1163">
        <v>5</v>
      </c>
      <c r="K1163" t="s">
        <v>18</v>
      </c>
      <c r="L1163">
        <v>563</v>
      </c>
      <c r="M1163">
        <v>1</v>
      </c>
      <c r="N1163">
        <v>-1</v>
      </c>
      <c r="O1163">
        <v>0</v>
      </c>
      <c r="P1163" t="s">
        <v>6</v>
      </c>
      <c r="Q1163" t="s">
        <v>3</v>
      </c>
      <c r="R1163" t="str" cm="1">
        <f t="array" ref="R1163">_xlfn.IFS(F1163 &lt; 1000, "Below 1K", F1163 &lt;= 5000, "1K-5K", F1163 &lt;= 10000, "5K-10K", F1163 &gt; 10000, "10K And Above")</f>
        <v>Below 1K</v>
      </c>
      <c r="S1163" s="8" t="str" cm="1">
        <f t="array" ref="S1163">_xlfn.IFS(L1163 &lt; 180, "Less Than 3mins", L1163 &lt;= 360, "3-6mins", L1163 &lt;= 540, "6-9mins", L1163 &lt;=720, "9-12mins", L1163&lt;=900, "12-15mins",  L1163&lt;=1080,"15-18mins", L1163&lt;=1260,"18-21mins", L1163&gt;=1260, "21mins And Above")</f>
        <v>9-12mins</v>
      </c>
      <c r="T1163" s="8" t="str">
        <f t="shared" si="18"/>
        <v>Beginning</v>
      </c>
    </row>
    <row r="1164" spans="1:20" x14ac:dyDescent="0.35">
      <c r="A1164">
        <v>55</v>
      </c>
      <c r="B1164" t="s">
        <v>7</v>
      </c>
      <c r="C1164" t="s">
        <v>1</v>
      </c>
      <c r="D1164" t="s">
        <v>8</v>
      </c>
      <c r="E1164" t="s">
        <v>3</v>
      </c>
      <c r="F1164" s="1">
        <v>186</v>
      </c>
      <c r="G1164" t="s">
        <v>9</v>
      </c>
      <c r="H1164" t="s">
        <v>9</v>
      </c>
      <c r="I1164" t="s">
        <v>6</v>
      </c>
      <c r="J1164">
        <v>9</v>
      </c>
      <c r="K1164" t="s">
        <v>10</v>
      </c>
      <c r="L1164">
        <v>241</v>
      </c>
      <c r="M1164">
        <v>1</v>
      </c>
      <c r="N1164">
        <v>-1</v>
      </c>
      <c r="O1164">
        <v>0</v>
      </c>
      <c r="P1164" t="s">
        <v>6</v>
      </c>
      <c r="Q1164" t="s">
        <v>3</v>
      </c>
      <c r="R1164" t="str" cm="1">
        <f t="array" ref="R1164">_xlfn.IFS(F1164 &lt; 1000, "Below 1K", F1164 &lt;= 5000, "1K-5K", F1164 &lt;= 10000, "5K-10K", F1164 &gt; 10000, "10K And Above")</f>
        <v>Below 1K</v>
      </c>
      <c r="S1164" s="8" t="str" cm="1">
        <f t="array" ref="S1164">_xlfn.IFS(L1164 &lt; 180, "Less Than 3mins", L1164 &lt;= 360, "3-6mins", L1164 &lt;= 540, "6-9mins", L1164 &lt;=720, "9-12mins", L1164&lt;=900, "12-15mins",  L1164&lt;=1080,"15-18mins", L1164&lt;=1260,"18-21mins", L1164&gt;=1260, "21mins And Above")</f>
        <v>3-6mins</v>
      </c>
      <c r="T1164" s="8" t="str">
        <f t="shared" si="18"/>
        <v>Beginning</v>
      </c>
    </row>
    <row r="1165" spans="1:20" x14ac:dyDescent="0.35">
      <c r="A1165">
        <v>35</v>
      </c>
      <c r="B1165" t="s">
        <v>0</v>
      </c>
      <c r="C1165" t="s">
        <v>1</v>
      </c>
      <c r="D1165" t="s">
        <v>8</v>
      </c>
      <c r="E1165" t="s">
        <v>3</v>
      </c>
      <c r="F1165" s="1">
        <v>977</v>
      </c>
      <c r="G1165" t="s">
        <v>9</v>
      </c>
      <c r="H1165" t="s">
        <v>3</v>
      </c>
      <c r="I1165" t="s">
        <v>4</v>
      </c>
      <c r="J1165">
        <v>4</v>
      </c>
      <c r="K1165" t="s">
        <v>10</v>
      </c>
      <c r="L1165">
        <v>52</v>
      </c>
      <c r="M1165">
        <v>4</v>
      </c>
      <c r="N1165">
        <v>91</v>
      </c>
      <c r="O1165">
        <v>1</v>
      </c>
      <c r="P1165" t="s">
        <v>20</v>
      </c>
      <c r="Q1165" t="s">
        <v>3</v>
      </c>
      <c r="R1165" t="str" cm="1">
        <f t="array" ref="R1165">_xlfn.IFS(F1165 &lt; 1000, "Below 1K", F1165 &lt;= 5000, "1K-5K", F1165 &lt;= 10000, "5K-10K", F1165 &gt; 10000, "10K And Above")</f>
        <v>Below 1K</v>
      </c>
      <c r="S1165" s="8" t="str" cm="1">
        <f t="array" ref="S1165">_xlfn.IFS(L1165 &lt; 180, "Less Than 3mins", L1165 &lt;= 360, "3-6mins", L1165 &lt;= 540, "6-9mins", L1165 &lt;=720, "9-12mins", L1165&lt;=900, "12-15mins",  L1165&lt;=1080,"15-18mins", L1165&lt;=1260,"18-21mins", L1165&gt;=1260, "21mins And Above")</f>
        <v>Less Than 3mins</v>
      </c>
      <c r="T1165" s="8" t="str">
        <f t="shared" si="18"/>
        <v>Beginning</v>
      </c>
    </row>
    <row r="1166" spans="1:20" x14ac:dyDescent="0.35">
      <c r="A1166">
        <v>40</v>
      </c>
      <c r="B1166" t="s">
        <v>19</v>
      </c>
      <c r="C1166" t="s">
        <v>13</v>
      </c>
      <c r="D1166" t="s">
        <v>14</v>
      </c>
      <c r="E1166" t="s">
        <v>3</v>
      </c>
      <c r="F1166" s="1">
        <v>2893</v>
      </c>
      <c r="G1166" t="s">
        <v>3</v>
      </c>
      <c r="H1166" t="s">
        <v>3</v>
      </c>
      <c r="I1166" t="s">
        <v>4</v>
      </c>
      <c r="J1166">
        <v>2</v>
      </c>
      <c r="K1166" t="s">
        <v>16</v>
      </c>
      <c r="L1166">
        <v>76</v>
      </c>
      <c r="M1166">
        <v>3</v>
      </c>
      <c r="N1166">
        <v>-1</v>
      </c>
      <c r="O1166">
        <v>0</v>
      </c>
      <c r="P1166" t="s">
        <v>6</v>
      </c>
      <c r="Q1166" t="s">
        <v>3</v>
      </c>
      <c r="R1166" t="str" cm="1">
        <f t="array" ref="R1166">_xlfn.IFS(F1166 &lt; 1000, "Below 1K", F1166 &lt;= 5000, "1K-5K", F1166 &lt;= 10000, "5K-10K", F1166 &gt; 10000, "10K And Above")</f>
        <v>1K-5K</v>
      </c>
      <c r="S1166" s="8" t="str" cm="1">
        <f t="array" ref="S1166">_xlfn.IFS(L1166 &lt; 180, "Less Than 3mins", L1166 &lt;= 360, "3-6mins", L1166 &lt;= 540, "6-9mins", L1166 &lt;=720, "9-12mins", L1166&lt;=900, "12-15mins",  L1166&lt;=1080,"15-18mins", L1166&lt;=1260,"18-21mins", L1166&gt;=1260, "21mins And Above")</f>
        <v>Less Than 3mins</v>
      </c>
      <c r="T1166" s="8" t="str">
        <f t="shared" si="18"/>
        <v>Beginning</v>
      </c>
    </row>
    <row r="1167" spans="1:20" x14ac:dyDescent="0.35">
      <c r="A1167">
        <v>34</v>
      </c>
      <c r="B1167" t="s">
        <v>17</v>
      </c>
      <c r="C1167" t="s">
        <v>1</v>
      </c>
      <c r="D1167" t="s">
        <v>8</v>
      </c>
      <c r="E1167" t="s">
        <v>3</v>
      </c>
      <c r="F1167" s="1">
        <v>1897</v>
      </c>
      <c r="G1167" t="s">
        <v>9</v>
      </c>
      <c r="H1167" t="s">
        <v>9</v>
      </c>
      <c r="I1167" t="s">
        <v>4</v>
      </c>
      <c r="J1167">
        <v>19</v>
      </c>
      <c r="K1167" t="s">
        <v>29</v>
      </c>
      <c r="L1167">
        <v>441</v>
      </c>
      <c r="M1167">
        <v>1</v>
      </c>
      <c r="N1167">
        <v>-1</v>
      </c>
      <c r="O1167">
        <v>0</v>
      </c>
      <c r="P1167" t="s">
        <v>6</v>
      </c>
      <c r="Q1167" t="s">
        <v>3</v>
      </c>
      <c r="R1167" t="str" cm="1">
        <f t="array" ref="R1167">_xlfn.IFS(F1167 &lt; 1000, "Below 1K", F1167 &lt;= 5000, "1K-5K", F1167 &lt;= 10000, "5K-10K", F1167 &gt; 10000, "10K And Above")</f>
        <v>1K-5K</v>
      </c>
      <c r="S1167" s="8" t="str" cm="1">
        <f t="array" ref="S1167">_xlfn.IFS(L1167 &lt; 180, "Less Than 3mins", L1167 &lt;= 360, "3-6mins", L1167 &lt;= 540, "6-9mins", L1167 &lt;=720, "9-12mins", L1167&lt;=900, "12-15mins",  L1167&lt;=1080,"15-18mins", L1167&lt;=1260,"18-21mins", L1167&gt;=1260, "21mins And Above")</f>
        <v>6-9mins</v>
      </c>
      <c r="T1167" s="8" t="str">
        <f t="shared" si="18"/>
        <v>Middle</v>
      </c>
    </row>
    <row r="1168" spans="1:20" x14ac:dyDescent="0.35">
      <c r="A1168">
        <v>32</v>
      </c>
      <c r="B1168" t="s">
        <v>21</v>
      </c>
      <c r="C1168" t="s">
        <v>13</v>
      </c>
      <c r="D1168" t="s">
        <v>14</v>
      </c>
      <c r="E1168" t="s">
        <v>3</v>
      </c>
      <c r="F1168" s="1">
        <v>5514</v>
      </c>
      <c r="G1168" t="s">
        <v>3</v>
      </c>
      <c r="H1168" t="s">
        <v>3</v>
      </c>
      <c r="I1168" t="s">
        <v>4</v>
      </c>
      <c r="J1168">
        <v>22</v>
      </c>
      <c r="K1168" t="s">
        <v>15</v>
      </c>
      <c r="L1168">
        <v>319</v>
      </c>
      <c r="M1168">
        <v>1</v>
      </c>
      <c r="N1168">
        <v>182</v>
      </c>
      <c r="O1168">
        <v>1</v>
      </c>
      <c r="P1168" t="s">
        <v>33</v>
      </c>
      <c r="Q1168" t="s">
        <v>9</v>
      </c>
      <c r="R1168" t="str" cm="1">
        <f t="array" ref="R1168">_xlfn.IFS(F1168 &lt; 1000, "Below 1K", F1168 &lt;= 5000, "1K-5K", F1168 &lt;= 10000, "5K-10K", F1168 &gt; 10000, "10K And Above")</f>
        <v>5K-10K</v>
      </c>
      <c r="S1168" s="8" t="str" cm="1">
        <f t="array" ref="S1168">_xlfn.IFS(L1168 &lt; 180, "Less Than 3mins", L1168 &lt;= 360, "3-6mins", L1168 &lt;= 540, "6-9mins", L1168 &lt;=720, "9-12mins", L1168&lt;=900, "12-15mins",  L1168&lt;=1080,"15-18mins", L1168&lt;=1260,"18-21mins", L1168&gt;=1260, "21mins And Above")</f>
        <v>3-6mins</v>
      </c>
      <c r="T1168" s="8" t="str">
        <f t="shared" si="18"/>
        <v>End</v>
      </c>
    </row>
    <row r="1169" spans="1:20" x14ac:dyDescent="0.35">
      <c r="A1169">
        <v>33</v>
      </c>
      <c r="B1169" t="s">
        <v>17</v>
      </c>
      <c r="C1169" t="s">
        <v>1</v>
      </c>
      <c r="D1169" t="s">
        <v>8</v>
      </c>
      <c r="E1169" t="s">
        <v>3</v>
      </c>
      <c r="F1169" s="1">
        <v>889</v>
      </c>
      <c r="G1169" t="s">
        <v>9</v>
      </c>
      <c r="H1169" t="s">
        <v>3</v>
      </c>
      <c r="I1169" t="s">
        <v>6</v>
      </c>
      <c r="J1169">
        <v>18</v>
      </c>
      <c r="K1169" t="s">
        <v>34</v>
      </c>
      <c r="L1169">
        <v>13</v>
      </c>
      <c r="M1169">
        <v>1</v>
      </c>
      <c r="N1169">
        <v>373</v>
      </c>
      <c r="O1169">
        <v>6</v>
      </c>
      <c r="P1169" t="s">
        <v>33</v>
      </c>
      <c r="Q1169" t="s">
        <v>3</v>
      </c>
      <c r="R1169" t="str" cm="1">
        <f t="array" ref="R1169">_xlfn.IFS(F1169 &lt; 1000, "Below 1K", F1169 &lt;= 5000, "1K-5K", F1169 &lt;= 10000, "5K-10K", F1169 &gt; 10000, "10K And Above")</f>
        <v>Below 1K</v>
      </c>
      <c r="S1169" s="8" t="str" cm="1">
        <f t="array" ref="S1169">_xlfn.IFS(L1169 &lt; 180, "Less Than 3mins", L1169 &lt;= 360, "3-6mins", L1169 &lt;= 540, "6-9mins", L1169 &lt;=720, "9-12mins", L1169&lt;=900, "12-15mins",  L1169&lt;=1080,"15-18mins", L1169&lt;=1260,"18-21mins", L1169&gt;=1260, "21mins And Above")</f>
        <v>Less Than 3mins</v>
      </c>
      <c r="T1169" s="8" t="str">
        <f t="shared" si="18"/>
        <v>Middle</v>
      </c>
    </row>
    <row r="1170" spans="1:20" x14ac:dyDescent="0.35">
      <c r="A1170">
        <v>33</v>
      </c>
      <c r="B1170" t="s">
        <v>12</v>
      </c>
      <c r="C1170" t="s">
        <v>1</v>
      </c>
      <c r="D1170" t="s">
        <v>14</v>
      </c>
      <c r="E1170" t="s">
        <v>3</v>
      </c>
      <c r="F1170" s="1">
        <v>273</v>
      </c>
      <c r="G1170" t="s">
        <v>9</v>
      </c>
      <c r="H1170" t="s">
        <v>3</v>
      </c>
      <c r="I1170" t="s">
        <v>6</v>
      </c>
      <c r="J1170">
        <v>16</v>
      </c>
      <c r="K1170" t="s">
        <v>10</v>
      </c>
      <c r="L1170">
        <v>803</v>
      </c>
      <c r="M1170">
        <v>1</v>
      </c>
      <c r="N1170">
        <v>-1</v>
      </c>
      <c r="O1170">
        <v>0</v>
      </c>
      <c r="P1170" t="s">
        <v>6</v>
      </c>
      <c r="Q1170" t="s">
        <v>9</v>
      </c>
      <c r="R1170" t="str" cm="1">
        <f t="array" ref="R1170">_xlfn.IFS(F1170 &lt; 1000, "Below 1K", F1170 &lt;= 5000, "1K-5K", F1170 &lt;= 10000, "5K-10K", F1170 &gt; 10000, "10K And Above")</f>
        <v>Below 1K</v>
      </c>
      <c r="S1170" s="8" t="str" cm="1">
        <f t="array" ref="S1170">_xlfn.IFS(L1170 &lt; 180, "Less Than 3mins", L1170 &lt;= 360, "3-6mins", L1170 &lt;= 540, "6-9mins", L1170 &lt;=720, "9-12mins", L1170&lt;=900, "12-15mins",  L1170&lt;=1080,"15-18mins", L1170&lt;=1260,"18-21mins", L1170&gt;=1260, "21mins And Above")</f>
        <v>12-15mins</v>
      </c>
      <c r="T1170" s="8" t="str">
        <f t="shared" si="18"/>
        <v>Middle</v>
      </c>
    </row>
    <row r="1171" spans="1:20" x14ac:dyDescent="0.35">
      <c r="A1171">
        <v>37</v>
      </c>
      <c r="B1171" t="s">
        <v>23</v>
      </c>
      <c r="C1171" t="s">
        <v>1</v>
      </c>
      <c r="D1171" t="s">
        <v>8</v>
      </c>
      <c r="E1171" t="s">
        <v>3</v>
      </c>
      <c r="F1171" s="1">
        <v>1193</v>
      </c>
      <c r="G1171" t="s">
        <v>3</v>
      </c>
      <c r="H1171" t="s">
        <v>3</v>
      </c>
      <c r="I1171" t="s">
        <v>4</v>
      </c>
      <c r="J1171">
        <v>12</v>
      </c>
      <c r="K1171" t="s">
        <v>10</v>
      </c>
      <c r="L1171">
        <v>396</v>
      </c>
      <c r="M1171">
        <v>2</v>
      </c>
      <c r="N1171">
        <v>-1</v>
      </c>
      <c r="O1171">
        <v>0</v>
      </c>
      <c r="P1171" t="s">
        <v>6</v>
      </c>
      <c r="Q1171" t="s">
        <v>3</v>
      </c>
      <c r="R1171" t="str" cm="1">
        <f t="array" ref="R1171">_xlfn.IFS(F1171 &lt; 1000, "Below 1K", F1171 &lt;= 5000, "1K-5K", F1171 &lt;= 10000, "5K-10K", F1171 &gt; 10000, "10K And Above")</f>
        <v>1K-5K</v>
      </c>
      <c r="S1171" s="8" t="str" cm="1">
        <f t="array" ref="S1171">_xlfn.IFS(L1171 &lt; 180, "Less Than 3mins", L1171 &lt;= 360, "3-6mins", L1171 &lt;= 540, "6-9mins", L1171 &lt;=720, "9-12mins", L1171&lt;=900, "12-15mins",  L1171&lt;=1080,"15-18mins", L1171&lt;=1260,"18-21mins", L1171&gt;=1260, "21mins And Above")</f>
        <v>6-9mins</v>
      </c>
      <c r="T1171" s="8" t="str">
        <f t="shared" si="18"/>
        <v>Middle</v>
      </c>
    </row>
    <row r="1172" spans="1:20" x14ac:dyDescent="0.35">
      <c r="A1172">
        <v>58</v>
      </c>
      <c r="B1172" t="s">
        <v>12</v>
      </c>
      <c r="C1172" t="s">
        <v>1</v>
      </c>
      <c r="D1172" t="s">
        <v>14</v>
      </c>
      <c r="E1172" t="s">
        <v>3</v>
      </c>
      <c r="F1172" s="1">
        <v>2729</v>
      </c>
      <c r="G1172" t="s">
        <v>3</v>
      </c>
      <c r="H1172" t="s">
        <v>3</v>
      </c>
      <c r="I1172" t="s">
        <v>6</v>
      </c>
      <c r="J1172">
        <v>18</v>
      </c>
      <c r="K1172" t="s">
        <v>16</v>
      </c>
      <c r="L1172">
        <v>188</v>
      </c>
      <c r="M1172">
        <v>1</v>
      </c>
      <c r="N1172">
        <v>-1</v>
      </c>
      <c r="O1172">
        <v>0</v>
      </c>
      <c r="P1172" t="s">
        <v>6</v>
      </c>
      <c r="Q1172" t="s">
        <v>3</v>
      </c>
      <c r="R1172" t="str" cm="1">
        <f t="array" ref="R1172">_xlfn.IFS(F1172 &lt; 1000, "Below 1K", F1172 &lt;= 5000, "1K-5K", F1172 &lt;= 10000, "5K-10K", F1172 &gt; 10000, "10K And Above")</f>
        <v>1K-5K</v>
      </c>
      <c r="S1172" s="8" t="str" cm="1">
        <f t="array" ref="S1172">_xlfn.IFS(L1172 &lt; 180, "Less Than 3mins", L1172 &lt;= 360, "3-6mins", L1172 &lt;= 540, "6-9mins", L1172 &lt;=720, "9-12mins", L1172&lt;=900, "12-15mins",  L1172&lt;=1080,"15-18mins", L1172&lt;=1260,"18-21mins", L1172&gt;=1260, "21mins And Above")</f>
        <v>3-6mins</v>
      </c>
      <c r="T1172" s="8" t="str">
        <f t="shared" si="18"/>
        <v>Middle</v>
      </c>
    </row>
    <row r="1173" spans="1:20" x14ac:dyDescent="0.35">
      <c r="A1173">
        <v>36</v>
      </c>
      <c r="B1173" t="s">
        <v>23</v>
      </c>
      <c r="C1173" t="s">
        <v>13</v>
      </c>
      <c r="D1173" t="s">
        <v>8</v>
      </c>
      <c r="E1173" t="s">
        <v>3</v>
      </c>
      <c r="F1173" s="1">
        <v>0</v>
      </c>
      <c r="G1173" t="s">
        <v>3</v>
      </c>
      <c r="H1173" t="s">
        <v>3</v>
      </c>
      <c r="I1173" t="s">
        <v>4</v>
      </c>
      <c r="J1173">
        <v>20</v>
      </c>
      <c r="K1173" t="s">
        <v>15</v>
      </c>
      <c r="L1173">
        <v>637</v>
      </c>
      <c r="M1173">
        <v>1</v>
      </c>
      <c r="N1173">
        <v>-1</v>
      </c>
      <c r="O1173">
        <v>0</v>
      </c>
      <c r="P1173" t="s">
        <v>6</v>
      </c>
      <c r="Q1173" t="s">
        <v>3</v>
      </c>
      <c r="R1173" t="str" cm="1">
        <f t="array" ref="R1173">_xlfn.IFS(F1173 &lt; 1000, "Below 1K", F1173 &lt;= 5000, "1K-5K", F1173 &lt;= 10000, "5K-10K", F1173 &gt; 10000, "10K And Above")</f>
        <v>Below 1K</v>
      </c>
      <c r="S1173" s="8" t="str" cm="1">
        <f t="array" ref="S1173">_xlfn.IFS(L1173 &lt; 180, "Less Than 3mins", L1173 &lt;= 360, "3-6mins", L1173 &lt;= 540, "6-9mins", L1173 &lt;=720, "9-12mins", L1173&lt;=900, "12-15mins",  L1173&lt;=1080,"15-18mins", L1173&lt;=1260,"18-21mins", L1173&gt;=1260, "21mins And Above")</f>
        <v>9-12mins</v>
      </c>
      <c r="T1173" s="8" t="str">
        <f t="shared" si="18"/>
        <v>Middle</v>
      </c>
    </row>
    <row r="1174" spans="1:20" x14ac:dyDescent="0.35">
      <c r="A1174">
        <v>42</v>
      </c>
      <c r="B1174" t="s">
        <v>17</v>
      </c>
      <c r="C1174" t="s">
        <v>1</v>
      </c>
      <c r="D1174" t="s">
        <v>8</v>
      </c>
      <c r="E1174" t="s">
        <v>3</v>
      </c>
      <c r="F1174" s="1">
        <v>230</v>
      </c>
      <c r="G1174" t="s">
        <v>9</v>
      </c>
      <c r="H1174" t="s">
        <v>3</v>
      </c>
      <c r="I1174" t="s">
        <v>6</v>
      </c>
      <c r="J1174">
        <v>5</v>
      </c>
      <c r="K1174" t="s">
        <v>16</v>
      </c>
      <c r="L1174">
        <v>175</v>
      </c>
      <c r="M1174">
        <v>7</v>
      </c>
      <c r="N1174">
        <v>-1</v>
      </c>
      <c r="O1174">
        <v>0</v>
      </c>
      <c r="P1174" t="s">
        <v>6</v>
      </c>
      <c r="Q1174" t="s">
        <v>3</v>
      </c>
      <c r="R1174" t="str" cm="1">
        <f t="array" ref="R1174">_xlfn.IFS(F1174 &lt; 1000, "Below 1K", F1174 &lt;= 5000, "1K-5K", F1174 &lt;= 10000, "5K-10K", F1174 &gt; 10000, "10K And Above")</f>
        <v>Below 1K</v>
      </c>
      <c r="S1174" s="8" t="str" cm="1">
        <f t="array" ref="S1174">_xlfn.IFS(L1174 &lt; 180, "Less Than 3mins", L1174 &lt;= 360, "3-6mins", L1174 &lt;= 540, "6-9mins", L1174 &lt;=720, "9-12mins", L1174&lt;=900, "12-15mins",  L1174&lt;=1080,"15-18mins", L1174&lt;=1260,"18-21mins", L1174&gt;=1260, "21mins And Above")</f>
        <v>Less Than 3mins</v>
      </c>
      <c r="T1174" s="8" t="str">
        <f t="shared" si="18"/>
        <v>Beginning</v>
      </c>
    </row>
    <row r="1175" spans="1:20" x14ac:dyDescent="0.35">
      <c r="A1175">
        <v>34</v>
      </c>
      <c r="B1175" t="s">
        <v>21</v>
      </c>
      <c r="C1175" t="s">
        <v>13</v>
      </c>
      <c r="D1175" t="s">
        <v>8</v>
      </c>
      <c r="E1175" t="s">
        <v>3</v>
      </c>
      <c r="F1175" s="1">
        <v>2729</v>
      </c>
      <c r="G1175" t="s">
        <v>9</v>
      </c>
      <c r="H1175" t="s">
        <v>3</v>
      </c>
      <c r="I1175" t="s">
        <v>4</v>
      </c>
      <c r="J1175">
        <v>6</v>
      </c>
      <c r="K1175" t="s">
        <v>15</v>
      </c>
      <c r="L1175">
        <v>945</v>
      </c>
      <c r="M1175">
        <v>1</v>
      </c>
      <c r="N1175">
        <v>139</v>
      </c>
      <c r="O1175">
        <v>1</v>
      </c>
      <c r="P1175" t="s">
        <v>33</v>
      </c>
      <c r="Q1175" t="s">
        <v>3</v>
      </c>
      <c r="R1175" t="str" cm="1">
        <f t="array" ref="R1175">_xlfn.IFS(F1175 &lt; 1000, "Below 1K", F1175 &lt;= 5000, "1K-5K", F1175 &lt;= 10000, "5K-10K", F1175 &gt; 10000, "10K And Above")</f>
        <v>1K-5K</v>
      </c>
      <c r="S1175" s="8" t="str" cm="1">
        <f t="array" ref="S1175">_xlfn.IFS(L1175 &lt; 180, "Less Than 3mins", L1175 &lt;= 360, "3-6mins", L1175 &lt;= 540, "6-9mins", L1175 &lt;=720, "9-12mins", L1175&lt;=900, "12-15mins",  L1175&lt;=1080,"15-18mins", L1175&lt;=1260,"18-21mins", L1175&gt;=1260, "21mins And Above")</f>
        <v>15-18mins</v>
      </c>
      <c r="T1175" s="8" t="str">
        <f t="shared" si="18"/>
        <v>Beginning</v>
      </c>
    </row>
    <row r="1176" spans="1:20" x14ac:dyDescent="0.35">
      <c r="A1176">
        <v>35</v>
      </c>
      <c r="B1176" t="s">
        <v>12</v>
      </c>
      <c r="C1176" t="s">
        <v>1</v>
      </c>
      <c r="D1176" t="s">
        <v>14</v>
      </c>
      <c r="E1176" t="s">
        <v>3</v>
      </c>
      <c r="F1176" s="1">
        <v>317</v>
      </c>
      <c r="G1176" t="s">
        <v>9</v>
      </c>
      <c r="H1176" t="s">
        <v>3</v>
      </c>
      <c r="I1176" t="s">
        <v>6</v>
      </c>
      <c r="J1176">
        <v>23</v>
      </c>
      <c r="K1176" t="s">
        <v>10</v>
      </c>
      <c r="L1176">
        <v>162</v>
      </c>
      <c r="M1176">
        <v>3</v>
      </c>
      <c r="N1176">
        <v>-1</v>
      </c>
      <c r="O1176">
        <v>0</v>
      </c>
      <c r="P1176" t="s">
        <v>6</v>
      </c>
      <c r="Q1176" t="s">
        <v>3</v>
      </c>
      <c r="R1176" t="str" cm="1">
        <f t="array" ref="R1176">_xlfn.IFS(F1176 &lt; 1000, "Below 1K", F1176 &lt;= 5000, "1K-5K", F1176 &lt;= 10000, "5K-10K", F1176 &gt; 10000, "10K And Above")</f>
        <v>Below 1K</v>
      </c>
      <c r="S1176" s="8" t="str" cm="1">
        <f t="array" ref="S1176">_xlfn.IFS(L1176 &lt; 180, "Less Than 3mins", L1176 &lt;= 360, "3-6mins", L1176 &lt;= 540, "6-9mins", L1176 &lt;=720, "9-12mins", L1176&lt;=900, "12-15mins",  L1176&lt;=1080,"15-18mins", L1176&lt;=1260,"18-21mins", L1176&gt;=1260, "21mins And Above")</f>
        <v>Less Than 3mins</v>
      </c>
      <c r="T1176" s="8" t="str">
        <f t="shared" si="18"/>
        <v>End</v>
      </c>
    </row>
    <row r="1177" spans="1:20" x14ac:dyDescent="0.35">
      <c r="A1177">
        <v>60</v>
      </c>
      <c r="B1177" t="s">
        <v>30</v>
      </c>
      <c r="C1177" t="s">
        <v>1</v>
      </c>
      <c r="D1177" t="s">
        <v>2</v>
      </c>
      <c r="E1177" t="s">
        <v>3</v>
      </c>
      <c r="F1177" s="1">
        <v>517</v>
      </c>
      <c r="G1177" t="s">
        <v>3</v>
      </c>
      <c r="H1177" t="s">
        <v>3</v>
      </c>
      <c r="I1177" t="s">
        <v>6</v>
      </c>
      <c r="J1177">
        <v>12</v>
      </c>
      <c r="K1177" t="s">
        <v>16</v>
      </c>
      <c r="L1177">
        <v>1178</v>
      </c>
      <c r="M1177">
        <v>3</v>
      </c>
      <c r="N1177">
        <v>-1</v>
      </c>
      <c r="O1177">
        <v>0</v>
      </c>
      <c r="P1177" t="s">
        <v>6</v>
      </c>
      <c r="Q1177" t="s">
        <v>3</v>
      </c>
      <c r="R1177" t="str" cm="1">
        <f t="array" ref="R1177">_xlfn.IFS(F1177 &lt; 1000, "Below 1K", F1177 &lt;= 5000, "1K-5K", F1177 &lt;= 10000, "5K-10K", F1177 &gt; 10000, "10K And Above")</f>
        <v>Below 1K</v>
      </c>
      <c r="S1177" s="8" t="str" cm="1">
        <f t="array" ref="S1177">_xlfn.IFS(L1177 &lt; 180, "Less Than 3mins", L1177 &lt;= 360, "3-6mins", L1177 &lt;= 540, "6-9mins", L1177 &lt;=720, "9-12mins", L1177&lt;=900, "12-15mins",  L1177&lt;=1080,"15-18mins", L1177&lt;=1260,"18-21mins", L1177&gt;=1260, "21mins And Above")</f>
        <v>18-21mins</v>
      </c>
      <c r="T1177" s="8" t="str">
        <f t="shared" si="18"/>
        <v>Middle</v>
      </c>
    </row>
    <row r="1178" spans="1:20" x14ac:dyDescent="0.35">
      <c r="A1178">
        <v>50</v>
      </c>
      <c r="B1178" t="s">
        <v>12</v>
      </c>
      <c r="C1178" t="s">
        <v>1</v>
      </c>
      <c r="D1178" t="s">
        <v>14</v>
      </c>
      <c r="E1178" t="s">
        <v>3</v>
      </c>
      <c r="F1178" s="1">
        <v>-470</v>
      </c>
      <c r="G1178" t="s">
        <v>9</v>
      </c>
      <c r="H1178" t="s">
        <v>3</v>
      </c>
      <c r="I1178" t="s">
        <v>4</v>
      </c>
      <c r="J1178">
        <v>8</v>
      </c>
      <c r="K1178" t="s">
        <v>10</v>
      </c>
      <c r="L1178">
        <v>506</v>
      </c>
      <c r="M1178">
        <v>2</v>
      </c>
      <c r="N1178">
        <v>170</v>
      </c>
      <c r="O1178">
        <v>3</v>
      </c>
      <c r="P1178" t="s">
        <v>11</v>
      </c>
      <c r="Q1178" t="s">
        <v>3</v>
      </c>
      <c r="R1178" t="str" cm="1">
        <f t="array" ref="R1178">_xlfn.IFS(F1178 &lt; 1000, "Below 1K", F1178 &lt;= 5000, "1K-5K", F1178 &lt;= 10000, "5K-10K", F1178 &gt; 10000, "10K And Above")</f>
        <v>Below 1K</v>
      </c>
      <c r="S1178" s="8" t="str" cm="1">
        <f t="array" ref="S1178">_xlfn.IFS(L1178 &lt; 180, "Less Than 3mins", L1178 &lt;= 360, "3-6mins", L1178 &lt;= 540, "6-9mins", L1178 &lt;=720, "9-12mins", L1178&lt;=900, "12-15mins",  L1178&lt;=1080,"15-18mins", L1178&lt;=1260,"18-21mins", L1178&gt;=1260, "21mins And Above")</f>
        <v>6-9mins</v>
      </c>
      <c r="T1178" s="8" t="str">
        <f t="shared" si="18"/>
        <v>Beginning</v>
      </c>
    </row>
    <row r="1179" spans="1:20" x14ac:dyDescent="0.35">
      <c r="A1179">
        <v>28</v>
      </c>
      <c r="B1179" t="s">
        <v>19</v>
      </c>
      <c r="C1179" t="s">
        <v>13</v>
      </c>
      <c r="D1179" t="s">
        <v>14</v>
      </c>
      <c r="E1179" t="s">
        <v>3</v>
      </c>
      <c r="F1179" s="1">
        <v>4579</v>
      </c>
      <c r="G1179" t="s">
        <v>3</v>
      </c>
      <c r="H1179" t="s">
        <v>3</v>
      </c>
      <c r="I1179" t="s">
        <v>4</v>
      </c>
      <c r="J1179">
        <v>12</v>
      </c>
      <c r="K1179" t="s">
        <v>26</v>
      </c>
      <c r="L1179">
        <v>409</v>
      </c>
      <c r="M1179">
        <v>2</v>
      </c>
      <c r="N1179">
        <v>-1</v>
      </c>
      <c r="O1179">
        <v>0</v>
      </c>
      <c r="P1179" t="s">
        <v>6</v>
      </c>
      <c r="Q1179" t="s">
        <v>9</v>
      </c>
      <c r="R1179" t="str" cm="1">
        <f t="array" ref="R1179">_xlfn.IFS(F1179 &lt; 1000, "Below 1K", F1179 &lt;= 5000, "1K-5K", F1179 &lt;= 10000, "5K-10K", F1179 &gt; 10000, "10K And Above")</f>
        <v>1K-5K</v>
      </c>
      <c r="S1179" s="8" t="str" cm="1">
        <f t="array" ref="S1179">_xlfn.IFS(L1179 &lt; 180, "Less Than 3mins", L1179 &lt;= 360, "3-6mins", L1179 &lt;= 540, "6-9mins", L1179 &lt;=720, "9-12mins", L1179&lt;=900, "12-15mins",  L1179&lt;=1080,"15-18mins", L1179&lt;=1260,"18-21mins", L1179&gt;=1260, "21mins And Above")</f>
        <v>6-9mins</v>
      </c>
      <c r="T1179" s="8" t="str">
        <f t="shared" si="18"/>
        <v>Middle</v>
      </c>
    </row>
    <row r="1180" spans="1:20" x14ac:dyDescent="0.35">
      <c r="A1180">
        <v>27</v>
      </c>
      <c r="B1180" t="s">
        <v>17</v>
      </c>
      <c r="C1180" t="s">
        <v>28</v>
      </c>
      <c r="D1180" t="s">
        <v>8</v>
      </c>
      <c r="E1180" t="s">
        <v>3</v>
      </c>
      <c r="F1180" s="1">
        <v>1</v>
      </c>
      <c r="G1180" t="s">
        <v>9</v>
      </c>
      <c r="H1180" t="s">
        <v>3</v>
      </c>
      <c r="I1180" t="s">
        <v>4</v>
      </c>
      <c r="J1180">
        <v>14</v>
      </c>
      <c r="K1180" t="s">
        <v>27</v>
      </c>
      <c r="L1180">
        <v>116</v>
      </c>
      <c r="M1180">
        <v>3</v>
      </c>
      <c r="N1180">
        <v>-1</v>
      </c>
      <c r="O1180">
        <v>0</v>
      </c>
      <c r="P1180" t="s">
        <v>6</v>
      </c>
      <c r="Q1180" t="s">
        <v>3</v>
      </c>
      <c r="R1180" t="str" cm="1">
        <f t="array" ref="R1180">_xlfn.IFS(F1180 &lt; 1000, "Below 1K", F1180 &lt;= 5000, "1K-5K", F1180 &lt;= 10000, "5K-10K", F1180 &gt; 10000, "10K And Above")</f>
        <v>Below 1K</v>
      </c>
      <c r="S1180" s="8" t="str" cm="1">
        <f t="array" ref="S1180">_xlfn.IFS(L1180 &lt; 180, "Less Than 3mins", L1180 &lt;= 360, "3-6mins", L1180 &lt;= 540, "6-9mins", L1180 &lt;=720, "9-12mins", L1180&lt;=900, "12-15mins",  L1180&lt;=1080,"15-18mins", L1180&lt;=1260,"18-21mins", L1180&gt;=1260, "21mins And Above")</f>
        <v>Less Than 3mins</v>
      </c>
      <c r="T1180" s="8" t="str">
        <f t="shared" si="18"/>
        <v>Middle</v>
      </c>
    </row>
    <row r="1181" spans="1:20" x14ac:dyDescent="0.35">
      <c r="A1181">
        <v>37</v>
      </c>
      <c r="B1181" t="s">
        <v>12</v>
      </c>
      <c r="C1181" t="s">
        <v>1</v>
      </c>
      <c r="D1181" t="s">
        <v>14</v>
      </c>
      <c r="E1181" t="s">
        <v>3</v>
      </c>
      <c r="F1181" s="1">
        <v>5106</v>
      </c>
      <c r="G1181" t="s">
        <v>3</v>
      </c>
      <c r="H1181" t="s">
        <v>3</v>
      </c>
      <c r="I1181" t="s">
        <v>4</v>
      </c>
      <c r="J1181">
        <v>30</v>
      </c>
      <c r="K1181" t="s">
        <v>15</v>
      </c>
      <c r="L1181">
        <v>244</v>
      </c>
      <c r="M1181">
        <v>1</v>
      </c>
      <c r="N1181">
        <v>-1</v>
      </c>
      <c r="O1181">
        <v>0</v>
      </c>
      <c r="P1181" t="s">
        <v>6</v>
      </c>
      <c r="Q1181" t="s">
        <v>9</v>
      </c>
      <c r="R1181" t="str" cm="1">
        <f t="array" ref="R1181">_xlfn.IFS(F1181 &lt; 1000, "Below 1K", F1181 &lt;= 5000, "1K-5K", F1181 &lt;= 10000, "5K-10K", F1181 &gt; 10000, "10K And Above")</f>
        <v>5K-10K</v>
      </c>
      <c r="S1181" s="8" t="str" cm="1">
        <f t="array" ref="S1181">_xlfn.IFS(L1181 &lt; 180, "Less Than 3mins", L1181 &lt;= 360, "3-6mins", L1181 &lt;= 540, "6-9mins", L1181 &lt;=720, "9-12mins", L1181&lt;=900, "12-15mins",  L1181&lt;=1080,"15-18mins", L1181&lt;=1260,"18-21mins", L1181&gt;=1260, "21mins And Above")</f>
        <v>3-6mins</v>
      </c>
      <c r="T1181" s="8" t="str">
        <f t="shared" si="18"/>
        <v>End</v>
      </c>
    </row>
    <row r="1182" spans="1:20" x14ac:dyDescent="0.35">
      <c r="A1182">
        <v>31</v>
      </c>
      <c r="B1182" t="s">
        <v>21</v>
      </c>
      <c r="C1182" t="s">
        <v>1</v>
      </c>
      <c r="D1182" t="s">
        <v>14</v>
      </c>
      <c r="E1182" t="s">
        <v>3</v>
      </c>
      <c r="F1182" s="1">
        <v>636</v>
      </c>
      <c r="G1182" t="s">
        <v>9</v>
      </c>
      <c r="H1182" t="s">
        <v>3</v>
      </c>
      <c r="I1182" t="s">
        <v>4</v>
      </c>
      <c r="J1182">
        <v>4</v>
      </c>
      <c r="K1182" t="s">
        <v>10</v>
      </c>
      <c r="L1182">
        <v>352</v>
      </c>
      <c r="M1182">
        <v>4</v>
      </c>
      <c r="N1182">
        <v>-1</v>
      </c>
      <c r="O1182">
        <v>0</v>
      </c>
      <c r="P1182" t="s">
        <v>6</v>
      </c>
      <c r="Q1182" t="s">
        <v>9</v>
      </c>
      <c r="R1182" t="str" cm="1">
        <f t="array" ref="R1182">_xlfn.IFS(F1182 &lt; 1000, "Below 1K", F1182 &lt;= 5000, "1K-5K", F1182 &lt;= 10000, "5K-10K", F1182 &gt; 10000, "10K And Above")</f>
        <v>Below 1K</v>
      </c>
      <c r="S1182" s="8" t="str" cm="1">
        <f t="array" ref="S1182">_xlfn.IFS(L1182 &lt; 180, "Less Than 3mins", L1182 &lt;= 360, "3-6mins", L1182 &lt;= 540, "6-9mins", L1182 &lt;=720, "9-12mins", L1182&lt;=900, "12-15mins",  L1182&lt;=1080,"15-18mins", L1182&lt;=1260,"18-21mins", L1182&gt;=1260, "21mins And Above")</f>
        <v>3-6mins</v>
      </c>
      <c r="T1182" s="8" t="str">
        <f t="shared" si="18"/>
        <v>Beginning</v>
      </c>
    </row>
    <row r="1183" spans="1:20" x14ac:dyDescent="0.35">
      <c r="A1183">
        <v>34</v>
      </c>
      <c r="B1183" t="s">
        <v>7</v>
      </c>
      <c r="C1183" t="s">
        <v>1</v>
      </c>
      <c r="D1183" t="s">
        <v>8</v>
      </c>
      <c r="E1183" t="s">
        <v>3</v>
      </c>
      <c r="F1183" s="1">
        <v>1076</v>
      </c>
      <c r="G1183" t="s">
        <v>3</v>
      </c>
      <c r="H1183" t="s">
        <v>3</v>
      </c>
      <c r="I1183" t="s">
        <v>4</v>
      </c>
      <c r="J1183">
        <v>12</v>
      </c>
      <c r="K1183" t="s">
        <v>10</v>
      </c>
      <c r="L1183">
        <v>152</v>
      </c>
      <c r="M1183">
        <v>1</v>
      </c>
      <c r="N1183">
        <v>182</v>
      </c>
      <c r="O1183">
        <v>6</v>
      </c>
      <c r="P1183" t="s">
        <v>33</v>
      </c>
      <c r="Q1183" t="s">
        <v>9</v>
      </c>
      <c r="R1183" t="str" cm="1">
        <f t="array" ref="R1183">_xlfn.IFS(F1183 &lt; 1000, "Below 1K", F1183 &lt;= 5000, "1K-5K", F1183 &lt;= 10000, "5K-10K", F1183 &gt; 10000, "10K And Above")</f>
        <v>1K-5K</v>
      </c>
      <c r="S1183" s="8" t="str" cm="1">
        <f t="array" ref="S1183">_xlfn.IFS(L1183 &lt; 180, "Less Than 3mins", L1183 &lt;= 360, "3-6mins", L1183 &lt;= 540, "6-9mins", L1183 &lt;=720, "9-12mins", L1183&lt;=900, "12-15mins",  L1183&lt;=1080,"15-18mins", L1183&lt;=1260,"18-21mins", L1183&gt;=1260, "21mins And Above")</f>
        <v>Less Than 3mins</v>
      </c>
      <c r="T1183" s="8" t="str">
        <f t="shared" si="18"/>
        <v>Middle</v>
      </c>
    </row>
    <row r="1184" spans="1:20" x14ac:dyDescent="0.35">
      <c r="A1184">
        <v>38</v>
      </c>
      <c r="B1184" t="s">
        <v>12</v>
      </c>
      <c r="C1184" t="s">
        <v>1</v>
      </c>
      <c r="D1184" t="s">
        <v>14</v>
      </c>
      <c r="E1184" t="s">
        <v>3</v>
      </c>
      <c r="F1184" s="1">
        <v>126</v>
      </c>
      <c r="G1184" t="s">
        <v>9</v>
      </c>
      <c r="H1184" t="s">
        <v>3</v>
      </c>
      <c r="I1184" t="s">
        <v>6</v>
      </c>
      <c r="J1184">
        <v>21</v>
      </c>
      <c r="K1184" t="s">
        <v>10</v>
      </c>
      <c r="L1184">
        <v>164</v>
      </c>
      <c r="M1184">
        <v>2</v>
      </c>
      <c r="N1184">
        <v>-1</v>
      </c>
      <c r="O1184">
        <v>0</v>
      </c>
      <c r="P1184" t="s">
        <v>6</v>
      </c>
      <c r="Q1184" t="s">
        <v>3</v>
      </c>
      <c r="R1184" t="str" cm="1">
        <f t="array" ref="R1184">_xlfn.IFS(F1184 &lt; 1000, "Below 1K", F1184 &lt;= 5000, "1K-5K", F1184 &lt;= 10000, "5K-10K", F1184 &gt; 10000, "10K And Above")</f>
        <v>Below 1K</v>
      </c>
      <c r="S1184" s="8" t="str" cm="1">
        <f t="array" ref="S1184">_xlfn.IFS(L1184 &lt; 180, "Less Than 3mins", L1184 &lt;= 360, "3-6mins", L1184 &lt;= 540, "6-9mins", L1184 &lt;=720, "9-12mins", L1184&lt;=900, "12-15mins",  L1184&lt;=1080,"15-18mins", L1184&lt;=1260,"18-21mins", L1184&gt;=1260, "21mins And Above")</f>
        <v>Less Than 3mins</v>
      </c>
      <c r="T1184" s="8" t="str">
        <f t="shared" si="18"/>
        <v>End</v>
      </c>
    </row>
    <row r="1185" spans="1:20" x14ac:dyDescent="0.35">
      <c r="A1185">
        <v>32</v>
      </c>
      <c r="B1185" t="s">
        <v>19</v>
      </c>
      <c r="C1185" t="s">
        <v>1</v>
      </c>
      <c r="D1185" t="s">
        <v>8</v>
      </c>
      <c r="E1185" t="s">
        <v>3</v>
      </c>
      <c r="F1185" s="1">
        <v>-33</v>
      </c>
      <c r="G1185" t="s">
        <v>9</v>
      </c>
      <c r="H1185" t="s">
        <v>3</v>
      </c>
      <c r="I1185" t="s">
        <v>6</v>
      </c>
      <c r="J1185">
        <v>28</v>
      </c>
      <c r="K1185" t="s">
        <v>10</v>
      </c>
      <c r="L1185">
        <v>234</v>
      </c>
      <c r="M1185">
        <v>3</v>
      </c>
      <c r="N1185">
        <v>-1</v>
      </c>
      <c r="O1185">
        <v>0</v>
      </c>
      <c r="P1185" t="s">
        <v>6</v>
      </c>
      <c r="Q1185" t="s">
        <v>3</v>
      </c>
      <c r="R1185" t="str" cm="1">
        <f t="array" ref="R1185">_xlfn.IFS(F1185 &lt; 1000, "Below 1K", F1185 &lt;= 5000, "1K-5K", F1185 &lt;= 10000, "5K-10K", F1185 &gt; 10000, "10K And Above")</f>
        <v>Below 1K</v>
      </c>
      <c r="S1185" s="8" t="str" cm="1">
        <f t="array" ref="S1185">_xlfn.IFS(L1185 &lt; 180, "Less Than 3mins", L1185 &lt;= 360, "3-6mins", L1185 &lt;= 540, "6-9mins", L1185 &lt;=720, "9-12mins", L1185&lt;=900, "12-15mins",  L1185&lt;=1080,"15-18mins", L1185&lt;=1260,"18-21mins", L1185&gt;=1260, "21mins And Above")</f>
        <v>3-6mins</v>
      </c>
      <c r="T1185" s="8" t="str">
        <f t="shared" si="18"/>
        <v>End</v>
      </c>
    </row>
    <row r="1186" spans="1:20" x14ac:dyDescent="0.35">
      <c r="A1186">
        <v>37</v>
      </c>
      <c r="B1186" t="s">
        <v>21</v>
      </c>
      <c r="C1186" t="s">
        <v>1</v>
      </c>
      <c r="D1186" t="s">
        <v>8</v>
      </c>
      <c r="E1186" t="s">
        <v>3</v>
      </c>
      <c r="F1186" s="1">
        <v>430</v>
      </c>
      <c r="G1186" t="s">
        <v>3</v>
      </c>
      <c r="H1186" t="s">
        <v>3</v>
      </c>
      <c r="I1186" t="s">
        <v>4</v>
      </c>
      <c r="J1186">
        <v>27</v>
      </c>
      <c r="K1186" t="s">
        <v>24</v>
      </c>
      <c r="L1186">
        <v>154</v>
      </c>
      <c r="M1186">
        <v>4</v>
      </c>
      <c r="N1186">
        <v>-1</v>
      </c>
      <c r="O1186">
        <v>0</v>
      </c>
      <c r="P1186" t="s">
        <v>6</v>
      </c>
      <c r="Q1186" t="s">
        <v>3</v>
      </c>
      <c r="R1186" t="str" cm="1">
        <f t="array" ref="R1186">_xlfn.IFS(F1186 &lt; 1000, "Below 1K", F1186 &lt;= 5000, "1K-5K", F1186 &lt;= 10000, "5K-10K", F1186 &gt; 10000, "10K And Above")</f>
        <v>Below 1K</v>
      </c>
      <c r="S1186" s="8" t="str" cm="1">
        <f t="array" ref="S1186">_xlfn.IFS(L1186 &lt; 180, "Less Than 3mins", L1186 &lt;= 360, "3-6mins", L1186 &lt;= 540, "6-9mins", L1186 &lt;=720, "9-12mins", L1186&lt;=900, "12-15mins",  L1186&lt;=1080,"15-18mins", L1186&lt;=1260,"18-21mins", L1186&gt;=1260, "21mins And Above")</f>
        <v>Less Than 3mins</v>
      </c>
      <c r="T1186" s="8" t="str">
        <f t="shared" si="18"/>
        <v>End</v>
      </c>
    </row>
    <row r="1187" spans="1:20" x14ac:dyDescent="0.35">
      <c r="A1187">
        <v>33</v>
      </c>
      <c r="B1187" t="s">
        <v>23</v>
      </c>
      <c r="C1187" t="s">
        <v>1</v>
      </c>
      <c r="D1187" t="s">
        <v>8</v>
      </c>
      <c r="E1187" t="s">
        <v>3</v>
      </c>
      <c r="F1187" s="1">
        <v>-6</v>
      </c>
      <c r="G1187" t="s">
        <v>9</v>
      </c>
      <c r="H1187" t="s">
        <v>3</v>
      </c>
      <c r="I1187" t="s">
        <v>6</v>
      </c>
      <c r="J1187">
        <v>7</v>
      </c>
      <c r="K1187" t="s">
        <v>10</v>
      </c>
      <c r="L1187">
        <v>566</v>
      </c>
      <c r="M1187">
        <v>2</v>
      </c>
      <c r="N1187">
        <v>-1</v>
      </c>
      <c r="O1187">
        <v>0</v>
      </c>
      <c r="P1187" t="s">
        <v>6</v>
      </c>
      <c r="Q1187" t="s">
        <v>3</v>
      </c>
      <c r="R1187" t="str" cm="1">
        <f t="array" ref="R1187">_xlfn.IFS(F1187 &lt; 1000, "Below 1K", F1187 &lt;= 5000, "1K-5K", F1187 &lt;= 10000, "5K-10K", F1187 &gt; 10000, "10K And Above")</f>
        <v>Below 1K</v>
      </c>
      <c r="S1187" s="8" t="str" cm="1">
        <f t="array" ref="S1187">_xlfn.IFS(L1187 &lt; 180, "Less Than 3mins", L1187 &lt;= 360, "3-6mins", L1187 &lt;= 540, "6-9mins", L1187 &lt;=720, "9-12mins", L1187&lt;=900, "12-15mins",  L1187&lt;=1080,"15-18mins", L1187&lt;=1260,"18-21mins", L1187&gt;=1260, "21mins And Above")</f>
        <v>9-12mins</v>
      </c>
      <c r="T1187" s="8" t="str">
        <f t="shared" si="18"/>
        <v>Beginning</v>
      </c>
    </row>
    <row r="1188" spans="1:20" x14ac:dyDescent="0.35">
      <c r="A1188">
        <v>71</v>
      </c>
      <c r="B1188" t="s">
        <v>21</v>
      </c>
      <c r="C1188" t="s">
        <v>1</v>
      </c>
      <c r="D1188" t="s">
        <v>14</v>
      </c>
      <c r="E1188" t="s">
        <v>3</v>
      </c>
      <c r="F1188" s="1">
        <v>383</v>
      </c>
      <c r="G1188" t="s">
        <v>3</v>
      </c>
      <c r="H1188" t="s">
        <v>3</v>
      </c>
      <c r="I1188" t="s">
        <v>4</v>
      </c>
      <c r="J1188">
        <v>27</v>
      </c>
      <c r="K1188" t="s">
        <v>5</v>
      </c>
      <c r="L1188">
        <v>327</v>
      </c>
      <c r="M1188">
        <v>2</v>
      </c>
      <c r="N1188">
        <v>183</v>
      </c>
      <c r="O1188">
        <v>3</v>
      </c>
      <c r="P1188" t="s">
        <v>33</v>
      </c>
      <c r="Q1188" t="s">
        <v>3</v>
      </c>
      <c r="R1188" t="str" cm="1">
        <f t="array" ref="R1188">_xlfn.IFS(F1188 &lt; 1000, "Below 1K", F1188 &lt;= 5000, "1K-5K", F1188 &lt;= 10000, "5K-10K", F1188 &gt; 10000, "10K And Above")</f>
        <v>Below 1K</v>
      </c>
      <c r="S1188" s="8" t="str" cm="1">
        <f t="array" ref="S1188">_xlfn.IFS(L1188 &lt; 180, "Less Than 3mins", L1188 &lt;= 360, "3-6mins", L1188 &lt;= 540, "6-9mins", L1188 &lt;=720, "9-12mins", L1188&lt;=900, "12-15mins",  L1188&lt;=1080,"15-18mins", L1188&lt;=1260,"18-21mins", L1188&gt;=1260, "21mins And Above")</f>
        <v>3-6mins</v>
      </c>
      <c r="T1188" s="8" t="str">
        <f t="shared" si="18"/>
        <v>End</v>
      </c>
    </row>
    <row r="1189" spans="1:20" x14ac:dyDescent="0.35">
      <c r="A1189">
        <v>27</v>
      </c>
      <c r="B1189" t="s">
        <v>21</v>
      </c>
      <c r="C1189" t="s">
        <v>1</v>
      </c>
      <c r="D1189" t="s">
        <v>8</v>
      </c>
      <c r="E1189" t="s">
        <v>3</v>
      </c>
      <c r="F1189" s="1">
        <v>130</v>
      </c>
      <c r="G1189" t="s">
        <v>9</v>
      </c>
      <c r="H1189" t="s">
        <v>3</v>
      </c>
      <c r="I1189" t="s">
        <v>4</v>
      </c>
      <c r="J1189">
        <v>7</v>
      </c>
      <c r="K1189" t="s">
        <v>10</v>
      </c>
      <c r="L1189">
        <v>265</v>
      </c>
      <c r="M1189">
        <v>3</v>
      </c>
      <c r="N1189">
        <v>-1</v>
      </c>
      <c r="O1189">
        <v>0</v>
      </c>
      <c r="P1189" t="s">
        <v>6</v>
      </c>
      <c r="Q1189" t="s">
        <v>3</v>
      </c>
      <c r="R1189" t="str" cm="1">
        <f t="array" ref="R1189">_xlfn.IFS(F1189 &lt; 1000, "Below 1K", F1189 &lt;= 5000, "1K-5K", F1189 &lt;= 10000, "5K-10K", F1189 &gt; 10000, "10K And Above")</f>
        <v>Below 1K</v>
      </c>
      <c r="S1189" s="8" t="str" cm="1">
        <f t="array" ref="S1189">_xlfn.IFS(L1189 &lt; 180, "Less Than 3mins", L1189 &lt;= 360, "3-6mins", L1189 &lt;= 540, "6-9mins", L1189 &lt;=720, "9-12mins", L1189&lt;=900, "12-15mins",  L1189&lt;=1080,"15-18mins", L1189&lt;=1260,"18-21mins", L1189&gt;=1260, "21mins And Above")</f>
        <v>3-6mins</v>
      </c>
      <c r="T1189" s="8" t="str">
        <f t="shared" si="18"/>
        <v>Beginning</v>
      </c>
    </row>
    <row r="1190" spans="1:20" x14ac:dyDescent="0.35">
      <c r="A1190">
        <v>38</v>
      </c>
      <c r="B1190" t="s">
        <v>17</v>
      </c>
      <c r="C1190" t="s">
        <v>1</v>
      </c>
      <c r="D1190" t="s">
        <v>2</v>
      </c>
      <c r="E1190" t="s">
        <v>3</v>
      </c>
      <c r="F1190" s="1">
        <v>2569</v>
      </c>
      <c r="G1190" t="s">
        <v>3</v>
      </c>
      <c r="H1190" t="s">
        <v>3</v>
      </c>
      <c r="I1190" t="s">
        <v>6</v>
      </c>
      <c r="J1190">
        <v>9</v>
      </c>
      <c r="K1190" t="s">
        <v>16</v>
      </c>
      <c r="L1190">
        <v>172</v>
      </c>
      <c r="M1190">
        <v>1</v>
      </c>
      <c r="N1190">
        <v>-1</v>
      </c>
      <c r="O1190">
        <v>0</v>
      </c>
      <c r="P1190" t="s">
        <v>6</v>
      </c>
      <c r="Q1190" t="s">
        <v>3</v>
      </c>
      <c r="R1190" t="str" cm="1">
        <f t="array" ref="R1190">_xlfn.IFS(F1190 &lt; 1000, "Below 1K", F1190 &lt;= 5000, "1K-5K", F1190 &lt;= 10000, "5K-10K", F1190 &gt; 10000, "10K And Above")</f>
        <v>1K-5K</v>
      </c>
      <c r="S1190" s="8" t="str" cm="1">
        <f t="array" ref="S1190">_xlfn.IFS(L1190 &lt; 180, "Less Than 3mins", L1190 &lt;= 360, "3-6mins", L1190 &lt;= 540, "6-9mins", L1190 &lt;=720, "9-12mins", L1190&lt;=900, "12-15mins",  L1190&lt;=1080,"15-18mins", L1190&lt;=1260,"18-21mins", L1190&gt;=1260, "21mins And Above")</f>
        <v>Less Than 3mins</v>
      </c>
      <c r="T1190" s="8" t="str">
        <f t="shared" si="18"/>
        <v>Beginning</v>
      </c>
    </row>
    <row r="1191" spans="1:20" x14ac:dyDescent="0.35">
      <c r="A1191">
        <v>34</v>
      </c>
      <c r="B1191" t="s">
        <v>21</v>
      </c>
      <c r="C1191" t="s">
        <v>13</v>
      </c>
      <c r="D1191" t="s">
        <v>8</v>
      </c>
      <c r="E1191" t="s">
        <v>3</v>
      </c>
      <c r="F1191" s="1">
        <v>201</v>
      </c>
      <c r="G1191" t="s">
        <v>3</v>
      </c>
      <c r="H1191" t="s">
        <v>3</v>
      </c>
      <c r="I1191" t="s">
        <v>4</v>
      </c>
      <c r="J1191">
        <v>22</v>
      </c>
      <c r="K1191" t="s">
        <v>27</v>
      </c>
      <c r="L1191">
        <v>257</v>
      </c>
      <c r="M1191">
        <v>2</v>
      </c>
      <c r="N1191">
        <v>-1</v>
      </c>
      <c r="O1191">
        <v>0</v>
      </c>
      <c r="P1191" t="s">
        <v>6</v>
      </c>
      <c r="Q1191" t="s">
        <v>3</v>
      </c>
      <c r="R1191" t="str" cm="1">
        <f t="array" ref="R1191">_xlfn.IFS(F1191 &lt; 1000, "Below 1K", F1191 &lt;= 5000, "1K-5K", F1191 &lt;= 10000, "5K-10K", F1191 &gt; 10000, "10K And Above")</f>
        <v>Below 1K</v>
      </c>
      <c r="S1191" s="8" t="str" cm="1">
        <f t="array" ref="S1191">_xlfn.IFS(L1191 &lt; 180, "Less Than 3mins", L1191 &lt;= 360, "3-6mins", L1191 &lt;= 540, "6-9mins", L1191 &lt;=720, "9-12mins", L1191&lt;=900, "12-15mins",  L1191&lt;=1080,"15-18mins", L1191&lt;=1260,"18-21mins", L1191&gt;=1260, "21mins And Above")</f>
        <v>3-6mins</v>
      </c>
      <c r="T1191" s="8" t="str">
        <f t="shared" si="18"/>
        <v>End</v>
      </c>
    </row>
    <row r="1192" spans="1:20" x14ac:dyDescent="0.35">
      <c r="A1192">
        <v>54</v>
      </c>
      <c r="B1192" t="s">
        <v>31</v>
      </c>
      <c r="C1192" t="s">
        <v>28</v>
      </c>
      <c r="D1192" t="s">
        <v>14</v>
      </c>
      <c r="E1192" t="s">
        <v>3</v>
      </c>
      <c r="F1192" s="1">
        <v>0</v>
      </c>
      <c r="G1192" t="s">
        <v>3</v>
      </c>
      <c r="H1192" t="s">
        <v>3</v>
      </c>
      <c r="I1192" t="s">
        <v>6</v>
      </c>
      <c r="J1192">
        <v>13</v>
      </c>
      <c r="K1192" t="s">
        <v>10</v>
      </c>
      <c r="L1192">
        <v>618</v>
      </c>
      <c r="M1192">
        <v>1</v>
      </c>
      <c r="N1192">
        <v>-1</v>
      </c>
      <c r="O1192">
        <v>0</v>
      </c>
      <c r="P1192" t="s">
        <v>6</v>
      </c>
      <c r="Q1192" t="s">
        <v>9</v>
      </c>
      <c r="R1192" t="str" cm="1">
        <f t="array" ref="R1192">_xlfn.IFS(F1192 &lt; 1000, "Below 1K", F1192 &lt;= 5000, "1K-5K", F1192 &lt;= 10000, "5K-10K", F1192 &gt; 10000, "10K And Above")</f>
        <v>Below 1K</v>
      </c>
      <c r="S1192" s="8" t="str" cm="1">
        <f t="array" ref="S1192">_xlfn.IFS(L1192 &lt; 180, "Less Than 3mins", L1192 &lt;= 360, "3-6mins", L1192 &lt;= 540, "6-9mins", L1192 &lt;=720, "9-12mins", L1192&lt;=900, "12-15mins",  L1192&lt;=1080,"15-18mins", L1192&lt;=1260,"18-21mins", L1192&gt;=1260, "21mins And Above")</f>
        <v>9-12mins</v>
      </c>
      <c r="T1192" s="8" t="str">
        <f t="shared" si="18"/>
        <v>Middle</v>
      </c>
    </row>
    <row r="1193" spans="1:20" x14ac:dyDescent="0.35">
      <c r="A1193">
        <v>30</v>
      </c>
      <c r="B1193" t="s">
        <v>17</v>
      </c>
      <c r="C1193" t="s">
        <v>1</v>
      </c>
      <c r="D1193" t="s">
        <v>8</v>
      </c>
      <c r="E1193" t="s">
        <v>3</v>
      </c>
      <c r="F1193" s="1">
        <v>6</v>
      </c>
      <c r="G1193" t="s">
        <v>9</v>
      </c>
      <c r="H1193" t="s">
        <v>3</v>
      </c>
      <c r="I1193" t="s">
        <v>4</v>
      </c>
      <c r="J1193">
        <v>28</v>
      </c>
      <c r="K1193" t="s">
        <v>26</v>
      </c>
      <c r="L1193">
        <v>241</v>
      </c>
      <c r="M1193">
        <v>3</v>
      </c>
      <c r="N1193">
        <v>-1</v>
      </c>
      <c r="O1193">
        <v>0</v>
      </c>
      <c r="P1193" t="s">
        <v>6</v>
      </c>
      <c r="Q1193" t="s">
        <v>3</v>
      </c>
      <c r="R1193" t="str" cm="1">
        <f t="array" ref="R1193">_xlfn.IFS(F1193 &lt; 1000, "Below 1K", F1193 &lt;= 5000, "1K-5K", F1193 &lt;= 10000, "5K-10K", F1193 &gt; 10000, "10K And Above")</f>
        <v>Below 1K</v>
      </c>
      <c r="S1193" s="8" t="str" cm="1">
        <f t="array" ref="S1193">_xlfn.IFS(L1193 &lt; 180, "Less Than 3mins", L1193 &lt;= 360, "3-6mins", L1193 &lt;= 540, "6-9mins", L1193 &lt;=720, "9-12mins", L1193&lt;=900, "12-15mins",  L1193&lt;=1080,"15-18mins", L1193&lt;=1260,"18-21mins", L1193&gt;=1260, "21mins And Above")</f>
        <v>3-6mins</v>
      </c>
      <c r="T1193" s="8" t="str">
        <f t="shared" si="18"/>
        <v>End</v>
      </c>
    </row>
    <row r="1194" spans="1:20" x14ac:dyDescent="0.35">
      <c r="A1194">
        <v>35</v>
      </c>
      <c r="B1194" t="s">
        <v>22</v>
      </c>
      <c r="C1194" t="s">
        <v>13</v>
      </c>
      <c r="D1194" t="s">
        <v>8</v>
      </c>
      <c r="E1194" t="s">
        <v>3</v>
      </c>
      <c r="F1194" s="1">
        <v>475</v>
      </c>
      <c r="G1194" t="s">
        <v>3</v>
      </c>
      <c r="H1194" t="s">
        <v>9</v>
      </c>
      <c r="I1194" t="s">
        <v>4</v>
      </c>
      <c r="J1194">
        <v>21</v>
      </c>
      <c r="K1194" t="s">
        <v>27</v>
      </c>
      <c r="L1194">
        <v>936</v>
      </c>
      <c r="M1194">
        <v>4</v>
      </c>
      <c r="N1194">
        <v>-1</v>
      </c>
      <c r="O1194">
        <v>0</v>
      </c>
      <c r="P1194" t="s">
        <v>6</v>
      </c>
      <c r="Q1194" t="s">
        <v>3</v>
      </c>
      <c r="R1194" t="str" cm="1">
        <f t="array" ref="R1194">_xlfn.IFS(F1194 &lt; 1000, "Below 1K", F1194 &lt;= 5000, "1K-5K", F1194 &lt;= 10000, "5K-10K", F1194 &gt; 10000, "10K And Above")</f>
        <v>Below 1K</v>
      </c>
      <c r="S1194" s="8" t="str" cm="1">
        <f t="array" ref="S1194">_xlfn.IFS(L1194 &lt; 180, "Less Than 3mins", L1194 &lt;= 360, "3-6mins", L1194 &lt;= 540, "6-9mins", L1194 &lt;=720, "9-12mins", L1194&lt;=900, "12-15mins",  L1194&lt;=1080,"15-18mins", L1194&lt;=1260,"18-21mins", L1194&gt;=1260, "21mins And Above")</f>
        <v>15-18mins</v>
      </c>
      <c r="T1194" s="8" t="str">
        <f t="shared" si="18"/>
        <v>End</v>
      </c>
    </row>
    <row r="1195" spans="1:20" x14ac:dyDescent="0.35">
      <c r="A1195">
        <v>33</v>
      </c>
      <c r="B1195" t="s">
        <v>17</v>
      </c>
      <c r="C1195" t="s">
        <v>13</v>
      </c>
      <c r="D1195" t="s">
        <v>8</v>
      </c>
      <c r="E1195" t="s">
        <v>3</v>
      </c>
      <c r="F1195" s="1">
        <v>706</v>
      </c>
      <c r="G1195" t="s">
        <v>9</v>
      </c>
      <c r="H1195" t="s">
        <v>3</v>
      </c>
      <c r="I1195" t="s">
        <v>4</v>
      </c>
      <c r="J1195">
        <v>7</v>
      </c>
      <c r="K1195" t="s">
        <v>15</v>
      </c>
      <c r="L1195">
        <v>329</v>
      </c>
      <c r="M1195">
        <v>1</v>
      </c>
      <c r="N1195">
        <v>322</v>
      </c>
      <c r="O1195">
        <v>1</v>
      </c>
      <c r="P1195" t="s">
        <v>11</v>
      </c>
      <c r="Q1195" t="s">
        <v>3</v>
      </c>
      <c r="R1195" t="str" cm="1">
        <f t="array" ref="R1195">_xlfn.IFS(F1195 &lt; 1000, "Below 1K", F1195 &lt;= 5000, "1K-5K", F1195 &lt;= 10000, "5K-10K", F1195 &gt; 10000, "10K And Above")</f>
        <v>Below 1K</v>
      </c>
      <c r="S1195" s="8" t="str" cm="1">
        <f t="array" ref="S1195">_xlfn.IFS(L1195 &lt; 180, "Less Than 3mins", L1195 &lt;= 360, "3-6mins", L1195 &lt;= 540, "6-9mins", L1195 &lt;=720, "9-12mins", L1195&lt;=900, "12-15mins",  L1195&lt;=1080,"15-18mins", L1195&lt;=1260,"18-21mins", L1195&gt;=1260, "21mins And Above")</f>
        <v>3-6mins</v>
      </c>
      <c r="T1195" s="8" t="str">
        <f t="shared" si="18"/>
        <v>Beginning</v>
      </c>
    </row>
    <row r="1196" spans="1:20" x14ac:dyDescent="0.35">
      <c r="A1196">
        <v>36</v>
      </c>
      <c r="B1196" t="s">
        <v>12</v>
      </c>
      <c r="C1196" t="s">
        <v>1</v>
      </c>
      <c r="D1196" t="s">
        <v>8</v>
      </c>
      <c r="E1196" t="s">
        <v>3</v>
      </c>
      <c r="F1196" s="1">
        <v>1825</v>
      </c>
      <c r="G1196" t="s">
        <v>9</v>
      </c>
      <c r="H1196" t="s">
        <v>3</v>
      </c>
      <c r="I1196" t="s">
        <v>4</v>
      </c>
      <c r="J1196">
        <v>14</v>
      </c>
      <c r="K1196" t="s">
        <v>10</v>
      </c>
      <c r="L1196">
        <v>24</v>
      </c>
      <c r="M1196">
        <v>1</v>
      </c>
      <c r="N1196">
        <v>346</v>
      </c>
      <c r="O1196">
        <v>1</v>
      </c>
      <c r="P1196" t="s">
        <v>11</v>
      </c>
      <c r="Q1196" t="s">
        <v>3</v>
      </c>
      <c r="R1196" t="str" cm="1">
        <f t="array" ref="R1196">_xlfn.IFS(F1196 &lt; 1000, "Below 1K", F1196 &lt;= 5000, "1K-5K", F1196 &lt;= 10000, "5K-10K", F1196 &gt; 10000, "10K And Above")</f>
        <v>1K-5K</v>
      </c>
      <c r="S1196" s="8" t="str" cm="1">
        <f t="array" ref="S1196">_xlfn.IFS(L1196 &lt; 180, "Less Than 3mins", L1196 &lt;= 360, "3-6mins", L1196 &lt;= 540, "6-9mins", L1196 &lt;=720, "9-12mins", L1196&lt;=900, "12-15mins",  L1196&lt;=1080,"15-18mins", L1196&lt;=1260,"18-21mins", L1196&gt;=1260, "21mins And Above")</f>
        <v>Less Than 3mins</v>
      </c>
      <c r="T1196" s="8" t="str">
        <f t="shared" si="18"/>
        <v>Middle</v>
      </c>
    </row>
    <row r="1197" spans="1:20" x14ac:dyDescent="0.35">
      <c r="A1197">
        <v>59</v>
      </c>
      <c r="B1197" t="s">
        <v>19</v>
      </c>
      <c r="C1197" t="s">
        <v>1</v>
      </c>
      <c r="D1197" t="s">
        <v>14</v>
      </c>
      <c r="E1197" t="s">
        <v>3</v>
      </c>
      <c r="F1197" s="1">
        <v>185</v>
      </c>
      <c r="G1197" t="s">
        <v>3</v>
      </c>
      <c r="H1197" t="s">
        <v>3</v>
      </c>
      <c r="I1197" t="s">
        <v>4</v>
      </c>
      <c r="J1197">
        <v>22</v>
      </c>
      <c r="K1197" t="s">
        <v>16</v>
      </c>
      <c r="L1197">
        <v>177</v>
      </c>
      <c r="M1197">
        <v>5</v>
      </c>
      <c r="N1197">
        <v>138</v>
      </c>
      <c r="O1197">
        <v>1</v>
      </c>
      <c r="P1197" t="s">
        <v>11</v>
      </c>
      <c r="Q1197" t="s">
        <v>3</v>
      </c>
      <c r="R1197" t="str" cm="1">
        <f t="array" ref="R1197">_xlfn.IFS(F1197 &lt; 1000, "Below 1K", F1197 &lt;= 5000, "1K-5K", F1197 &lt;= 10000, "5K-10K", F1197 &gt; 10000, "10K And Above")</f>
        <v>Below 1K</v>
      </c>
      <c r="S1197" s="8" t="str" cm="1">
        <f t="array" ref="S1197">_xlfn.IFS(L1197 &lt; 180, "Less Than 3mins", L1197 &lt;= 360, "3-6mins", L1197 &lt;= 540, "6-9mins", L1197 &lt;=720, "9-12mins", L1197&lt;=900, "12-15mins",  L1197&lt;=1080,"15-18mins", L1197&lt;=1260,"18-21mins", L1197&gt;=1260, "21mins And Above")</f>
        <v>Less Than 3mins</v>
      </c>
      <c r="T1197" s="8" t="str">
        <f t="shared" si="18"/>
        <v>End</v>
      </c>
    </row>
    <row r="1198" spans="1:20" x14ac:dyDescent="0.35">
      <c r="A1198">
        <v>72</v>
      </c>
      <c r="B1198" t="s">
        <v>17</v>
      </c>
      <c r="C1198" t="s">
        <v>1</v>
      </c>
      <c r="D1198" t="s">
        <v>2</v>
      </c>
      <c r="E1198" t="s">
        <v>3</v>
      </c>
      <c r="F1198" s="1">
        <v>4415</v>
      </c>
      <c r="G1198" t="s">
        <v>3</v>
      </c>
      <c r="H1198" t="s">
        <v>3</v>
      </c>
      <c r="I1198" t="s">
        <v>32</v>
      </c>
      <c r="J1198">
        <v>13</v>
      </c>
      <c r="K1198" t="s">
        <v>5</v>
      </c>
      <c r="L1198">
        <v>120</v>
      </c>
      <c r="M1198">
        <v>1</v>
      </c>
      <c r="N1198">
        <v>-1</v>
      </c>
      <c r="O1198">
        <v>0</v>
      </c>
      <c r="P1198" t="s">
        <v>6</v>
      </c>
      <c r="Q1198" t="s">
        <v>3</v>
      </c>
      <c r="R1198" t="str" cm="1">
        <f t="array" ref="R1198">_xlfn.IFS(F1198 &lt; 1000, "Below 1K", F1198 &lt;= 5000, "1K-5K", F1198 &lt;= 10000, "5K-10K", F1198 &gt; 10000, "10K And Above")</f>
        <v>1K-5K</v>
      </c>
      <c r="S1198" s="8" t="str" cm="1">
        <f t="array" ref="S1198">_xlfn.IFS(L1198 &lt; 180, "Less Than 3mins", L1198 &lt;= 360, "3-6mins", L1198 &lt;= 540, "6-9mins", L1198 &lt;=720, "9-12mins", L1198&lt;=900, "12-15mins",  L1198&lt;=1080,"15-18mins", L1198&lt;=1260,"18-21mins", L1198&gt;=1260, "21mins And Above")</f>
        <v>Less Than 3mins</v>
      </c>
      <c r="T1198" s="8" t="str">
        <f t="shared" si="18"/>
        <v>Middle</v>
      </c>
    </row>
    <row r="1199" spans="1:20" x14ac:dyDescent="0.35">
      <c r="A1199">
        <v>64</v>
      </c>
      <c r="B1199" t="s">
        <v>12</v>
      </c>
      <c r="C1199" t="s">
        <v>1</v>
      </c>
      <c r="D1199" t="s">
        <v>14</v>
      </c>
      <c r="E1199" t="s">
        <v>3</v>
      </c>
      <c r="F1199" s="1">
        <v>679</v>
      </c>
      <c r="G1199" t="s">
        <v>3</v>
      </c>
      <c r="H1199" t="s">
        <v>3</v>
      </c>
      <c r="I1199" t="s">
        <v>32</v>
      </c>
      <c r="J1199">
        <v>22</v>
      </c>
      <c r="K1199" t="s">
        <v>15</v>
      </c>
      <c r="L1199">
        <v>135</v>
      </c>
      <c r="M1199">
        <v>3</v>
      </c>
      <c r="N1199">
        <v>-1</v>
      </c>
      <c r="O1199">
        <v>0</v>
      </c>
      <c r="P1199" t="s">
        <v>6</v>
      </c>
      <c r="Q1199" t="s">
        <v>3</v>
      </c>
      <c r="R1199" t="str" cm="1">
        <f t="array" ref="R1199">_xlfn.IFS(F1199 &lt; 1000, "Below 1K", F1199 &lt;= 5000, "1K-5K", F1199 &lt;= 10000, "5K-10K", F1199 &gt; 10000, "10K And Above")</f>
        <v>Below 1K</v>
      </c>
      <c r="S1199" s="8" t="str" cm="1">
        <f t="array" ref="S1199">_xlfn.IFS(L1199 &lt; 180, "Less Than 3mins", L1199 &lt;= 360, "3-6mins", L1199 &lt;= 540, "6-9mins", L1199 &lt;=720, "9-12mins", L1199&lt;=900, "12-15mins",  L1199&lt;=1080,"15-18mins", L1199&lt;=1260,"18-21mins", L1199&gt;=1260, "21mins And Above")</f>
        <v>Less Than 3mins</v>
      </c>
      <c r="T1199" s="8" t="str">
        <f t="shared" si="18"/>
        <v>End</v>
      </c>
    </row>
    <row r="1200" spans="1:20" x14ac:dyDescent="0.35">
      <c r="A1200">
        <v>53</v>
      </c>
      <c r="B1200" t="s">
        <v>21</v>
      </c>
      <c r="C1200" t="s">
        <v>28</v>
      </c>
      <c r="D1200" t="s">
        <v>8</v>
      </c>
      <c r="E1200" t="s">
        <v>3</v>
      </c>
      <c r="F1200" s="1">
        <v>320</v>
      </c>
      <c r="G1200" t="s">
        <v>3</v>
      </c>
      <c r="H1200" t="s">
        <v>3</v>
      </c>
      <c r="I1200" t="s">
        <v>4</v>
      </c>
      <c r="J1200">
        <v>9</v>
      </c>
      <c r="K1200" t="s">
        <v>27</v>
      </c>
      <c r="L1200">
        <v>175</v>
      </c>
      <c r="M1200">
        <v>1</v>
      </c>
      <c r="N1200">
        <v>-1</v>
      </c>
      <c r="O1200">
        <v>0</v>
      </c>
      <c r="P1200" t="s">
        <v>6</v>
      </c>
      <c r="Q1200" t="s">
        <v>3</v>
      </c>
      <c r="R1200" t="str" cm="1">
        <f t="array" ref="R1200">_xlfn.IFS(F1200 &lt; 1000, "Below 1K", F1200 &lt;= 5000, "1K-5K", F1200 &lt;= 10000, "5K-10K", F1200 &gt; 10000, "10K And Above")</f>
        <v>Below 1K</v>
      </c>
      <c r="S1200" s="8" t="str" cm="1">
        <f t="array" ref="S1200">_xlfn.IFS(L1200 &lt; 180, "Less Than 3mins", L1200 &lt;= 360, "3-6mins", L1200 &lt;= 540, "6-9mins", L1200 &lt;=720, "9-12mins", L1200&lt;=900, "12-15mins",  L1200&lt;=1080,"15-18mins", L1200&lt;=1260,"18-21mins", L1200&gt;=1260, "21mins And Above")</f>
        <v>Less Than 3mins</v>
      </c>
      <c r="T1200" s="8" t="str">
        <f t="shared" si="18"/>
        <v>Beginning</v>
      </c>
    </row>
    <row r="1201" spans="1:20" x14ac:dyDescent="0.35">
      <c r="A1201">
        <v>35</v>
      </c>
      <c r="B1201" t="s">
        <v>12</v>
      </c>
      <c r="C1201" t="s">
        <v>13</v>
      </c>
      <c r="D1201" t="s">
        <v>14</v>
      </c>
      <c r="E1201" t="s">
        <v>3</v>
      </c>
      <c r="F1201" s="1">
        <v>2988</v>
      </c>
      <c r="G1201" t="s">
        <v>9</v>
      </c>
      <c r="H1201" t="s">
        <v>3</v>
      </c>
      <c r="I1201" t="s">
        <v>4</v>
      </c>
      <c r="J1201">
        <v>25</v>
      </c>
      <c r="K1201" t="s">
        <v>10</v>
      </c>
      <c r="L1201">
        <v>179</v>
      </c>
      <c r="M1201">
        <v>1</v>
      </c>
      <c r="N1201">
        <v>-1</v>
      </c>
      <c r="O1201">
        <v>0</v>
      </c>
      <c r="P1201" t="s">
        <v>6</v>
      </c>
      <c r="Q1201" t="s">
        <v>3</v>
      </c>
      <c r="R1201" t="str" cm="1">
        <f t="array" ref="R1201">_xlfn.IFS(F1201 &lt; 1000, "Below 1K", F1201 &lt;= 5000, "1K-5K", F1201 &lt;= 10000, "5K-10K", F1201 &gt; 10000, "10K And Above")</f>
        <v>1K-5K</v>
      </c>
      <c r="S1201" s="8" t="str" cm="1">
        <f t="array" ref="S1201">_xlfn.IFS(L1201 &lt; 180, "Less Than 3mins", L1201 &lt;= 360, "3-6mins", L1201 &lt;= 540, "6-9mins", L1201 &lt;=720, "9-12mins", L1201&lt;=900, "12-15mins",  L1201&lt;=1080,"15-18mins", L1201&lt;=1260,"18-21mins", L1201&gt;=1260, "21mins And Above")</f>
        <v>Less Than 3mins</v>
      </c>
      <c r="T1201" s="8" t="str">
        <f t="shared" si="18"/>
        <v>End</v>
      </c>
    </row>
    <row r="1202" spans="1:20" x14ac:dyDescent="0.35">
      <c r="A1202">
        <v>58</v>
      </c>
      <c r="B1202" t="s">
        <v>19</v>
      </c>
      <c r="C1202" t="s">
        <v>1</v>
      </c>
      <c r="D1202" t="s">
        <v>8</v>
      </c>
      <c r="E1202" t="s">
        <v>3</v>
      </c>
      <c r="F1202" s="1">
        <v>1407</v>
      </c>
      <c r="G1202" t="s">
        <v>9</v>
      </c>
      <c r="H1202" t="s">
        <v>3</v>
      </c>
      <c r="I1202" t="s">
        <v>6</v>
      </c>
      <c r="J1202">
        <v>30</v>
      </c>
      <c r="K1202" t="s">
        <v>10</v>
      </c>
      <c r="L1202">
        <v>58</v>
      </c>
      <c r="M1202">
        <v>1</v>
      </c>
      <c r="N1202">
        <v>-1</v>
      </c>
      <c r="O1202">
        <v>0</v>
      </c>
      <c r="P1202" t="s">
        <v>6</v>
      </c>
      <c r="Q1202" t="s">
        <v>3</v>
      </c>
      <c r="R1202" t="str" cm="1">
        <f t="array" ref="R1202">_xlfn.IFS(F1202 &lt; 1000, "Below 1K", F1202 &lt;= 5000, "1K-5K", F1202 &lt;= 10000, "5K-10K", F1202 &gt; 10000, "10K And Above")</f>
        <v>1K-5K</v>
      </c>
      <c r="S1202" s="8" t="str" cm="1">
        <f t="array" ref="S1202">_xlfn.IFS(L1202 &lt; 180, "Less Than 3mins", L1202 &lt;= 360, "3-6mins", L1202 &lt;= 540, "6-9mins", L1202 &lt;=720, "9-12mins", L1202&lt;=900, "12-15mins",  L1202&lt;=1080,"15-18mins", L1202&lt;=1260,"18-21mins", L1202&gt;=1260, "21mins And Above")</f>
        <v>Less Than 3mins</v>
      </c>
      <c r="T1202" s="8" t="str">
        <f t="shared" si="18"/>
        <v>End</v>
      </c>
    </row>
    <row r="1203" spans="1:20" x14ac:dyDescent="0.35">
      <c r="A1203">
        <v>40</v>
      </c>
      <c r="B1203" t="s">
        <v>21</v>
      </c>
      <c r="C1203" t="s">
        <v>1</v>
      </c>
      <c r="D1203" t="s">
        <v>8</v>
      </c>
      <c r="E1203" t="s">
        <v>3</v>
      </c>
      <c r="F1203" s="1">
        <v>1270</v>
      </c>
      <c r="G1203" t="s">
        <v>3</v>
      </c>
      <c r="H1203" t="s">
        <v>3</v>
      </c>
      <c r="I1203" t="s">
        <v>4</v>
      </c>
      <c r="J1203">
        <v>17</v>
      </c>
      <c r="K1203" t="s">
        <v>15</v>
      </c>
      <c r="L1203">
        <v>342</v>
      </c>
      <c r="M1203">
        <v>2</v>
      </c>
      <c r="N1203">
        <v>-1</v>
      </c>
      <c r="O1203">
        <v>0</v>
      </c>
      <c r="P1203" t="s">
        <v>6</v>
      </c>
      <c r="Q1203" t="s">
        <v>3</v>
      </c>
      <c r="R1203" t="str" cm="1">
        <f t="array" ref="R1203">_xlfn.IFS(F1203 &lt; 1000, "Below 1K", F1203 &lt;= 5000, "1K-5K", F1203 &lt;= 10000, "5K-10K", F1203 &gt; 10000, "10K And Above")</f>
        <v>1K-5K</v>
      </c>
      <c r="S1203" s="8" t="str" cm="1">
        <f t="array" ref="S1203">_xlfn.IFS(L1203 &lt; 180, "Less Than 3mins", L1203 &lt;= 360, "3-6mins", L1203 &lt;= 540, "6-9mins", L1203 &lt;=720, "9-12mins", L1203&lt;=900, "12-15mins",  L1203&lt;=1080,"15-18mins", L1203&lt;=1260,"18-21mins", L1203&gt;=1260, "21mins And Above")</f>
        <v>3-6mins</v>
      </c>
      <c r="T1203" s="8" t="str">
        <f t="shared" si="18"/>
        <v>Middle</v>
      </c>
    </row>
    <row r="1204" spans="1:20" x14ac:dyDescent="0.35">
      <c r="A1204">
        <v>41</v>
      </c>
      <c r="B1204" t="s">
        <v>7</v>
      </c>
      <c r="C1204" t="s">
        <v>28</v>
      </c>
      <c r="D1204" t="s">
        <v>8</v>
      </c>
      <c r="E1204" t="s">
        <v>3</v>
      </c>
      <c r="F1204" s="1">
        <v>654</v>
      </c>
      <c r="G1204" t="s">
        <v>9</v>
      </c>
      <c r="H1204" t="s">
        <v>3</v>
      </c>
      <c r="I1204" t="s">
        <v>4</v>
      </c>
      <c r="J1204">
        <v>13</v>
      </c>
      <c r="K1204" t="s">
        <v>10</v>
      </c>
      <c r="L1204">
        <v>139</v>
      </c>
      <c r="M1204">
        <v>2</v>
      </c>
      <c r="N1204">
        <v>-1</v>
      </c>
      <c r="O1204">
        <v>0</v>
      </c>
      <c r="P1204" t="s">
        <v>6</v>
      </c>
      <c r="Q1204" t="s">
        <v>3</v>
      </c>
      <c r="R1204" t="str" cm="1">
        <f t="array" ref="R1204">_xlfn.IFS(F1204 &lt; 1000, "Below 1K", F1204 &lt;= 5000, "1K-5K", F1204 &lt;= 10000, "5K-10K", F1204 &gt; 10000, "10K And Above")</f>
        <v>Below 1K</v>
      </c>
      <c r="S1204" s="8" t="str" cm="1">
        <f t="array" ref="S1204">_xlfn.IFS(L1204 &lt; 180, "Less Than 3mins", L1204 &lt;= 360, "3-6mins", L1204 &lt;= 540, "6-9mins", L1204 &lt;=720, "9-12mins", L1204&lt;=900, "12-15mins",  L1204&lt;=1080,"15-18mins", L1204&lt;=1260,"18-21mins", L1204&gt;=1260, "21mins And Above")</f>
        <v>Less Than 3mins</v>
      </c>
      <c r="T1204" s="8" t="str">
        <f t="shared" si="18"/>
        <v>Middle</v>
      </c>
    </row>
    <row r="1205" spans="1:20" x14ac:dyDescent="0.35">
      <c r="A1205">
        <v>48</v>
      </c>
      <c r="B1205" t="s">
        <v>31</v>
      </c>
      <c r="C1205" t="s">
        <v>1</v>
      </c>
      <c r="D1205" t="s">
        <v>2</v>
      </c>
      <c r="E1205" t="s">
        <v>3</v>
      </c>
      <c r="F1205" s="1">
        <v>5173</v>
      </c>
      <c r="G1205" t="s">
        <v>9</v>
      </c>
      <c r="H1205" t="s">
        <v>3</v>
      </c>
      <c r="I1205" t="s">
        <v>6</v>
      </c>
      <c r="J1205">
        <v>18</v>
      </c>
      <c r="K1205" t="s">
        <v>16</v>
      </c>
      <c r="L1205">
        <v>88</v>
      </c>
      <c r="M1205">
        <v>8</v>
      </c>
      <c r="N1205">
        <v>-1</v>
      </c>
      <c r="O1205">
        <v>0</v>
      </c>
      <c r="P1205" t="s">
        <v>6</v>
      </c>
      <c r="Q1205" t="s">
        <v>3</v>
      </c>
      <c r="R1205" t="str" cm="1">
        <f t="array" ref="R1205">_xlfn.IFS(F1205 &lt; 1000, "Below 1K", F1205 &lt;= 5000, "1K-5K", F1205 &lt;= 10000, "5K-10K", F1205 &gt; 10000, "10K And Above")</f>
        <v>5K-10K</v>
      </c>
      <c r="S1205" s="8" t="str" cm="1">
        <f t="array" ref="S1205">_xlfn.IFS(L1205 &lt; 180, "Less Than 3mins", L1205 &lt;= 360, "3-6mins", L1205 &lt;= 540, "6-9mins", L1205 &lt;=720, "9-12mins", L1205&lt;=900, "12-15mins",  L1205&lt;=1080,"15-18mins", L1205&lt;=1260,"18-21mins", L1205&gt;=1260, "21mins And Above")</f>
        <v>Less Than 3mins</v>
      </c>
      <c r="T1205" s="8" t="str">
        <f t="shared" si="18"/>
        <v>Middle</v>
      </c>
    </row>
    <row r="1206" spans="1:20" x14ac:dyDescent="0.35">
      <c r="A1206">
        <v>44</v>
      </c>
      <c r="B1206" t="s">
        <v>22</v>
      </c>
      <c r="C1206" t="s">
        <v>1</v>
      </c>
      <c r="D1206" t="s">
        <v>14</v>
      </c>
      <c r="E1206" t="s">
        <v>3</v>
      </c>
      <c r="F1206" s="1">
        <v>3463</v>
      </c>
      <c r="G1206" t="s">
        <v>9</v>
      </c>
      <c r="H1206" t="s">
        <v>9</v>
      </c>
      <c r="I1206" t="s">
        <v>4</v>
      </c>
      <c r="J1206">
        <v>28</v>
      </c>
      <c r="K1206" t="s">
        <v>24</v>
      </c>
      <c r="L1206">
        <v>210</v>
      </c>
      <c r="M1206">
        <v>3</v>
      </c>
      <c r="N1206">
        <v>-1</v>
      </c>
      <c r="O1206">
        <v>0</v>
      </c>
      <c r="P1206" t="s">
        <v>6</v>
      </c>
      <c r="Q1206" t="s">
        <v>3</v>
      </c>
      <c r="R1206" t="str" cm="1">
        <f t="array" ref="R1206">_xlfn.IFS(F1206 &lt; 1000, "Below 1K", F1206 &lt;= 5000, "1K-5K", F1206 &lt;= 10000, "5K-10K", F1206 &gt; 10000, "10K And Above")</f>
        <v>1K-5K</v>
      </c>
      <c r="S1206" s="8" t="str" cm="1">
        <f t="array" ref="S1206">_xlfn.IFS(L1206 &lt; 180, "Less Than 3mins", L1206 &lt;= 360, "3-6mins", L1206 &lt;= 540, "6-9mins", L1206 &lt;=720, "9-12mins", L1206&lt;=900, "12-15mins",  L1206&lt;=1080,"15-18mins", L1206&lt;=1260,"18-21mins", L1206&gt;=1260, "21mins And Above")</f>
        <v>3-6mins</v>
      </c>
      <c r="T1206" s="8" t="str">
        <f t="shared" si="18"/>
        <v>End</v>
      </c>
    </row>
    <row r="1207" spans="1:20" x14ac:dyDescent="0.35">
      <c r="A1207">
        <v>39</v>
      </c>
      <c r="B1207" t="s">
        <v>17</v>
      </c>
      <c r="C1207" t="s">
        <v>1</v>
      </c>
      <c r="D1207" t="s">
        <v>6</v>
      </c>
      <c r="E1207" t="s">
        <v>3</v>
      </c>
      <c r="F1207" s="1">
        <v>0</v>
      </c>
      <c r="G1207" t="s">
        <v>3</v>
      </c>
      <c r="H1207" t="s">
        <v>3</v>
      </c>
      <c r="I1207" t="s">
        <v>4</v>
      </c>
      <c r="J1207">
        <v>2</v>
      </c>
      <c r="K1207" t="s">
        <v>18</v>
      </c>
      <c r="L1207">
        <v>731</v>
      </c>
      <c r="M1207">
        <v>1</v>
      </c>
      <c r="N1207">
        <v>193</v>
      </c>
      <c r="O1207">
        <v>3</v>
      </c>
      <c r="P1207" t="s">
        <v>11</v>
      </c>
      <c r="Q1207" t="s">
        <v>3</v>
      </c>
      <c r="R1207" t="str" cm="1">
        <f t="array" ref="R1207">_xlfn.IFS(F1207 &lt; 1000, "Below 1K", F1207 &lt;= 5000, "1K-5K", F1207 &lt;= 10000, "5K-10K", F1207 &gt; 10000, "10K And Above")</f>
        <v>Below 1K</v>
      </c>
      <c r="S1207" s="8" t="str" cm="1">
        <f t="array" ref="S1207">_xlfn.IFS(L1207 &lt; 180, "Less Than 3mins", L1207 &lt;= 360, "3-6mins", L1207 &lt;= 540, "6-9mins", L1207 &lt;=720, "9-12mins", L1207&lt;=900, "12-15mins",  L1207&lt;=1080,"15-18mins", L1207&lt;=1260,"18-21mins", L1207&gt;=1260, "21mins And Above")</f>
        <v>12-15mins</v>
      </c>
      <c r="T1207" s="8" t="str">
        <f t="shared" si="18"/>
        <v>Beginning</v>
      </c>
    </row>
    <row r="1208" spans="1:20" x14ac:dyDescent="0.35">
      <c r="A1208">
        <v>61</v>
      </c>
      <c r="B1208" t="s">
        <v>12</v>
      </c>
      <c r="C1208" t="s">
        <v>1</v>
      </c>
      <c r="D1208" t="s">
        <v>14</v>
      </c>
      <c r="E1208" t="s">
        <v>3</v>
      </c>
      <c r="F1208" s="1">
        <v>6016</v>
      </c>
      <c r="G1208" t="s">
        <v>3</v>
      </c>
      <c r="H1208" t="s">
        <v>3</v>
      </c>
      <c r="I1208" t="s">
        <v>4</v>
      </c>
      <c r="J1208">
        <v>2</v>
      </c>
      <c r="K1208" t="s">
        <v>18</v>
      </c>
      <c r="L1208">
        <v>670</v>
      </c>
      <c r="M1208">
        <v>3</v>
      </c>
      <c r="N1208">
        <v>-1</v>
      </c>
      <c r="O1208">
        <v>0</v>
      </c>
      <c r="P1208" t="s">
        <v>6</v>
      </c>
      <c r="Q1208" t="s">
        <v>9</v>
      </c>
      <c r="R1208" t="str" cm="1">
        <f t="array" ref="R1208">_xlfn.IFS(F1208 &lt; 1000, "Below 1K", F1208 &lt;= 5000, "1K-5K", F1208 &lt;= 10000, "5K-10K", F1208 &gt; 10000, "10K And Above")</f>
        <v>5K-10K</v>
      </c>
      <c r="S1208" s="8" t="str" cm="1">
        <f t="array" ref="S1208">_xlfn.IFS(L1208 &lt; 180, "Less Than 3mins", L1208 &lt;= 360, "3-6mins", L1208 &lt;= 540, "6-9mins", L1208 &lt;=720, "9-12mins", L1208&lt;=900, "12-15mins",  L1208&lt;=1080,"15-18mins", L1208&lt;=1260,"18-21mins", L1208&gt;=1260, "21mins And Above")</f>
        <v>9-12mins</v>
      </c>
      <c r="T1208" s="8" t="str">
        <f t="shared" si="18"/>
        <v>Beginning</v>
      </c>
    </row>
    <row r="1209" spans="1:20" x14ac:dyDescent="0.35">
      <c r="A1209">
        <v>36</v>
      </c>
      <c r="B1209" t="s">
        <v>22</v>
      </c>
      <c r="C1209" t="s">
        <v>1</v>
      </c>
      <c r="D1209" t="s">
        <v>2</v>
      </c>
      <c r="E1209" t="s">
        <v>3</v>
      </c>
      <c r="F1209" s="1">
        <v>177</v>
      </c>
      <c r="G1209" t="s">
        <v>9</v>
      </c>
      <c r="H1209" t="s">
        <v>3</v>
      </c>
      <c r="I1209" t="s">
        <v>6</v>
      </c>
      <c r="J1209">
        <v>12</v>
      </c>
      <c r="K1209" t="s">
        <v>10</v>
      </c>
      <c r="L1209">
        <v>63</v>
      </c>
      <c r="M1209">
        <v>5</v>
      </c>
      <c r="N1209">
        <v>-1</v>
      </c>
      <c r="O1209">
        <v>0</v>
      </c>
      <c r="P1209" t="s">
        <v>6</v>
      </c>
      <c r="Q1209" t="s">
        <v>3</v>
      </c>
      <c r="R1209" t="str" cm="1">
        <f t="array" ref="R1209">_xlfn.IFS(F1209 &lt; 1000, "Below 1K", F1209 &lt;= 5000, "1K-5K", F1209 &lt;= 10000, "5K-10K", F1209 &gt; 10000, "10K And Above")</f>
        <v>Below 1K</v>
      </c>
      <c r="S1209" s="8" t="str" cm="1">
        <f t="array" ref="S1209">_xlfn.IFS(L1209 &lt; 180, "Less Than 3mins", L1209 &lt;= 360, "3-6mins", L1209 &lt;= 540, "6-9mins", L1209 &lt;=720, "9-12mins", L1209&lt;=900, "12-15mins",  L1209&lt;=1080,"15-18mins", L1209&lt;=1260,"18-21mins", L1209&gt;=1260, "21mins And Above")</f>
        <v>Less Than 3mins</v>
      </c>
      <c r="T1209" s="8" t="str">
        <f t="shared" si="18"/>
        <v>Middle</v>
      </c>
    </row>
    <row r="1210" spans="1:20" x14ac:dyDescent="0.35">
      <c r="A1210">
        <v>28</v>
      </c>
      <c r="B1210" t="s">
        <v>12</v>
      </c>
      <c r="C1210" t="s">
        <v>1</v>
      </c>
      <c r="D1210" t="s">
        <v>14</v>
      </c>
      <c r="E1210" t="s">
        <v>3</v>
      </c>
      <c r="F1210" s="1">
        <v>3694</v>
      </c>
      <c r="G1210" t="s">
        <v>3</v>
      </c>
      <c r="H1210" t="s">
        <v>9</v>
      </c>
      <c r="I1210" t="s">
        <v>4</v>
      </c>
      <c r="J1210">
        <v>8</v>
      </c>
      <c r="K1210" t="s">
        <v>27</v>
      </c>
      <c r="L1210">
        <v>70</v>
      </c>
      <c r="M1210">
        <v>2</v>
      </c>
      <c r="N1210">
        <v>-1</v>
      </c>
      <c r="O1210">
        <v>0</v>
      </c>
      <c r="P1210" t="s">
        <v>6</v>
      </c>
      <c r="Q1210" t="s">
        <v>3</v>
      </c>
      <c r="R1210" t="str" cm="1">
        <f t="array" ref="R1210">_xlfn.IFS(F1210 &lt; 1000, "Below 1K", F1210 &lt;= 5000, "1K-5K", F1210 &lt;= 10000, "5K-10K", F1210 &gt; 10000, "10K And Above")</f>
        <v>1K-5K</v>
      </c>
      <c r="S1210" s="8" t="str" cm="1">
        <f t="array" ref="S1210">_xlfn.IFS(L1210 &lt; 180, "Less Than 3mins", L1210 &lt;= 360, "3-6mins", L1210 &lt;= 540, "6-9mins", L1210 &lt;=720, "9-12mins", L1210&lt;=900, "12-15mins",  L1210&lt;=1080,"15-18mins", L1210&lt;=1260,"18-21mins", L1210&gt;=1260, "21mins And Above")</f>
        <v>Less Than 3mins</v>
      </c>
      <c r="T1210" s="8" t="str">
        <f t="shared" si="18"/>
        <v>Beginning</v>
      </c>
    </row>
    <row r="1211" spans="1:20" x14ac:dyDescent="0.35">
      <c r="A1211">
        <v>58</v>
      </c>
      <c r="B1211" t="s">
        <v>31</v>
      </c>
      <c r="C1211" t="s">
        <v>13</v>
      </c>
      <c r="D1211" t="s">
        <v>8</v>
      </c>
      <c r="E1211" t="s">
        <v>3</v>
      </c>
      <c r="F1211" s="1">
        <v>1640</v>
      </c>
      <c r="G1211" t="s">
        <v>3</v>
      </c>
      <c r="H1211" t="s">
        <v>9</v>
      </c>
      <c r="I1211" t="s">
        <v>4</v>
      </c>
      <c r="J1211">
        <v>4</v>
      </c>
      <c r="K1211" t="s">
        <v>18</v>
      </c>
      <c r="L1211">
        <v>72</v>
      </c>
      <c r="M1211">
        <v>6</v>
      </c>
      <c r="N1211">
        <v>274</v>
      </c>
      <c r="O1211">
        <v>4</v>
      </c>
      <c r="P1211" t="s">
        <v>11</v>
      </c>
      <c r="Q1211" t="s">
        <v>3</v>
      </c>
      <c r="R1211" t="str" cm="1">
        <f t="array" ref="R1211">_xlfn.IFS(F1211 &lt; 1000, "Below 1K", F1211 &lt;= 5000, "1K-5K", F1211 &lt;= 10000, "5K-10K", F1211 &gt; 10000, "10K And Above")</f>
        <v>1K-5K</v>
      </c>
      <c r="S1211" s="8" t="str" cm="1">
        <f t="array" ref="S1211">_xlfn.IFS(L1211 &lt; 180, "Less Than 3mins", L1211 &lt;= 360, "3-6mins", L1211 &lt;= 540, "6-9mins", L1211 &lt;=720, "9-12mins", L1211&lt;=900, "12-15mins",  L1211&lt;=1080,"15-18mins", L1211&lt;=1260,"18-21mins", L1211&gt;=1260, "21mins And Above")</f>
        <v>Less Than 3mins</v>
      </c>
      <c r="T1211" s="8" t="str">
        <f t="shared" si="18"/>
        <v>Beginning</v>
      </c>
    </row>
    <row r="1212" spans="1:20" x14ac:dyDescent="0.35">
      <c r="A1212">
        <v>60</v>
      </c>
      <c r="B1212" t="s">
        <v>23</v>
      </c>
      <c r="C1212" t="s">
        <v>28</v>
      </c>
      <c r="D1212" t="s">
        <v>8</v>
      </c>
      <c r="E1212" t="s">
        <v>3</v>
      </c>
      <c r="F1212" s="1">
        <v>174</v>
      </c>
      <c r="G1212" t="s">
        <v>9</v>
      </c>
      <c r="H1212" t="s">
        <v>3</v>
      </c>
      <c r="I1212" t="s">
        <v>4</v>
      </c>
      <c r="J1212">
        <v>15</v>
      </c>
      <c r="K1212" t="s">
        <v>10</v>
      </c>
      <c r="L1212">
        <v>241</v>
      </c>
      <c r="M1212">
        <v>1</v>
      </c>
      <c r="N1212">
        <v>364</v>
      </c>
      <c r="O1212">
        <v>1</v>
      </c>
      <c r="P1212" t="s">
        <v>11</v>
      </c>
      <c r="Q1212" t="s">
        <v>3</v>
      </c>
      <c r="R1212" t="str" cm="1">
        <f t="array" ref="R1212">_xlfn.IFS(F1212 &lt; 1000, "Below 1K", F1212 &lt;= 5000, "1K-5K", F1212 &lt;= 10000, "5K-10K", F1212 &gt; 10000, "10K And Above")</f>
        <v>Below 1K</v>
      </c>
      <c r="S1212" s="8" t="str" cm="1">
        <f t="array" ref="S1212">_xlfn.IFS(L1212 &lt; 180, "Less Than 3mins", L1212 &lt;= 360, "3-6mins", L1212 &lt;= 540, "6-9mins", L1212 &lt;=720, "9-12mins", L1212&lt;=900, "12-15mins",  L1212&lt;=1080,"15-18mins", L1212&lt;=1260,"18-21mins", L1212&gt;=1260, "21mins And Above")</f>
        <v>3-6mins</v>
      </c>
      <c r="T1212" s="8" t="str">
        <f t="shared" si="18"/>
        <v>Middle</v>
      </c>
    </row>
    <row r="1213" spans="1:20" x14ac:dyDescent="0.35">
      <c r="A1213">
        <v>66</v>
      </c>
      <c r="B1213" t="s">
        <v>23</v>
      </c>
      <c r="C1213" t="s">
        <v>13</v>
      </c>
      <c r="D1213" t="s">
        <v>8</v>
      </c>
      <c r="E1213" t="s">
        <v>3</v>
      </c>
      <c r="F1213" s="1">
        <v>10177</v>
      </c>
      <c r="G1213" t="s">
        <v>3</v>
      </c>
      <c r="H1213" t="s">
        <v>3</v>
      </c>
      <c r="I1213" t="s">
        <v>4</v>
      </c>
      <c r="J1213">
        <v>5</v>
      </c>
      <c r="K1213" t="s">
        <v>10</v>
      </c>
      <c r="L1213">
        <v>272</v>
      </c>
      <c r="M1213">
        <v>4</v>
      </c>
      <c r="N1213">
        <v>-1</v>
      </c>
      <c r="O1213">
        <v>0</v>
      </c>
      <c r="P1213" t="s">
        <v>6</v>
      </c>
      <c r="Q1213" t="s">
        <v>3</v>
      </c>
      <c r="R1213" t="str" cm="1">
        <f t="array" ref="R1213">_xlfn.IFS(F1213 &lt; 1000, "Below 1K", F1213 &lt;= 5000, "1K-5K", F1213 &lt;= 10000, "5K-10K", F1213 &gt; 10000, "10K And Above")</f>
        <v>10K And Above</v>
      </c>
      <c r="S1213" s="8" t="str" cm="1">
        <f t="array" ref="S1213">_xlfn.IFS(L1213 &lt; 180, "Less Than 3mins", L1213 &lt;= 360, "3-6mins", L1213 &lt;= 540, "6-9mins", L1213 &lt;=720, "9-12mins", L1213&lt;=900, "12-15mins",  L1213&lt;=1080,"15-18mins", L1213&lt;=1260,"18-21mins", L1213&gt;=1260, "21mins And Above")</f>
        <v>3-6mins</v>
      </c>
      <c r="T1213" s="8" t="str">
        <f t="shared" si="18"/>
        <v>Beginning</v>
      </c>
    </row>
    <row r="1214" spans="1:20" x14ac:dyDescent="0.35">
      <c r="A1214">
        <v>36</v>
      </c>
      <c r="B1214" t="s">
        <v>12</v>
      </c>
      <c r="C1214" t="s">
        <v>13</v>
      </c>
      <c r="D1214" t="s">
        <v>14</v>
      </c>
      <c r="E1214" t="s">
        <v>3</v>
      </c>
      <c r="F1214" s="1">
        <v>490</v>
      </c>
      <c r="G1214" t="s">
        <v>3</v>
      </c>
      <c r="H1214" t="s">
        <v>3</v>
      </c>
      <c r="I1214" t="s">
        <v>4</v>
      </c>
      <c r="J1214">
        <v>28</v>
      </c>
      <c r="K1214" t="s">
        <v>24</v>
      </c>
      <c r="L1214">
        <v>207</v>
      </c>
      <c r="M1214">
        <v>8</v>
      </c>
      <c r="N1214">
        <v>98</v>
      </c>
      <c r="O1214">
        <v>1</v>
      </c>
      <c r="P1214" t="s">
        <v>11</v>
      </c>
      <c r="Q1214" t="s">
        <v>9</v>
      </c>
      <c r="R1214" t="str" cm="1">
        <f t="array" ref="R1214">_xlfn.IFS(F1214 &lt; 1000, "Below 1K", F1214 &lt;= 5000, "1K-5K", F1214 &lt;= 10000, "5K-10K", F1214 &gt; 10000, "10K And Above")</f>
        <v>Below 1K</v>
      </c>
      <c r="S1214" s="8" t="str" cm="1">
        <f t="array" ref="S1214">_xlfn.IFS(L1214 &lt; 180, "Less Than 3mins", L1214 &lt;= 360, "3-6mins", L1214 &lt;= 540, "6-9mins", L1214 &lt;=720, "9-12mins", L1214&lt;=900, "12-15mins",  L1214&lt;=1080,"15-18mins", L1214&lt;=1260,"18-21mins", L1214&gt;=1260, "21mins And Above")</f>
        <v>3-6mins</v>
      </c>
      <c r="T1214" s="8" t="str">
        <f t="shared" si="18"/>
        <v>End</v>
      </c>
    </row>
    <row r="1215" spans="1:20" x14ac:dyDescent="0.35">
      <c r="A1215">
        <v>49</v>
      </c>
      <c r="B1215" t="s">
        <v>19</v>
      </c>
      <c r="C1215" t="s">
        <v>1</v>
      </c>
      <c r="D1215" t="s">
        <v>8</v>
      </c>
      <c r="E1215" t="s">
        <v>3</v>
      </c>
      <c r="F1215" s="1">
        <v>2576</v>
      </c>
      <c r="G1215" t="s">
        <v>9</v>
      </c>
      <c r="H1215" t="s">
        <v>3</v>
      </c>
      <c r="I1215" t="s">
        <v>4</v>
      </c>
      <c r="J1215">
        <v>15</v>
      </c>
      <c r="K1215" t="s">
        <v>10</v>
      </c>
      <c r="L1215">
        <v>64</v>
      </c>
      <c r="M1215">
        <v>6</v>
      </c>
      <c r="N1215">
        <v>-1</v>
      </c>
      <c r="O1215">
        <v>0</v>
      </c>
      <c r="P1215" t="s">
        <v>6</v>
      </c>
      <c r="Q1215" t="s">
        <v>3</v>
      </c>
      <c r="R1215" t="str" cm="1">
        <f t="array" ref="R1215">_xlfn.IFS(F1215 &lt; 1000, "Below 1K", F1215 &lt;= 5000, "1K-5K", F1215 &lt;= 10000, "5K-10K", F1215 &gt; 10000, "10K And Above")</f>
        <v>1K-5K</v>
      </c>
      <c r="S1215" s="8" t="str" cm="1">
        <f t="array" ref="S1215">_xlfn.IFS(L1215 &lt; 180, "Less Than 3mins", L1215 &lt;= 360, "3-6mins", L1215 &lt;= 540, "6-9mins", L1215 &lt;=720, "9-12mins", L1215&lt;=900, "12-15mins",  L1215&lt;=1080,"15-18mins", L1215&lt;=1260,"18-21mins", L1215&gt;=1260, "21mins And Above")</f>
        <v>Less Than 3mins</v>
      </c>
      <c r="T1215" s="8" t="str">
        <f t="shared" si="18"/>
        <v>Middle</v>
      </c>
    </row>
    <row r="1216" spans="1:20" x14ac:dyDescent="0.35">
      <c r="A1216">
        <v>40</v>
      </c>
      <c r="B1216" t="s">
        <v>7</v>
      </c>
      <c r="C1216" t="s">
        <v>1</v>
      </c>
      <c r="D1216" t="s">
        <v>8</v>
      </c>
      <c r="E1216" t="s">
        <v>3</v>
      </c>
      <c r="F1216" s="1">
        <v>0</v>
      </c>
      <c r="G1216" t="s">
        <v>3</v>
      </c>
      <c r="H1216" t="s">
        <v>3</v>
      </c>
      <c r="I1216" t="s">
        <v>6</v>
      </c>
      <c r="J1216">
        <v>12</v>
      </c>
      <c r="K1216" t="s">
        <v>16</v>
      </c>
      <c r="L1216">
        <v>543</v>
      </c>
      <c r="M1216">
        <v>2</v>
      </c>
      <c r="N1216">
        <v>-1</v>
      </c>
      <c r="O1216">
        <v>0</v>
      </c>
      <c r="P1216" t="s">
        <v>6</v>
      </c>
      <c r="Q1216" t="s">
        <v>3</v>
      </c>
      <c r="R1216" t="str" cm="1">
        <f t="array" ref="R1216">_xlfn.IFS(F1216 &lt; 1000, "Below 1K", F1216 &lt;= 5000, "1K-5K", F1216 &lt;= 10000, "5K-10K", F1216 &gt; 10000, "10K And Above")</f>
        <v>Below 1K</v>
      </c>
      <c r="S1216" s="8" t="str" cm="1">
        <f t="array" ref="S1216">_xlfn.IFS(L1216 &lt; 180, "Less Than 3mins", L1216 &lt;= 360, "3-6mins", L1216 &lt;= 540, "6-9mins", L1216 &lt;=720, "9-12mins", L1216&lt;=900, "12-15mins",  L1216&lt;=1080,"15-18mins", L1216&lt;=1260,"18-21mins", L1216&gt;=1260, "21mins And Above")</f>
        <v>9-12mins</v>
      </c>
      <c r="T1216" s="8" t="str">
        <f t="shared" si="18"/>
        <v>Middle</v>
      </c>
    </row>
    <row r="1217" spans="1:20" x14ac:dyDescent="0.35">
      <c r="A1217">
        <v>23</v>
      </c>
      <c r="B1217" t="s">
        <v>21</v>
      </c>
      <c r="C1217" t="s">
        <v>13</v>
      </c>
      <c r="D1217" t="s">
        <v>8</v>
      </c>
      <c r="E1217" t="s">
        <v>3</v>
      </c>
      <c r="F1217" s="1">
        <v>598</v>
      </c>
      <c r="G1217" t="s">
        <v>3</v>
      </c>
      <c r="H1217" t="s">
        <v>3</v>
      </c>
      <c r="I1217" t="s">
        <v>4</v>
      </c>
      <c r="J1217">
        <v>30</v>
      </c>
      <c r="K1217" t="s">
        <v>15</v>
      </c>
      <c r="L1217">
        <v>166</v>
      </c>
      <c r="M1217">
        <v>1</v>
      </c>
      <c r="N1217">
        <v>-1</v>
      </c>
      <c r="O1217">
        <v>0</v>
      </c>
      <c r="P1217" t="s">
        <v>6</v>
      </c>
      <c r="Q1217" t="s">
        <v>3</v>
      </c>
      <c r="R1217" t="str" cm="1">
        <f t="array" ref="R1217">_xlfn.IFS(F1217 &lt; 1000, "Below 1K", F1217 &lt;= 5000, "1K-5K", F1217 &lt;= 10000, "5K-10K", F1217 &gt; 10000, "10K And Above")</f>
        <v>Below 1K</v>
      </c>
      <c r="S1217" s="8" t="str" cm="1">
        <f t="array" ref="S1217">_xlfn.IFS(L1217 &lt; 180, "Less Than 3mins", L1217 &lt;= 360, "3-6mins", L1217 &lt;= 540, "6-9mins", L1217 &lt;=720, "9-12mins", L1217&lt;=900, "12-15mins",  L1217&lt;=1080,"15-18mins", L1217&lt;=1260,"18-21mins", L1217&gt;=1260, "21mins And Above")</f>
        <v>Less Than 3mins</v>
      </c>
      <c r="T1217" s="8" t="str">
        <f t="shared" si="18"/>
        <v>End</v>
      </c>
    </row>
    <row r="1218" spans="1:20" x14ac:dyDescent="0.35">
      <c r="A1218">
        <v>29</v>
      </c>
      <c r="B1218" t="s">
        <v>12</v>
      </c>
      <c r="C1218" t="s">
        <v>13</v>
      </c>
      <c r="D1218" t="s">
        <v>14</v>
      </c>
      <c r="E1218" t="s">
        <v>3</v>
      </c>
      <c r="F1218" s="1">
        <v>15459</v>
      </c>
      <c r="G1218" t="s">
        <v>3</v>
      </c>
      <c r="H1218" t="s">
        <v>3</v>
      </c>
      <c r="I1218" t="s">
        <v>4</v>
      </c>
      <c r="J1218">
        <v>26</v>
      </c>
      <c r="K1218" t="s">
        <v>10</v>
      </c>
      <c r="L1218">
        <v>245</v>
      </c>
      <c r="M1218">
        <v>3</v>
      </c>
      <c r="N1218">
        <v>97</v>
      </c>
      <c r="O1218">
        <v>7</v>
      </c>
      <c r="P1218" t="s">
        <v>33</v>
      </c>
      <c r="Q1218" t="s">
        <v>3</v>
      </c>
      <c r="R1218" t="str" cm="1">
        <f t="array" ref="R1218">_xlfn.IFS(F1218 &lt; 1000, "Below 1K", F1218 &lt;= 5000, "1K-5K", F1218 &lt;= 10000, "5K-10K", F1218 &gt; 10000, "10K And Above")</f>
        <v>10K And Above</v>
      </c>
      <c r="S1218" s="8" t="str" cm="1">
        <f t="array" ref="S1218">_xlfn.IFS(L1218 &lt; 180, "Less Than 3mins", L1218 &lt;= 360, "3-6mins", L1218 &lt;= 540, "6-9mins", L1218 &lt;=720, "9-12mins", L1218&lt;=900, "12-15mins",  L1218&lt;=1080,"15-18mins", L1218&lt;=1260,"18-21mins", L1218&gt;=1260, "21mins And Above")</f>
        <v>3-6mins</v>
      </c>
      <c r="T1218" s="8" t="str">
        <f t="shared" ref="T1218:T1281" si="19">IF(DAY(J1218)&lt;=10, "Beginning", IF(DAY(J1218)&lt;=20, "Middle", "End"))</f>
        <v>End</v>
      </c>
    </row>
    <row r="1219" spans="1:20" x14ac:dyDescent="0.35">
      <c r="A1219">
        <v>44</v>
      </c>
      <c r="B1219" t="s">
        <v>17</v>
      </c>
      <c r="C1219" t="s">
        <v>1</v>
      </c>
      <c r="D1219" t="s">
        <v>2</v>
      </c>
      <c r="E1219" t="s">
        <v>3</v>
      </c>
      <c r="F1219" s="1">
        <v>271</v>
      </c>
      <c r="G1219" t="s">
        <v>9</v>
      </c>
      <c r="H1219" t="s">
        <v>9</v>
      </c>
      <c r="I1219" t="s">
        <v>6</v>
      </c>
      <c r="J1219">
        <v>9</v>
      </c>
      <c r="K1219" t="s">
        <v>10</v>
      </c>
      <c r="L1219">
        <v>94</v>
      </c>
      <c r="M1219">
        <v>1</v>
      </c>
      <c r="N1219">
        <v>-1</v>
      </c>
      <c r="O1219">
        <v>0</v>
      </c>
      <c r="P1219" t="s">
        <v>6</v>
      </c>
      <c r="Q1219" t="s">
        <v>3</v>
      </c>
      <c r="R1219" t="str" cm="1">
        <f t="array" ref="R1219">_xlfn.IFS(F1219 &lt; 1000, "Below 1K", F1219 &lt;= 5000, "1K-5K", F1219 &lt;= 10000, "5K-10K", F1219 &gt; 10000, "10K And Above")</f>
        <v>Below 1K</v>
      </c>
      <c r="S1219" s="8" t="str" cm="1">
        <f t="array" ref="S1219">_xlfn.IFS(L1219 &lt; 180, "Less Than 3mins", L1219 &lt;= 360, "3-6mins", L1219 &lt;= 540, "6-9mins", L1219 &lt;=720, "9-12mins", L1219&lt;=900, "12-15mins",  L1219&lt;=1080,"15-18mins", L1219&lt;=1260,"18-21mins", L1219&gt;=1260, "21mins And Above")</f>
        <v>Less Than 3mins</v>
      </c>
      <c r="T1219" s="8" t="str">
        <f t="shared" si="19"/>
        <v>Beginning</v>
      </c>
    </row>
    <row r="1220" spans="1:20" x14ac:dyDescent="0.35">
      <c r="A1220">
        <v>54</v>
      </c>
      <c r="B1220" t="s">
        <v>6</v>
      </c>
      <c r="C1220" t="s">
        <v>1</v>
      </c>
      <c r="D1220" t="s">
        <v>6</v>
      </c>
      <c r="E1220" t="s">
        <v>3</v>
      </c>
      <c r="F1220" s="1">
        <v>2508</v>
      </c>
      <c r="G1220" t="s">
        <v>3</v>
      </c>
      <c r="H1220" t="s">
        <v>3</v>
      </c>
      <c r="I1220" t="s">
        <v>6</v>
      </c>
      <c r="J1220">
        <v>20</v>
      </c>
      <c r="K1220" t="s">
        <v>16</v>
      </c>
      <c r="L1220">
        <v>34</v>
      </c>
      <c r="M1220">
        <v>8</v>
      </c>
      <c r="N1220">
        <v>-1</v>
      </c>
      <c r="O1220">
        <v>0</v>
      </c>
      <c r="P1220" t="s">
        <v>6</v>
      </c>
      <c r="Q1220" t="s">
        <v>3</v>
      </c>
      <c r="R1220" t="str" cm="1">
        <f t="array" ref="R1220">_xlfn.IFS(F1220 &lt; 1000, "Below 1K", F1220 &lt;= 5000, "1K-5K", F1220 &lt;= 10000, "5K-10K", F1220 &gt; 10000, "10K And Above")</f>
        <v>1K-5K</v>
      </c>
      <c r="S1220" s="8" t="str" cm="1">
        <f t="array" ref="S1220">_xlfn.IFS(L1220 &lt; 180, "Less Than 3mins", L1220 &lt;= 360, "3-6mins", L1220 &lt;= 540, "6-9mins", L1220 &lt;=720, "9-12mins", L1220&lt;=900, "12-15mins",  L1220&lt;=1080,"15-18mins", L1220&lt;=1260,"18-21mins", L1220&gt;=1260, "21mins And Above")</f>
        <v>Less Than 3mins</v>
      </c>
      <c r="T1220" s="8" t="str">
        <f t="shared" si="19"/>
        <v>Middle</v>
      </c>
    </row>
    <row r="1221" spans="1:20" x14ac:dyDescent="0.35">
      <c r="A1221">
        <v>47</v>
      </c>
      <c r="B1221" t="s">
        <v>17</v>
      </c>
      <c r="C1221" t="s">
        <v>1</v>
      </c>
      <c r="D1221" t="s">
        <v>2</v>
      </c>
      <c r="E1221" t="s">
        <v>3</v>
      </c>
      <c r="F1221" s="1">
        <v>320</v>
      </c>
      <c r="G1221" t="s">
        <v>3</v>
      </c>
      <c r="H1221" t="s">
        <v>3</v>
      </c>
      <c r="I1221" t="s">
        <v>32</v>
      </c>
      <c r="J1221">
        <v>30</v>
      </c>
      <c r="K1221" t="s">
        <v>27</v>
      </c>
      <c r="L1221">
        <v>203</v>
      </c>
      <c r="M1221">
        <v>2</v>
      </c>
      <c r="N1221">
        <v>-1</v>
      </c>
      <c r="O1221">
        <v>0</v>
      </c>
      <c r="P1221" t="s">
        <v>6</v>
      </c>
      <c r="Q1221" t="s">
        <v>3</v>
      </c>
      <c r="R1221" t="str" cm="1">
        <f t="array" ref="R1221">_xlfn.IFS(F1221 &lt; 1000, "Below 1K", F1221 &lt;= 5000, "1K-5K", F1221 &lt;= 10000, "5K-10K", F1221 &gt; 10000, "10K And Above")</f>
        <v>Below 1K</v>
      </c>
      <c r="S1221" s="8" t="str" cm="1">
        <f t="array" ref="S1221">_xlfn.IFS(L1221 &lt; 180, "Less Than 3mins", L1221 &lt;= 360, "3-6mins", L1221 &lt;= 540, "6-9mins", L1221 &lt;=720, "9-12mins", L1221&lt;=900, "12-15mins",  L1221&lt;=1080,"15-18mins", L1221&lt;=1260,"18-21mins", L1221&gt;=1260, "21mins And Above")</f>
        <v>3-6mins</v>
      </c>
      <c r="T1221" s="8" t="str">
        <f t="shared" si="19"/>
        <v>End</v>
      </c>
    </row>
    <row r="1222" spans="1:20" x14ac:dyDescent="0.35">
      <c r="A1222">
        <v>33</v>
      </c>
      <c r="B1222" t="s">
        <v>23</v>
      </c>
      <c r="C1222" t="s">
        <v>1</v>
      </c>
      <c r="D1222" t="s">
        <v>14</v>
      </c>
      <c r="E1222" t="s">
        <v>3</v>
      </c>
      <c r="F1222" s="1">
        <v>640</v>
      </c>
      <c r="G1222" t="s">
        <v>3</v>
      </c>
      <c r="H1222" t="s">
        <v>3</v>
      </c>
      <c r="I1222" t="s">
        <v>4</v>
      </c>
      <c r="J1222">
        <v>24</v>
      </c>
      <c r="K1222" t="s">
        <v>27</v>
      </c>
      <c r="L1222">
        <v>318</v>
      </c>
      <c r="M1222">
        <v>1</v>
      </c>
      <c r="N1222">
        <v>-1</v>
      </c>
      <c r="O1222">
        <v>0</v>
      </c>
      <c r="P1222" t="s">
        <v>6</v>
      </c>
      <c r="Q1222" t="s">
        <v>3</v>
      </c>
      <c r="R1222" t="str" cm="1">
        <f t="array" ref="R1222">_xlfn.IFS(F1222 &lt; 1000, "Below 1K", F1222 &lt;= 5000, "1K-5K", F1222 &lt;= 10000, "5K-10K", F1222 &gt; 10000, "10K And Above")</f>
        <v>Below 1K</v>
      </c>
      <c r="S1222" s="8" t="str" cm="1">
        <f t="array" ref="S1222">_xlfn.IFS(L1222 &lt; 180, "Less Than 3mins", L1222 &lt;= 360, "3-6mins", L1222 &lt;= 540, "6-9mins", L1222 &lt;=720, "9-12mins", L1222&lt;=900, "12-15mins",  L1222&lt;=1080,"15-18mins", L1222&lt;=1260,"18-21mins", L1222&gt;=1260, "21mins And Above")</f>
        <v>3-6mins</v>
      </c>
      <c r="T1222" s="8" t="str">
        <f t="shared" si="19"/>
        <v>End</v>
      </c>
    </row>
    <row r="1223" spans="1:20" x14ac:dyDescent="0.35">
      <c r="A1223">
        <v>30</v>
      </c>
      <c r="B1223" t="s">
        <v>19</v>
      </c>
      <c r="C1223" t="s">
        <v>1</v>
      </c>
      <c r="D1223" t="s">
        <v>8</v>
      </c>
      <c r="E1223" t="s">
        <v>3</v>
      </c>
      <c r="F1223" s="1">
        <v>1772</v>
      </c>
      <c r="G1223" t="s">
        <v>9</v>
      </c>
      <c r="H1223" t="s">
        <v>3</v>
      </c>
      <c r="I1223" t="s">
        <v>4</v>
      </c>
      <c r="J1223">
        <v>13</v>
      </c>
      <c r="K1223" t="s">
        <v>15</v>
      </c>
      <c r="L1223">
        <v>158</v>
      </c>
      <c r="M1223">
        <v>4</v>
      </c>
      <c r="N1223">
        <v>-1</v>
      </c>
      <c r="O1223">
        <v>0</v>
      </c>
      <c r="P1223" t="s">
        <v>6</v>
      </c>
      <c r="Q1223" t="s">
        <v>3</v>
      </c>
      <c r="R1223" t="str" cm="1">
        <f t="array" ref="R1223">_xlfn.IFS(F1223 &lt; 1000, "Below 1K", F1223 &lt;= 5000, "1K-5K", F1223 &lt;= 10000, "5K-10K", F1223 &gt; 10000, "10K And Above")</f>
        <v>1K-5K</v>
      </c>
      <c r="S1223" s="8" t="str" cm="1">
        <f t="array" ref="S1223">_xlfn.IFS(L1223 &lt; 180, "Less Than 3mins", L1223 &lt;= 360, "3-6mins", L1223 &lt;= 540, "6-9mins", L1223 &lt;=720, "9-12mins", L1223&lt;=900, "12-15mins",  L1223&lt;=1080,"15-18mins", L1223&lt;=1260,"18-21mins", L1223&gt;=1260, "21mins And Above")</f>
        <v>Less Than 3mins</v>
      </c>
      <c r="T1223" s="8" t="str">
        <f t="shared" si="19"/>
        <v>Middle</v>
      </c>
    </row>
    <row r="1224" spans="1:20" x14ac:dyDescent="0.35">
      <c r="A1224">
        <v>27</v>
      </c>
      <c r="B1224" t="s">
        <v>23</v>
      </c>
      <c r="C1224" t="s">
        <v>13</v>
      </c>
      <c r="D1224" t="s">
        <v>8</v>
      </c>
      <c r="E1224" t="s">
        <v>3</v>
      </c>
      <c r="F1224" s="1">
        <v>15</v>
      </c>
      <c r="G1224" t="s">
        <v>3</v>
      </c>
      <c r="H1224" t="s">
        <v>9</v>
      </c>
      <c r="I1224" t="s">
        <v>4</v>
      </c>
      <c r="J1224">
        <v>21</v>
      </c>
      <c r="K1224" t="s">
        <v>27</v>
      </c>
      <c r="L1224">
        <v>177</v>
      </c>
      <c r="M1224">
        <v>1</v>
      </c>
      <c r="N1224">
        <v>-1</v>
      </c>
      <c r="O1224">
        <v>0</v>
      </c>
      <c r="P1224" t="s">
        <v>6</v>
      </c>
      <c r="Q1224" t="s">
        <v>3</v>
      </c>
      <c r="R1224" t="str" cm="1">
        <f t="array" ref="R1224">_xlfn.IFS(F1224 &lt; 1000, "Below 1K", F1224 &lt;= 5000, "1K-5K", F1224 &lt;= 10000, "5K-10K", F1224 &gt; 10000, "10K And Above")</f>
        <v>Below 1K</v>
      </c>
      <c r="S1224" s="8" t="str" cm="1">
        <f t="array" ref="S1224">_xlfn.IFS(L1224 &lt; 180, "Less Than 3mins", L1224 &lt;= 360, "3-6mins", L1224 &lt;= 540, "6-9mins", L1224 &lt;=720, "9-12mins", L1224&lt;=900, "12-15mins",  L1224&lt;=1080,"15-18mins", L1224&lt;=1260,"18-21mins", L1224&gt;=1260, "21mins And Above")</f>
        <v>Less Than 3mins</v>
      </c>
      <c r="T1224" s="8" t="str">
        <f t="shared" si="19"/>
        <v>End</v>
      </c>
    </row>
    <row r="1225" spans="1:20" x14ac:dyDescent="0.35">
      <c r="A1225">
        <v>49</v>
      </c>
      <c r="B1225" t="s">
        <v>12</v>
      </c>
      <c r="C1225" t="s">
        <v>28</v>
      </c>
      <c r="D1225" t="s">
        <v>14</v>
      </c>
      <c r="E1225" t="s">
        <v>3</v>
      </c>
      <c r="F1225" s="1">
        <v>2370</v>
      </c>
      <c r="G1225" t="s">
        <v>9</v>
      </c>
      <c r="H1225" t="s">
        <v>9</v>
      </c>
      <c r="I1225" t="s">
        <v>6</v>
      </c>
      <c r="J1225">
        <v>17</v>
      </c>
      <c r="K1225" t="s">
        <v>29</v>
      </c>
      <c r="L1225">
        <v>56</v>
      </c>
      <c r="M1225">
        <v>1</v>
      </c>
      <c r="N1225">
        <v>103</v>
      </c>
      <c r="O1225">
        <v>2</v>
      </c>
      <c r="P1225" t="s">
        <v>20</v>
      </c>
      <c r="Q1225" t="s">
        <v>3</v>
      </c>
      <c r="R1225" t="str" cm="1">
        <f t="array" ref="R1225">_xlfn.IFS(F1225 &lt; 1000, "Below 1K", F1225 &lt;= 5000, "1K-5K", F1225 &lt;= 10000, "5K-10K", F1225 &gt; 10000, "10K And Above")</f>
        <v>1K-5K</v>
      </c>
      <c r="S1225" s="8" t="str" cm="1">
        <f t="array" ref="S1225">_xlfn.IFS(L1225 &lt; 180, "Less Than 3mins", L1225 &lt;= 360, "3-6mins", L1225 &lt;= 540, "6-9mins", L1225 &lt;=720, "9-12mins", L1225&lt;=900, "12-15mins",  L1225&lt;=1080,"15-18mins", L1225&lt;=1260,"18-21mins", L1225&gt;=1260, "21mins And Above")</f>
        <v>Less Than 3mins</v>
      </c>
      <c r="T1225" s="8" t="str">
        <f t="shared" si="19"/>
        <v>Middle</v>
      </c>
    </row>
    <row r="1226" spans="1:20" x14ac:dyDescent="0.35">
      <c r="A1226">
        <v>27</v>
      </c>
      <c r="B1226" t="s">
        <v>7</v>
      </c>
      <c r="C1226" t="s">
        <v>13</v>
      </c>
      <c r="D1226" t="s">
        <v>8</v>
      </c>
      <c r="E1226" t="s">
        <v>3</v>
      </c>
      <c r="F1226" s="1">
        <v>201</v>
      </c>
      <c r="G1226" t="s">
        <v>9</v>
      </c>
      <c r="H1226" t="s">
        <v>3</v>
      </c>
      <c r="I1226" t="s">
        <v>6</v>
      </c>
      <c r="J1226">
        <v>4</v>
      </c>
      <c r="K1226" t="s">
        <v>16</v>
      </c>
      <c r="L1226">
        <v>172</v>
      </c>
      <c r="M1226">
        <v>2</v>
      </c>
      <c r="N1226">
        <v>-1</v>
      </c>
      <c r="O1226">
        <v>0</v>
      </c>
      <c r="P1226" t="s">
        <v>6</v>
      </c>
      <c r="Q1226" t="s">
        <v>3</v>
      </c>
      <c r="R1226" t="str" cm="1">
        <f t="array" ref="R1226">_xlfn.IFS(F1226 &lt; 1000, "Below 1K", F1226 &lt;= 5000, "1K-5K", F1226 &lt;= 10000, "5K-10K", F1226 &gt; 10000, "10K And Above")</f>
        <v>Below 1K</v>
      </c>
      <c r="S1226" s="8" t="str" cm="1">
        <f t="array" ref="S1226">_xlfn.IFS(L1226 &lt; 180, "Less Than 3mins", L1226 &lt;= 360, "3-6mins", L1226 &lt;= 540, "6-9mins", L1226 &lt;=720, "9-12mins", L1226&lt;=900, "12-15mins",  L1226&lt;=1080,"15-18mins", L1226&lt;=1260,"18-21mins", L1226&gt;=1260, "21mins And Above")</f>
        <v>Less Than 3mins</v>
      </c>
      <c r="T1226" s="8" t="str">
        <f t="shared" si="19"/>
        <v>Beginning</v>
      </c>
    </row>
    <row r="1227" spans="1:20" x14ac:dyDescent="0.35">
      <c r="A1227">
        <v>51</v>
      </c>
      <c r="B1227" t="s">
        <v>17</v>
      </c>
      <c r="C1227" t="s">
        <v>1</v>
      </c>
      <c r="D1227" t="s">
        <v>8</v>
      </c>
      <c r="E1227" t="s">
        <v>3</v>
      </c>
      <c r="F1227" s="1">
        <v>160</v>
      </c>
      <c r="G1227" t="s">
        <v>9</v>
      </c>
      <c r="H1227" t="s">
        <v>3</v>
      </c>
      <c r="I1227" t="s">
        <v>4</v>
      </c>
      <c r="J1227">
        <v>7</v>
      </c>
      <c r="K1227" t="s">
        <v>10</v>
      </c>
      <c r="L1227">
        <v>136</v>
      </c>
      <c r="M1227">
        <v>1</v>
      </c>
      <c r="N1227">
        <v>359</v>
      </c>
      <c r="O1227">
        <v>1</v>
      </c>
      <c r="P1227" t="s">
        <v>11</v>
      </c>
      <c r="Q1227" t="s">
        <v>3</v>
      </c>
      <c r="R1227" t="str" cm="1">
        <f t="array" ref="R1227">_xlfn.IFS(F1227 &lt; 1000, "Below 1K", F1227 &lt;= 5000, "1K-5K", F1227 &lt;= 10000, "5K-10K", F1227 &gt; 10000, "10K And Above")</f>
        <v>Below 1K</v>
      </c>
      <c r="S1227" s="8" t="str" cm="1">
        <f t="array" ref="S1227">_xlfn.IFS(L1227 &lt; 180, "Less Than 3mins", L1227 &lt;= 360, "3-6mins", L1227 &lt;= 540, "6-9mins", L1227 &lt;=720, "9-12mins", L1227&lt;=900, "12-15mins",  L1227&lt;=1080,"15-18mins", L1227&lt;=1260,"18-21mins", L1227&gt;=1260, "21mins And Above")</f>
        <v>Less Than 3mins</v>
      </c>
      <c r="T1227" s="8" t="str">
        <f t="shared" si="19"/>
        <v>Beginning</v>
      </c>
    </row>
    <row r="1228" spans="1:20" x14ac:dyDescent="0.35">
      <c r="A1228">
        <v>32</v>
      </c>
      <c r="B1228" t="s">
        <v>23</v>
      </c>
      <c r="C1228" t="s">
        <v>28</v>
      </c>
      <c r="D1228" t="s">
        <v>8</v>
      </c>
      <c r="E1228" t="s">
        <v>9</v>
      </c>
      <c r="F1228" s="1">
        <v>5</v>
      </c>
      <c r="G1228" t="s">
        <v>9</v>
      </c>
      <c r="H1228" t="s">
        <v>9</v>
      </c>
      <c r="I1228" t="s">
        <v>4</v>
      </c>
      <c r="J1228">
        <v>18</v>
      </c>
      <c r="K1228" t="s">
        <v>10</v>
      </c>
      <c r="L1228">
        <v>82</v>
      </c>
      <c r="M1228">
        <v>3</v>
      </c>
      <c r="N1228">
        <v>363</v>
      </c>
      <c r="O1228">
        <v>2</v>
      </c>
      <c r="P1228" t="s">
        <v>20</v>
      </c>
      <c r="Q1228" t="s">
        <v>3</v>
      </c>
      <c r="R1228" t="str" cm="1">
        <f t="array" ref="R1228">_xlfn.IFS(F1228 &lt; 1000, "Below 1K", F1228 &lt;= 5000, "1K-5K", F1228 &lt;= 10000, "5K-10K", F1228 &gt; 10000, "10K And Above")</f>
        <v>Below 1K</v>
      </c>
      <c r="S1228" s="8" t="str" cm="1">
        <f t="array" ref="S1228">_xlfn.IFS(L1228 &lt; 180, "Less Than 3mins", L1228 &lt;= 360, "3-6mins", L1228 &lt;= 540, "6-9mins", L1228 &lt;=720, "9-12mins", L1228&lt;=900, "12-15mins",  L1228&lt;=1080,"15-18mins", L1228&lt;=1260,"18-21mins", L1228&gt;=1260, "21mins And Above")</f>
        <v>Less Than 3mins</v>
      </c>
      <c r="T1228" s="8" t="str">
        <f t="shared" si="19"/>
        <v>Middle</v>
      </c>
    </row>
    <row r="1229" spans="1:20" x14ac:dyDescent="0.35">
      <c r="A1229">
        <v>30</v>
      </c>
      <c r="B1229" t="s">
        <v>17</v>
      </c>
      <c r="C1229" t="s">
        <v>13</v>
      </c>
      <c r="D1229" t="s">
        <v>8</v>
      </c>
      <c r="E1229" t="s">
        <v>3</v>
      </c>
      <c r="F1229" s="1">
        <v>75</v>
      </c>
      <c r="G1229" t="s">
        <v>9</v>
      </c>
      <c r="H1229" t="s">
        <v>3</v>
      </c>
      <c r="I1229" t="s">
        <v>6</v>
      </c>
      <c r="J1229">
        <v>16</v>
      </c>
      <c r="K1229" t="s">
        <v>10</v>
      </c>
      <c r="L1229">
        <v>123</v>
      </c>
      <c r="M1229">
        <v>1</v>
      </c>
      <c r="N1229">
        <v>-1</v>
      </c>
      <c r="O1229">
        <v>0</v>
      </c>
      <c r="P1229" t="s">
        <v>6</v>
      </c>
      <c r="Q1229" t="s">
        <v>3</v>
      </c>
      <c r="R1229" t="str" cm="1">
        <f t="array" ref="R1229">_xlfn.IFS(F1229 &lt; 1000, "Below 1K", F1229 &lt;= 5000, "1K-5K", F1229 &lt;= 10000, "5K-10K", F1229 &gt; 10000, "10K And Above")</f>
        <v>Below 1K</v>
      </c>
      <c r="S1229" s="8" t="str" cm="1">
        <f t="array" ref="S1229">_xlfn.IFS(L1229 &lt; 180, "Less Than 3mins", L1229 &lt;= 360, "3-6mins", L1229 &lt;= 540, "6-9mins", L1229 &lt;=720, "9-12mins", L1229&lt;=900, "12-15mins",  L1229&lt;=1080,"15-18mins", L1229&lt;=1260,"18-21mins", L1229&gt;=1260, "21mins And Above")</f>
        <v>Less Than 3mins</v>
      </c>
      <c r="T1229" s="8" t="str">
        <f t="shared" si="19"/>
        <v>Middle</v>
      </c>
    </row>
    <row r="1230" spans="1:20" x14ac:dyDescent="0.35">
      <c r="A1230">
        <v>33</v>
      </c>
      <c r="B1230" t="s">
        <v>23</v>
      </c>
      <c r="C1230" t="s">
        <v>1</v>
      </c>
      <c r="D1230" t="s">
        <v>8</v>
      </c>
      <c r="E1230" t="s">
        <v>3</v>
      </c>
      <c r="F1230" s="1">
        <v>4902</v>
      </c>
      <c r="G1230" t="s">
        <v>9</v>
      </c>
      <c r="H1230" t="s">
        <v>3</v>
      </c>
      <c r="I1230" t="s">
        <v>4</v>
      </c>
      <c r="J1230">
        <v>20</v>
      </c>
      <c r="K1230" t="s">
        <v>29</v>
      </c>
      <c r="L1230">
        <v>110</v>
      </c>
      <c r="M1230">
        <v>1</v>
      </c>
      <c r="N1230">
        <v>-1</v>
      </c>
      <c r="O1230">
        <v>0</v>
      </c>
      <c r="P1230" t="s">
        <v>6</v>
      </c>
      <c r="Q1230" t="s">
        <v>3</v>
      </c>
      <c r="R1230" t="str" cm="1">
        <f t="array" ref="R1230">_xlfn.IFS(F1230 &lt; 1000, "Below 1K", F1230 &lt;= 5000, "1K-5K", F1230 &lt;= 10000, "5K-10K", F1230 &gt; 10000, "10K And Above")</f>
        <v>1K-5K</v>
      </c>
      <c r="S1230" s="8" t="str" cm="1">
        <f t="array" ref="S1230">_xlfn.IFS(L1230 &lt; 180, "Less Than 3mins", L1230 &lt;= 360, "3-6mins", L1230 &lt;= 540, "6-9mins", L1230 &lt;=720, "9-12mins", L1230&lt;=900, "12-15mins",  L1230&lt;=1080,"15-18mins", L1230&lt;=1260,"18-21mins", L1230&gt;=1260, "21mins And Above")</f>
        <v>Less Than 3mins</v>
      </c>
      <c r="T1230" s="8" t="str">
        <f t="shared" si="19"/>
        <v>Middle</v>
      </c>
    </row>
    <row r="1231" spans="1:20" x14ac:dyDescent="0.35">
      <c r="A1231">
        <v>27</v>
      </c>
      <c r="B1231" t="s">
        <v>17</v>
      </c>
      <c r="C1231" t="s">
        <v>13</v>
      </c>
      <c r="D1231" t="s">
        <v>2</v>
      </c>
      <c r="E1231" t="s">
        <v>3</v>
      </c>
      <c r="F1231" s="1">
        <v>-79</v>
      </c>
      <c r="G1231" t="s">
        <v>9</v>
      </c>
      <c r="H1231" t="s">
        <v>3</v>
      </c>
      <c r="I1231" t="s">
        <v>6</v>
      </c>
      <c r="J1231">
        <v>30</v>
      </c>
      <c r="K1231" t="s">
        <v>10</v>
      </c>
      <c r="L1231">
        <v>385</v>
      </c>
      <c r="M1231">
        <v>5</v>
      </c>
      <c r="N1231">
        <v>-1</v>
      </c>
      <c r="O1231">
        <v>0</v>
      </c>
      <c r="P1231" t="s">
        <v>6</v>
      </c>
      <c r="Q1231" t="s">
        <v>3</v>
      </c>
      <c r="R1231" t="str" cm="1">
        <f t="array" ref="R1231">_xlfn.IFS(F1231 &lt; 1000, "Below 1K", F1231 &lt;= 5000, "1K-5K", F1231 &lt;= 10000, "5K-10K", F1231 &gt; 10000, "10K And Above")</f>
        <v>Below 1K</v>
      </c>
      <c r="S1231" s="8" t="str" cm="1">
        <f t="array" ref="S1231">_xlfn.IFS(L1231 &lt; 180, "Less Than 3mins", L1231 &lt;= 360, "3-6mins", L1231 &lt;= 540, "6-9mins", L1231 &lt;=720, "9-12mins", L1231&lt;=900, "12-15mins",  L1231&lt;=1080,"15-18mins", L1231&lt;=1260,"18-21mins", L1231&gt;=1260, "21mins And Above")</f>
        <v>6-9mins</v>
      </c>
      <c r="T1231" s="8" t="str">
        <f t="shared" si="19"/>
        <v>End</v>
      </c>
    </row>
    <row r="1232" spans="1:20" x14ac:dyDescent="0.35">
      <c r="A1232">
        <v>75</v>
      </c>
      <c r="B1232" t="s">
        <v>31</v>
      </c>
      <c r="C1232" t="s">
        <v>28</v>
      </c>
      <c r="D1232" t="s">
        <v>8</v>
      </c>
      <c r="E1232" t="s">
        <v>3</v>
      </c>
      <c r="F1232" s="1">
        <v>1341</v>
      </c>
      <c r="G1232" t="s">
        <v>3</v>
      </c>
      <c r="H1232" t="s">
        <v>3</v>
      </c>
      <c r="I1232" t="s">
        <v>4</v>
      </c>
      <c r="J1232">
        <v>18</v>
      </c>
      <c r="K1232" t="s">
        <v>36</v>
      </c>
      <c r="L1232">
        <v>415</v>
      </c>
      <c r="M1232">
        <v>7</v>
      </c>
      <c r="N1232">
        <v>-1</v>
      </c>
      <c r="O1232">
        <v>0</v>
      </c>
      <c r="P1232" t="s">
        <v>6</v>
      </c>
      <c r="Q1232" t="s">
        <v>9</v>
      </c>
      <c r="R1232" t="str" cm="1">
        <f t="array" ref="R1232">_xlfn.IFS(F1232 &lt; 1000, "Below 1K", F1232 &lt;= 5000, "1K-5K", F1232 &lt;= 10000, "5K-10K", F1232 &gt; 10000, "10K And Above")</f>
        <v>1K-5K</v>
      </c>
      <c r="S1232" s="8" t="str" cm="1">
        <f t="array" ref="S1232">_xlfn.IFS(L1232 &lt; 180, "Less Than 3mins", L1232 &lt;= 360, "3-6mins", L1232 &lt;= 540, "6-9mins", L1232 &lt;=720, "9-12mins", L1232&lt;=900, "12-15mins",  L1232&lt;=1080,"15-18mins", L1232&lt;=1260,"18-21mins", L1232&gt;=1260, "21mins And Above")</f>
        <v>6-9mins</v>
      </c>
      <c r="T1232" s="8" t="str">
        <f t="shared" si="19"/>
        <v>Middle</v>
      </c>
    </row>
    <row r="1233" spans="1:20" x14ac:dyDescent="0.35">
      <c r="A1233">
        <v>37</v>
      </c>
      <c r="B1233" t="s">
        <v>7</v>
      </c>
      <c r="C1233" t="s">
        <v>28</v>
      </c>
      <c r="D1233" t="s">
        <v>8</v>
      </c>
      <c r="E1233" t="s">
        <v>3</v>
      </c>
      <c r="F1233" s="1">
        <v>490</v>
      </c>
      <c r="G1233" t="s">
        <v>9</v>
      </c>
      <c r="H1233" t="s">
        <v>3</v>
      </c>
      <c r="I1233" t="s">
        <v>4</v>
      </c>
      <c r="J1233">
        <v>2</v>
      </c>
      <c r="K1233" t="s">
        <v>18</v>
      </c>
      <c r="L1233">
        <v>73</v>
      </c>
      <c r="M1233">
        <v>1</v>
      </c>
      <c r="N1233">
        <v>-1</v>
      </c>
      <c r="O1233">
        <v>0</v>
      </c>
      <c r="P1233" t="s">
        <v>6</v>
      </c>
      <c r="Q1233" t="s">
        <v>3</v>
      </c>
      <c r="R1233" t="str" cm="1">
        <f t="array" ref="R1233">_xlfn.IFS(F1233 &lt; 1000, "Below 1K", F1233 &lt;= 5000, "1K-5K", F1233 &lt;= 10000, "5K-10K", F1233 &gt; 10000, "10K And Above")</f>
        <v>Below 1K</v>
      </c>
      <c r="S1233" s="8" t="str" cm="1">
        <f t="array" ref="S1233">_xlfn.IFS(L1233 &lt; 180, "Less Than 3mins", L1233 &lt;= 360, "3-6mins", L1233 &lt;= 540, "6-9mins", L1233 &lt;=720, "9-12mins", L1233&lt;=900, "12-15mins",  L1233&lt;=1080,"15-18mins", L1233&lt;=1260,"18-21mins", L1233&gt;=1260, "21mins And Above")</f>
        <v>Less Than 3mins</v>
      </c>
      <c r="T1233" s="8" t="str">
        <f t="shared" si="19"/>
        <v>Beginning</v>
      </c>
    </row>
    <row r="1234" spans="1:20" x14ac:dyDescent="0.35">
      <c r="A1234">
        <v>36</v>
      </c>
      <c r="B1234" t="s">
        <v>21</v>
      </c>
      <c r="C1234" t="s">
        <v>13</v>
      </c>
      <c r="D1234" t="s">
        <v>8</v>
      </c>
      <c r="E1234" t="s">
        <v>3</v>
      </c>
      <c r="F1234" s="1">
        <v>1521</v>
      </c>
      <c r="G1234" t="s">
        <v>9</v>
      </c>
      <c r="H1234" t="s">
        <v>3</v>
      </c>
      <c r="I1234" t="s">
        <v>6</v>
      </c>
      <c r="J1234">
        <v>16</v>
      </c>
      <c r="K1234" t="s">
        <v>16</v>
      </c>
      <c r="L1234">
        <v>243</v>
      </c>
      <c r="M1234">
        <v>2</v>
      </c>
      <c r="N1234">
        <v>-1</v>
      </c>
      <c r="O1234">
        <v>0</v>
      </c>
      <c r="P1234" t="s">
        <v>6</v>
      </c>
      <c r="Q1234" t="s">
        <v>3</v>
      </c>
      <c r="R1234" t="str" cm="1">
        <f t="array" ref="R1234">_xlfn.IFS(F1234 &lt; 1000, "Below 1K", F1234 &lt;= 5000, "1K-5K", F1234 &lt;= 10000, "5K-10K", F1234 &gt; 10000, "10K And Above")</f>
        <v>1K-5K</v>
      </c>
      <c r="S1234" s="8" t="str" cm="1">
        <f t="array" ref="S1234">_xlfn.IFS(L1234 &lt; 180, "Less Than 3mins", L1234 &lt;= 360, "3-6mins", L1234 &lt;= 540, "6-9mins", L1234 &lt;=720, "9-12mins", L1234&lt;=900, "12-15mins",  L1234&lt;=1080,"15-18mins", L1234&lt;=1260,"18-21mins", L1234&gt;=1260, "21mins And Above")</f>
        <v>3-6mins</v>
      </c>
      <c r="T1234" s="8" t="str">
        <f t="shared" si="19"/>
        <v>Middle</v>
      </c>
    </row>
    <row r="1235" spans="1:20" x14ac:dyDescent="0.35">
      <c r="A1235">
        <v>37</v>
      </c>
      <c r="B1235" t="s">
        <v>17</v>
      </c>
      <c r="C1235" t="s">
        <v>1</v>
      </c>
      <c r="D1235" t="s">
        <v>8</v>
      </c>
      <c r="E1235" t="s">
        <v>3</v>
      </c>
      <c r="F1235" s="1">
        <v>131</v>
      </c>
      <c r="G1235" t="s">
        <v>9</v>
      </c>
      <c r="H1235" t="s">
        <v>3</v>
      </c>
      <c r="I1235" t="s">
        <v>6</v>
      </c>
      <c r="J1235">
        <v>9</v>
      </c>
      <c r="K1235" t="s">
        <v>10</v>
      </c>
      <c r="L1235">
        <v>137</v>
      </c>
      <c r="M1235">
        <v>2</v>
      </c>
      <c r="N1235">
        <v>-1</v>
      </c>
      <c r="O1235">
        <v>0</v>
      </c>
      <c r="P1235" t="s">
        <v>6</v>
      </c>
      <c r="Q1235" t="s">
        <v>3</v>
      </c>
      <c r="R1235" t="str" cm="1">
        <f t="array" ref="R1235">_xlfn.IFS(F1235 &lt; 1000, "Below 1K", F1235 &lt;= 5000, "1K-5K", F1235 &lt;= 10000, "5K-10K", F1235 &gt; 10000, "10K And Above")</f>
        <v>Below 1K</v>
      </c>
      <c r="S1235" s="8" t="str" cm="1">
        <f t="array" ref="S1235">_xlfn.IFS(L1235 &lt; 180, "Less Than 3mins", L1235 &lt;= 360, "3-6mins", L1235 &lt;= 540, "6-9mins", L1235 &lt;=720, "9-12mins", L1235&lt;=900, "12-15mins",  L1235&lt;=1080,"15-18mins", L1235&lt;=1260,"18-21mins", L1235&gt;=1260, "21mins And Above")</f>
        <v>Less Than 3mins</v>
      </c>
      <c r="T1235" s="8" t="str">
        <f t="shared" si="19"/>
        <v>Beginning</v>
      </c>
    </row>
    <row r="1236" spans="1:20" x14ac:dyDescent="0.35">
      <c r="A1236">
        <v>35</v>
      </c>
      <c r="B1236" t="s">
        <v>12</v>
      </c>
      <c r="C1236" t="s">
        <v>1</v>
      </c>
      <c r="D1236" t="s">
        <v>14</v>
      </c>
      <c r="E1236" t="s">
        <v>3</v>
      </c>
      <c r="F1236" s="1">
        <v>8</v>
      </c>
      <c r="G1236" t="s">
        <v>9</v>
      </c>
      <c r="H1236" t="s">
        <v>3</v>
      </c>
      <c r="I1236" t="s">
        <v>6</v>
      </c>
      <c r="J1236">
        <v>23</v>
      </c>
      <c r="K1236" t="s">
        <v>10</v>
      </c>
      <c r="L1236">
        <v>55</v>
      </c>
      <c r="M1236">
        <v>4</v>
      </c>
      <c r="N1236">
        <v>-1</v>
      </c>
      <c r="O1236">
        <v>0</v>
      </c>
      <c r="P1236" t="s">
        <v>6</v>
      </c>
      <c r="Q1236" t="s">
        <v>3</v>
      </c>
      <c r="R1236" t="str" cm="1">
        <f t="array" ref="R1236">_xlfn.IFS(F1236 &lt; 1000, "Below 1K", F1236 &lt;= 5000, "1K-5K", F1236 &lt;= 10000, "5K-10K", F1236 &gt; 10000, "10K And Above")</f>
        <v>Below 1K</v>
      </c>
      <c r="S1236" s="8" t="str" cm="1">
        <f t="array" ref="S1236">_xlfn.IFS(L1236 &lt; 180, "Less Than 3mins", L1236 &lt;= 360, "3-6mins", L1236 &lt;= 540, "6-9mins", L1236 &lt;=720, "9-12mins", L1236&lt;=900, "12-15mins",  L1236&lt;=1080,"15-18mins", L1236&lt;=1260,"18-21mins", L1236&gt;=1260, "21mins And Above")</f>
        <v>Less Than 3mins</v>
      </c>
      <c r="T1236" s="8" t="str">
        <f t="shared" si="19"/>
        <v>End</v>
      </c>
    </row>
    <row r="1237" spans="1:20" x14ac:dyDescent="0.35">
      <c r="A1237">
        <v>32</v>
      </c>
      <c r="B1237" t="s">
        <v>7</v>
      </c>
      <c r="C1237" t="s">
        <v>1</v>
      </c>
      <c r="D1237" t="s">
        <v>8</v>
      </c>
      <c r="E1237" t="s">
        <v>3</v>
      </c>
      <c r="F1237" s="1">
        <v>-632</v>
      </c>
      <c r="G1237" t="s">
        <v>9</v>
      </c>
      <c r="H1237" t="s">
        <v>9</v>
      </c>
      <c r="I1237" t="s">
        <v>4</v>
      </c>
      <c r="J1237">
        <v>20</v>
      </c>
      <c r="K1237" t="s">
        <v>15</v>
      </c>
      <c r="L1237">
        <v>18</v>
      </c>
      <c r="M1237">
        <v>5</v>
      </c>
      <c r="N1237">
        <v>-1</v>
      </c>
      <c r="O1237">
        <v>0</v>
      </c>
      <c r="P1237" t="s">
        <v>6</v>
      </c>
      <c r="Q1237" t="s">
        <v>3</v>
      </c>
      <c r="R1237" t="str" cm="1">
        <f t="array" ref="R1237">_xlfn.IFS(F1237 &lt; 1000, "Below 1K", F1237 &lt;= 5000, "1K-5K", F1237 &lt;= 10000, "5K-10K", F1237 &gt; 10000, "10K And Above")</f>
        <v>Below 1K</v>
      </c>
      <c r="S1237" s="8" t="str" cm="1">
        <f t="array" ref="S1237">_xlfn.IFS(L1237 &lt; 180, "Less Than 3mins", L1237 &lt;= 360, "3-6mins", L1237 &lt;= 540, "6-9mins", L1237 &lt;=720, "9-12mins", L1237&lt;=900, "12-15mins",  L1237&lt;=1080,"15-18mins", L1237&lt;=1260,"18-21mins", L1237&gt;=1260, "21mins And Above")</f>
        <v>Less Than 3mins</v>
      </c>
      <c r="T1237" s="8" t="str">
        <f t="shared" si="19"/>
        <v>Middle</v>
      </c>
    </row>
    <row r="1238" spans="1:20" x14ac:dyDescent="0.35">
      <c r="A1238">
        <v>32</v>
      </c>
      <c r="B1238" t="s">
        <v>23</v>
      </c>
      <c r="C1238" t="s">
        <v>13</v>
      </c>
      <c r="D1238" t="s">
        <v>8</v>
      </c>
      <c r="E1238" t="s">
        <v>3</v>
      </c>
      <c r="F1238" s="1">
        <v>116</v>
      </c>
      <c r="G1238" t="s">
        <v>3</v>
      </c>
      <c r="H1238" t="s">
        <v>9</v>
      </c>
      <c r="I1238" t="s">
        <v>4</v>
      </c>
      <c r="J1238">
        <v>16</v>
      </c>
      <c r="K1238" t="s">
        <v>27</v>
      </c>
      <c r="L1238">
        <v>255</v>
      </c>
      <c r="M1238">
        <v>2</v>
      </c>
      <c r="N1238">
        <v>-1</v>
      </c>
      <c r="O1238">
        <v>0</v>
      </c>
      <c r="P1238" t="s">
        <v>6</v>
      </c>
      <c r="Q1238" t="s">
        <v>3</v>
      </c>
      <c r="R1238" t="str" cm="1">
        <f t="array" ref="R1238">_xlfn.IFS(F1238 &lt; 1000, "Below 1K", F1238 &lt;= 5000, "1K-5K", F1238 &lt;= 10000, "5K-10K", F1238 &gt; 10000, "10K And Above")</f>
        <v>Below 1K</v>
      </c>
      <c r="S1238" s="8" t="str" cm="1">
        <f t="array" ref="S1238">_xlfn.IFS(L1238 &lt; 180, "Less Than 3mins", L1238 &lt;= 360, "3-6mins", L1238 &lt;= 540, "6-9mins", L1238 &lt;=720, "9-12mins", L1238&lt;=900, "12-15mins",  L1238&lt;=1080,"15-18mins", L1238&lt;=1260,"18-21mins", L1238&gt;=1260, "21mins And Above")</f>
        <v>3-6mins</v>
      </c>
      <c r="T1238" s="8" t="str">
        <f t="shared" si="19"/>
        <v>Middle</v>
      </c>
    </row>
    <row r="1239" spans="1:20" x14ac:dyDescent="0.35">
      <c r="A1239">
        <v>35</v>
      </c>
      <c r="B1239" t="s">
        <v>23</v>
      </c>
      <c r="C1239" t="s">
        <v>1</v>
      </c>
      <c r="D1239" t="s">
        <v>2</v>
      </c>
      <c r="E1239" t="s">
        <v>3</v>
      </c>
      <c r="F1239" s="1">
        <v>189</v>
      </c>
      <c r="G1239" t="s">
        <v>9</v>
      </c>
      <c r="H1239" t="s">
        <v>3</v>
      </c>
      <c r="I1239" t="s">
        <v>4</v>
      </c>
      <c r="J1239">
        <v>11</v>
      </c>
      <c r="K1239" t="s">
        <v>10</v>
      </c>
      <c r="L1239">
        <v>95</v>
      </c>
      <c r="M1239">
        <v>1</v>
      </c>
      <c r="N1239">
        <v>-1</v>
      </c>
      <c r="O1239">
        <v>0</v>
      </c>
      <c r="P1239" t="s">
        <v>6</v>
      </c>
      <c r="Q1239" t="s">
        <v>3</v>
      </c>
      <c r="R1239" t="str" cm="1">
        <f t="array" ref="R1239">_xlfn.IFS(F1239 &lt; 1000, "Below 1K", F1239 &lt;= 5000, "1K-5K", F1239 &lt;= 10000, "5K-10K", F1239 &gt; 10000, "10K And Above")</f>
        <v>Below 1K</v>
      </c>
      <c r="S1239" s="8" t="str" cm="1">
        <f t="array" ref="S1239">_xlfn.IFS(L1239 &lt; 180, "Less Than 3mins", L1239 &lt;= 360, "3-6mins", L1239 &lt;= 540, "6-9mins", L1239 &lt;=720, "9-12mins", L1239&lt;=900, "12-15mins",  L1239&lt;=1080,"15-18mins", L1239&lt;=1260,"18-21mins", L1239&gt;=1260, "21mins And Above")</f>
        <v>Less Than 3mins</v>
      </c>
      <c r="T1239" s="8" t="str">
        <f t="shared" si="19"/>
        <v>Middle</v>
      </c>
    </row>
    <row r="1240" spans="1:20" x14ac:dyDescent="0.35">
      <c r="A1240">
        <v>31</v>
      </c>
      <c r="B1240" t="s">
        <v>17</v>
      </c>
      <c r="C1240" t="s">
        <v>1</v>
      </c>
      <c r="D1240" t="s">
        <v>2</v>
      </c>
      <c r="E1240" t="s">
        <v>3</v>
      </c>
      <c r="F1240" s="1">
        <v>2</v>
      </c>
      <c r="G1240" t="s">
        <v>9</v>
      </c>
      <c r="H1240" t="s">
        <v>9</v>
      </c>
      <c r="I1240" t="s">
        <v>4</v>
      </c>
      <c r="J1240">
        <v>10</v>
      </c>
      <c r="K1240" t="s">
        <v>27</v>
      </c>
      <c r="L1240">
        <v>112</v>
      </c>
      <c r="M1240">
        <v>1</v>
      </c>
      <c r="N1240">
        <v>-1</v>
      </c>
      <c r="O1240">
        <v>0</v>
      </c>
      <c r="P1240" t="s">
        <v>6</v>
      </c>
      <c r="Q1240" t="s">
        <v>3</v>
      </c>
      <c r="R1240" t="str" cm="1">
        <f t="array" ref="R1240">_xlfn.IFS(F1240 &lt; 1000, "Below 1K", F1240 &lt;= 5000, "1K-5K", F1240 &lt;= 10000, "5K-10K", F1240 &gt; 10000, "10K And Above")</f>
        <v>Below 1K</v>
      </c>
      <c r="S1240" s="8" t="str" cm="1">
        <f t="array" ref="S1240">_xlfn.IFS(L1240 &lt; 180, "Less Than 3mins", L1240 &lt;= 360, "3-6mins", L1240 &lt;= 540, "6-9mins", L1240 &lt;=720, "9-12mins", L1240&lt;=900, "12-15mins",  L1240&lt;=1080,"15-18mins", L1240&lt;=1260,"18-21mins", L1240&gt;=1260, "21mins And Above")</f>
        <v>Less Than 3mins</v>
      </c>
      <c r="T1240" s="8" t="str">
        <f t="shared" si="19"/>
        <v>Beginning</v>
      </c>
    </row>
    <row r="1241" spans="1:20" x14ac:dyDescent="0.35">
      <c r="A1241">
        <v>28</v>
      </c>
      <c r="B1241" t="s">
        <v>17</v>
      </c>
      <c r="C1241" t="s">
        <v>13</v>
      </c>
      <c r="D1241" t="s">
        <v>8</v>
      </c>
      <c r="E1241" t="s">
        <v>3</v>
      </c>
      <c r="F1241" s="1">
        <v>4229</v>
      </c>
      <c r="G1241" t="s">
        <v>9</v>
      </c>
      <c r="H1241" t="s">
        <v>9</v>
      </c>
      <c r="I1241" t="s">
        <v>4</v>
      </c>
      <c r="J1241">
        <v>5</v>
      </c>
      <c r="K1241" t="s">
        <v>10</v>
      </c>
      <c r="L1241">
        <v>205</v>
      </c>
      <c r="M1241">
        <v>2</v>
      </c>
      <c r="N1241">
        <v>-1</v>
      </c>
      <c r="O1241">
        <v>0</v>
      </c>
      <c r="P1241" t="s">
        <v>6</v>
      </c>
      <c r="Q1241" t="s">
        <v>3</v>
      </c>
      <c r="R1241" t="str" cm="1">
        <f t="array" ref="R1241">_xlfn.IFS(F1241 &lt; 1000, "Below 1K", F1241 &lt;= 5000, "1K-5K", F1241 &lt;= 10000, "5K-10K", F1241 &gt; 10000, "10K And Above")</f>
        <v>1K-5K</v>
      </c>
      <c r="S1241" s="8" t="str" cm="1">
        <f t="array" ref="S1241">_xlfn.IFS(L1241 &lt; 180, "Less Than 3mins", L1241 &lt;= 360, "3-6mins", L1241 &lt;= 540, "6-9mins", L1241 &lt;=720, "9-12mins", L1241&lt;=900, "12-15mins",  L1241&lt;=1080,"15-18mins", L1241&lt;=1260,"18-21mins", L1241&gt;=1260, "21mins And Above")</f>
        <v>3-6mins</v>
      </c>
      <c r="T1241" s="8" t="str">
        <f t="shared" si="19"/>
        <v>Beginning</v>
      </c>
    </row>
    <row r="1242" spans="1:20" x14ac:dyDescent="0.35">
      <c r="A1242">
        <v>27</v>
      </c>
      <c r="B1242" t="s">
        <v>7</v>
      </c>
      <c r="C1242" t="s">
        <v>1</v>
      </c>
      <c r="D1242" t="s">
        <v>8</v>
      </c>
      <c r="E1242" t="s">
        <v>3</v>
      </c>
      <c r="F1242" s="1">
        <v>54</v>
      </c>
      <c r="G1242" t="s">
        <v>9</v>
      </c>
      <c r="H1242" t="s">
        <v>3</v>
      </c>
      <c r="I1242" t="s">
        <v>4</v>
      </c>
      <c r="J1242">
        <v>18</v>
      </c>
      <c r="K1242" t="s">
        <v>10</v>
      </c>
      <c r="L1242">
        <v>97</v>
      </c>
      <c r="M1242">
        <v>1</v>
      </c>
      <c r="N1242">
        <v>370</v>
      </c>
      <c r="O1242">
        <v>1</v>
      </c>
      <c r="P1242" t="s">
        <v>11</v>
      </c>
      <c r="Q1242" t="s">
        <v>3</v>
      </c>
      <c r="R1242" t="str" cm="1">
        <f t="array" ref="R1242">_xlfn.IFS(F1242 &lt; 1000, "Below 1K", F1242 &lt;= 5000, "1K-5K", F1242 &lt;= 10000, "5K-10K", F1242 &gt; 10000, "10K And Above")</f>
        <v>Below 1K</v>
      </c>
      <c r="S1242" s="8" t="str" cm="1">
        <f t="array" ref="S1242">_xlfn.IFS(L1242 &lt; 180, "Less Than 3mins", L1242 &lt;= 360, "3-6mins", L1242 &lt;= 540, "6-9mins", L1242 &lt;=720, "9-12mins", L1242&lt;=900, "12-15mins",  L1242&lt;=1080,"15-18mins", L1242&lt;=1260,"18-21mins", L1242&gt;=1260, "21mins And Above")</f>
        <v>Less Than 3mins</v>
      </c>
      <c r="T1242" s="8" t="str">
        <f t="shared" si="19"/>
        <v>Middle</v>
      </c>
    </row>
    <row r="1243" spans="1:20" x14ac:dyDescent="0.35">
      <c r="A1243">
        <v>22</v>
      </c>
      <c r="B1243" t="s">
        <v>25</v>
      </c>
      <c r="C1243" t="s">
        <v>13</v>
      </c>
      <c r="D1243" t="s">
        <v>6</v>
      </c>
      <c r="E1243" t="s">
        <v>3</v>
      </c>
      <c r="F1243" s="1">
        <v>549</v>
      </c>
      <c r="G1243" t="s">
        <v>3</v>
      </c>
      <c r="H1243" t="s">
        <v>3</v>
      </c>
      <c r="I1243" t="s">
        <v>4</v>
      </c>
      <c r="J1243">
        <v>2</v>
      </c>
      <c r="K1243" t="s">
        <v>34</v>
      </c>
      <c r="L1243">
        <v>154</v>
      </c>
      <c r="M1243">
        <v>1</v>
      </c>
      <c r="N1243">
        <v>-1</v>
      </c>
      <c r="O1243">
        <v>0</v>
      </c>
      <c r="P1243" t="s">
        <v>6</v>
      </c>
      <c r="Q1243" t="s">
        <v>3</v>
      </c>
      <c r="R1243" t="str" cm="1">
        <f t="array" ref="R1243">_xlfn.IFS(F1243 &lt; 1000, "Below 1K", F1243 &lt;= 5000, "1K-5K", F1243 &lt;= 10000, "5K-10K", F1243 &gt; 10000, "10K And Above")</f>
        <v>Below 1K</v>
      </c>
      <c r="S1243" s="8" t="str" cm="1">
        <f t="array" ref="S1243">_xlfn.IFS(L1243 &lt; 180, "Less Than 3mins", L1243 &lt;= 360, "3-6mins", L1243 &lt;= 540, "6-9mins", L1243 &lt;=720, "9-12mins", L1243&lt;=900, "12-15mins",  L1243&lt;=1080,"15-18mins", L1243&lt;=1260,"18-21mins", L1243&gt;=1260, "21mins And Above")</f>
        <v>Less Than 3mins</v>
      </c>
      <c r="T1243" s="8" t="str">
        <f t="shared" si="19"/>
        <v>Beginning</v>
      </c>
    </row>
    <row r="1244" spans="1:20" x14ac:dyDescent="0.35">
      <c r="A1244">
        <v>35</v>
      </c>
      <c r="B1244" t="s">
        <v>17</v>
      </c>
      <c r="C1244" t="s">
        <v>1</v>
      </c>
      <c r="D1244" t="s">
        <v>2</v>
      </c>
      <c r="E1244" t="s">
        <v>3</v>
      </c>
      <c r="F1244" s="1">
        <v>298</v>
      </c>
      <c r="G1244" t="s">
        <v>9</v>
      </c>
      <c r="H1244" t="s">
        <v>3</v>
      </c>
      <c r="I1244" t="s">
        <v>4</v>
      </c>
      <c r="J1244">
        <v>13</v>
      </c>
      <c r="K1244" t="s">
        <v>10</v>
      </c>
      <c r="L1244">
        <v>135</v>
      </c>
      <c r="M1244">
        <v>2</v>
      </c>
      <c r="N1244">
        <v>370</v>
      </c>
      <c r="O1244">
        <v>2</v>
      </c>
      <c r="P1244" t="s">
        <v>11</v>
      </c>
      <c r="Q1244" t="s">
        <v>3</v>
      </c>
      <c r="R1244" t="str" cm="1">
        <f t="array" ref="R1244">_xlfn.IFS(F1244 &lt; 1000, "Below 1K", F1244 &lt;= 5000, "1K-5K", F1244 &lt;= 10000, "5K-10K", F1244 &gt; 10000, "10K And Above")</f>
        <v>Below 1K</v>
      </c>
      <c r="S1244" s="8" t="str" cm="1">
        <f t="array" ref="S1244">_xlfn.IFS(L1244 &lt; 180, "Less Than 3mins", L1244 &lt;= 360, "3-6mins", L1244 &lt;= 540, "6-9mins", L1244 &lt;=720, "9-12mins", L1244&lt;=900, "12-15mins",  L1244&lt;=1080,"15-18mins", L1244&lt;=1260,"18-21mins", L1244&gt;=1260, "21mins And Above")</f>
        <v>Less Than 3mins</v>
      </c>
      <c r="T1244" s="8" t="str">
        <f t="shared" si="19"/>
        <v>Middle</v>
      </c>
    </row>
    <row r="1245" spans="1:20" x14ac:dyDescent="0.35">
      <c r="A1245">
        <v>69</v>
      </c>
      <c r="B1245" t="s">
        <v>31</v>
      </c>
      <c r="C1245" t="s">
        <v>1</v>
      </c>
      <c r="D1245" t="s">
        <v>2</v>
      </c>
      <c r="E1245" t="s">
        <v>3</v>
      </c>
      <c r="F1245" s="1">
        <v>579</v>
      </c>
      <c r="G1245" t="s">
        <v>3</v>
      </c>
      <c r="H1245" t="s">
        <v>3</v>
      </c>
      <c r="I1245" t="s">
        <v>4</v>
      </c>
      <c r="J1245">
        <v>14</v>
      </c>
      <c r="K1245" t="s">
        <v>24</v>
      </c>
      <c r="L1245">
        <v>230</v>
      </c>
      <c r="M1245">
        <v>1</v>
      </c>
      <c r="N1245">
        <v>-1</v>
      </c>
      <c r="O1245">
        <v>0</v>
      </c>
      <c r="P1245" t="s">
        <v>6</v>
      </c>
      <c r="Q1245" t="s">
        <v>3</v>
      </c>
      <c r="R1245" t="str" cm="1">
        <f t="array" ref="R1245">_xlfn.IFS(F1245 &lt; 1000, "Below 1K", F1245 &lt;= 5000, "1K-5K", F1245 &lt;= 10000, "5K-10K", F1245 &gt; 10000, "10K And Above")</f>
        <v>Below 1K</v>
      </c>
      <c r="S1245" s="8" t="str" cm="1">
        <f t="array" ref="S1245">_xlfn.IFS(L1245 &lt; 180, "Less Than 3mins", L1245 &lt;= 360, "3-6mins", L1245 &lt;= 540, "6-9mins", L1245 &lt;=720, "9-12mins", L1245&lt;=900, "12-15mins",  L1245&lt;=1080,"15-18mins", L1245&lt;=1260,"18-21mins", L1245&gt;=1260, "21mins And Above")</f>
        <v>3-6mins</v>
      </c>
      <c r="T1245" s="8" t="str">
        <f t="shared" si="19"/>
        <v>Middle</v>
      </c>
    </row>
    <row r="1246" spans="1:20" x14ac:dyDescent="0.35">
      <c r="A1246">
        <v>37</v>
      </c>
      <c r="B1246" t="s">
        <v>22</v>
      </c>
      <c r="C1246" t="s">
        <v>13</v>
      </c>
      <c r="D1246" t="s">
        <v>14</v>
      </c>
      <c r="E1246" t="s">
        <v>3</v>
      </c>
      <c r="F1246" s="1">
        <v>1467</v>
      </c>
      <c r="G1246" t="s">
        <v>9</v>
      </c>
      <c r="H1246" t="s">
        <v>9</v>
      </c>
      <c r="I1246" t="s">
        <v>4</v>
      </c>
      <c r="J1246">
        <v>17</v>
      </c>
      <c r="K1246" t="s">
        <v>29</v>
      </c>
      <c r="L1246">
        <v>349</v>
      </c>
      <c r="M1246">
        <v>1</v>
      </c>
      <c r="N1246">
        <v>-1</v>
      </c>
      <c r="O1246">
        <v>0</v>
      </c>
      <c r="P1246" t="s">
        <v>6</v>
      </c>
      <c r="Q1246" t="s">
        <v>3</v>
      </c>
      <c r="R1246" t="str" cm="1">
        <f t="array" ref="R1246">_xlfn.IFS(F1246 &lt; 1000, "Below 1K", F1246 &lt;= 5000, "1K-5K", F1246 &lt;= 10000, "5K-10K", F1246 &gt; 10000, "10K And Above")</f>
        <v>1K-5K</v>
      </c>
      <c r="S1246" s="8" t="str" cm="1">
        <f t="array" ref="S1246">_xlfn.IFS(L1246 &lt; 180, "Less Than 3mins", L1246 &lt;= 360, "3-6mins", L1246 &lt;= 540, "6-9mins", L1246 &lt;=720, "9-12mins", L1246&lt;=900, "12-15mins",  L1246&lt;=1080,"15-18mins", L1246&lt;=1260,"18-21mins", L1246&gt;=1260, "21mins And Above")</f>
        <v>3-6mins</v>
      </c>
      <c r="T1246" s="8" t="str">
        <f t="shared" si="19"/>
        <v>Middle</v>
      </c>
    </row>
    <row r="1247" spans="1:20" x14ac:dyDescent="0.35">
      <c r="A1247">
        <v>45</v>
      </c>
      <c r="B1247" t="s">
        <v>23</v>
      </c>
      <c r="C1247" t="s">
        <v>13</v>
      </c>
      <c r="D1247" t="s">
        <v>8</v>
      </c>
      <c r="E1247" t="s">
        <v>3</v>
      </c>
      <c r="F1247" s="1">
        <v>0</v>
      </c>
      <c r="G1247" t="s">
        <v>9</v>
      </c>
      <c r="H1247" t="s">
        <v>3</v>
      </c>
      <c r="I1247" t="s">
        <v>4</v>
      </c>
      <c r="J1247">
        <v>8</v>
      </c>
      <c r="K1247" t="s">
        <v>10</v>
      </c>
      <c r="L1247">
        <v>38</v>
      </c>
      <c r="M1247">
        <v>1</v>
      </c>
      <c r="N1247">
        <v>-1</v>
      </c>
      <c r="O1247">
        <v>0</v>
      </c>
      <c r="P1247" t="s">
        <v>6</v>
      </c>
      <c r="Q1247" t="s">
        <v>3</v>
      </c>
      <c r="R1247" t="str" cm="1">
        <f t="array" ref="R1247">_xlfn.IFS(F1247 &lt; 1000, "Below 1K", F1247 &lt;= 5000, "1K-5K", F1247 &lt;= 10000, "5K-10K", F1247 &gt; 10000, "10K And Above")</f>
        <v>Below 1K</v>
      </c>
      <c r="S1247" s="8" t="str" cm="1">
        <f t="array" ref="S1247">_xlfn.IFS(L1247 &lt; 180, "Less Than 3mins", L1247 &lt;= 360, "3-6mins", L1247 &lt;= 540, "6-9mins", L1247 &lt;=720, "9-12mins", L1247&lt;=900, "12-15mins",  L1247&lt;=1080,"15-18mins", L1247&lt;=1260,"18-21mins", L1247&gt;=1260, "21mins And Above")</f>
        <v>Less Than 3mins</v>
      </c>
      <c r="T1247" s="8" t="str">
        <f t="shared" si="19"/>
        <v>Beginning</v>
      </c>
    </row>
    <row r="1248" spans="1:20" x14ac:dyDescent="0.35">
      <c r="A1248">
        <v>47</v>
      </c>
      <c r="B1248" t="s">
        <v>12</v>
      </c>
      <c r="C1248" t="s">
        <v>1</v>
      </c>
      <c r="D1248" t="s">
        <v>14</v>
      </c>
      <c r="E1248" t="s">
        <v>3</v>
      </c>
      <c r="F1248" s="1">
        <v>109</v>
      </c>
      <c r="G1248" t="s">
        <v>9</v>
      </c>
      <c r="H1248" t="s">
        <v>3</v>
      </c>
      <c r="I1248" t="s">
        <v>4</v>
      </c>
      <c r="J1248">
        <v>22</v>
      </c>
      <c r="K1248" t="s">
        <v>27</v>
      </c>
      <c r="L1248">
        <v>268</v>
      </c>
      <c r="M1248">
        <v>1</v>
      </c>
      <c r="N1248">
        <v>-1</v>
      </c>
      <c r="O1248">
        <v>0</v>
      </c>
      <c r="P1248" t="s">
        <v>6</v>
      </c>
      <c r="Q1248" t="s">
        <v>3</v>
      </c>
      <c r="R1248" t="str" cm="1">
        <f t="array" ref="R1248">_xlfn.IFS(F1248 &lt; 1000, "Below 1K", F1248 &lt;= 5000, "1K-5K", F1248 &lt;= 10000, "5K-10K", F1248 &gt; 10000, "10K And Above")</f>
        <v>Below 1K</v>
      </c>
      <c r="S1248" s="8" t="str" cm="1">
        <f t="array" ref="S1248">_xlfn.IFS(L1248 &lt; 180, "Less Than 3mins", L1248 &lt;= 360, "3-6mins", L1248 &lt;= 540, "6-9mins", L1248 &lt;=720, "9-12mins", L1248&lt;=900, "12-15mins",  L1248&lt;=1080,"15-18mins", L1248&lt;=1260,"18-21mins", L1248&gt;=1260, "21mins And Above")</f>
        <v>3-6mins</v>
      </c>
      <c r="T1248" s="8" t="str">
        <f t="shared" si="19"/>
        <v>End</v>
      </c>
    </row>
    <row r="1249" spans="1:20" x14ac:dyDescent="0.35">
      <c r="A1249">
        <v>52</v>
      </c>
      <c r="B1249" t="s">
        <v>12</v>
      </c>
      <c r="C1249" t="s">
        <v>1</v>
      </c>
      <c r="D1249" t="s">
        <v>14</v>
      </c>
      <c r="E1249" t="s">
        <v>3</v>
      </c>
      <c r="F1249" s="1">
        <v>-11</v>
      </c>
      <c r="G1249" t="s">
        <v>9</v>
      </c>
      <c r="H1249" t="s">
        <v>3</v>
      </c>
      <c r="I1249" t="s">
        <v>4</v>
      </c>
      <c r="J1249">
        <v>11</v>
      </c>
      <c r="K1249" t="s">
        <v>10</v>
      </c>
      <c r="L1249">
        <v>94</v>
      </c>
      <c r="M1249">
        <v>4</v>
      </c>
      <c r="N1249">
        <v>-1</v>
      </c>
      <c r="O1249">
        <v>0</v>
      </c>
      <c r="P1249" t="s">
        <v>6</v>
      </c>
      <c r="Q1249" t="s">
        <v>3</v>
      </c>
      <c r="R1249" t="str" cm="1">
        <f t="array" ref="R1249">_xlfn.IFS(F1249 &lt; 1000, "Below 1K", F1249 &lt;= 5000, "1K-5K", F1249 &lt;= 10000, "5K-10K", F1249 &gt; 10000, "10K And Above")</f>
        <v>Below 1K</v>
      </c>
      <c r="S1249" s="8" t="str" cm="1">
        <f t="array" ref="S1249">_xlfn.IFS(L1249 &lt; 180, "Less Than 3mins", L1249 &lt;= 360, "3-6mins", L1249 &lt;= 540, "6-9mins", L1249 &lt;=720, "9-12mins", L1249&lt;=900, "12-15mins",  L1249&lt;=1080,"15-18mins", L1249&lt;=1260,"18-21mins", L1249&gt;=1260, "21mins And Above")</f>
        <v>Less Than 3mins</v>
      </c>
      <c r="T1249" s="8" t="str">
        <f t="shared" si="19"/>
        <v>Middle</v>
      </c>
    </row>
    <row r="1250" spans="1:20" x14ac:dyDescent="0.35">
      <c r="A1250">
        <v>33</v>
      </c>
      <c r="B1250" t="s">
        <v>7</v>
      </c>
      <c r="C1250" t="s">
        <v>1</v>
      </c>
      <c r="D1250" t="s">
        <v>8</v>
      </c>
      <c r="E1250" t="s">
        <v>3</v>
      </c>
      <c r="F1250" s="1">
        <v>90</v>
      </c>
      <c r="G1250" t="s">
        <v>9</v>
      </c>
      <c r="H1250" t="s">
        <v>3</v>
      </c>
      <c r="I1250" t="s">
        <v>4</v>
      </c>
      <c r="J1250">
        <v>28</v>
      </c>
      <c r="K1250" t="s">
        <v>27</v>
      </c>
      <c r="L1250">
        <v>263</v>
      </c>
      <c r="M1250">
        <v>2</v>
      </c>
      <c r="N1250">
        <v>-1</v>
      </c>
      <c r="O1250">
        <v>0</v>
      </c>
      <c r="P1250" t="s">
        <v>6</v>
      </c>
      <c r="Q1250" t="s">
        <v>3</v>
      </c>
      <c r="R1250" t="str" cm="1">
        <f t="array" ref="R1250">_xlfn.IFS(F1250 &lt; 1000, "Below 1K", F1250 &lt;= 5000, "1K-5K", F1250 &lt;= 10000, "5K-10K", F1250 &gt; 10000, "10K And Above")</f>
        <v>Below 1K</v>
      </c>
      <c r="S1250" s="8" t="str" cm="1">
        <f t="array" ref="S1250">_xlfn.IFS(L1250 &lt; 180, "Less Than 3mins", L1250 &lt;= 360, "3-6mins", L1250 &lt;= 540, "6-9mins", L1250 &lt;=720, "9-12mins", L1250&lt;=900, "12-15mins",  L1250&lt;=1080,"15-18mins", L1250&lt;=1260,"18-21mins", L1250&gt;=1260, "21mins And Above")</f>
        <v>3-6mins</v>
      </c>
      <c r="T1250" s="8" t="str">
        <f t="shared" si="19"/>
        <v>End</v>
      </c>
    </row>
    <row r="1251" spans="1:20" x14ac:dyDescent="0.35">
      <c r="A1251">
        <v>60</v>
      </c>
      <c r="B1251" t="s">
        <v>17</v>
      </c>
      <c r="C1251" t="s">
        <v>1</v>
      </c>
      <c r="D1251" t="s">
        <v>2</v>
      </c>
      <c r="E1251" t="s">
        <v>3</v>
      </c>
      <c r="F1251" s="1">
        <v>493</v>
      </c>
      <c r="G1251" t="s">
        <v>3</v>
      </c>
      <c r="H1251" t="s">
        <v>3</v>
      </c>
      <c r="I1251" t="s">
        <v>4</v>
      </c>
      <c r="J1251">
        <v>18</v>
      </c>
      <c r="K1251" t="s">
        <v>24</v>
      </c>
      <c r="L1251">
        <v>671</v>
      </c>
      <c r="M1251">
        <v>4</v>
      </c>
      <c r="N1251">
        <v>-1</v>
      </c>
      <c r="O1251">
        <v>0</v>
      </c>
      <c r="P1251" t="s">
        <v>6</v>
      </c>
      <c r="Q1251" t="s">
        <v>9</v>
      </c>
      <c r="R1251" t="str" cm="1">
        <f t="array" ref="R1251">_xlfn.IFS(F1251 &lt; 1000, "Below 1K", F1251 &lt;= 5000, "1K-5K", F1251 &lt;= 10000, "5K-10K", F1251 &gt; 10000, "10K And Above")</f>
        <v>Below 1K</v>
      </c>
      <c r="S1251" s="8" t="str" cm="1">
        <f t="array" ref="S1251">_xlfn.IFS(L1251 &lt; 180, "Less Than 3mins", L1251 &lt;= 360, "3-6mins", L1251 &lt;= 540, "6-9mins", L1251 &lt;=720, "9-12mins", L1251&lt;=900, "12-15mins",  L1251&lt;=1080,"15-18mins", L1251&lt;=1260,"18-21mins", L1251&gt;=1260, "21mins And Above")</f>
        <v>9-12mins</v>
      </c>
      <c r="T1251" s="8" t="str">
        <f t="shared" si="19"/>
        <v>Middle</v>
      </c>
    </row>
    <row r="1252" spans="1:20" x14ac:dyDescent="0.35">
      <c r="A1252">
        <v>33</v>
      </c>
      <c r="B1252" t="s">
        <v>12</v>
      </c>
      <c r="C1252" t="s">
        <v>28</v>
      </c>
      <c r="D1252" t="s">
        <v>8</v>
      </c>
      <c r="E1252" t="s">
        <v>3</v>
      </c>
      <c r="F1252" s="1">
        <v>1897</v>
      </c>
      <c r="G1252" t="s">
        <v>9</v>
      </c>
      <c r="H1252" t="s">
        <v>9</v>
      </c>
      <c r="I1252" t="s">
        <v>6</v>
      </c>
      <c r="J1252">
        <v>2</v>
      </c>
      <c r="K1252" t="s">
        <v>16</v>
      </c>
      <c r="L1252">
        <v>197</v>
      </c>
      <c r="M1252">
        <v>1</v>
      </c>
      <c r="N1252">
        <v>-1</v>
      </c>
      <c r="O1252">
        <v>0</v>
      </c>
      <c r="P1252" t="s">
        <v>6</v>
      </c>
      <c r="Q1252" t="s">
        <v>3</v>
      </c>
      <c r="R1252" t="str" cm="1">
        <f t="array" ref="R1252">_xlfn.IFS(F1252 &lt; 1000, "Below 1K", F1252 &lt;= 5000, "1K-5K", F1252 &lt;= 10000, "5K-10K", F1252 &gt; 10000, "10K And Above")</f>
        <v>1K-5K</v>
      </c>
      <c r="S1252" s="8" t="str" cm="1">
        <f t="array" ref="S1252">_xlfn.IFS(L1252 &lt; 180, "Less Than 3mins", L1252 &lt;= 360, "3-6mins", L1252 &lt;= 540, "6-9mins", L1252 &lt;=720, "9-12mins", L1252&lt;=900, "12-15mins",  L1252&lt;=1080,"15-18mins", L1252&lt;=1260,"18-21mins", L1252&gt;=1260, "21mins And Above")</f>
        <v>3-6mins</v>
      </c>
      <c r="T1252" s="8" t="str">
        <f t="shared" si="19"/>
        <v>Beginning</v>
      </c>
    </row>
    <row r="1253" spans="1:20" x14ac:dyDescent="0.35">
      <c r="A1253">
        <v>44</v>
      </c>
      <c r="B1253" t="s">
        <v>23</v>
      </c>
      <c r="C1253" t="s">
        <v>1</v>
      </c>
      <c r="D1253" t="s">
        <v>8</v>
      </c>
      <c r="E1253" t="s">
        <v>3</v>
      </c>
      <c r="F1253" s="1">
        <v>2403</v>
      </c>
      <c r="G1253" t="s">
        <v>9</v>
      </c>
      <c r="H1253" t="s">
        <v>3</v>
      </c>
      <c r="I1253" t="s">
        <v>4</v>
      </c>
      <c r="J1253">
        <v>28</v>
      </c>
      <c r="K1253" t="s">
        <v>26</v>
      </c>
      <c r="L1253">
        <v>180</v>
      </c>
      <c r="M1253">
        <v>2</v>
      </c>
      <c r="N1253">
        <v>-1</v>
      </c>
      <c r="O1253">
        <v>0</v>
      </c>
      <c r="P1253" t="s">
        <v>6</v>
      </c>
      <c r="Q1253" t="s">
        <v>3</v>
      </c>
      <c r="R1253" t="str" cm="1">
        <f t="array" ref="R1253">_xlfn.IFS(F1253 &lt; 1000, "Below 1K", F1253 &lt;= 5000, "1K-5K", F1253 &lt;= 10000, "5K-10K", F1253 &gt; 10000, "10K And Above")</f>
        <v>1K-5K</v>
      </c>
      <c r="S1253" s="8" t="str" cm="1">
        <f t="array" ref="S1253">_xlfn.IFS(L1253 &lt; 180, "Less Than 3mins", L1253 &lt;= 360, "3-6mins", L1253 &lt;= 540, "6-9mins", L1253 &lt;=720, "9-12mins", L1253&lt;=900, "12-15mins",  L1253&lt;=1080,"15-18mins", L1253&lt;=1260,"18-21mins", L1253&gt;=1260, "21mins And Above")</f>
        <v>3-6mins</v>
      </c>
      <c r="T1253" s="8" t="str">
        <f t="shared" si="19"/>
        <v>End</v>
      </c>
    </row>
    <row r="1254" spans="1:20" x14ac:dyDescent="0.35">
      <c r="A1254">
        <v>38</v>
      </c>
      <c r="B1254" t="s">
        <v>22</v>
      </c>
      <c r="C1254" t="s">
        <v>1</v>
      </c>
      <c r="D1254" t="s">
        <v>8</v>
      </c>
      <c r="E1254" t="s">
        <v>3</v>
      </c>
      <c r="F1254" s="1">
        <v>868</v>
      </c>
      <c r="G1254" t="s">
        <v>3</v>
      </c>
      <c r="H1254" t="s">
        <v>3</v>
      </c>
      <c r="I1254" t="s">
        <v>4</v>
      </c>
      <c r="J1254">
        <v>20</v>
      </c>
      <c r="K1254" t="s">
        <v>29</v>
      </c>
      <c r="L1254">
        <v>452</v>
      </c>
      <c r="M1254">
        <v>2</v>
      </c>
      <c r="N1254">
        <v>-1</v>
      </c>
      <c r="O1254">
        <v>0</v>
      </c>
      <c r="P1254" t="s">
        <v>6</v>
      </c>
      <c r="Q1254" t="s">
        <v>3</v>
      </c>
      <c r="R1254" t="str" cm="1">
        <f t="array" ref="R1254">_xlfn.IFS(F1254 &lt; 1000, "Below 1K", F1254 &lt;= 5000, "1K-5K", F1254 &lt;= 10000, "5K-10K", F1254 &gt; 10000, "10K And Above")</f>
        <v>Below 1K</v>
      </c>
      <c r="S1254" s="8" t="str" cm="1">
        <f t="array" ref="S1254">_xlfn.IFS(L1254 &lt; 180, "Less Than 3mins", L1254 &lt;= 360, "3-6mins", L1254 &lt;= 540, "6-9mins", L1254 &lt;=720, "9-12mins", L1254&lt;=900, "12-15mins",  L1254&lt;=1080,"15-18mins", L1254&lt;=1260,"18-21mins", L1254&gt;=1260, "21mins And Above")</f>
        <v>6-9mins</v>
      </c>
      <c r="T1254" s="8" t="str">
        <f t="shared" si="19"/>
        <v>Middle</v>
      </c>
    </row>
    <row r="1255" spans="1:20" x14ac:dyDescent="0.35">
      <c r="A1255">
        <v>54</v>
      </c>
      <c r="B1255" t="s">
        <v>22</v>
      </c>
      <c r="C1255" t="s">
        <v>1</v>
      </c>
      <c r="D1255" t="s">
        <v>8</v>
      </c>
      <c r="E1255" t="s">
        <v>3</v>
      </c>
      <c r="F1255" s="1">
        <v>653</v>
      </c>
      <c r="G1255" t="s">
        <v>9</v>
      </c>
      <c r="H1255" t="s">
        <v>3</v>
      </c>
      <c r="I1255" t="s">
        <v>6</v>
      </c>
      <c r="J1255">
        <v>15</v>
      </c>
      <c r="K1255" t="s">
        <v>10</v>
      </c>
      <c r="L1255">
        <v>352</v>
      </c>
      <c r="M1255">
        <v>1</v>
      </c>
      <c r="N1255">
        <v>-1</v>
      </c>
      <c r="O1255">
        <v>0</v>
      </c>
      <c r="P1255" t="s">
        <v>6</v>
      </c>
      <c r="Q1255" t="s">
        <v>3</v>
      </c>
      <c r="R1255" t="str" cm="1">
        <f t="array" ref="R1255">_xlfn.IFS(F1255 &lt; 1000, "Below 1K", F1255 &lt;= 5000, "1K-5K", F1255 &lt;= 10000, "5K-10K", F1255 &gt; 10000, "10K And Above")</f>
        <v>Below 1K</v>
      </c>
      <c r="S1255" s="8" t="str" cm="1">
        <f t="array" ref="S1255">_xlfn.IFS(L1255 &lt; 180, "Less Than 3mins", L1255 &lt;= 360, "3-6mins", L1255 &lt;= 540, "6-9mins", L1255 &lt;=720, "9-12mins", L1255&lt;=900, "12-15mins",  L1255&lt;=1080,"15-18mins", L1255&lt;=1260,"18-21mins", L1255&gt;=1260, "21mins And Above")</f>
        <v>3-6mins</v>
      </c>
      <c r="T1255" s="8" t="str">
        <f t="shared" si="19"/>
        <v>Middle</v>
      </c>
    </row>
    <row r="1256" spans="1:20" x14ac:dyDescent="0.35">
      <c r="A1256">
        <v>32</v>
      </c>
      <c r="B1256" t="s">
        <v>0</v>
      </c>
      <c r="C1256" t="s">
        <v>28</v>
      </c>
      <c r="D1256" t="s">
        <v>2</v>
      </c>
      <c r="E1256" t="s">
        <v>3</v>
      </c>
      <c r="F1256" s="1">
        <v>0</v>
      </c>
      <c r="G1256" t="s">
        <v>3</v>
      </c>
      <c r="H1256" t="s">
        <v>3</v>
      </c>
      <c r="I1256" t="s">
        <v>4</v>
      </c>
      <c r="J1256">
        <v>15</v>
      </c>
      <c r="K1256" t="s">
        <v>27</v>
      </c>
      <c r="L1256">
        <v>175</v>
      </c>
      <c r="M1256">
        <v>4</v>
      </c>
      <c r="N1256">
        <v>-1</v>
      </c>
      <c r="O1256">
        <v>0</v>
      </c>
      <c r="P1256" t="s">
        <v>6</v>
      </c>
      <c r="Q1256" t="s">
        <v>3</v>
      </c>
      <c r="R1256" t="str" cm="1">
        <f t="array" ref="R1256">_xlfn.IFS(F1256 &lt; 1000, "Below 1K", F1256 &lt;= 5000, "1K-5K", F1256 &lt;= 10000, "5K-10K", F1256 &gt; 10000, "10K And Above")</f>
        <v>Below 1K</v>
      </c>
      <c r="S1256" s="8" t="str" cm="1">
        <f t="array" ref="S1256">_xlfn.IFS(L1256 &lt; 180, "Less Than 3mins", L1256 &lt;= 360, "3-6mins", L1256 &lt;= 540, "6-9mins", L1256 &lt;=720, "9-12mins", L1256&lt;=900, "12-15mins",  L1256&lt;=1080,"15-18mins", L1256&lt;=1260,"18-21mins", L1256&gt;=1260, "21mins And Above")</f>
        <v>Less Than 3mins</v>
      </c>
      <c r="T1256" s="8" t="str">
        <f t="shared" si="19"/>
        <v>Middle</v>
      </c>
    </row>
    <row r="1257" spans="1:20" x14ac:dyDescent="0.35">
      <c r="A1257">
        <v>33</v>
      </c>
      <c r="B1257" t="s">
        <v>21</v>
      </c>
      <c r="C1257" t="s">
        <v>1</v>
      </c>
      <c r="D1257" t="s">
        <v>8</v>
      </c>
      <c r="E1257" t="s">
        <v>3</v>
      </c>
      <c r="F1257" s="1">
        <v>0</v>
      </c>
      <c r="G1257" t="s">
        <v>9</v>
      </c>
      <c r="H1257" t="s">
        <v>9</v>
      </c>
      <c r="I1257" t="s">
        <v>4</v>
      </c>
      <c r="J1257">
        <v>19</v>
      </c>
      <c r="K1257" t="s">
        <v>29</v>
      </c>
      <c r="L1257">
        <v>163</v>
      </c>
      <c r="M1257">
        <v>2</v>
      </c>
      <c r="N1257">
        <v>-1</v>
      </c>
      <c r="O1257">
        <v>0</v>
      </c>
      <c r="P1257" t="s">
        <v>6</v>
      </c>
      <c r="Q1257" t="s">
        <v>3</v>
      </c>
      <c r="R1257" t="str" cm="1">
        <f t="array" ref="R1257">_xlfn.IFS(F1257 &lt; 1000, "Below 1K", F1257 &lt;= 5000, "1K-5K", F1257 &lt;= 10000, "5K-10K", F1257 &gt; 10000, "10K And Above")</f>
        <v>Below 1K</v>
      </c>
      <c r="S1257" s="8" t="str" cm="1">
        <f t="array" ref="S1257">_xlfn.IFS(L1257 &lt; 180, "Less Than 3mins", L1257 &lt;= 360, "3-6mins", L1257 &lt;= 540, "6-9mins", L1257 &lt;=720, "9-12mins", L1257&lt;=900, "12-15mins",  L1257&lt;=1080,"15-18mins", L1257&lt;=1260,"18-21mins", L1257&gt;=1260, "21mins And Above")</f>
        <v>Less Than 3mins</v>
      </c>
      <c r="T1257" s="8" t="str">
        <f t="shared" si="19"/>
        <v>Middle</v>
      </c>
    </row>
    <row r="1258" spans="1:20" x14ac:dyDescent="0.35">
      <c r="A1258">
        <v>55</v>
      </c>
      <c r="B1258" t="s">
        <v>7</v>
      </c>
      <c r="C1258" t="s">
        <v>28</v>
      </c>
      <c r="D1258" t="s">
        <v>8</v>
      </c>
      <c r="E1258" t="s">
        <v>3</v>
      </c>
      <c r="F1258" s="1">
        <v>218</v>
      </c>
      <c r="G1258" t="s">
        <v>9</v>
      </c>
      <c r="H1258" t="s">
        <v>3</v>
      </c>
      <c r="I1258" t="s">
        <v>6</v>
      </c>
      <c r="J1258">
        <v>29</v>
      </c>
      <c r="K1258" t="s">
        <v>10</v>
      </c>
      <c r="L1258">
        <v>200</v>
      </c>
      <c r="M1258">
        <v>2</v>
      </c>
      <c r="N1258">
        <v>-1</v>
      </c>
      <c r="O1258">
        <v>0</v>
      </c>
      <c r="P1258" t="s">
        <v>6</v>
      </c>
      <c r="Q1258" t="s">
        <v>3</v>
      </c>
      <c r="R1258" t="str" cm="1">
        <f t="array" ref="R1258">_xlfn.IFS(F1258 &lt; 1000, "Below 1K", F1258 &lt;= 5000, "1K-5K", F1258 &lt;= 10000, "5K-10K", F1258 &gt; 10000, "10K And Above")</f>
        <v>Below 1K</v>
      </c>
      <c r="S1258" s="8" t="str" cm="1">
        <f t="array" ref="S1258">_xlfn.IFS(L1258 &lt; 180, "Less Than 3mins", L1258 &lt;= 360, "3-6mins", L1258 &lt;= 540, "6-9mins", L1258 &lt;=720, "9-12mins", L1258&lt;=900, "12-15mins",  L1258&lt;=1080,"15-18mins", L1258&lt;=1260,"18-21mins", L1258&gt;=1260, "21mins And Above")</f>
        <v>3-6mins</v>
      </c>
      <c r="T1258" s="8" t="str">
        <f t="shared" si="19"/>
        <v>End</v>
      </c>
    </row>
    <row r="1259" spans="1:20" x14ac:dyDescent="0.35">
      <c r="A1259">
        <v>51</v>
      </c>
      <c r="B1259" t="s">
        <v>17</v>
      </c>
      <c r="C1259" t="s">
        <v>1</v>
      </c>
      <c r="D1259" t="s">
        <v>2</v>
      </c>
      <c r="E1259" t="s">
        <v>3</v>
      </c>
      <c r="F1259" s="1">
        <v>5050</v>
      </c>
      <c r="G1259" t="s">
        <v>3</v>
      </c>
      <c r="H1259" t="s">
        <v>9</v>
      </c>
      <c r="I1259" t="s">
        <v>6</v>
      </c>
      <c r="J1259">
        <v>16</v>
      </c>
      <c r="K1259" t="s">
        <v>16</v>
      </c>
      <c r="L1259">
        <v>75</v>
      </c>
      <c r="M1259">
        <v>7</v>
      </c>
      <c r="N1259">
        <v>-1</v>
      </c>
      <c r="O1259">
        <v>0</v>
      </c>
      <c r="P1259" t="s">
        <v>6</v>
      </c>
      <c r="Q1259" t="s">
        <v>3</v>
      </c>
      <c r="R1259" t="str" cm="1">
        <f t="array" ref="R1259">_xlfn.IFS(F1259 &lt; 1000, "Below 1K", F1259 &lt;= 5000, "1K-5K", F1259 &lt;= 10000, "5K-10K", F1259 &gt; 10000, "10K And Above")</f>
        <v>5K-10K</v>
      </c>
      <c r="S1259" s="8" t="str" cm="1">
        <f t="array" ref="S1259">_xlfn.IFS(L1259 &lt; 180, "Less Than 3mins", L1259 &lt;= 360, "3-6mins", L1259 &lt;= 540, "6-9mins", L1259 &lt;=720, "9-12mins", L1259&lt;=900, "12-15mins",  L1259&lt;=1080,"15-18mins", L1259&lt;=1260,"18-21mins", L1259&gt;=1260, "21mins And Above")</f>
        <v>Less Than 3mins</v>
      </c>
      <c r="T1259" s="8" t="str">
        <f t="shared" si="19"/>
        <v>Middle</v>
      </c>
    </row>
    <row r="1260" spans="1:20" x14ac:dyDescent="0.35">
      <c r="A1260">
        <v>48</v>
      </c>
      <c r="B1260" t="s">
        <v>17</v>
      </c>
      <c r="C1260" t="s">
        <v>1</v>
      </c>
      <c r="D1260" t="s">
        <v>8</v>
      </c>
      <c r="E1260" t="s">
        <v>3</v>
      </c>
      <c r="F1260" s="1">
        <v>741</v>
      </c>
      <c r="G1260" t="s">
        <v>9</v>
      </c>
      <c r="H1260" t="s">
        <v>3</v>
      </c>
      <c r="I1260" t="s">
        <v>4</v>
      </c>
      <c r="J1260">
        <v>16</v>
      </c>
      <c r="K1260" t="s">
        <v>15</v>
      </c>
      <c r="L1260">
        <v>227</v>
      </c>
      <c r="M1260">
        <v>1</v>
      </c>
      <c r="N1260">
        <v>-1</v>
      </c>
      <c r="O1260">
        <v>0</v>
      </c>
      <c r="P1260" t="s">
        <v>6</v>
      </c>
      <c r="Q1260" t="s">
        <v>3</v>
      </c>
      <c r="R1260" t="str" cm="1">
        <f t="array" ref="R1260">_xlfn.IFS(F1260 &lt; 1000, "Below 1K", F1260 &lt;= 5000, "1K-5K", F1260 &lt;= 10000, "5K-10K", F1260 &gt; 10000, "10K And Above")</f>
        <v>Below 1K</v>
      </c>
      <c r="S1260" s="8" t="str" cm="1">
        <f t="array" ref="S1260">_xlfn.IFS(L1260 &lt; 180, "Less Than 3mins", L1260 &lt;= 360, "3-6mins", L1260 &lt;= 540, "6-9mins", L1260 &lt;=720, "9-12mins", L1260&lt;=900, "12-15mins",  L1260&lt;=1080,"15-18mins", L1260&lt;=1260,"18-21mins", L1260&gt;=1260, "21mins And Above")</f>
        <v>3-6mins</v>
      </c>
      <c r="T1260" s="8" t="str">
        <f t="shared" si="19"/>
        <v>Middle</v>
      </c>
    </row>
    <row r="1261" spans="1:20" x14ac:dyDescent="0.35">
      <c r="A1261">
        <v>37</v>
      </c>
      <c r="B1261" t="s">
        <v>7</v>
      </c>
      <c r="C1261" t="s">
        <v>13</v>
      </c>
      <c r="D1261" t="s">
        <v>8</v>
      </c>
      <c r="E1261" t="s">
        <v>3</v>
      </c>
      <c r="F1261" s="1">
        <v>1050</v>
      </c>
      <c r="G1261" t="s">
        <v>9</v>
      </c>
      <c r="H1261" t="s">
        <v>3</v>
      </c>
      <c r="I1261" t="s">
        <v>4</v>
      </c>
      <c r="J1261">
        <v>3</v>
      </c>
      <c r="K1261" t="s">
        <v>18</v>
      </c>
      <c r="L1261">
        <v>586</v>
      </c>
      <c r="M1261">
        <v>3</v>
      </c>
      <c r="N1261">
        <v>-1</v>
      </c>
      <c r="O1261">
        <v>0</v>
      </c>
      <c r="P1261" t="s">
        <v>6</v>
      </c>
      <c r="Q1261" t="s">
        <v>3</v>
      </c>
      <c r="R1261" t="str" cm="1">
        <f t="array" ref="R1261">_xlfn.IFS(F1261 &lt; 1000, "Below 1K", F1261 &lt;= 5000, "1K-5K", F1261 &lt;= 10000, "5K-10K", F1261 &gt; 10000, "10K And Above")</f>
        <v>1K-5K</v>
      </c>
      <c r="S1261" s="8" t="str" cm="1">
        <f t="array" ref="S1261">_xlfn.IFS(L1261 &lt; 180, "Less Than 3mins", L1261 &lt;= 360, "3-6mins", L1261 &lt;= 540, "6-9mins", L1261 &lt;=720, "9-12mins", L1261&lt;=900, "12-15mins",  L1261&lt;=1080,"15-18mins", L1261&lt;=1260,"18-21mins", L1261&gt;=1260, "21mins And Above")</f>
        <v>9-12mins</v>
      </c>
      <c r="T1261" s="8" t="str">
        <f t="shared" si="19"/>
        <v>Beginning</v>
      </c>
    </row>
    <row r="1262" spans="1:20" x14ac:dyDescent="0.35">
      <c r="A1262">
        <v>33</v>
      </c>
      <c r="B1262" t="s">
        <v>7</v>
      </c>
      <c r="C1262" t="s">
        <v>13</v>
      </c>
      <c r="D1262" t="s">
        <v>8</v>
      </c>
      <c r="E1262" t="s">
        <v>3</v>
      </c>
      <c r="F1262" s="1">
        <v>-56</v>
      </c>
      <c r="G1262" t="s">
        <v>3</v>
      </c>
      <c r="H1262" t="s">
        <v>9</v>
      </c>
      <c r="I1262" t="s">
        <v>4</v>
      </c>
      <c r="J1262">
        <v>10</v>
      </c>
      <c r="K1262" t="s">
        <v>27</v>
      </c>
      <c r="L1262">
        <v>119</v>
      </c>
      <c r="M1262">
        <v>5</v>
      </c>
      <c r="N1262">
        <v>-1</v>
      </c>
      <c r="O1262">
        <v>0</v>
      </c>
      <c r="P1262" t="s">
        <v>6</v>
      </c>
      <c r="Q1262" t="s">
        <v>3</v>
      </c>
      <c r="R1262" t="str" cm="1">
        <f t="array" ref="R1262">_xlfn.IFS(F1262 &lt; 1000, "Below 1K", F1262 &lt;= 5000, "1K-5K", F1262 &lt;= 10000, "5K-10K", F1262 &gt; 10000, "10K And Above")</f>
        <v>Below 1K</v>
      </c>
      <c r="S1262" s="8" t="str" cm="1">
        <f t="array" ref="S1262">_xlfn.IFS(L1262 &lt; 180, "Less Than 3mins", L1262 &lt;= 360, "3-6mins", L1262 &lt;= 540, "6-9mins", L1262 &lt;=720, "9-12mins", L1262&lt;=900, "12-15mins",  L1262&lt;=1080,"15-18mins", L1262&lt;=1260,"18-21mins", L1262&gt;=1260, "21mins And Above")</f>
        <v>Less Than 3mins</v>
      </c>
      <c r="T1262" s="8" t="str">
        <f t="shared" si="19"/>
        <v>Beginning</v>
      </c>
    </row>
    <row r="1263" spans="1:20" x14ac:dyDescent="0.35">
      <c r="A1263">
        <v>30</v>
      </c>
      <c r="B1263" t="s">
        <v>17</v>
      </c>
      <c r="C1263" t="s">
        <v>1</v>
      </c>
      <c r="D1263" t="s">
        <v>2</v>
      </c>
      <c r="E1263" t="s">
        <v>3</v>
      </c>
      <c r="F1263" s="1">
        <v>1</v>
      </c>
      <c r="G1263" t="s">
        <v>9</v>
      </c>
      <c r="H1263" t="s">
        <v>9</v>
      </c>
      <c r="I1263" t="s">
        <v>32</v>
      </c>
      <c r="J1263">
        <v>22</v>
      </c>
      <c r="K1263" t="s">
        <v>27</v>
      </c>
      <c r="L1263">
        <v>80</v>
      </c>
      <c r="M1263">
        <v>2</v>
      </c>
      <c r="N1263">
        <v>-1</v>
      </c>
      <c r="O1263">
        <v>0</v>
      </c>
      <c r="P1263" t="s">
        <v>6</v>
      </c>
      <c r="Q1263" t="s">
        <v>3</v>
      </c>
      <c r="R1263" t="str" cm="1">
        <f t="array" ref="R1263">_xlfn.IFS(F1263 &lt; 1000, "Below 1K", F1263 &lt;= 5000, "1K-5K", F1263 &lt;= 10000, "5K-10K", F1263 &gt; 10000, "10K And Above")</f>
        <v>Below 1K</v>
      </c>
      <c r="S1263" s="8" t="str" cm="1">
        <f t="array" ref="S1263">_xlfn.IFS(L1263 &lt; 180, "Less Than 3mins", L1263 &lt;= 360, "3-6mins", L1263 &lt;= 540, "6-9mins", L1263 &lt;=720, "9-12mins", L1263&lt;=900, "12-15mins",  L1263&lt;=1080,"15-18mins", L1263&lt;=1260,"18-21mins", L1263&gt;=1260, "21mins And Above")</f>
        <v>Less Than 3mins</v>
      </c>
      <c r="T1263" s="8" t="str">
        <f t="shared" si="19"/>
        <v>End</v>
      </c>
    </row>
    <row r="1264" spans="1:20" x14ac:dyDescent="0.35">
      <c r="A1264">
        <v>43</v>
      </c>
      <c r="B1264" t="s">
        <v>17</v>
      </c>
      <c r="C1264" t="s">
        <v>1</v>
      </c>
      <c r="D1264" t="s">
        <v>2</v>
      </c>
      <c r="E1264" t="s">
        <v>3</v>
      </c>
      <c r="F1264" s="1">
        <v>-98</v>
      </c>
      <c r="G1264" t="s">
        <v>9</v>
      </c>
      <c r="H1264" t="s">
        <v>9</v>
      </c>
      <c r="I1264" t="s">
        <v>4</v>
      </c>
      <c r="J1264">
        <v>12</v>
      </c>
      <c r="K1264" t="s">
        <v>10</v>
      </c>
      <c r="L1264">
        <v>112</v>
      </c>
      <c r="M1264">
        <v>2</v>
      </c>
      <c r="N1264">
        <v>330</v>
      </c>
      <c r="O1264">
        <v>3</v>
      </c>
      <c r="P1264" t="s">
        <v>20</v>
      </c>
      <c r="Q1264" t="s">
        <v>3</v>
      </c>
      <c r="R1264" t="str" cm="1">
        <f t="array" ref="R1264">_xlfn.IFS(F1264 &lt; 1000, "Below 1K", F1264 &lt;= 5000, "1K-5K", F1264 &lt;= 10000, "5K-10K", F1264 &gt; 10000, "10K And Above")</f>
        <v>Below 1K</v>
      </c>
      <c r="S1264" s="8" t="str" cm="1">
        <f t="array" ref="S1264">_xlfn.IFS(L1264 &lt; 180, "Less Than 3mins", L1264 &lt;= 360, "3-6mins", L1264 &lt;= 540, "6-9mins", L1264 &lt;=720, "9-12mins", L1264&lt;=900, "12-15mins",  L1264&lt;=1080,"15-18mins", L1264&lt;=1260,"18-21mins", L1264&gt;=1260, "21mins And Above")</f>
        <v>Less Than 3mins</v>
      </c>
      <c r="T1264" s="8" t="str">
        <f t="shared" si="19"/>
        <v>Middle</v>
      </c>
    </row>
    <row r="1265" spans="1:20" x14ac:dyDescent="0.35">
      <c r="A1265">
        <v>49</v>
      </c>
      <c r="B1265" t="s">
        <v>21</v>
      </c>
      <c r="C1265" t="s">
        <v>1</v>
      </c>
      <c r="D1265" t="s">
        <v>8</v>
      </c>
      <c r="E1265" t="s">
        <v>3</v>
      </c>
      <c r="F1265" s="1">
        <v>4667</v>
      </c>
      <c r="G1265" t="s">
        <v>9</v>
      </c>
      <c r="H1265" t="s">
        <v>3</v>
      </c>
      <c r="I1265" t="s">
        <v>6</v>
      </c>
      <c r="J1265">
        <v>19</v>
      </c>
      <c r="K1265" t="s">
        <v>10</v>
      </c>
      <c r="L1265">
        <v>130</v>
      </c>
      <c r="M1265">
        <v>2</v>
      </c>
      <c r="N1265">
        <v>-1</v>
      </c>
      <c r="O1265">
        <v>0</v>
      </c>
      <c r="P1265" t="s">
        <v>6</v>
      </c>
      <c r="Q1265" t="s">
        <v>3</v>
      </c>
      <c r="R1265" t="str" cm="1">
        <f t="array" ref="R1265">_xlfn.IFS(F1265 &lt; 1000, "Below 1K", F1265 &lt;= 5000, "1K-5K", F1265 &lt;= 10000, "5K-10K", F1265 &gt; 10000, "10K And Above")</f>
        <v>1K-5K</v>
      </c>
      <c r="S1265" s="8" t="str" cm="1">
        <f t="array" ref="S1265">_xlfn.IFS(L1265 &lt; 180, "Less Than 3mins", L1265 &lt;= 360, "3-6mins", L1265 &lt;= 540, "6-9mins", L1265 &lt;=720, "9-12mins", L1265&lt;=900, "12-15mins",  L1265&lt;=1080,"15-18mins", L1265&lt;=1260,"18-21mins", L1265&gt;=1260, "21mins And Above")</f>
        <v>Less Than 3mins</v>
      </c>
      <c r="T1265" s="8" t="str">
        <f t="shared" si="19"/>
        <v>Middle</v>
      </c>
    </row>
    <row r="1266" spans="1:20" x14ac:dyDescent="0.35">
      <c r="A1266">
        <v>54</v>
      </c>
      <c r="B1266" t="s">
        <v>0</v>
      </c>
      <c r="C1266" t="s">
        <v>1</v>
      </c>
      <c r="D1266" t="s">
        <v>2</v>
      </c>
      <c r="E1266" t="s">
        <v>3</v>
      </c>
      <c r="F1266" s="1">
        <v>541</v>
      </c>
      <c r="G1266" t="s">
        <v>9</v>
      </c>
      <c r="H1266" t="s">
        <v>3</v>
      </c>
      <c r="I1266" t="s">
        <v>4</v>
      </c>
      <c r="J1266">
        <v>3</v>
      </c>
      <c r="K1266" t="s">
        <v>18</v>
      </c>
      <c r="L1266">
        <v>237</v>
      </c>
      <c r="M1266">
        <v>3</v>
      </c>
      <c r="N1266">
        <v>-1</v>
      </c>
      <c r="O1266">
        <v>0</v>
      </c>
      <c r="P1266" t="s">
        <v>6</v>
      </c>
      <c r="Q1266" t="s">
        <v>3</v>
      </c>
      <c r="R1266" t="str" cm="1">
        <f t="array" ref="R1266">_xlfn.IFS(F1266 &lt; 1000, "Below 1K", F1266 &lt;= 5000, "1K-5K", F1266 &lt;= 10000, "5K-10K", F1266 &gt; 10000, "10K And Above")</f>
        <v>Below 1K</v>
      </c>
      <c r="S1266" s="8" t="str" cm="1">
        <f t="array" ref="S1266">_xlfn.IFS(L1266 &lt; 180, "Less Than 3mins", L1266 &lt;= 360, "3-6mins", L1266 &lt;= 540, "6-9mins", L1266 &lt;=720, "9-12mins", L1266&lt;=900, "12-15mins",  L1266&lt;=1080,"15-18mins", L1266&lt;=1260,"18-21mins", L1266&gt;=1260, "21mins And Above")</f>
        <v>3-6mins</v>
      </c>
      <c r="T1266" s="8" t="str">
        <f t="shared" si="19"/>
        <v>Beginning</v>
      </c>
    </row>
    <row r="1267" spans="1:20" x14ac:dyDescent="0.35">
      <c r="A1267">
        <v>31</v>
      </c>
      <c r="B1267" t="s">
        <v>0</v>
      </c>
      <c r="C1267" t="s">
        <v>1</v>
      </c>
      <c r="D1267" t="s">
        <v>14</v>
      </c>
      <c r="E1267" t="s">
        <v>3</v>
      </c>
      <c r="F1267" s="1">
        <v>7744</v>
      </c>
      <c r="G1267" t="s">
        <v>3</v>
      </c>
      <c r="H1267" t="s">
        <v>3</v>
      </c>
      <c r="I1267" t="s">
        <v>4</v>
      </c>
      <c r="J1267">
        <v>26</v>
      </c>
      <c r="K1267" t="s">
        <v>24</v>
      </c>
      <c r="L1267">
        <v>377</v>
      </c>
      <c r="M1267">
        <v>8</v>
      </c>
      <c r="N1267">
        <v>-1</v>
      </c>
      <c r="O1267">
        <v>0</v>
      </c>
      <c r="P1267" t="s">
        <v>6</v>
      </c>
      <c r="Q1267" t="s">
        <v>3</v>
      </c>
      <c r="R1267" t="str" cm="1">
        <f t="array" ref="R1267">_xlfn.IFS(F1267 &lt; 1000, "Below 1K", F1267 &lt;= 5000, "1K-5K", F1267 &lt;= 10000, "5K-10K", F1267 &gt; 10000, "10K And Above")</f>
        <v>5K-10K</v>
      </c>
      <c r="S1267" s="8" t="str" cm="1">
        <f t="array" ref="S1267">_xlfn.IFS(L1267 &lt; 180, "Less Than 3mins", L1267 &lt;= 360, "3-6mins", L1267 &lt;= 540, "6-9mins", L1267 &lt;=720, "9-12mins", L1267&lt;=900, "12-15mins",  L1267&lt;=1080,"15-18mins", L1267&lt;=1260,"18-21mins", L1267&gt;=1260, "21mins And Above")</f>
        <v>6-9mins</v>
      </c>
      <c r="T1267" s="8" t="str">
        <f t="shared" si="19"/>
        <v>End</v>
      </c>
    </row>
    <row r="1268" spans="1:20" x14ac:dyDescent="0.35">
      <c r="A1268">
        <v>54</v>
      </c>
      <c r="B1268" t="s">
        <v>6</v>
      </c>
      <c r="C1268" t="s">
        <v>1</v>
      </c>
      <c r="D1268" t="s">
        <v>6</v>
      </c>
      <c r="E1268" t="s">
        <v>3</v>
      </c>
      <c r="F1268" s="1">
        <v>895</v>
      </c>
      <c r="G1268" t="s">
        <v>3</v>
      </c>
      <c r="H1268" t="s">
        <v>3</v>
      </c>
      <c r="I1268" t="s">
        <v>4</v>
      </c>
      <c r="J1268">
        <v>7</v>
      </c>
      <c r="K1268" t="s">
        <v>5</v>
      </c>
      <c r="L1268">
        <v>335</v>
      </c>
      <c r="M1268">
        <v>1</v>
      </c>
      <c r="N1268">
        <v>-1</v>
      </c>
      <c r="O1268">
        <v>0</v>
      </c>
      <c r="P1268" t="s">
        <v>6</v>
      </c>
      <c r="Q1268" t="s">
        <v>9</v>
      </c>
      <c r="R1268" t="str" cm="1">
        <f t="array" ref="R1268">_xlfn.IFS(F1268 &lt; 1000, "Below 1K", F1268 &lt;= 5000, "1K-5K", F1268 &lt;= 10000, "5K-10K", F1268 &gt; 10000, "10K And Above")</f>
        <v>Below 1K</v>
      </c>
      <c r="S1268" s="8" t="str" cm="1">
        <f t="array" ref="S1268">_xlfn.IFS(L1268 &lt; 180, "Less Than 3mins", L1268 &lt;= 360, "3-6mins", L1268 &lt;= 540, "6-9mins", L1268 &lt;=720, "9-12mins", L1268&lt;=900, "12-15mins",  L1268&lt;=1080,"15-18mins", L1268&lt;=1260,"18-21mins", L1268&gt;=1260, "21mins And Above")</f>
        <v>3-6mins</v>
      </c>
      <c r="T1268" s="8" t="str">
        <f t="shared" si="19"/>
        <v>Beginning</v>
      </c>
    </row>
    <row r="1269" spans="1:20" x14ac:dyDescent="0.35">
      <c r="A1269">
        <v>36</v>
      </c>
      <c r="B1269" t="s">
        <v>0</v>
      </c>
      <c r="C1269" t="s">
        <v>1</v>
      </c>
      <c r="D1269" t="s">
        <v>8</v>
      </c>
      <c r="E1269" t="s">
        <v>3</v>
      </c>
      <c r="F1269" s="1">
        <v>-129</v>
      </c>
      <c r="G1269" t="s">
        <v>9</v>
      </c>
      <c r="H1269" t="s">
        <v>3</v>
      </c>
      <c r="I1269" t="s">
        <v>4</v>
      </c>
      <c r="J1269">
        <v>29</v>
      </c>
      <c r="K1269" t="s">
        <v>27</v>
      </c>
      <c r="L1269">
        <v>121</v>
      </c>
      <c r="M1269">
        <v>3</v>
      </c>
      <c r="N1269">
        <v>-1</v>
      </c>
      <c r="O1269">
        <v>0</v>
      </c>
      <c r="P1269" t="s">
        <v>6</v>
      </c>
      <c r="Q1269" t="s">
        <v>3</v>
      </c>
      <c r="R1269" t="str" cm="1">
        <f t="array" ref="R1269">_xlfn.IFS(F1269 &lt; 1000, "Below 1K", F1269 &lt;= 5000, "1K-5K", F1269 &lt;= 10000, "5K-10K", F1269 &gt; 10000, "10K And Above")</f>
        <v>Below 1K</v>
      </c>
      <c r="S1269" s="8" t="str" cm="1">
        <f t="array" ref="S1269">_xlfn.IFS(L1269 &lt; 180, "Less Than 3mins", L1269 &lt;= 360, "3-6mins", L1269 &lt;= 540, "6-9mins", L1269 &lt;=720, "9-12mins", L1269&lt;=900, "12-15mins",  L1269&lt;=1080,"15-18mins", L1269&lt;=1260,"18-21mins", L1269&gt;=1260, "21mins And Above")</f>
        <v>Less Than 3mins</v>
      </c>
      <c r="T1269" s="8" t="str">
        <f t="shared" si="19"/>
        <v>End</v>
      </c>
    </row>
    <row r="1270" spans="1:20" x14ac:dyDescent="0.35">
      <c r="A1270">
        <v>30</v>
      </c>
      <c r="B1270" t="s">
        <v>23</v>
      </c>
      <c r="C1270" t="s">
        <v>1</v>
      </c>
      <c r="D1270" t="s">
        <v>8</v>
      </c>
      <c r="E1270" t="s">
        <v>3</v>
      </c>
      <c r="F1270" s="1">
        <v>0</v>
      </c>
      <c r="G1270" t="s">
        <v>3</v>
      </c>
      <c r="H1270" t="s">
        <v>3</v>
      </c>
      <c r="I1270" t="s">
        <v>4</v>
      </c>
      <c r="J1270">
        <v>15</v>
      </c>
      <c r="K1270" t="s">
        <v>27</v>
      </c>
      <c r="L1270">
        <v>127</v>
      </c>
      <c r="M1270">
        <v>5</v>
      </c>
      <c r="N1270">
        <v>-1</v>
      </c>
      <c r="O1270">
        <v>0</v>
      </c>
      <c r="P1270" t="s">
        <v>6</v>
      </c>
      <c r="Q1270" t="s">
        <v>3</v>
      </c>
      <c r="R1270" t="str" cm="1">
        <f t="array" ref="R1270">_xlfn.IFS(F1270 &lt; 1000, "Below 1K", F1270 &lt;= 5000, "1K-5K", F1270 &lt;= 10000, "5K-10K", F1270 &gt; 10000, "10K And Above")</f>
        <v>Below 1K</v>
      </c>
      <c r="S1270" s="8" t="str" cm="1">
        <f t="array" ref="S1270">_xlfn.IFS(L1270 &lt; 180, "Less Than 3mins", L1270 &lt;= 360, "3-6mins", L1270 &lt;= 540, "6-9mins", L1270 &lt;=720, "9-12mins", L1270&lt;=900, "12-15mins",  L1270&lt;=1080,"15-18mins", L1270&lt;=1260,"18-21mins", L1270&gt;=1260, "21mins And Above")</f>
        <v>Less Than 3mins</v>
      </c>
      <c r="T1270" s="8" t="str">
        <f t="shared" si="19"/>
        <v>Middle</v>
      </c>
    </row>
    <row r="1271" spans="1:20" x14ac:dyDescent="0.35">
      <c r="A1271">
        <v>27</v>
      </c>
      <c r="B1271" t="s">
        <v>21</v>
      </c>
      <c r="C1271" t="s">
        <v>13</v>
      </c>
      <c r="D1271" t="s">
        <v>8</v>
      </c>
      <c r="E1271" t="s">
        <v>3</v>
      </c>
      <c r="F1271" s="1">
        <v>158</v>
      </c>
      <c r="G1271" t="s">
        <v>3</v>
      </c>
      <c r="H1271" t="s">
        <v>3</v>
      </c>
      <c r="I1271" t="s">
        <v>6</v>
      </c>
      <c r="J1271">
        <v>1</v>
      </c>
      <c r="K1271" t="s">
        <v>27</v>
      </c>
      <c r="L1271">
        <v>650</v>
      </c>
      <c r="M1271">
        <v>2</v>
      </c>
      <c r="N1271">
        <v>-1</v>
      </c>
      <c r="O1271">
        <v>0</v>
      </c>
      <c r="P1271" t="s">
        <v>6</v>
      </c>
      <c r="Q1271" t="s">
        <v>9</v>
      </c>
      <c r="R1271" t="str" cm="1">
        <f t="array" ref="R1271">_xlfn.IFS(F1271 &lt; 1000, "Below 1K", F1271 &lt;= 5000, "1K-5K", F1271 &lt;= 10000, "5K-10K", F1271 &gt; 10000, "10K And Above")</f>
        <v>Below 1K</v>
      </c>
      <c r="S1271" s="8" t="str" cm="1">
        <f t="array" ref="S1271">_xlfn.IFS(L1271 &lt; 180, "Less Than 3mins", L1271 &lt;= 360, "3-6mins", L1271 &lt;= 540, "6-9mins", L1271 &lt;=720, "9-12mins", L1271&lt;=900, "12-15mins",  L1271&lt;=1080,"15-18mins", L1271&lt;=1260,"18-21mins", L1271&gt;=1260, "21mins And Above")</f>
        <v>9-12mins</v>
      </c>
      <c r="T1271" s="8" t="str">
        <f t="shared" si="19"/>
        <v>Beginning</v>
      </c>
    </row>
    <row r="1272" spans="1:20" x14ac:dyDescent="0.35">
      <c r="A1272">
        <v>30</v>
      </c>
      <c r="B1272" t="s">
        <v>23</v>
      </c>
      <c r="C1272" t="s">
        <v>1</v>
      </c>
      <c r="D1272" t="s">
        <v>8</v>
      </c>
      <c r="E1272" t="s">
        <v>3</v>
      </c>
      <c r="F1272" s="1">
        <v>122</v>
      </c>
      <c r="G1272" t="s">
        <v>9</v>
      </c>
      <c r="H1272" t="s">
        <v>3</v>
      </c>
      <c r="I1272" t="s">
        <v>6</v>
      </c>
      <c r="J1272">
        <v>16</v>
      </c>
      <c r="K1272" t="s">
        <v>10</v>
      </c>
      <c r="L1272">
        <v>107</v>
      </c>
      <c r="M1272">
        <v>1</v>
      </c>
      <c r="N1272">
        <v>-1</v>
      </c>
      <c r="O1272">
        <v>0</v>
      </c>
      <c r="P1272" t="s">
        <v>6</v>
      </c>
      <c r="Q1272" t="s">
        <v>3</v>
      </c>
      <c r="R1272" t="str" cm="1">
        <f t="array" ref="R1272">_xlfn.IFS(F1272 &lt; 1000, "Below 1K", F1272 &lt;= 5000, "1K-5K", F1272 &lt;= 10000, "5K-10K", F1272 &gt; 10000, "10K And Above")</f>
        <v>Below 1K</v>
      </c>
      <c r="S1272" s="8" t="str" cm="1">
        <f t="array" ref="S1272">_xlfn.IFS(L1272 &lt; 180, "Less Than 3mins", L1272 &lt;= 360, "3-6mins", L1272 &lt;= 540, "6-9mins", L1272 &lt;=720, "9-12mins", L1272&lt;=900, "12-15mins",  L1272&lt;=1080,"15-18mins", L1272&lt;=1260,"18-21mins", L1272&gt;=1260, "21mins And Above")</f>
        <v>Less Than 3mins</v>
      </c>
      <c r="T1272" s="8" t="str">
        <f t="shared" si="19"/>
        <v>Middle</v>
      </c>
    </row>
    <row r="1273" spans="1:20" x14ac:dyDescent="0.35">
      <c r="A1273">
        <v>30</v>
      </c>
      <c r="B1273" t="s">
        <v>17</v>
      </c>
      <c r="C1273" t="s">
        <v>1</v>
      </c>
      <c r="D1273" t="s">
        <v>8</v>
      </c>
      <c r="E1273" t="s">
        <v>3</v>
      </c>
      <c r="F1273" s="1">
        <v>673</v>
      </c>
      <c r="G1273" t="s">
        <v>9</v>
      </c>
      <c r="H1273" t="s">
        <v>3</v>
      </c>
      <c r="I1273" t="s">
        <v>6</v>
      </c>
      <c r="J1273">
        <v>20</v>
      </c>
      <c r="K1273" t="s">
        <v>10</v>
      </c>
      <c r="L1273">
        <v>610</v>
      </c>
      <c r="M1273">
        <v>2</v>
      </c>
      <c r="N1273">
        <v>-1</v>
      </c>
      <c r="O1273">
        <v>0</v>
      </c>
      <c r="P1273" t="s">
        <v>6</v>
      </c>
      <c r="Q1273" t="s">
        <v>3</v>
      </c>
      <c r="R1273" t="str" cm="1">
        <f t="array" ref="R1273">_xlfn.IFS(F1273 &lt; 1000, "Below 1K", F1273 &lt;= 5000, "1K-5K", F1273 &lt;= 10000, "5K-10K", F1273 &gt; 10000, "10K And Above")</f>
        <v>Below 1K</v>
      </c>
      <c r="S1273" s="8" t="str" cm="1">
        <f t="array" ref="S1273">_xlfn.IFS(L1273 &lt; 180, "Less Than 3mins", L1273 &lt;= 360, "3-6mins", L1273 &lt;= 540, "6-9mins", L1273 &lt;=720, "9-12mins", L1273&lt;=900, "12-15mins",  L1273&lt;=1080,"15-18mins", L1273&lt;=1260,"18-21mins", L1273&gt;=1260, "21mins And Above")</f>
        <v>9-12mins</v>
      </c>
      <c r="T1273" s="8" t="str">
        <f t="shared" si="19"/>
        <v>Middle</v>
      </c>
    </row>
    <row r="1274" spans="1:20" x14ac:dyDescent="0.35">
      <c r="A1274">
        <v>35</v>
      </c>
      <c r="B1274" t="s">
        <v>21</v>
      </c>
      <c r="C1274" t="s">
        <v>28</v>
      </c>
      <c r="D1274" t="s">
        <v>8</v>
      </c>
      <c r="E1274" t="s">
        <v>3</v>
      </c>
      <c r="F1274" s="1">
        <v>0</v>
      </c>
      <c r="G1274" t="s">
        <v>3</v>
      </c>
      <c r="H1274" t="s">
        <v>3</v>
      </c>
      <c r="I1274" t="s">
        <v>4</v>
      </c>
      <c r="J1274">
        <v>25</v>
      </c>
      <c r="K1274" t="s">
        <v>24</v>
      </c>
      <c r="L1274">
        <v>124</v>
      </c>
      <c r="M1274">
        <v>4</v>
      </c>
      <c r="N1274">
        <v>-1</v>
      </c>
      <c r="O1274">
        <v>0</v>
      </c>
      <c r="P1274" t="s">
        <v>6</v>
      </c>
      <c r="Q1274" t="s">
        <v>3</v>
      </c>
      <c r="R1274" t="str" cm="1">
        <f t="array" ref="R1274">_xlfn.IFS(F1274 &lt; 1000, "Below 1K", F1274 &lt;= 5000, "1K-5K", F1274 &lt;= 10000, "5K-10K", F1274 &gt; 10000, "10K And Above")</f>
        <v>Below 1K</v>
      </c>
      <c r="S1274" s="8" t="str" cm="1">
        <f t="array" ref="S1274">_xlfn.IFS(L1274 &lt; 180, "Less Than 3mins", L1274 &lt;= 360, "3-6mins", L1274 &lt;= 540, "6-9mins", L1274 &lt;=720, "9-12mins", L1274&lt;=900, "12-15mins",  L1274&lt;=1080,"15-18mins", L1274&lt;=1260,"18-21mins", L1274&gt;=1260, "21mins And Above")</f>
        <v>Less Than 3mins</v>
      </c>
      <c r="T1274" s="8" t="str">
        <f t="shared" si="19"/>
        <v>End</v>
      </c>
    </row>
    <row r="1275" spans="1:20" x14ac:dyDescent="0.35">
      <c r="A1275">
        <v>33</v>
      </c>
      <c r="B1275" t="s">
        <v>7</v>
      </c>
      <c r="C1275" t="s">
        <v>28</v>
      </c>
      <c r="D1275" t="s">
        <v>8</v>
      </c>
      <c r="E1275" t="s">
        <v>3</v>
      </c>
      <c r="F1275" s="1">
        <v>411</v>
      </c>
      <c r="G1275" t="s">
        <v>9</v>
      </c>
      <c r="H1275" t="s">
        <v>3</v>
      </c>
      <c r="I1275" t="s">
        <v>6</v>
      </c>
      <c r="J1275">
        <v>8</v>
      </c>
      <c r="K1275" t="s">
        <v>10</v>
      </c>
      <c r="L1275">
        <v>216</v>
      </c>
      <c r="M1275">
        <v>1</v>
      </c>
      <c r="N1275">
        <v>-1</v>
      </c>
      <c r="O1275">
        <v>0</v>
      </c>
      <c r="P1275" t="s">
        <v>6</v>
      </c>
      <c r="Q1275" t="s">
        <v>3</v>
      </c>
      <c r="R1275" t="str" cm="1">
        <f t="array" ref="R1275">_xlfn.IFS(F1275 &lt; 1000, "Below 1K", F1275 &lt;= 5000, "1K-5K", F1275 &lt;= 10000, "5K-10K", F1275 &gt; 10000, "10K And Above")</f>
        <v>Below 1K</v>
      </c>
      <c r="S1275" s="8" t="str" cm="1">
        <f t="array" ref="S1275">_xlfn.IFS(L1275 &lt; 180, "Less Than 3mins", L1275 &lt;= 360, "3-6mins", L1275 &lt;= 540, "6-9mins", L1275 &lt;=720, "9-12mins", L1275&lt;=900, "12-15mins",  L1275&lt;=1080,"15-18mins", L1275&lt;=1260,"18-21mins", L1275&gt;=1260, "21mins And Above")</f>
        <v>3-6mins</v>
      </c>
      <c r="T1275" s="8" t="str">
        <f t="shared" si="19"/>
        <v>Beginning</v>
      </c>
    </row>
    <row r="1276" spans="1:20" x14ac:dyDescent="0.35">
      <c r="A1276">
        <v>43</v>
      </c>
      <c r="B1276" t="s">
        <v>17</v>
      </c>
      <c r="C1276" t="s">
        <v>28</v>
      </c>
      <c r="D1276" t="s">
        <v>2</v>
      </c>
      <c r="E1276" t="s">
        <v>3</v>
      </c>
      <c r="F1276" s="1">
        <v>-97</v>
      </c>
      <c r="G1276" t="s">
        <v>9</v>
      </c>
      <c r="H1276" t="s">
        <v>9</v>
      </c>
      <c r="I1276" t="s">
        <v>4</v>
      </c>
      <c r="J1276">
        <v>31</v>
      </c>
      <c r="K1276" t="s">
        <v>27</v>
      </c>
      <c r="L1276">
        <v>747</v>
      </c>
      <c r="M1276">
        <v>4</v>
      </c>
      <c r="N1276">
        <v>-1</v>
      </c>
      <c r="O1276">
        <v>0</v>
      </c>
      <c r="P1276" t="s">
        <v>6</v>
      </c>
      <c r="Q1276" t="s">
        <v>3</v>
      </c>
      <c r="R1276" t="str" cm="1">
        <f t="array" ref="R1276">_xlfn.IFS(F1276 &lt; 1000, "Below 1K", F1276 &lt;= 5000, "1K-5K", F1276 &lt;= 10000, "5K-10K", F1276 &gt; 10000, "10K And Above")</f>
        <v>Below 1K</v>
      </c>
      <c r="S1276" s="8" t="str" cm="1">
        <f t="array" ref="S1276">_xlfn.IFS(L1276 &lt; 180, "Less Than 3mins", L1276 &lt;= 360, "3-6mins", L1276 &lt;= 540, "6-9mins", L1276 &lt;=720, "9-12mins", L1276&lt;=900, "12-15mins",  L1276&lt;=1080,"15-18mins", L1276&lt;=1260,"18-21mins", L1276&gt;=1260, "21mins And Above")</f>
        <v>12-15mins</v>
      </c>
      <c r="T1276" s="8" t="str">
        <f t="shared" si="19"/>
        <v>End</v>
      </c>
    </row>
    <row r="1277" spans="1:20" x14ac:dyDescent="0.35">
      <c r="A1277">
        <v>41</v>
      </c>
      <c r="B1277" t="s">
        <v>17</v>
      </c>
      <c r="C1277" t="s">
        <v>1</v>
      </c>
      <c r="D1277" t="s">
        <v>8</v>
      </c>
      <c r="E1277" t="s">
        <v>3</v>
      </c>
      <c r="F1277" s="1">
        <v>-217</v>
      </c>
      <c r="G1277" t="s">
        <v>9</v>
      </c>
      <c r="H1277" t="s">
        <v>3</v>
      </c>
      <c r="I1277" t="s">
        <v>4</v>
      </c>
      <c r="J1277">
        <v>11</v>
      </c>
      <c r="K1277" t="s">
        <v>10</v>
      </c>
      <c r="L1277">
        <v>313</v>
      </c>
      <c r="M1277">
        <v>1</v>
      </c>
      <c r="N1277">
        <v>349</v>
      </c>
      <c r="O1277">
        <v>3</v>
      </c>
      <c r="P1277" t="s">
        <v>20</v>
      </c>
      <c r="Q1277" t="s">
        <v>3</v>
      </c>
      <c r="R1277" t="str" cm="1">
        <f t="array" ref="R1277">_xlfn.IFS(F1277 &lt; 1000, "Below 1K", F1277 &lt;= 5000, "1K-5K", F1277 &lt;= 10000, "5K-10K", F1277 &gt; 10000, "10K And Above")</f>
        <v>Below 1K</v>
      </c>
      <c r="S1277" s="8" t="str" cm="1">
        <f t="array" ref="S1277">_xlfn.IFS(L1277 &lt; 180, "Less Than 3mins", L1277 &lt;= 360, "3-6mins", L1277 &lt;= 540, "6-9mins", L1277 &lt;=720, "9-12mins", L1277&lt;=900, "12-15mins",  L1277&lt;=1080,"15-18mins", L1277&lt;=1260,"18-21mins", L1277&gt;=1260, "21mins And Above")</f>
        <v>3-6mins</v>
      </c>
      <c r="T1277" s="8" t="str">
        <f t="shared" si="19"/>
        <v>Middle</v>
      </c>
    </row>
    <row r="1278" spans="1:20" x14ac:dyDescent="0.35">
      <c r="A1278">
        <v>41</v>
      </c>
      <c r="B1278" t="s">
        <v>12</v>
      </c>
      <c r="C1278" t="s">
        <v>28</v>
      </c>
      <c r="D1278" t="s">
        <v>14</v>
      </c>
      <c r="E1278" t="s">
        <v>3</v>
      </c>
      <c r="F1278" s="1">
        <v>5037</v>
      </c>
      <c r="G1278" t="s">
        <v>3</v>
      </c>
      <c r="H1278" t="s">
        <v>3</v>
      </c>
      <c r="I1278" t="s">
        <v>4</v>
      </c>
      <c r="J1278">
        <v>23</v>
      </c>
      <c r="K1278" t="s">
        <v>15</v>
      </c>
      <c r="L1278">
        <v>252</v>
      </c>
      <c r="M1278">
        <v>9</v>
      </c>
      <c r="N1278">
        <v>185</v>
      </c>
      <c r="O1278">
        <v>5</v>
      </c>
      <c r="P1278" t="s">
        <v>20</v>
      </c>
      <c r="Q1278" t="s">
        <v>9</v>
      </c>
      <c r="R1278" t="str" cm="1">
        <f t="array" ref="R1278">_xlfn.IFS(F1278 &lt; 1000, "Below 1K", F1278 &lt;= 5000, "1K-5K", F1278 &lt;= 10000, "5K-10K", F1278 &gt; 10000, "10K And Above")</f>
        <v>5K-10K</v>
      </c>
      <c r="S1278" s="8" t="str" cm="1">
        <f t="array" ref="S1278">_xlfn.IFS(L1278 &lt; 180, "Less Than 3mins", L1278 &lt;= 360, "3-6mins", L1278 &lt;= 540, "6-9mins", L1278 &lt;=720, "9-12mins", L1278&lt;=900, "12-15mins",  L1278&lt;=1080,"15-18mins", L1278&lt;=1260,"18-21mins", L1278&gt;=1260, "21mins And Above")</f>
        <v>3-6mins</v>
      </c>
      <c r="T1278" s="8" t="str">
        <f t="shared" si="19"/>
        <v>End</v>
      </c>
    </row>
    <row r="1279" spans="1:20" x14ac:dyDescent="0.35">
      <c r="A1279">
        <v>46</v>
      </c>
      <c r="B1279" t="s">
        <v>23</v>
      </c>
      <c r="C1279" t="s">
        <v>28</v>
      </c>
      <c r="D1279" t="s">
        <v>8</v>
      </c>
      <c r="E1279" t="s">
        <v>3</v>
      </c>
      <c r="F1279" s="1">
        <v>2232</v>
      </c>
      <c r="G1279" t="s">
        <v>3</v>
      </c>
      <c r="H1279" t="s">
        <v>3</v>
      </c>
      <c r="I1279" t="s">
        <v>4</v>
      </c>
      <c r="J1279">
        <v>13</v>
      </c>
      <c r="K1279" t="s">
        <v>18</v>
      </c>
      <c r="L1279">
        <v>121</v>
      </c>
      <c r="M1279">
        <v>1</v>
      </c>
      <c r="N1279">
        <v>-1</v>
      </c>
      <c r="O1279">
        <v>0</v>
      </c>
      <c r="P1279" t="s">
        <v>6</v>
      </c>
      <c r="Q1279" t="s">
        <v>9</v>
      </c>
      <c r="R1279" t="str" cm="1">
        <f t="array" ref="R1279">_xlfn.IFS(F1279 &lt; 1000, "Below 1K", F1279 &lt;= 5000, "1K-5K", F1279 &lt;= 10000, "5K-10K", F1279 &gt; 10000, "10K And Above")</f>
        <v>1K-5K</v>
      </c>
      <c r="S1279" s="8" t="str" cm="1">
        <f t="array" ref="S1279">_xlfn.IFS(L1279 &lt; 180, "Less Than 3mins", L1279 &lt;= 360, "3-6mins", L1279 &lt;= 540, "6-9mins", L1279 &lt;=720, "9-12mins", L1279&lt;=900, "12-15mins",  L1279&lt;=1080,"15-18mins", L1279&lt;=1260,"18-21mins", L1279&gt;=1260, "21mins And Above")</f>
        <v>Less Than 3mins</v>
      </c>
      <c r="T1279" s="8" t="str">
        <f t="shared" si="19"/>
        <v>Middle</v>
      </c>
    </row>
    <row r="1280" spans="1:20" x14ac:dyDescent="0.35">
      <c r="A1280">
        <v>54</v>
      </c>
      <c r="B1280" t="s">
        <v>17</v>
      </c>
      <c r="C1280" t="s">
        <v>1</v>
      </c>
      <c r="D1280" t="s">
        <v>8</v>
      </c>
      <c r="E1280" t="s">
        <v>3</v>
      </c>
      <c r="F1280" s="1">
        <v>-932</v>
      </c>
      <c r="G1280" t="s">
        <v>9</v>
      </c>
      <c r="H1280" t="s">
        <v>3</v>
      </c>
      <c r="I1280" t="s">
        <v>6</v>
      </c>
      <c r="J1280">
        <v>7</v>
      </c>
      <c r="K1280" t="s">
        <v>10</v>
      </c>
      <c r="L1280">
        <v>799</v>
      </c>
      <c r="M1280">
        <v>1</v>
      </c>
      <c r="N1280">
        <v>-1</v>
      </c>
      <c r="O1280">
        <v>0</v>
      </c>
      <c r="P1280" t="s">
        <v>6</v>
      </c>
      <c r="Q1280" t="s">
        <v>3</v>
      </c>
      <c r="R1280" t="str" cm="1">
        <f t="array" ref="R1280">_xlfn.IFS(F1280 &lt; 1000, "Below 1K", F1280 &lt;= 5000, "1K-5K", F1280 &lt;= 10000, "5K-10K", F1280 &gt; 10000, "10K And Above")</f>
        <v>Below 1K</v>
      </c>
      <c r="S1280" s="8" t="str" cm="1">
        <f t="array" ref="S1280">_xlfn.IFS(L1280 &lt; 180, "Less Than 3mins", L1280 &lt;= 360, "3-6mins", L1280 &lt;= 540, "6-9mins", L1280 &lt;=720, "9-12mins", L1280&lt;=900, "12-15mins",  L1280&lt;=1080,"15-18mins", L1280&lt;=1260,"18-21mins", L1280&gt;=1260, "21mins And Above")</f>
        <v>12-15mins</v>
      </c>
      <c r="T1280" s="8" t="str">
        <f t="shared" si="19"/>
        <v>Beginning</v>
      </c>
    </row>
    <row r="1281" spans="1:20" x14ac:dyDescent="0.35">
      <c r="A1281">
        <v>32</v>
      </c>
      <c r="B1281" t="s">
        <v>12</v>
      </c>
      <c r="C1281" t="s">
        <v>1</v>
      </c>
      <c r="D1281" t="s">
        <v>14</v>
      </c>
      <c r="E1281" t="s">
        <v>3</v>
      </c>
      <c r="F1281" s="1">
        <v>913</v>
      </c>
      <c r="G1281" t="s">
        <v>9</v>
      </c>
      <c r="H1281" t="s">
        <v>3</v>
      </c>
      <c r="I1281" t="s">
        <v>4</v>
      </c>
      <c r="J1281">
        <v>23</v>
      </c>
      <c r="K1281" t="s">
        <v>16</v>
      </c>
      <c r="L1281">
        <v>883</v>
      </c>
      <c r="M1281">
        <v>1</v>
      </c>
      <c r="N1281">
        <v>674</v>
      </c>
      <c r="O1281">
        <v>4</v>
      </c>
      <c r="P1281" t="s">
        <v>11</v>
      </c>
      <c r="Q1281" t="s">
        <v>3</v>
      </c>
      <c r="R1281" t="str" cm="1">
        <f t="array" ref="R1281">_xlfn.IFS(F1281 &lt; 1000, "Below 1K", F1281 &lt;= 5000, "1K-5K", F1281 &lt;= 10000, "5K-10K", F1281 &gt; 10000, "10K And Above")</f>
        <v>Below 1K</v>
      </c>
      <c r="S1281" s="8" t="str" cm="1">
        <f t="array" ref="S1281">_xlfn.IFS(L1281 &lt; 180, "Less Than 3mins", L1281 &lt;= 360, "3-6mins", L1281 &lt;= 540, "6-9mins", L1281 &lt;=720, "9-12mins", L1281&lt;=900, "12-15mins",  L1281&lt;=1080,"15-18mins", L1281&lt;=1260,"18-21mins", L1281&gt;=1260, "21mins And Above")</f>
        <v>12-15mins</v>
      </c>
      <c r="T1281" s="8" t="str">
        <f t="shared" si="19"/>
        <v>End</v>
      </c>
    </row>
    <row r="1282" spans="1:20" x14ac:dyDescent="0.35">
      <c r="A1282">
        <v>30</v>
      </c>
      <c r="B1282" t="s">
        <v>21</v>
      </c>
      <c r="C1282" t="s">
        <v>13</v>
      </c>
      <c r="D1282" t="s">
        <v>14</v>
      </c>
      <c r="E1282" t="s">
        <v>3</v>
      </c>
      <c r="F1282" s="1">
        <v>236</v>
      </c>
      <c r="G1282" t="s">
        <v>9</v>
      </c>
      <c r="H1282" t="s">
        <v>3</v>
      </c>
      <c r="I1282" t="s">
        <v>6</v>
      </c>
      <c r="J1282">
        <v>16</v>
      </c>
      <c r="K1282" t="s">
        <v>10</v>
      </c>
      <c r="L1282">
        <v>197</v>
      </c>
      <c r="M1282">
        <v>1</v>
      </c>
      <c r="N1282">
        <v>-1</v>
      </c>
      <c r="O1282">
        <v>0</v>
      </c>
      <c r="P1282" t="s">
        <v>6</v>
      </c>
      <c r="Q1282" t="s">
        <v>3</v>
      </c>
      <c r="R1282" t="str" cm="1">
        <f t="array" ref="R1282">_xlfn.IFS(F1282 &lt; 1000, "Below 1K", F1282 &lt;= 5000, "1K-5K", F1282 &lt;= 10000, "5K-10K", F1282 &gt; 10000, "10K And Above")</f>
        <v>Below 1K</v>
      </c>
      <c r="S1282" s="8" t="str" cm="1">
        <f t="array" ref="S1282">_xlfn.IFS(L1282 &lt; 180, "Less Than 3mins", L1282 &lt;= 360, "3-6mins", L1282 &lt;= 540, "6-9mins", L1282 &lt;=720, "9-12mins", L1282&lt;=900, "12-15mins",  L1282&lt;=1080,"15-18mins", L1282&lt;=1260,"18-21mins", L1282&gt;=1260, "21mins And Above")</f>
        <v>3-6mins</v>
      </c>
      <c r="T1282" s="8" t="str">
        <f t="shared" ref="T1282:T1345" si="20">IF(DAY(J1282)&lt;=10, "Beginning", IF(DAY(J1282)&lt;=20, "Middle", "End"))</f>
        <v>Middle</v>
      </c>
    </row>
    <row r="1283" spans="1:20" x14ac:dyDescent="0.35">
      <c r="A1283">
        <v>40</v>
      </c>
      <c r="B1283" t="s">
        <v>22</v>
      </c>
      <c r="C1283" t="s">
        <v>1</v>
      </c>
      <c r="D1283" t="s">
        <v>2</v>
      </c>
      <c r="E1283" t="s">
        <v>3</v>
      </c>
      <c r="F1283" s="1">
        <v>0</v>
      </c>
      <c r="G1283" t="s">
        <v>9</v>
      </c>
      <c r="H1283" t="s">
        <v>3</v>
      </c>
      <c r="I1283" t="s">
        <v>4</v>
      </c>
      <c r="J1283">
        <v>11</v>
      </c>
      <c r="K1283" t="s">
        <v>27</v>
      </c>
      <c r="L1283">
        <v>271</v>
      </c>
      <c r="M1283">
        <v>2</v>
      </c>
      <c r="N1283">
        <v>-1</v>
      </c>
      <c r="O1283">
        <v>0</v>
      </c>
      <c r="P1283" t="s">
        <v>6</v>
      </c>
      <c r="Q1283" t="s">
        <v>3</v>
      </c>
      <c r="R1283" t="str" cm="1">
        <f t="array" ref="R1283">_xlfn.IFS(F1283 &lt; 1000, "Below 1K", F1283 &lt;= 5000, "1K-5K", F1283 &lt;= 10000, "5K-10K", F1283 &gt; 10000, "10K And Above")</f>
        <v>Below 1K</v>
      </c>
      <c r="S1283" s="8" t="str" cm="1">
        <f t="array" ref="S1283">_xlfn.IFS(L1283 &lt; 180, "Less Than 3mins", L1283 &lt;= 360, "3-6mins", L1283 &lt;= 540, "6-9mins", L1283 &lt;=720, "9-12mins", L1283&lt;=900, "12-15mins",  L1283&lt;=1080,"15-18mins", L1283&lt;=1260,"18-21mins", L1283&gt;=1260, "21mins And Above")</f>
        <v>3-6mins</v>
      </c>
      <c r="T1283" s="8" t="str">
        <f t="shared" si="20"/>
        <v>Middle</v>
      </c>
    </row>
    <row r="1284" spans="1:20" x14ac:dyDescent="0.35">
      <c r="A1284">
        <v>30</v>
      </c>
      <c r="B1284" t="s">
        <v>17</v>
      </c>
      <c r="C1284" t="s">
        <v>1</v>
      </c>
      <c r="D1284" t="s">
        <v>2</v>
      </c>
      <c r="E1284" t="s">
        <v>3</v>
      </c>
      <c r="F1284" s="1">
        <v>2581</v>
      </c>
      <c r="G1284" t="s">
        <v>3</v>
      </c>
      <c r="H1284" t="s">
        <v>3</v>
      </c>
      <c r="I1284" t="s">
        <v>6</v>
      </c>
      <c r="J1284">
        <v>12</v>
      </c>
      <c r="K1284" t="s">
        <v>10</v>
      </c>
      <c r="L1284">
        <v>221</v>
      </c>
      <c r="M1284">
        <v>2</v>
      </c>
      <c r="N1284">
        <v>-1</v>
      </c>
      <c r="O1284">
        <v>0</v>
      </c>
      <c r="P1284" t="s">
        <v>6</v>
      </c>
      <c r="Q1284" t="s">
        <v>3</v>
      </c>
      <c r="R1284" t="str" cm="1">
        <f t="array" ref="R1284">_xlfn.IFS(F1284 &lt; 1000, "Below 1K", F1284 &lt;= 5000, "1K-5K", F1284 &lt;= 10000, "5K-10K", F1284 &gt; 10000, "10K And Above")</f>
        <v>1K-5K</v>
      </c>
      <c r="S1284" s="8" t="str" cm="1">
        <f t="array" ref="S1284">_xlfn.IFS(L1284 &lt; 180, "Less Than 3mins", L1284 &lt;= 360, "3-6mins", L1284 &lt;= 540, "6-9mins", L1284 &lt;=720, "9-12mins", L1284&lt;=900, "12-15mins",  L1284&lt;=1080,"15-18mins", L1284&lt;=1260,"18-21mins", L1284&gt;=1260, "21mins And Above")</f>
        <v>3-6mins</v>
      </c>
      <c r="T1284" s="8" t="str">
        <f t="shared" si="20"/>
        <v>Middle</v>
      </c>
    </row>
    <row r="1285" spans="1:20" x14ac:dyDescent="0.35">
      <c r="A1285">
        <v>27</v>
      </c>
      <c r="B1285" t="s">
        <v>23</v>
      </c>
      <c r="C1285" t="s">
        <v>1</v>
      </c>
      <c r="D1285" t="s">
        <v>8</v>
      </c>
      <c r="E1285" t="s">
        <v>3</v>
      </c>
      <c r="F1285" s="1">
        <v>639</v>
      </c>
      <c r="G1285" t="s">
        <v>3</v>
      </c>
      <c r="H1285" t="s">
        <v>9</v>
      </c>
      <c r="I1285" t="s">
        <v>4</v>
      </c>
      <c r="J1285">
        <v>14</v>
      </c>
      <c r="K1285" t="s">
        <v>27</v>
      </c>
      <c r="L1285">
        <v>243</v>
      </c>
      <c r="M1285">
        <v>3</v>
      </c>
      <c r="N1285">
        <v>-1</v>
      </c>
      <c r="O1285">
        <v>0</v>
      </c>
      <c r="P1285" t="s">
        <v>6</v>
      </c>
      <c r="Q1285" t="s">
        <v>3</v>
      </c>
      <c r="R1285" t="str" cm="1">
        <f t="array" ref="R1285">_xlfn.IFS(F1285 &lt; 1000, "Below 1K", F1285 &lt;= 5000, "1K-5K", F1285 &lt;= 10000, "5K-10K", F1285 &gt; 10000, "10K And Above")</f>
        <v>Below 1K</v>
      </c>
      <c r="S1285" s="8" t="str" cm="1">
        <f t="array" ref="S1285">_xlfn.IFS(L1285 &lt; 180, "Less Than 3mins", L1285 &lt;= 360, "3-6mins", L1285 &lt;= 540, "6-9mins", L1285 &lt;=720, "9-12mins", L1285&lt;=900, "12-15mins",  L1285&lt;=1080,"15-18mins", L1285&lt;=1260,"18-21mins", L1285&gt;=1260, "21mins And Above")</f>
        <v>3-6mins</v>
      </c>
      <c r="T1285" s="8" t="str">
        <f t="shared" si="20"/>
        <v>Middle</v>
      </c>
    </row>
    <row r="1286" spans="1:20" x14ac:dyDescent="0.35">
      <c r="A1286">
        <v>41</v>
      </c>
      <c r="B1286" t="s">
        <v>17</v>
      </c>
      <c r="C1286" t="s">
        <v>1</v>
      </c>
      <c r="D1286" t="s">
        <v>2</v>
      </c>
      <c r="E1286" t="s">
        <v>3</v>
      </c>
      <c r="F1286" s="1">
        <v>849</v>
      </c>
      <c r="G1286" t="s">
        <v>9</v>
      </c>
      <c r="H1286" t="s">
        <v>3</v>
      </c>
      <c r="I1286" t="s">
        <v>6</v>
      </c>
      <c r="J1286">
        <v>15</v>
      </c>
      <c r="K1286" t="s">
        <v>10</v>
      </c>
      <c r="L1286">
        <v>72</v>
      </c>
      <c r="M1286">
        <v>1</v>
      </c>
      <c r="N1286">
        <v>-1</v>
      </c>
      <c r="O1286">
        <v>0</v>
      </c>
      <c r="P1286" t="s">
        <v>6</v>
      </c>
      <c r="Q1286" t="s">
        <v>3</v>
      </c>
      <c r="R1286" t="str" cm="1">
        <f t="array" ref="R1286">_xlfn.IFS(F1286 &lt; 1000, "Below 1K", F1286 &lt;= 5000, "1K-5K", F1286 &lt;= 10000, "5K-10K", F1286 &gt; 10000, "10K And Above")</f>
        <v>Below 1K</v>
      </c>
      <c r="S1286" s="8" t="str" cm="1">
        <f t="array" ref="S1286">_xlfn.IFS(L1286 &lt; 180, "Less Than 3mins", L1286 &lt;= 360, "3-6mins", L1286 &lt;= 540, "6-9mins", L1286 &lt;=720, "9-12mins", L1286&lt;=900, "12-15mins",  L1286&lt;=1080,"15-18mins", L1286&lt;=1260,"18-21mins", L1286&gt;=1260, "21mins And Above")</f>
        <v>Less Than 3mins</v>
      </c>
      <c r="T1286" s="8" t="str">
        <f t="shared" si="20"/>
        <v>Middle</v>
      </c>
    </row>
    <row r="1287" spans="1:20" x14ac:dyDescent="0.35">
      <c r="A1287">
        <v>54</v>
      </c>
      <c r="B1287" t="s">
        <v>7</v>
      </c>
      <c r="C1287" t="s">
        <v>1</v>
      </c>
      <c r="D1287" t="s">
        <v>8</v>
      </c>
      <c r="E1287" t="s">
        <v>3</v>
      </c>
      <c r="F1287" s="1">
        <v>386</v>
      </c>
      <c r="G1287" t="s">
        <v>9</v>
      </c>
      <c r="H1287" t="s">
        <v>3</v>
      </c>
      <c r="I1287" t="s">
        <v>4</v>
      </c>
      <c r="J1287">
        <v>2</v>
      </c>
      <c r="K1287" t="s">
        <v>24</v>
      </c>
      <c r="L1287">
        <v>155</v>
      </c>
      <c r="M1287">
        <v>2</v>
      </c>
      <c r="N1287">
        <v>-1</v>
      </c>
      <c r="O1287">
        <v>0</v>
      </c>
      <c r="P1287" t="s">
        <v>6</v>
      </c>
      <c r="Q1287" t="s">
        <v>3</v>
      </c>
      <c r="R1287" t="str" cm="1">
        <f t="array" ref="R1287">_xlfn.IFS(F1287 &lt; 1000, "Below 1K", F1287 &lt;= 5000, "1K-5K", F1287 &lt;= 10000, "5K-10K", F1287 &gt; 10000, "10K And Above")</f>
        <v>Below 1K</v>
      </c>
      <c r="S1287" s="8" t="str" cm="1">
        <f t="array" ref="S1287">_xlfn.IFS(L1287 &lt; 180, "Less Than 3mins", L1287 &lt;= 360, "3-6mins", L1287 &lt;= 540, "6-9mins", L1287 &lt;=720, "9-12mins", L1287&lt;=900, "12-15mins",  L1287&lt;=1080,"15-18mins", L1287&lt;=1260,"18-21mins", L1287&gt;=1260, "21mins And Above")</f>
        <v>Less Than 3mins</v>
      </c>
      <c r="T1287" s="8" t="str">
        <f t="shared" si="20"/>
        <v>Beginning</v>
      </c>
    </row>
    <row r="1288" spans="1:20" x14ac:dyDescent="0.35">
      <c r="A1288">
        <v>32</v>
      </c>
      <c r="B1288" t="s">
        <v>12</v>
      </c>
      <c r="C1288" t="s">
        <v>13</v>
      </c>
      <c r="D1288" t="s">
        <v>14</v>
      </c>
      <c r="E1288" t="s">
        <v>3</v>
      </c>
      <c r="F1288" s="1">
        <v>1218</v>
      </c>
      <c r="G1288" t="s">
        <v>9</v>
      </c>
      <c r="H1288" t="s">
        <v>3</v>
      </c>
      <c r="I1288" t="s">
        <v>32</v>
      </c>
      <c r="J1288">
        <v>28</v>
      </c>
      <c r="K1288" t="s">
        <v>26</v>
      </c>
      <c r="L1288">
        <v>70</v>
      </c>
      <c r="M1288">
        <v>2</v>
      </c>
      <c r="N1288">
        <v>-1</v>
      </c>
      <c r="O1288">
        <v>0</v>
      </c>
      <c r="P1288" t="s">
        <v>6</v>
      </c>
      <c r="Q1288" t="s">
        <v>3</v>
      </c>
      <c r="R1288" t="str" cm="1">
        <f t="array" ref="R1288">_xlfn.IFS(F1288 &lt; 1000, "Below 1K", F1288 &lt;= 5000, "1K-5K", F1288 &lt;= 10000, "5K-10K", F1288 &gt; 10000, "10K And Above")</f>
        <v>1K-5K</v>
      </c>
      <c r="S1288" s="8" t="str" cm="1">
        <f t="array" ref="S1288">_xlfn.IFS(L1288 &lt; 180, "Less Than 3mins", L1288 &lt;= 360, "3-6mins", L1288 &lt;= 540, "6-9mins", L1288 &lt;=720, "9-12mins", L1288&lt;=900, "12-15mins",  L1288&lt;=1080,"15-18mins", L1288&lt;=1260,"18-21mins", L1288&gt;=1260, "21mins And Above")</f>
        <v>Less Than 3mins</v>
      </c>
      <c r="T1288" s="8" t="str">
        <f t="shared" si="20"/>
        <v>End</v>
      </c>
    </row>
    <row r="1289" spans="1:20" x14ac:dyDescent="0.35">
      <c r="A1289">
        <v>31</v>
      </c>
      <c r="B1289" t="s">
        <v>12</v>
      </c>
      <c r="C1289" t="s">
        <v>1</v>
      </c>
      <c r="D1289" t="s">
        <v>14</v>
      </c>
      <c r="E1289" t="s">
        <v>3</v>
      </c>
      <c r="F1289" s="1">
        <v>2603</v>
      </c>
      <c r="G1289" t="s">
        <v>9</v>
      </c>
      <c r="H1289" t="s">
        <v>3</v>
      </c>
      <c r="I1289" t="s">
        <v>4</v>
      </c>
      <c r="J1289">
        <v>11</v>
      </c>
      <c r="K1289" t="s">
        <v>18</v>
      </c>
      <c r="L1289">
        <v>280</v>
      </c>
      <c r="M1289">
        <v>4</v>
      </c>
      <c r="N1289">
        <v>-1</v>
      </c>
      <c r="O1289">
        <v>0</v>
      </c>
      <c r="P1289" t="s">
        <v>6</v>
      </c>
      <c r="Q1289" t="s">
        <v>9</v>
      </c>
      <c r="R1289" t="str" cm="1">
        <f t="array" ref="R1289">_xlfn.IFS(F1289 &lt; 1000, "Below 1K", F1289 &lt;= 5000, "1K-5K", F1289 &lt;= 10000, "5K-10K", F1289 &gt; 10000, "10K And Above")</f>
        <v>1K-5K</v>
      </c>
      <c r="S1289" s="8" t="str" cm="1">
        <f t="array" ref="S1289">_xlfn.IFS(L1289 &lt; 180, "Less Than 3mins", L1289 &lt;= 360, "3-6mins", L1289 &lt;= 540, "6-9mins", L1289 &lt;=720, "9-12mins", L1289&lt;=900, "12-15mins",  L1289&lt;=1080,"15-18mins", L1289&lt;=1260,"18-21mins", L1289&gt;=1260, "21mins And Above")</f>
        <v>3-6mins</v>
      </c>
      <c r="T1289" s="8" t="str">
        <f t="shared" si="20"/>
        <v>Middle</v>
      </c>
    </row>
    <row r="1290" spans="1:20" x14ac:dyDescent="0.35">
      <c r="A1290">
        <v>42</v>
      </c>
      <c r="B1290" t="s">
        <v>17</v>
      </c>
      <c r="C1290" t="s">
        <v>1</v>
      </c>
      <c r="D1290" t="s">
        <v>8</v>
      </c>
      <c r="E1290" t="s">
        <v>3</v>
      </c>
      <c r="F1290" s="1">
        <v>-921</v>
      </c>
      <c r="G1290" t="s">
        <v>9</v>
      </c>
      <c r="H1290" t="s">
        <v>3</v>
      </c>
      <c r="I1290" t="s">
        <v>6</v>
      </c>
      <c r="J1290">
        <v>26</v>
      </c>
      <c r="K1290" t="s">
        <v>10</v>
      </c>
      <c r="L1290">
        <v>115</v>
      </c>
      <c r="M1290">
        <v>2</v>
      </c>
      <c r="N1290">
        <v>-1</v>
      </c>
      <c r="O1290">
        <v>0</v>
      </c>
      <c r="P1290" t="s">
        <v>6</v>
      </c>
      <c r="Q1290" t="s">
        <v>3</v>
      </c>
      <c r="R1290" t="str" cm="1">
        <f t="array" ref="R1290">_xlfn.IFS(F1290 &lt; 1000, "Below 1K", F1290 &lt;= 5000, "1K-5K", F1290 &lt;= 10000, "5K-10K", F1290 &gt; 10000, "10K And Above")</f>
        <v>Below 1K</v>
      </c>
      <c r="S1290" s="8" t="str" cm="1">
        <f t="array" ref="S1290">_xlfn.IFS(L1290 &lt; 180, "Less Than 3mins", L1290 &lt;= 360, "3-6mins", L1290 &lt;= 540, "6-9mins", L1290 &lt;=720, "9-12mins", L1290&lt;=900, "12-15mins",  L1290&lt;=1080,"15-18mins", L1290&lt;=1260,"18-21mins", L1290&gt;=1260, "21mins And Above")</f>
        <v>Less Than 3mins</v>
      </c>
      <c r="T1290" s="8" t="str">
        <f t="shared" si="20"/>
        <v>End</v>
      </c>
    </row>
    <row r="1291" spans="1:20" x14ac:dyDescent="0.35">
      <c r="A1291">
        <v>48</v>
      </c>
      <c r="B1291" t="s">
        <v>23</v>
      </c>
      <c r="C1291" t="s">
        <v>1</v>
      </c>
      <c r="D1291" t="s">
        <v>2</v>
      </c>
      <c r="E1291" t="s">
        <v>3</v>
      </c>
      <c r="F1291" s="1">
        <v>607</v>
      </c>
      <c r="G1291" t="s">
        <v>3</v>
      </c>
      <c r="H1291" t="s">
        <v>3</v>
      </c>
      <c r="I1291" t="s">
        <v>6</v>
      </c>
      <c r="J1291">
        <v>20</v>
      </c>
      <c r="K1291" t="s">
        <v>16</v>
      </c>
      <c r="L1291">
        <v>29</v>
      </c>
      <c r="M1291">
        <v>2</v>
      </c>
      <c r="N1291">
        <v>-1</v>
      </c>
      <c r="O1291">
        <v>0</v>
      </c>
      <c r="P1291" t="s">
        <v>6</v>
      </c>
      <c r="Q1291" t="s">
        <v>3</v>
      </c>
      <c r="R1291" t="str" cm="1">
        <f t="array" ref="R1291">_xlfn.IFS(F1291 &lt; 1000, "Below 1K", F1291 &lt;= 5000, "1K-5K", F1291 &lt;= 10000, "5K-10K", F1291 &gt; 10000, "10K And Above")</f>
        <v>Below 1K</v>
      </c>
      <c r="S1291" s="8" t="str" cm="1">
        <f t="array" ref="S1291">_xlfn.IFS(L1291 &lt; 180, "Less Than 3mins", L1291 &lt;= 360, "3-6mins", L1291 &lt;= 540, "6-9mins", L1291 &lt;=720, "9-12mins", L1291&lt;=900, "12-15mins",  L1291&lt;=1080,"15-18mins", L1291&lt;=1260,"18-21mins", L1291&gt;=1260, "21mins And Above")</f>
        <v>Less Than 3mins</v>
      </c>
      <c r="T1291" s="8" t="str">
        <f t="shared" si="20"/>
        <v>Middle</v>
      </c>
    </row>
    <row r="1292" spans="1:20" x14ac:dyDescent="0.35">
      <c r="A1292">
        <v>34</v>
      </c>
      <c r="B1292" t="s">
        <v>17</v>
      </c>
      <c r="C1292" t="s">
        <v>1</v>
      </c>
      <c r="D1292" t="s">
        <v>2</v>
      </c>
      <c r="E1292" t="s">
        <v>3</v>
      </c>
      <c r="F1292" s="1">
        <v>79</v>
      </c>
      <c r="G1292" t="s">
        <v>9</v>
      </c>
      <c r="H1292" t="s">
        <v>3</v>
      </c>
      <c r="I1292" t="s">
        <v>4</v>
      </c>
      <c r="J1292">
        <v>14</v>
      </c>
      <c r="K1292" t="s">
        <v>10</v>
      </c>
      <c r="L1292">
        <v>406</v>
      </c>
      <c r="M1292">
        <v>2</v>
      </c>
      <c r="N1292">
        <v>-1</v>
      </c>
      <c r="O1292">
        <v>0</v>
      </c>
      <c r="P1292" t="s">
        <v>6</v>
      </c>
      <c r="Q1292" t="s">
        <v>3</v>
      </c>
      <c r="R1292" t="str" cm="1">
        <f t="array" ref="R1292">_xlfn.IFS(F1292 &lt; 1000, "Below 1K", F1292 &lt;= 5000, "1K-5K", F1292 &lt;= 10000, "5K-10K", F1292 &gt; 10000, "10K And Above")</f>
        <v>Below 1K</v>
      </c>
      <c r="S1292" s="8" t="str" cm="1">
        <f t="array" ref="S1292">_xlfn.IFS(L1292 &lt; 180, "Less Than 3mins", L1292 &lt;= 360, "3-6mins", L1292 &lt;= 540, "6-9mins", L1292 &lt;=720, "9-12mins", L1292&lt;=900, "12-15mins",  L1292&lt;=1080,"15-18mins", L1292&lt;=1260,"18-21mins", L1292&gt;=1260, "21mins And Above")</f>
        <v>6-9mins</v>
      </c>
      <c r="T1292" s="8" t="str">
        <f t="shared" si="20"/>
        <v>Middle</v>
      </c>
    </row>
    <row r="1293" spans="1:20" x14ac:dyDescent="0.35">
      <c r="A1293">
        <v>55</v>
      </c>
      <c r="B1293" t="s">
        <v>21</v>
      </c>
      <c r="C1293" t="s">
        <v>28</v>
      </c>
      <c r="D1293" t="s">
        <v>8</v>
      </c>
      <c r="E1293" t="s">
        <v>3</v>
      </c>
      <c r="F1293" s="1">
        <v>61</v>
      </c>
      <c r="G1293" t="s">
        <v>9</v>
      </c>
      <c r="H1293" t="s">
        <v>9</v>
      </c>
      <c r="I1293" t="s">
        <v>4</v>
      </c>
      <c r="J1293">
        <v>25</v>
      </c>
      <c r="K1293" t="s">
        <v>24</v>
      </c>
      <c r="L1293">
        <v>113</v>
      </c>
      <c r="M1293">
        <v>3</v>
      </c>
      <c r="N1293">
        <v>-1</v>
      </c>
      <c r="O1293">
        <v>0</v>
      </c>
      <c r="P1293" t="s">
        <v>6</v>
      </c>
      <c r="Q1293" t="s">
        <v>3</v>
      </c>
      <c r="R1293" t="str" cm="1">
        <f t="array" ref="R1293">_xlfn.IFS(F1293 &lt; 1000, "Below 1K", F1293 &lt;= 5000, "1K-5K", F1293 &lt;= 10000, "5K-10K", F1293 &gt; 10000, "10K And Above")</f>
        <v>Below 1K</v>
      </c>
      <c r="S1293" s="8" t="str" cm="1">
        <f t="array" ref="S1293">_xlfn.IFS(L1293 &lt; 180, "Less Than 3mins", L1293 &lt;= 360, "3-6mins", L1293 &lt;= 540, "6-9mins", L1293 &lt;=720, "9-12mins", L1293&lt;=900, "12-15mins",  L1293&lt;=1080,"15-18mins", L1293&lt;=1260,"18-21mins", L1293&gt;=1260, "21mins And Above")</f>
        <v>Less Than 3mins</v>
      </c>
      <c r="T1293" s="8" t="str">
        <f t="shared" si="20"/>
        <v>End</v>
      </c>
    </row>
    <row r="1294" spans="1:20" x14ac:dyDescent="0.35">
      <c r="A1294">
        <v>49</v>
      </c>
      <c r="B1294" t="s">
        <v>21</v>
      </c>
      <c r="C1294" t="s">
        <v>1</v>
      </c>
      <c r="D1294" t="s">
        <v>8</v>
      </c>
      <c r="E1294" t="s">
        <v>3</v>
      </c>
      <c r="F1294" s="1">
        <v>1091</v>
      </c>
      <c r="G1294" t="s">
        <v>3</v>
      </c>
      <c r="H1294" t="s">
        <v>3</v>
      </c>
      <c r="I1294" t="s">
        <v>32</v>
      </c>
      <c r="J1294">
        <v>30</v>
      </c>
      <c r="K1294" t="s">
        <v>27</v>
      </c>
      <c r="L1294">
        <v>47</v>
      </c>
      <c r="M1294">
        <v>2</v>
      </c>
      <c r="N1294">
        <v>-1</v>
      </c>
      <c r="O1294">
        <v>0</v>
      </c>
      <c r="P1294" t="s">
        <v>6</v>
      </c>
      <c r="Q1294" t="s">
        <v>3</v>
      </c>
      <c r="R1294" t="str" cm="1">
        <f t="array" ref="R1294">_xlfn.IFS(F1294 &lt; 1000, "Below 1K", F1294 &lt;= 5000, "1K-5K", F1294 &lt;= 10000, "5K-10K", F1294 &gt; 10000, "10K And Above")</f>
        <v>1K-5K</v>
      </c>
      <c r="S1294" s="8" t="str" cm="1">
        <f t="array" ref="S1294">_xlfn.IFS(L1294 &lt; 180, "Less Than 3mins", L1294 &lt;= 360, "3-6mins", L1294 &lt;= 540, "6-9mins", L1294 &lt;=720, "9-12mins", L1294&lt;=900, "12-15mins",  L1294&lt;=1080,"15-18mins", L1294&lt;=1260,"18-21mins", L1294&gt;=1260, "21mins And Above")</f>
        <v>Less Than 3mins</v>
      </c>
      <c r="T1294" s="8" t="str">
        <f t="shared" si="20"/>
        <v>End</v>
      </c>
    </row>
    <row r="1295" spans="1:20" x14ac:dyDescent="0.35">
      <c r="A1295">
        <v>46</v>
      </c>
      <c r="B1295" t="s">
        <v>12</v>
      </c>
      <c r="C1295" t="s">
        <v>28</v>
      </c>
      <c r="D1295" t="s">
        <v>14</v>
      </c>
      <c r="E1295" t="s">
        <v>3</v>
      </c>
      <c r="F1295" s="1">
        <v>743</v>
      </c>
      <c r="G1295" t="s">
        <v>3</v>
      </c>
      <c r="H1295" t="s">
        <v>3</v>
      </c>
      <c r="I1295" t="s">
        <v>6</v>
      </c>
      <c r="J1295">
        <v>5</v>
      </c>
      <c r="K1295" t="s">
        <v>16</v>
      </c>
      <c r="L1295">
        <v>36</v>
      </c>
      <c r="M1295">
        <v>2</v>
      </c>
      <c r="N1295">
        <v>-1</v>
      </c>
      <c r="O1295">
        <v>0</v>
      </c>
      <c r="P1295" t="s">
        <v>6</v>
      </c>
      <c r="Q1295" t="s">
        <v>3</v>
      </c>
      <c r="R1295" t="str" cm="1">
        <f t="array" ref="R1295">_xlfn.IFS(F1295 &lt; 1000, "Below 1K", F1295 &lt;= 5000, "1K-5K", F1295 &lt;= 10000, "5K-10K", F1295 &gt; 10000, "10K And Above")</f>
        <v>Below 1K</v>
      </c>
      <c r="S1295" s="8" t="str" cm="1">
        <f t="array" ref="S1295">_xlfn.IFS(L1295 &lt; 180, "Less Than 3mins", L1295 &lt;= 360, "3-6mins", L1295 &lt;= 540, "6-9mins", L1295 &lt;=720, "9-12mins", L1295&lt;=900, "12-15mins",  L1295&lt;=1080,"15-18mins", L1295&lt;=1260,"18-21mins", L1295&gt;=1260, "21mins And Above")</f>
        <v>Less Than 3mins</v>
      </c>
      <c r="T1295" s="8" t="str">
        <f t="shared" si="20"/>
        <v>Beginning</v>
      </c>
    </row>
    <row r="1296" spans="1:20" x14ac:dyDescent="0.35">
      <c r="A1296">
        <v>47</v>
      </c>
      <c r="B1296" t="s">
        <v>22</v>
      </c>
      <c r="C1296" t="s">
        <v>1</v>
      </c>
      <c r="D1296" t="s">
        <v>6</v>
      </c>
      <c r="E1296" t="s">
        <v>3</v>
      </c>
      <c r="F1296" s="1">
        <v>209</v>
      </c>
      <c r="G1296" t="s">
        <v>9</v>
      </c>
      <c r="H1296" t="s">
        <v>3</v>
      </c>
      <c r="I1296" t="s">
        <v>6</v>
      </c>
      <c r="J1296">
        <v>6</v>
      </c>
      <c r="K1296" t="s">
        <v>10</v>
      </c>
      <c r="L1296">
        <v>135</v>
      </c>
      <c r="M1296">
        <v>2</v>
      </c>
      <c r="N1296">
        <v>-1</v>
      </c>
      <c r="O1296">
        <v>0</v>
      </c>
      <c r="P1296" t="s">
        <v>6</v>
      </c>
      <c r="Q1296" t="s">
        <v>3</v>
      </c>
      <c r="R1296" t="str" cm="1">
        <f t="array" ref="R1296">_xlfn.IFS(F1296 &lt; 1000, "Below 1K", F1296 &lt;= 5000, "1K-5K", F1296 &lt;= 10000, "5K-10K", F1296 &gt; 10000, "10K And Above")</f>
        <v>Below 1K</v>
      </c>
      <c r="S1296" s="8" t="str" cm="1">
        <f t="array" ref="S1296">_xlfn.IFS(L1296 &lt; 180, "Less Than 3mins", L1296 &lt;= 360, "3-6mins", L1296 &lt;= 540, "6-9mins", L1296 &lt;=720, "9-12mins", L1296&lt;=900, "12-15mins",  L1296&lt;=1080,"15-18mins", L1296&lt;=1260,"18-21mins", L1296&gt;=1260, "21mins And Above")</f>
        <v>Less Than 3mins</v>
      </c>
      <c r="T1296" s="8" t="str">
        <f t="shared" si="20"/>
        <v>Beginning</v>
      </c>
    </row>
    <row r="1297" spans="1:20" x14ac:dyDescent="0.35">
      <c r="A1297">
        <v>24</v>
      </c>
      <c r="B1297" t="s">
        <v>12</v>
      </c>
      <c r="C1297" t="s">
        <v>13</v>
      </c>
      <c r="D1297" t="s">
        <v>14</v>
      </c>
      <c r="E1297" t="s">
        <v>3</v>
      </c>
      <c r="F1297" s="1">
        <v>172</v>
      </c>
      <c r="G1297" t="s">
        <v>3</v>
      </c>
      <c r="H1297" t="s">
        <v>3</v>
      </c>
      <c r="I1297" t="s">
        <v>4</v>
      </c>
      <c r="J1297">
        <v>3</v>
      </c>
      <c r="K1297" t="s">
        <v>27</v>
      </c>
      <c r="L1297">
        <v>67</v>
      </c>
      <c r="M1297">
        <v>2</v>
      </c>
      <c r="N1297">
        <v>-1</v>
      </c>
      <c r="O1297">
        <v>0</v>
      </c>
      <c r="P1297" t="s">
        <v>6</v>
      </c>
      <c r="Q1297" t="s">
        <v>3</v>
      </c>
      <c r="R1297" t="str" cm="1">
        <f t="array" ref="R1297">_xlfn.IFS(F1297 &lt; 1000, "Below 1K", F1297 &lt;= 5000, "1K-5K", F1297 &lt;= 10000, "5K-10K", F1297 &gt; 10000, "10K And Above")</f>
        <v>Below 1K</v>
      </c>
      <c r="S1297" s="8" t="str" cm="1">
        <f t="array" ref="S1297">_xlfn.IFS(L1297 &lt; 180, "Less Than 3mins", L1297 &lt;= 360, "3-6mins", L1297 &lt;= 540, "6-9mins", L1297 &lt;=720, "9-12mins", L1297&lt;=900, "12-15mins",  L1297&lt;=1080,"15-18mins", L1297&lt;=1260,"18-21mins", L1297&gt;=1260, "21mins And Above")</f>
        <v>Less Than 3mins</v>
      </c>
      <c r="T1297" s="8" t="str">
        <f t="shared" si="20"/>
        <v>Beginning</v>
      </c>
    </row>
    <row r="1298" spans="1:20" x14ac:dyDescent="0.35">
      <c r="A1298">
        <v>58</v>
      </c>
      <c r="B1298" t="s">
        <v>22</v>
      </c>
      <c r="C1298" t="s">
        <v>1</v>
      </c>
      <c r="D1298" t="s">
        <v>8</v>
      </c>
      <c r="E1298" t="s">
        <v>3</v>
      </c>
      <c r="F1298" s="1">
        <v>2</v>
      </c>
      <c r="G1298" t="s">
        <v>3</v>
      </c>
      <c r="H1298" t="s">
        <v>3</v>
      </c>
      <c r="I1298" t="s">
        <v>6</v>
      </c>
      <c r="J1298">
        <v>16</v>
      </c>
      <c r="K1298" t="s">
        <v>16</v>
      </c>
      <c r="L1298">
        <v>684</v>
      </c>
      <c r="M1298">
        <v>1</v>
      </c>
      <c r="N1298">
        <v>-1</v>
      </c>
      <c r="O1298">
        <v>0</v>
      </c>
      <c r="P1298" t="s">
        <v>6</v>
      </c>
      <c r="Q1298" t="s">
        <v>3</v>
      </c>
      <c r="R1298" t="str" cm="1">
        <f t="array" ref="R1298">_xlfn.IFS(F1298 &lt; 1000, "Below 1K", F1298 &lt;= 5000, "1K-5K", F1298 &lt;= 10000, "5K-10K", F1298 &gt; 10000, "10K And Above")</f>
        <v>Below 1K</v>
      </c>
      <c r="S1298" s="8" t="str" cm="1">
        <f t="array" ref="S1298">_xlfn.IFS(L1298 &lt; 180, "Less Than 3mins", L1298 &lt;= 360, "3-6mins", L1298 &lt;= 540, "6-9mins", L1298 &lt;=720, "9-12mins", L1298&lt;=900, "12-15mins",  L1298&lt;=1080,"15-18mins", L1298&lt;=1260,"18-21mins", L1298&gt;=1260, "21mins And Above")</f>
        <v>9-12mins</v>
      </c>
      <c r="T1298" s="8" t="str">
        <f t="shared" si="20"/>
        <v>Middle</v>
      </c>
    </row>
    <row r="1299" spans="1:20" x14ac:dyDescent="0.35">
      <c r="A1299">
        <v>32</v>
      </c>
      <c r="B1299" t="s">
        <v>12</v>
      </c>
      <c r="C1299" t="s">
        <v>13</v>
      </c>
      <c r="D1299" t="s">
        <v>14</v>
      </c>
      <c r="E1299" t="s">
        <v>3</v>
      </c>
      <c r="F1299" s="1">
        <v>41</v>
      </c>
      <c r="G1299" t="s">
        <v>3</v>
      </c>
      <c r="H1299" t="s">
        <v>3</v>
      </c>
      <c r="I1299" t="s">
        <v>4</v>
      </c>
      <c r="J1299">
        <v>21</v>
      </c>
      <c r="K1299" t="s">
        <v>24</v>
      </c>
      <c r="L1299">
        <v>686</v>
      </c>
      <c r="M1299">
        <v>5</v>
      </c>
      <c r="N1299">
        <v>-1</v>
      </c>
      <c r="O1299">
        <v>0</v>
      </c>
      <c r="P1299" t="s">
        <v>6</v>
      </c>
      <c r="Q1299" t="s">
        <v>9</v>
      </c>
      <c r="R1299" t="str" cm="1">
        <f t="array" ref="R1299">_xlfn.IFS(F1299 &lt; 1000, "Below 1K", F1299 &lt;= 5000, "1K-5K", F1299 &lt;= 10000, "5K-10K", F1299 &gt; 10000, "10K And Above")</f>
        <v>Below 1K</v>
      </c>
      <c r="S1299" s="8" t="str" cm="1">
        <f t="array" ref="S1299">_xlfn.IFS(L1299 &lt; 180, "Less Than 3mins", L1299 &lt;= 360, "3-6mins", L1299 &lt;= 540, "6-9mins", L1299 &lt;=720, "9-12mins", L1299&lt;=900, "12-15mins",  L1299&lt;=1080,"15-18mins", L1299&lt;=1260,"18-21mins", L1299&gt;=1260, "21mins And Above")</f>
        <v>9-12mins</v>
      </c>
      <c r="T1299" s="8" t="str">
        <f t="shared" si="20"/>
        <v>End</v>
      </c>
    </row>
    <row r="1300" spans="1:20" x14ac:dyDescent="0.35">
      <c r="A1300">
        <v>25</v>
      </c>
      <c r="B1300" t="s">
        <v>25</v>
      </c>
      <c r="C1300" t="s">
        <v>13</v>
      </c>
      <c r="D1300" t="s">
        <v>8</v>
      </c>
      <c r="E1300" t="s">
        <v>3</v>
      </c>
      <c r="F1300" s="1">
        <v>1116</v>
      </c>
      <c r="G1300" t="s">
        <v>9</v>
      </c>
      <c r="H1300" t="s">
        <v>3</v>
      </c>
      <c r="I1300" t="s">
        <v>4</v>
      </c>
      <c r="J1300">
        <v>2</v>
      </c>
      <c r="K1300" t="s">
        <v>35</v>
      </c>
      <c r="L1300">
        <v>170</v>
      </c>
      <c r="M1300">
        <v>3</v>
      </c>
      <c r="N1300">
        <v>-1</v>
      </c>
      <c r="O1300">
        <v>0</v>
      </c>
      <c r="P1300" t="s">
        <v>6</v>
      </c>
      <c r="Q1300" t="s">
        <v>3</v>
      </c>
      <c r="R1300" t="str" cm="1">
        <f t="array" ref="R1300">_xlfn.IFS(F1300 &lt; 1000, "Below 1K", F1300 &lt;= 5000, "1K-5K", F1300 &lt;= 10000, "5K-10K", F1300 &gt; 10000, "10K And Above")</f>
        <v>1K-5K</v>
      </c>
      <c r="S1300" s="8" t="str" cm="1">
        <f t="array" ref="S1300">_xlfn.IFS(L1300 &lt; 180, "Less Than 3mins", L1300 &lt;= 360, "3-6mins", L1300 &lt;= 540, "6-9mins", L1300 &lt;=720, "9-12mins", L1300&lt;=900, "12-15mins",  L1300&lt;=1080,"15-18mins", L1300&lt;=1260,"18-21mins", L1300&gt;=1260, "21mins And Above")</f>
        <v>Less Than 3mins</v>
      </c>
      <c r="T1300" s="8" t="str">
        <f t="shared" si="20"/>
        <v>Beginning</v>
      </c>
    </row>
    <row r="1301" spans="1:20" x14ac:dyDescent="0.35">
      <c r="A1301">
        <v>49</v>
      </c>
      <c r="B1301" t="s">
        <v>17</v>
      </c>
      <c r="C1301" t="s">
        <v>1</v>
      </c>
      <c r="D1301" t="s">
        <v>8</v>
      </c>
      <c r="E1301" t="s">
        <v>3</v>
      </c>
      <c r="F1301" s="1">
        <v>-55</v>
      </c>
      <c r="G1301" t="s">
        <v>3</v>
      </c>
      <c r="H1301" t="s">
        <v>3</v>
      </c>
      <c r="I1301" t="s">
        <v>6</v>
      </c>
      <c r="J1301">
        <v>17</v>
      </c>
      <c r="K1301" t="s">
        <v>16</v>
      </c>
      <c r="L1301">
        <v>150</v>
      </c>
      <c r="M1301">
        <v>3</v>
      </c>
      <c r="N1301">
        <v>-1</v>
      </c>
      <c r="O1301">
        <v>0</v>
      </c>
      <c r="P1301" t="s">
        <v>6</v>
      </c>
      <c r="Q1301" t="s">
        <v>3</v>
      </c>
      <c r="R1301" t="str" cm="1">
        <f t="array" ref="R1301">_xlfn.IFS(F1301 &lt; 1000, "Below 1K", F1301 &lt;= 5000, "1K-5K", F1301 &lt;= 10000, "5K-10K", F1301 &gt; 10000, "10K And Above")</f>
        <v>Below 1K</v>
      </c>
      <c r="S1301" s="8" t="str" cm="1">
        <f t="array" ref="S1301">_xlfn.IFS(L1301 &lt; 180, "Less Than 3mins", L1301 &lt;= 360, "3-6mins", L1301 &lt;= 540, "6-9mins", L1301 &lt;=720, "9-12mins", L1301&lt;=900, "12-15mins",  L1301&lt;=1080,"15-18mins", L1301&lt;=1260,"18-21mins", L1301&gt;=1260, "21mins And Above")</f>
        <v>Less Than 3mins</v>
      </c>
      <c r="T1301" s="8" t="str">
        <f t="shared" si="20"/>
        <v>Middle</v>
      </c>
    </row>
    <row r="1302" spans="1:20" x14ac:dyDescent="0.35">
      <c r="A1302">
        <v>59</v>
      </c>
      <c r="B1302" t="s">
        <v>31</v>
      </c>
      <c r="C1302" t="s">
        <v>28</v>
      </c>
      <c r="D1302" t="s">
        <v>8</v>
      </c>
      <c r="E1302" t="s">
        <v>3</v>
      </c>
      <c r="F1302" s="1">
        <v>5845</v>
      </c>
      <c r="G1302" t="s">
        <v>3</v>
      </c>
      <c r="H1302" t="s">
        <v>3</v>
      </c>
      <c r="I1302" t="s">
        <v>4</v>
      </c>
      <c r="J1302">
        <v>14</v>
      </c>
      <c r="K1302" t="s">
        <v>10</v>
      </c>
      <c r="L1302">
        <v>1060</v>
      </c>
      <c r="M1302">
        <v>2</v>
      </c>
      <c r="N1302">
        <v>-1</v>
      </c>
      <c r="O1302">
        <v>0</v>
      </c>
      <c r="P1302" t="s">
        <v>6</v>
      </c>
      <c r="Q1302" t="s">
        <v>9</v>
      </c>
      <c r="R1302" t="str" cm="1">
        <f t="array" ref="R1302">_xlfn.IFS(F1302 &lt; 1000, "Below 1K", F1302 &lt;= 5000, "1K-5K", F1302 &lt;= 10000, "5K-10K", F1302 &gt; 10000, "10K And Above")</f>
        <v>5K-10K</v>
      </c>
      <c r="S1302" s="8" t="str" cm="1">
        <f t="array" ref="S1302">_xlfn.IFS(L1302 &lt; 180, "Less Than 3mins", L1302 &lt;= 360, "3-6mins", L1302 &lt;= 540, "6-9mins", L1302 &lt;=720, "9-12mins", L1302&lt;=900, "12-15mins",  L1302&lt;=1080,"15-18mins", L1302&lt;=1260,"18-21mins", L1302&gt;=1260, "21mins And Above")</f>
        <v>15-18mins</v>
      </c>
      <c r="T1302" s="8" t="str">
        <f t="shared" si="20"/>
        <v>Middle</v>
      </c>
    </row>
    <row r="1303" spans="1:20" x14ac:dyDescent="0.35">
      <c r="A1303">
        <v>30</v>
      </c>
      <c r="B1303" t="s">
        <v>12</v>
      </c>
      <c r="C1303" t="s">
        <v>13</v>
      </c>
      <c r="D1303" t="s">
        <v>14</v>
      </c>
      <c r="E1303" t="s">
        <v>3</v>
      </c>
      <c r="F1303" s="1">
        <v>329</v>
      </c>
      <c r="G1303" t="s">
        <v>9</v>
      </c>
      <c r="H1303" t="s">
        <v>3</v>
      </c>
      <c r="I1303" t="s">
        <v>6</v>
      </c>
      <c r="J1303">
        <v>6</v>
      </c>
      <c r="K1303" t="s">
        <v>16</v>
      </c>
      <c r="L1303">
        <v>122</v>
      </c>
      <c r="M1303">
        <v>16</v>
      </c>
      <c r="N1303">
        <v>-1</v>
      </c>
      <c r="O1303">
        <v>0</v>
      </c>
      <c r="P1303" t="s">
        <v>6</v>
      </c>
      <c r="Q1303" t="s">
        <v>3</v>
      </c>
      <c r="R1303" t="str" cm="1">
        <f t="array" ref="R1303">_xlfn.IFS(F1303 &lt; 1000, "Below 1K", F1303 &lt;= 5000, "1K-5K", F1303 &lt;= 10000, "5K-10K", F1303 &gt; 10000, "10K And Above")</f>
        <v>Below 1K</v>
      </c>
      <c r="S1303" s="8" t="str" cm="1">
        <f t="array" ref="S1303">_xlfn.IFS(L1303 &lt; 180, "Less Than 3mins", L1303 &lt;= 360, "3-6mins", L1303 &lt;= 540, "6-9mins", L1303 &lt;=720, "9-12mins", L1303&lt;=900, "12-15mins",  L1303&lt;=1080,"15-18mins", L1303&lt;=1260,"18-21mins", L1303&gt;=1260, "21mins And Above")</f>
        <v>Less Than 3mins</v>
      </c>
      <c r="T1303" s="8" t="str">
        <f t="shared" si="20"/>
        <v>Beginning</v>
      </c>
    </row>
    <row r="1304" spans="1:20" x14ac:dyDescent="0.35">
      <c r="A1304">
        <v>46</v>
      </c>
      <c r="B1304" t="s">
        <v>17</v>
      </c>
      <c r="C1304" t="s">
        <v>1</v>
      </c>
      <c r="D1304" t="s">
        <v>8</v>
      </c>
      <c r="E1304" t="s">
        <v>3</v>
      </c>
      <c r="F1304" s="1">
        <v>494</v>
      </c>
      <c r="G1304" t="s">
        <v>9</v>
      </c>
      <c r="H1304" t="s">
        <v>3</v>
      </c>
      <c r="I1304" t="s">
        <v>6</v>
      </c>
      <c r="J1304">
        <v>26</v>
      </c>
      <c r="K1304" t="s">
        <v>10</v>
      </c>
      <c r="L1304">
        <v>724</v>
      </c>
      <c r="M1304">
        <v>1</v>
      </c>
      <c r="N1304">
        <v>-1</v>
      </c>
      <c r="O1304">
        <v>0</v>
      </c>
      <c r="P1304" t="s">
        <v>6</v>
      </c>
      <c r="Q1304" t="s">
        <v>3</v>
      </c>
      <c r="R1304" t="str" cm="1">
        <f t="array" ref="R1304">_xlfn.IFS(F1304 &lt; 1000, "Below 1K", F1304 &lt;= 5000, "1K-5K", F1304 &lt;= 10000, "5K-10K", F1304 &gt; 10000, "10K And Above")</f>
        <v>Below 1K</v>
      </c>
      <c r="S1304" s="8" t="str" cm="1">
        <f t="array" ref="S1304">_xlfn.IFS(L1304 &lt; 180, "Less Than 3mins", L1304 &lt;= 360, "3-6mins", L1304 &lt;= 540, "6-9mins", L1304 &lt;=720, "9-12mins", L1304&lt;=900, "12-15mins",  L1304&lt;=1080,"15-18mins", L1304&lt;=1260,"18-21mins", L1304&gt;=1260, "21mins And Above")</f>
        <v>12-15mins</v>
      </c>
      <c r="T1304" s="8" t="str">
        <f t="shared" si="20"/>
        <v>End</v>
      </c>
    </row>
    <row r="1305" spans="1:20" x14ac:dyDescent="0.35">
      <c r="A1305">
        <v>42</v>
      </c>
      <c r="B1305" t="s">
        <v>12</v>
      </c>
      <c r="C1305" t="s">
        <v>1</v>
      </c>
      <c r="D1305" t="s">
        <v>6</v>
      </c>
      <c r="E1305" t="s">
        <v>3</v>
      </c>
      <c r="F1305" s="1">
        <v>1519</v>
      </c>
      <c r="G1305" t="s">
        <v>3</v>
      </c>
      <c r="H1305" t="s">
        <v>3</v>
      </c>
      <c r="I1305" t="s">
        <v>4</v>
      </c>
      <c r="J1305">
        <v>19</v>
      </c>
      <c r="K1305" t="s">
        <v>5</v>
      </c>
      <c r="L1305">
        <v>230</v>
      </c>
      <c r="M1305">
        <v>1</v>
      </c>
      <c r="N1305">
        <v>92</v>
      </c>
      <c r="O1305">
        <v>1</v>
      </c>
      <c r="P1305" t="s">
        <v>33</v>
      </c>
      <c r="Q1305" t="s">
        <v>9</v>
      </c>
      <c r="R1305" t="str" cm="1">
        <f t="array" ref="R1305">_xlfn.IFS(F1305 &lt; 1000, "Below 1K", F1305 &lt;= 5000, "1K-5K", F1305 &lt;= 10000, "5K-10K", F1305 &gt; 10000, "10K And Above")</f>
        <v>1K-5K</v>
      </c>
      <c r="S1305" s="8" t="str" cm="1">
        <f t="array" ref="S1305">_xlfn.IFS(L1305 &lt; 180, "Less Than 3mins", L1305 &lt;= 360, "3-6mins", L1305 &lt;= 540, "6-9mins", L1305 &lt;=720, "9-12mins", L1305&lt;=900, "12-15mins",  L1305&lt;=1080,"15-18mins", L1305&lt;=1260,"18-21mins", L1305&gt;=1260, "21mins And Above")</f>
        <v>3-6mins</v>
      </c>
      <c r="T1305" s="8" t="str">
        <f t="shared" si="20"/>
        <v>Middle</v>
      </c>
    </row>
    <row r="1306" spans="1:20" x14ac:dyDescent="0.35">
      <c r="A1306">
        <v>37</v>
      </c>
      <c r="B1306" t="s">
        <v>22</v>
      </c>
      <c r="C1306" t="s">
        <v>1</v>
      </c>
      <c r="D1306" t="s">
        <v>14</v>
      </c>
      <c r="E1306" t="s">
        <v>3</v>
      </c>
      <c r="F1306" s="1">
        <v>2685</v>
      </c>
      <c r="G1306" t="s">
        <v>3</v>
      </c>
      <c r="H1306" t="s">
        <v>3</v>
      </c>
      <c r="I1306" t="s">
        <v>6</v>
      </c>
      <c r="J1306">
        <v>20</v>
      </c>
      <c r="K1306" t="s">
        <v>16</v>
      </c>
      <c r="L1306">
        <v>187</v>
      </c>
      <c r="M1306">
        <v>2</v>
      </c>
      <c r="N1306">
        <v>-1</v>
      </c>
      <c r="O1306">
        <v>0</v>
      </c>
      <c r="P1306" t="s">
        <v>6</v>
      </c>
      <c r="Q1306" t="s">
        <v>3</v>
      </c>
      <c r="R1306" t="str" cm="1">
        <f t="array" ref="R1306">_xlfn.IFS(F1306 &lt; 1000, "Below 1K", F1306 &lt;= 5000, "1K-5K", F1306 &lt;= 10000, "5K-10K", F1306 &gt; 10000, "10K And Above")</f>
        <v>1K-5K</v>
      </c>
      <c r="S1306" s="8" t="str" cm="1">
        <f t="array" ref="S1306">_xlfn.IFS(L1306 &lt; 180, "Less Than 3mins", L1306 &lt;= 360, "3-6mins", L1306 &lt;= 540, "6-9mins", L1306 &lt;=720, "9-12mins", L1306&lt;=900, "12-15mins",  L1306&lt;=1080,"15-18mins", L1306&lt;=1260,"18-21mins", L1306&gt;=1260, "21mins And Above")</f>
        <v>3-6mins</v>
      </c>
      <c r="T1306" s="8" t="str">
        <f t="shared" si="20"/>
        <v>Middle</v>
      </c>
    </row>
    <row r="1307" spans="1:20" x14ac:dyDescent="0.35">
      <c r="A1307">
        <v>44</v>
      </c>
      <c r="B1307" t="s">
        <v>17</v>
      </c>
      <c r="C1307" t="s">
        <v>1</v>
      </c>
      <c r="D1307" t="s">
        <v>2</v>
      </c>
      <c r="E1307" t="s">
        <v>3</v>
      </c>
      <c r="F1307" s="1">
        <v>-14</v>
      </c>
      <c r="G1307" t="s">
        <v>9</v>
      </c>
      <c r="H1307" t="s">
        <v>9</v>
      </c>
      <c r="I1307" t="s">
        <v>6</v>
      </c>
      <c r="J1307">
        <v>19</v>
      </c>
      <c r="K1307" t="s">
        <v>10</v>
      </c>
      <c r="L1307">
        <v>179</v>
      </c>
      <c r="M1307">
        <v>4</v>
      </c>
      <c r="N1307">
        <v>-1</v>
      </c>
      <c r="O1307">
        <v>0</v>
      </c>
      <c r="P1307" t="s">
        <v>6</v>
      </c>
      <c r="Q1307" t="s">
        <v>3</v>
      </c>
      <c r="R1307" t="str" cm="1">
        <f t="array" ref="R1307">_xlfn.IFS(F1307 &lt; 1000, "Below 1K", F1307 &lt;= 5000, "1K-5K", F1307 &lt;= 10000, "5K-10K", F1307 &gt; 10000, "10K And Above")</f>
        <v>Below 1K</v>
      </c>
      <c r="S1307" s="8" t="str" cm="1">
        <f t="array" ref="S1307">_xlfn.IFS(L1307 &lt; 180, "Less Than 3mins", L1307 &lt;= 360, "3-6mins", L1307 &lt;= 540, "6-9mins", L1307 &lt;=720, "9-12mins", L1307&lt;=900, "12-15mins",  L1307&lt;=1080,"15-18mins", L1307&lt;=1260,"18-21mins", L1307&gt;=1260, "21mins And Above")</f>
        <v>Less Than 3mins</v>
      </c>
      <c r="T1307" s="8" t="str">
        <f t="shared" si="20"/>
        <v>Middle</v>
      </c>
    </row>
    <row r="1308" spans="1:20" x14ac:dyDescent="0.35">
      <c r="A1308">
        <v>49</v>
      </c>
      <c r="B1308" t="s">
        <v>7</v>
      </c>
      <c r="C1308" t="s">
        <v>1</v>
      </c>
      <c r="D1308" t="s">
        <v>8</v>
      </c>
      <c r="E1308" t="s">
        <v>3</v>
      </c>
      <c r="F1308" s="1">
        <v>5673</v>
      </c>
      <c r="G1308" t="s">
        <v>3</v>
      </c>
      <c r="H1308" t="s">
        <v>9</v>
      </c>
      <c r="I1308" t="s">
        <v>4</v>
      </c>
      <c r="J1308">
        <v>4</v>
      </c>
      <c r="K1308" t="s">
        <v>24</v>
      </c>
      <c r="L1308">
        <v>357</v>
      </c>
      <c r="M1308">
        <v>3</v>
      </c>
      <c r="N1308">
        <v>-1</v>
      </c>
      <c r="O1308">
        <v>0</v>
      </c>
      <c r="P1308" t="s">
        <v>6</v>
      </c>
      <c r="Q1308" t="s">
        <v>3</v>
      </c>
      <c r="R1308" t="str" cm="1">
        <f t="array" ref="R1308">_xlfn.IFS(F1308 &lt; 1000, "Below 1K", F1308 &lt;= 5000, "1K-5K", F1308 &lt;= 10000, "5K-10K", F1308 &gt; 10000, "10K And Above")</f>
        <v>5K-10K</v>
      </c>
      <c r="S1308" s="8" t="str" cm="1">
        <f t="array" ref="S1308">_xlfn.IFS(L1308 &lt; 180, "Less Than 3mins", L1308 &lt;= 360, "3-6mins", L1308 &lt;= 540, "6-9mins", L1308 &lt;=720, "9-12mins", L1308&lt;=900, "12-15mins",  L1308&lt;=1080,"15-18mins", L1308&lt;=1260,"18-21mins", L1308&gt;=1260, "21mins And Above")</f>
        <v>3-6mins</v>
      </c>
      <c r="T1308" s="8" t="str">
        <f t="shared" si="20"/>
        <v>Beginning</v>
      </c>
    </row>
    <row r="1309" spans="1:20" x14ac:dyDescent="0.35">
      <c r="A1309">
        <v>41</v>
      </c>
      <c r="B1309" t="s">
        <v>17</v>
      </c>
      <c r="C1309" t="s">
        <v>1</v>
      </c>
      <c r="D1309" t="s">
        <v>8</v>
      </c>
      <c r="E1309" t="s">
        <v>3</v>
      </c>
      <c r="F1309" s="1">
        <v>1459</v>
      </c>
      <c r="G1309" t="s">
        <v>3</v>
      </c>
      <c r="H1309" t="s">
        <v>3</v>
      </c>
      <c r="I1309" t="s">
        <v>6</v>
      </c>
      <c r="J1309">
        <v>5</v>
      </c>
      <c r="K1309" t="s">
        <v>16</v>
      </c>
      <c r="L1309">
        <v>82</v>
      </c>
      <c r="M1309">
        <v>1</v>
      </c>
      <c r="N1309">
        <v>-1</v>
      </c>
      <c r="O1309">
        <v>0</v>
      </c>
      <c r="P1309" t="s">
        <v>6</v>
      </c>
      <c r="Q1309" t="s">
        <v>3</v>
      </c>
      <c r="R1309" t="str" cm="1">
        <f t="array" ref="R1309">_xlfn.IFS(F1309 &lt; 1000, "Below 1K", F1309 &lt;= 5000, "1K-5K", F1309 &lt;= 10000, "5K-10K", F1309 &gt; 10000, "10K And Above")</f>
        <v>1K-5K</v>
      </c>
      <c r="S1309" s="8" t="str" cm="1">
        <f t="array" ref="S1309">_xlfn.IFS(L1309 &lt; 180, "Less Than 3mins", L1309 &lt;= 360, "3-6mins", L1309 &lt;= 540, "6-9mins", L1309 &lt;=720, "9-12mins", L1309&lt;=900, "12-15mins",  L1309&lt;=1080,"15-18mins", L1309&lt;=1260,"18-21mins", L1309&gt;=1260, "21mins And Above")</f>
        <v>Less Than 3mins</v>
      </c>
      <c r="T1309" s="8" t="str">
        <f t="shared" si="20"/>
        <v>Beginning</v>
      </c>
    </row>
    <row r="1310" spans="1:20" x14ac:dyDescent="0.35">
      <c r="A1310">
        <v>48</v>
      </c>
      <c r="B1310" t="s">
        <v>21</v>
      </c>
      <c r="C1310" t="s">
        <v>1</v>
      </c>
      <c r="D1310" t="s">
        <v>14</v>
      </c>
      <c r="E1310" t="s">
        <v>3</v>
      </c>
      <c r="F1310" s="1">
        <v>0</v>
      </c>
      <c r="G1310" t="s">
        <v>3</v>
      </c>
      <c r="H1310" t="s">
        <v>3</v>
      </c>
      <c r="I1310" t="s">
        <v>32</v>
      </c>
      <c r="J1310">
        <v>26</v>
      </c>
      <c r="K1310" t="s">
        <v>24</v>
      </c>
      <c r="L1310">
        <v>176</v>
      </c>
      <c r="M1310">
        <v>15</v>
      </c>
      <c r="N1310">
        <v>-1</v>
      </c>
      <c r="O1310">
        <v>0</v>
      </c>
      <c r="P1310" t="s">
        <v>6</v>
      </c>
      <c r="Q1310" t="s">
        <v>3</v>
      </c>
      <c r="R1310" t="str" cm="1">
        <f t="array" ref="R1310">_xlfn.IFS(F1310 &lt; 1000, "Below 1K", F1310 &lt;= 5000, "1K-5K", F1310 &lt;= 10000, "5K-10K", F1310 &gt; 10000, "10K And Above")</f>
        <v>Below 1K</v>
      </c>
      <c r="S1310" s="8" t="str" cm="1">
        <f t="array" ref="S1310">_xlfn.IFS(L1310 &lt; 180, "Less Than 3mins", L1310 &lt;= 360, "3-6mins", L1310 &lt;= 540, "6-9mins", L1310 &lt;=720, "9-12mins", L1310&lt;=900, "12-15mins",  L1310&lt;=1080,"15-18mins", L1310&lt;=1260,"18-21mins", L1310&gt;=1260, "21mins And Above")</f>
        <v>Less Than 3mins</v>
      </c>
      <c r="T1310" s="8" t="str">
        <f t="shared" si="20"/>
        <v>End</v>
      </c>
    </row>
    <row r="1311" spans="1:20" x14ac:dyDescent="0.35">
      <c r="A1311">
        <v>31</v>
      </c>
      <c r="B1311" t="s">
        <v>12</v>
      </c>
      <c r="C1311" t="s">
        <v>1</v>
      </c>
      <c r="D1311" t="s">
        <v>8</v>
      </c>
      <c r="E1311" t="s">
        <v>3</v>
      </c>
      <c r="F1311" s="1">
        <v>625</v>
      </c>
      <c r="G1311" t="s">
        <v>9</v>
      </c>
      <c r="H1311" t="s">
        <v>3</v>
      </c>
      <c r="I1311" t="s">
        <v>4</v>
      </c>
      <c r="J1311">
        <v>7</v>
      </c>
      <c r="K1311" t="s">
        <v>15</v>
      </c>
      <c r="L1311">
        <v>424</v>
      </c>
      <c r="M1311">
        <v>1</v>
      </c>
      <c r="N1311">
        <v>138</v>
      </c>
      <c r="O1311">
        <v>1</v>
      </c>
      <c r="P1311" t="s">
        <v>11</v>
      </c>
      <c r="Q1311" t="s">
        <v>3</v>
      </c>
      <c r="R1311" t="str" cm="1">
        <f t="array" ref="R1311">_xlfn.IFS(F1311 &lt; 1000, "Below 1K", F1311 &lt;= 5000, "1K-5K", F1311 &lt;= 10000, "5K-10K", F1311 &gt; 10000, "10K And Above")</f>
        <v>Below 1K</v>
      </c>
      <c r="S1311" s="8" t="str" cm="1">
        <f t="array" ref="S1311">_xlfn.IFS(L1311 &lt; 180, "Less Than 3mins", L1311 &lt;= 360, "3-6mins", L1311 &lt;= 540, "6-9mins", L1311 &lt;=720, "9-12mins", L1311&lt;=900, "12-15mins",  L1311&lt;=1080,"15-18mins", L1311&lt;=1260,"18-21mins", L1311&gt;=1260, "21mins And Above")</f>
        <v>6-9mins</v>
      </c>
      <c r="T1311" s="8" t="str">
        <f t="shared" si="20"/>
        <v>Beginning</v>
      </c>
    </row>
    <row r="1312" spans="1:20" x14ac:dyDescent="0.35">
      <c r="A1312">
        <v>37</v>
      </c>
      <c r="B1312" t="s">
        <v>25</v>
      </c>
      <c r="C1312" t="s">
        <v>1</v>
      </c>
      <c r="D1312" t="s">
        <v>6</v>
      </c>
      <c r="E1312" t="s">
        <v>3</v>
      </c>
      <c r="F1312" s="1">
        <v>0</v>
      </c>
      <c r="G1312" t="s">
        <v>3</v>
      </c>
      <c r="H1312" t="s">
        <v>3</v>
      </c>
      <c r="I1312" t="s">
        <v>6</v>
      </c>
      <c r="J1312">
        <v>18</v>
      </c>
      <c r="K1312" t="s">
        <v>16</v>
      </c>
      <c r="L1312">
        <v>115</v>
      </c>
      <c r="M1312">
        <v>1</v>
      </c>
      <c r="N1312">
        <v>-1</v>
      </c>
      <c r="O1312">
        <v>0</v>
      </c>
      <c r="P1312" t="s">
        <v>6</v>
      </c>
      <c r="Q1312" t="s">
        <v>3</v>
      </c>
      <c r="R1312" t="str" cm="1">
        <f t="array" ref="R1312">_xlfn.IFS(F1312 &lt; 1000, "Below 1K", F1312 &lt;= 5000, "1K-5K", F1312 &lt;= 10000, "5K-10K", F1312 &gt; 10000, "10K And Above")</f>
        <v>Below 1K</v>
      </c>
      <c r="S1312" s="8" t="str" cm="1">
        <f t="array" ref="S1312">_xlfn.IFS(L1312 &lt; 180, "Less Than 3mins", L1312 &lt;= 360, "3-6mins", L1312 &lt;= 540, "6-9mins", L1312 &lt;=720, "9-12mins", L1312&lt;=900, "12-15mins",  L1312&lt;=1080,"15-18mins", L1312&lt;=1260,"18-21mins", L1312&gt;=1260, "21mins And Above")</f>
        <v>Less Than 3mins</v>
      </c>
      <c r="T1312" s="8" t="str">
        <f t="shared" si="20"/>
        <v>Middle</v>
      </c>
    </row>
    <row r="1313" spans="1:20" x14ac:dyDescent="0.35">
      <c r="A1313">
        <v>51</v>
      </c>
      <c r="B1313" t="s">
        <v>7</v>
      </c>
      <c r="C1313" t="s">
        <v>1</v>
      </c>
      <c r="D1313" t="s">
        <v>8</v>
      </c>
      <c r="E1313" t="s">
        <v>3</v>
      </c>
      <c r="F1313" s="1">
        <v>867</v>
      </c>
      <c r="G1313" t="s">
        <v>9</v>
      </c>
      <c r="H1313" t="s">
        <v>3</v>
      </c>
      <c r="I1313" t="s">
        <v>4</v>
      </c>
      <c r="J1313">
        <v>3</v>
      </c>
      <c r="K1313" t="s">
        <v>18</v>
      </c>
      <c r="L1313">
        <v>177</v>
      </c>
      <c r="M1313">
        <v>2</v>
      </c>
      <c r="N1313">
        <v>211</v>
      </c>
      <c r="O1313">
        <v>3</v>
      </c>
      <c r="P1313" t="s">
        <v>11</v>
      </c>
      <c r="Q1313" t="s">
        <v>3</v>
      </c>
      <c r="R1313" t="str" cm="1">
        <f t="array" ref="R1313">_xlfn.IFS(F1313 &lt; 1000, "Below 1K", F1313 &lt;= 5000, "1K-5K", F1313 &lt;= 10000, "5K-10K", F1313 &gt; 10000, "10K And Above")</f>
        <v>Below 1K</v>
      </c>
      <c r="S1313" s="8" t="str" cm="1">
        <f t="array" ref="S1313">_xlfn.IFS(L1313 &lt; 180, "Less Than 3mins", L1313 &lt;= 360, "3-6mins", L1313 &lt;= 540, "6-9mins", L1313 &lt;=720, "9-12mins", L1313&lt;=900, "12-15mins",  L1313&lt;=1080,"15-18mins", L1313&lt;=1260,"18-21mins", L1313&gt;=1260, "21mins And Above")</f>
        <v>Less Than 3mins</v>
      </c>
      <c r="T1313" s="8" t="str">
        <f t="shared" si="20"/>
        <v>Beginning</v>
      </c>
    </row>
    <row r="1314" spans="1:20" x14ac:dyDescent="0.35">
      <c r="A1314">
        <v>80</v>
      </c>
      <c r="B1314" t="s">
        <v>31</v>
      </c>
      <c r="C1314" t="s">
        <v>1</v>
      </c>
      <c r="D1314" t="s">
        <v>8</v>
      </c>
      <c r="E1314" t="s">
        <v>3</v>
      </c>
      <c r="F1314" s="1">
        <v>8304</v>
      </c>
      <c r="G1314" t="s">
        <v>3</v>
      </c>
      <c r="H1314" t="s">
        <v>3</v>
      </c>
      <c r="I1314" t="s">
        <v>32</v>
      </c>
      <c r="J1314">
        <v>9</v>
      </c>
      <c r="K1314" t="s">
        <v>16</v>
      </c>
      <c r="L1314">
        <v>712</v>
      </c>
      <c r="M1314">
        <v>1</v>
      </c>
      <c r="N1314">
        <v>64</v>
      </c>
      <c r="O1314">
        <v>12</v>
      </c>
      <c r="P1314" t="s">
        <v>11</v>
      </c>
      <c r="Q1314" t="s">
        <v>9</v>
      </c>
      <c r="R1314" t="str" cm="1">
        <f t="array" ref="R1314">_xlfn.IFS(F1314 &lt; 1000, "Below 1K", F1314 &lt;= 5000, "1K-5K", F1314 &lt;= 10000, "5K-10K", F1314 &gt; 10000, "10K And Above")</f>
        <v>5K-10K</v>
      </c>
      <c r="S1314" s="8" t="str" cm="1">
        <f t="array" ref="S1314">_xlfn.IFS(L1314 &lt; 180, "Less Than 3mins", L1314 &lt;= 360, "3-6mins", L1314 &lt;= 540, "6-9mins", L1314 &lt;=720, "9-12mins", L1314&lt;=900, "12-15mins",  L1314&lt;=1080,"15-18mins", L1314&lt;=1260,"18-21mins", L1314&gt;=1260, "21mins And Above")</f>
        <v>9-12mins</v>
      </c>
      <c r="T1314" s="8" t="str">
        <f t="shared" si="20"/>
        <v>Beginning</v>
      </c>
    </row>
    <row r="1315" spans="1:20" x14ac:dyDescent="0.35">
      <c r="A1315">
        <v>32</v>
      </c>
      <c r="B1315" t="s">
        <v>12</v>
      </c>
      <c r="C1315" t="s">
        <v>13</v>
      </c>
      <c r="D1315" t="s">
        <v>14</v>
      </c>
      <c r="E1315" t="s">
        <v>3</v>
      </c>
      <c r="F1315" s="1">
        <v>151</v>
      </c>
      <c r="G1315" t="s">
        <v>9</v>
      </c>
      <c r="H1315" t="s">
        <v>3</v>
      </c>
      <c r="I1315" t="s">
        <v>6</v>
      </c>
      <c r="J1315">
        <v>6</v>
      </c>
      <c r="K1315" t="s">
        <v>10</v>
      </c>
      <c r="L1315">
        <v>118</v>
      </c>
      <c r="M1315">
        <v>1</v>
      </c>
      <c r="N1315">
        <v>-1</v>
      </c>
      <c r="O1315">
        <v>0</v>
      </c>
      <c r="P1315" t="s">
        <v>6</v>
      </c>
      <c r="Q1315" t="s">
        <v>3</v>
      </c>
      <c r="R1315" t="str" cm="1">
        <f t="array" ref="R1315">_xlfn.IFS(F1315 &lt; 1000, "Below 1K", F1315 &lt;= 5000, "1K-5K", F1315 &lt;= 10000, "5K-10K", F1315 &gt; 10000, "10K And Above")</f>
        <v>Below 1K</v>
      </c>
      <c r="S1315" s="8" t="str" cm="1">
        <f t="array" ref="S1315">_xlfn.IFS(L1315 &lt; 180, "Less Than 3mins", L1315 &lt;= 360, "3-6mins", L1315 &lt;= 540, "6-9mins", L1315 &lt;=720, "9-12mins", L1315&lt;=900, "12-15mins",  L1315&lt;=1080,"15-18mins", L1315&lt;=1260,"18-21mins", L1315&gt;=1260, "21mins And Above")</f>
        <v>Less Than 3mins</v>
      </c>
      <c r="T1315" s="8" t="str">
        <f t="shared" si="20"/>
        <v>Beginning</v>
      </c>
    </row>
    <row r="1316" spans="1:20" x14ac:dyDescent="0.35">
      <c r="A1316">
        <v>48</v>
      </c>
      <c r="B1316" t="s">
        <v>7</v>
      </c>
      <c r="C1316" t="s">
        <v>1</v>
      </c>
      <c r="D1316" t="s">
        <v>2</v>
      </c>
      <c r="E1316" t="s">
        <v>9</v>
      </c>
      <c r="F1316" s="1">
        <v>-583</v>
      </c>
      <c r="G1316" t="s">
        <v>9</v>
      </c>
      <c r="H1316" t="s">
        <v>3</v>
      </c>
      <c r="I1316" t="s">
        <v>6</v>
      </c>
      <c r="J1316">
        <v>2</v>
      </c>
      <c r="K1316" t="s">
        <v>16</v>
      </c>
      <c r="L1316">
        <v>25</v>
      </c>
      <c r="M1316">
        <v>7</v>
      </c>
      <c r="N1316">
        <v>-1</v>
      </c>
      <c r="O1316">
        <v>0</v>
      </c>
      <c r="P1316" t="s">
        <v>6</v>
      </c>
      <c r="Q1316" t="s">
        <v>3</v>
      </c>
      <c r="R1316" t="str" cm="1">
        <f t="array" ref="R1316">_xlfn.IFS(F1316 &lt; 1000, "Below 1K", F1316 &lt;= 5000, "1K-5K", F1316 &lt;= 10000, "5K-10K", F1316 &gt; 10000, "10K And Above")</f>
        <v>Below 1K</v>
      </c>
      <c r="S1316" s="8" t="str" cm="1">
        <f t="array" ref="S1316">_xlfn.IFS(L1316 &lt; 180, "Less Than 3mins", L1316 &lt;= 360, "3-6mins", L1316 &lt;= 540, "6-9mins", L1316 &lt;=720, "9-12mins", L1316&lt;=900, "12-15mins",  L1316&lt;=1080,"15-18mins", L1316&lt;=1260,"18-21mins", L1316&gt;=1260, "21mins And Above")</f>
        <v>Less Than 3mins</v>
      </c>
      <c r="T1316" s="8" t="str">
        <f t="shared" si="20"/>
        <v>Beginning</v>
      </c>
    </row>
    <row r="1317" spans="1:20" x14ac:dyDescent="0.35">
      <c r="A1317">
        <v>49</v>
      </c>
      <c r="B1317" t="s">
        <v>17</v>
      </c>
      <c r="C1317" t="s">
        <v>1</v>
      </c>
      <c r="D1317" t="s">
        <v>14</v>
      </c>
      <c r="E1317" t="s">
        <v>3</v>
      </c>
      <c r="F1317" s="1">
        <v>1784</v>
      </c>
      <c r="G1317" t="s">
        <v>3</v>
      </c>
      <c r="H1317" t="s">
        <v>3</v>
      </c>
      <c r="I1317" t="s">
        <v>6</v>
      </c>
      <c r="J1317">
        <v>12</v>
      </c>
      <c r="K1317" t="s">
        <v>16</v>
      </c>
      <c r="L1317">
        <v>753</v>
      </c>
      <c r="M1317">
        <v>1</v>
      </c>
      <c r="N1317">
        <v>-1</v>
      </c>
      <c r="O1317">
        <v>0</v>
      </c>
      <c r="P1317" t="s">
        <v>6</v>
      </c>
      <c r="Q1317" t="s">
        <v>3</v>
      </c>
      <c r="R1317" t="str" cm="1">
        <f t="array" ref="R1317">_xlfn.IFS(F1317 &lt; 1000, "Below 1K", F1317 &lt;= 5000, "1K-5K", F1317 &lt;= 10000, "5K-10K", F1317 &gt; 10000, "10K And Above")</f>
        <v>1K-5K</v>
      </c>
      <c r="S1317" s="8" t="str" cm="1">
        <f t="array" ref="S1317">_xlfn.IFS(L1317 &lt; 180, "Less Than 3mins", L1317 &lt;= 360, "3-6mins", L1317 &lt;= 540, "6-9mins", L1317 &lt;=720, "9-12mins", L1317&lt;=900, "12-15mins",  L1317&lt;=1080,"15-18mins", L1317&lt;=1260,"18-21mins", L1317&gt;=1260, "21mins And Above")</f>
        <v>12-15mins</v>
      </c>
      <c r="T1317" s="8" t="str">
        <f t="shared" si="20"/>
        <v>Middle</v>
      </c>
    </row>
    <row r="1318" spans="1:20" x14ac:dyDescent="0.35">
      <c r="A1318">
        <v>30</v>
      </c>
      <c r="B1318" t="s">
        <v>12</v>
      </c>
      <c r="C1318" t="s">
        <v>1</v>
      </c>
      <c r="D1318" t="s">
        <v>14</v>
      </c>
      <c r="E1318" t="s">
        <v>3</v>
      </c>
      <c r="F1318" s="1">
        <v>3134</v>
      </c>
      <c r="G1318" t="s">
        <v>9</v>
      </c>
      <c r="H1318" t="s">
        <v>3</v>
      </c>
      <c r="I1318" t="s">
        <v>4</v>
      </c>
      <c r="J1318">
        <v>17</v>
      </c>
      <c r="K1318" t="s">
        <v>27</v>
      </c>
      <c r="L1318">
        <v>124</v>
      </c>
      <c r="M1318">
        <v>1</v>
      </c>
      <c r="N1318">
        <v>-1</v>
      </c>
      <c r="O1318">
        <v>0</v>
      </c>
      <c r="P1318" t="s">
        <v>6</v>
      </c>
      <c r="Q1318" t="s">
        <v>3</v>
      </c>
      <c r="R1318" t="str" cm="1">
        <f t="array" ref="R1318">_xlfn.IFS(F1318 &lt; 1000, "Below 1K", F1318 &lt;= 5000, "1K-5K", F1318 &lt;= 10000, "5K-10K", F1318 &gt; 10000, "10K And Above")</f>
        <v>1K-5K</v>
      </c>
      <c r="S1318" s="8" t="str" cm="1">
        <f t="array" ref="S1318">_xlfn.IFS(L1318 &lt; 180, "Less Than 3mins", L1318 &lt;= 360, "3-6mins", L1318 &lt;= 540, "6-9mins", L1318 &lt;=720, "9-12mins", L1318&lt;=900, "12-15mins",  L1318&lt;=1080,"15-18mins", L1318&lt;=1260,"18-21mins", L1318&gt;=1260, "21mins And Above")</f>
        <v>Less Than 3mins</v>
      </c>
      <c r="T1318" s="8" t="str">
        <f t="shared" si="20"/>
        <v>Middle</v>
      </c>
    </row>
    <row r="1319" spans="1:20" x14ac:dyDescent="0.35">
      <c r="A1319">
        <v>27</v>
      </c>
      <c r="B1319" t="s">
        <v>19</v>
      </c>
      <c r="C1319" t="s">
        <v>13</v>
      </c>
      <c r="D1319" t="s">
        <v>8</v>
      </c>
      <c r="E1319" t="s">
        <v>3</v>
      </c>
      <c r="F1319" s="1">
        <v>49</v>
      </c>
      <c r="G1319" t="s">
        <v>9</v>
      </c>
      <c r="H1319" t="s">
        <v>3</v>
      </c>
      <c r="I1319" t="s">
        <v>4</v>
      </c>
      <c r="J1319">
        <v>30</v>
      </c>
      <c r="K1319" t="s">
        <v>26</v>
      </c>
      <c r="L1319">
        <v>208</v>
      </c>
      <c r="M1319">
        <v>2</v>
      </c>
      <c r="N1319">
        <v>-1</v>
      </c>
      <c r="O1319">
        <v>0</v>
      </c>
      <c r="P1319" t="s">
        <v>6</v>
      </c>
      <c r="Q1319" t="s">
        <v>3</v>
      </c>
      <c r="R1319" t="str" cm="1">
        <f t="array" ref="R1319">_xlfn.IFS(F1319 &lt; 1000, "Below 1K", F1319 &lt;= 5000, "1K-5K", F1319 &lt;= 10000, "5K-10K", F1319 &gt; 10000, "10K And Above")</f>
        <v>Below 1K</v>
      </c>
      <c r="S1319" s="8" t="str" cm="1">
        <f t="array" ref="S1319">_xlfn.IFS(L1319 &lt; 180, "Less Than 3mins", L1319 &lt;= 360, "3-6mins", L1319 &lt;= 540, "6-9mins", L1319 &lt;=720, "9-12mins", L1319&lt;=900, "12-15mins",  L1319&lt;=1080,"15-18mins", L1319&lt;=1260,"18-21mins", L1319&gt;=1260, "21mins And Above")</f>
        <v>3-6mins</v>
      </c>
      <c r="T1319" s="8" t="str">
        <f t="shared" si="20"/>
        <v>End</v>
      </c>
    </row>
    <row r="1320" spans="1:20" x14ac:dyDescent="0.35">
      <c r="A1320">
        <v>34</v>
      </c>
      <c r="B1320" t="s">
        <v>21</v>
      </c>
      <c r="C1320" t="s">
        <v>1</v>
      </c>
      <c r="D1320" t="s">
        <v>8</v>
      </c>
      <c r="E1320" t="s">
        <v>3</v>
      </c>
      <c r="F1320" s="1">
        <v>-346</v>
      </c>
      <c r="G1320" t="s">
        <v>3</v>
      </c>
      <c r="H1320" t="s">
        <v>3</v>
      </c>
      <c r="I1320" t="s">
        <v>4</v>
      </c>
      <c r="J1320">
        <v>13</v>
      </c>
      <c r="K1320" t="s">
        <v>24</v>
      </c>
      <c r="L1320">
        <v>136</v>
      </c>
      <c r="M1320">
        <v>4</v>
      </c>
      <c r="N1320">
        <v>-1</v>
      </c>
      <c r="O1320">
        <v>0</v>
      </c>
      <c r="P1320" t="s">
        <v>6</v>
      </c>
      <c r="Q1320" t="s">
        <v>3</v>
      </c>
      <c r="R1320" t="str" cm="1">
        <f t="array" ref="R1320">_xlfn.IFS(F1320 &lt; 1000, "Below 1K", F1320 &lt;= 5000, "1K-5K", F1320 &lt;= 10000, "5K-10K", F1320 &gt; 10000, "10K And Above")</f>
        <v>Below 1K</v>
      </c>
      <c r="S1320" s="8" t="str" cm="1">
        <f t="array" ref="S1320">_xlfn.IFS(L1320 &lt; 180, "Less Than 3mins", L1320 &lt;= 360, "3-6mins", L1320 &lt;= 540, "6-9mins", L1320 &lt;=720, "9-12mins", L1320&lt;=900, "12-15mins",  L1320&lt;=1080,"15-18mins", L1320&lt;=1260,"18-21mins", L1320&gt;=1260, "21mins And Above")</f>
        <v>Less Than 3mins</v>
      </c>
      <c r="T1320" s="8" t="str">
        <f t="shared" si="20"/>
        <v>Middle</v>
      </c>
    </row>
    <row r="1321" spans="1:20" x14ac:dyDescent="0.35">
      <c r="A1321">
        <v>49</v>
      </c>
      <c r="B1321" t="s">
        <v>12</v>
      </c>
      <c r="C1321" t="s">
        <v>1</v>
      </c>
      <c r="D1321" t="s">
        <v>8</v>
      </c>
      <c r="E1321" t="s">
        <v>3</v>
      </c>
      <c r="F1321" s="1">
        <v>1623</v>
      </c>
      <c r="G1321" t="s">
        <v>9</v>
      </c>
      <c r="H1321" t="s">
        <v>3</v>
      </c>
      <c r="I1321" t="s">
        <v>4</v>
      </c>
      <c r="J1321">
        <v>19</v>
      </c>
      <c r="K1321" t="s">
        <v>29</v>
      </c>
      <c r="L1321">
        <v>1081</v>
      </c>
      <c r="M1321">
        <v>2</v>
      </c>
      <c r="N1321">
        <v>-1</v>
      </c>
      <c r="O1321">
        <v>0</v>
      </c>
      <c r="P1321" t="s">
        <v>6</v>
      </c>
      <c r="Q1321" t="s">
        <v>9</v>
      </c>
      <c r="R1321" t="str" cm="1">
        <f t="array" ref="R1321">_xlfn.IFS(F1321 &lt; 1000, "Below 1K", F1321 &lt;= 5000, "1K-5K", F1321 &lt;= 10000, "5K-10K", F1321 &gt; 10000, "10K And Above")</f>
        <v>1K-5K</v>
      </c>
      <c r="S1321" s="8" t="str" cm="1">
        <f t="array" ref="S1321">_xlfn.IFS(L1321 &lt; 180, "Less Than 3mins", L1321 &lt;= 360, "3-6mins", L1321 &lt;= 540, "6-9mins", L1321 &lt;=720, "9-12mins", L1321&lt;=900, "12-15mins",  L1321&lt;=1080,"15-18mins", L1321&lt;=1260,"18-21mins", L1321&gt;=1260, "21mins And Above")</f>
        <v>18-21mins</v>
      </c>
      <c r="T1321" s="8" t="str">
        <f t="shared" si="20"/>
        <v>Middle</v>
      </c>
    </row>
    <row r="1322" spans="1:20" x14ac:dyDescent="0.35">
      <c r="A1322">
        <v>48</v>
      </c>
      <c r="B1322" t="s">
        <v>12</v>
      </c>
      <c r="C1322" t="s">
        <v>1</v>
      </c>
      <c r="D1322" t="s">
        <v>14</v>
      </c>
      <c r="E1322" t="s">
        <v>3</v>
      </c>
      <c r="F1322" s="1">
        <v>60</v>
      </c>
      <c r="G1322" t="s">
        <v>3</v>
      </c>
      <c r="H1322" t="s">
        <v>3</v>
      </c>
      <c r="I1322" t="s">
        <v>32</v>
      </c>
      <c r="J1322">
        <v>7</v>
      </c>
      <c r="K1322" t="s">
        <v>10</v>
      </c>
      <c r="L1322">
        <v>376</v>
      </c>
      <c r="M1322">
        <v>2</v>
      </c>
      <c r="N1322">
        <v>339</v>
      </c>
      <c r="O1322">
        <v>7</v>
      </c>
      <c r="P1322" t="s">
        <v>11</v>
      </c>
      <c r="Q1322" t="s">
        <v>3</v>
      </c>
      <c r="R1322" t="str" cm="1">
        <f t="array" ref="R1322">_xlfn.IFS(F1322 &lt; 1000, "Below 1K", F1322 &lt;= 5000, "1K-5K", F1322 &lt;= 10000, "5K-10K", F1322 &gt; 10000, "10K And Above")</f>
        <v>Below 1K</v>
      </c>
      <c r="S1322" s="8" t="str" cm="1">
        <f t="array" ref="S1322">_xlfn.IFS(L1322 &lt; 180, "Less Than 3mins", L1322 &lt;= 360, "3-6mins", L1322 &lt;= 540, "6-9mins", L1322 &lt;=720, "9-12mins", L1322&lt;=900, "12-15mins",  L1322&lt;=1080,"15-18mins", L1322&lt;=1260,"18-21mins", L1322&gt;=1260, "21mins And Above")</f>
        <v>6-9mins</v>
      </c>
      <c r="T1322" s="8" t="str">
        <f t="shared" si="20"/>
        <v>Beginning</v>
      </c>
    </row>
    <row r="1323" spans="1:20" x14ac:dyDescent="0.35">
      <c r="A1323">
        <v>40</v>
      </c>
      <c r="B1323" t="s">
        <v>7</v>
      </c>
      <c r="C1323" t="s">
        <v>1</v>
      </c>
      <c r="D1323" t="s">
        <v>8</v>
      </c>
      <c r="E1323" t="s">
        <v>3</v>
      </c>
      <c r="F1323" s="1">
        <v>17</v>
      </c>
      <c r="G1323" t="s">
        <v>3</v>
      </c>
      <c r="H1323" t="s">
        <v>3</v>
      </c>
      <c r="I1323" t="s">
        <v>4</v>
      </c>
      <c r="J1323">
        <v>4</v>
      </c>
      <c r="K1323" t="s">
        <v>16</v>
      </c>
      <c r="L1323">
        <v>78</v>
      </c>
      <c r="M1323">
        <v>1</v>
      </c>
      <c r="N1323">
        <v>-1</v>
      </c>
      <c r="O1323">
        <v>0</v>
      </c>
      <c r="P1323" t="s">
        <v>6</v>
      </c>
      <c r="Q1323" t="s">
        <v>3</v>
      </c>
      <c r="R1323" t="str" cm="1">
        <f t="array" ref="R1323">_xlfn.IFS(F1323 &lt; 1000, "Below 1K", F1323 &lt;= 5000, "1K-5K", F1323 &lt;= 10000, "5K-10K", F1323 &gt; 10000, "10K And Above")</f>
        <v>Below 1K</v>
      </c>
      <c r="S1323" s="8" t="str" cm="1">
        <f t="array" ref="S1323">_xlfn.IFS(L1323 &lt; 180, "Less Than 3mins", L1323 &lt;= 360, "3-6mins", L1323 &lt;= 540, "6-9mins", L1323 &lt;=720, "9-12mins", L1323&lt;=900, "12-15mins",  L1323&lt;=1080,"15-18mins", L1323&lt;=1260,"18-21mins", L1323&gt;=1260, "21mins And Above")</f>
        <v>Less Than 3mins</v>
      </c>
      <c r="T1323" s="8" t="str">
        <f t="shared" si="20"/>
        <v>Beginning</v>
      </c>
    </row>
    <row r="1324" spans="1:20" x14ac:dyDescent="0.35">
      <c r="A1324">
        <v>38</v>
      </c>
      <c r="B1324" t="s">
        <v>17</v>
      </c>
      <c r="C1324" t="s">
        <v>1</v>
      </c>
      <c r="D1324" t="s">
        <v>8</v>
      </c>
      <c r="E1324" t="s">
        <v>3</v>
      </c>
      <c r="F1324" s="1">
        <v>2008</v>
      </c>
      <c r="G1324" t="s">
        <v>9</v>
      </c>
      <c r="H1324" t="s">
        <v>3</v>
      </c>
      <c r="I1324" t="s">
        <v>4</v>
      </c>
      <c r="J1324">
        <v>18</v>
      </c>
      <c r="K1324" t="s">
        <v>29</v>
      </c>
      <c r="L1324">
        <v>354</v>
      </c>
      <c r="M1324">
        <v>1</v>
      </c>
      <c r="N1324">
        <v>-1</v>
      </c>
      <c r="O1324">
        <v>0</v>
      </c>
      <c r="P1324" t="s">
        <v>6</v>
      </c>
      <c r="Q1324" t="s">
        <v>3</v>
      </c>
      <c r="R1324" t="str" cm="1">
        <f t="array" ref="R1324">_xlfn.IFS(F1324 &lt; 1000, "Below 1K", F1324 &lt;= 5000, "1K-5K", F1324 &lt;= 10000, "5K-10K", F1324 &gt; 10000, "10K And Above")</f>
        <v>1K-5K</v>
      </c>
      <c r="S1324" s="8" t="str" cm="1">
        <f t="array" ref="S1324">_xlfn.IFS(L1324 &lt; 180, "Less Than 3mins", L1324 &lt;= 360, "3-6mins", L1324 &lt;= 540, "6-9mins", L1324 &lt;=720, "9-12mins", L1324&lt;=900, "12-15mins",  L1324&lt;=1080,"15-18mins", L1324&lt;=1260,"18-21mins", L1324&gt;=1260, "21mins And Above")</f>
        <v>3-6mins</v>
      </c>
      <c r="T1324" s="8" t="str">
        <f t="shared" si="20"/>
        <v>Middle</v>
      </c>
    </row>
    <row r="1325" spans="1:20" x14ac:dyDescent="0.35">
      <c r="A1325">
        <v>46</v>
      </c>
      <c r="B1325" t="s">
        <v>17</v>
      </c>
      <c r="C1325" t="s">
        <v>1</v>
      </c>
      <c r="D1325" t="s">
        <v>2</v>
      </c>
      <c r="E1325" t="s">
        <v>3</v>
      </c>
      <c r="F1325" s="1">
        <v>91</v>
      </c>
      <c r="G1325" t="s">
        <v>9</v>
      </c>
      <c r="H1325" t="s">
        <v>3</v>
      </c>
      <c r="I1325" t="s">
        <v>4</v>
      </c>
      <c r="J1325">
        <v>6</v>
      </c>
      <c r="K1325" t="s">
        <v>10</v>
      </c>
      <c r="L1325">
        <v>29</v>
      </c>
      <c r="M1325">
        <v>1</v>
      </c>
      <c r="N1325">
        <v>356</v>
      </c>
      <c r="O1325">
        <v>2</v>
      </c>
      <c r="P1325" t="s">
        <v>11</v>
      </c>
      <c r="Q1325" t="s">
        <v>3</v>
      </c>
      <c r="R1325" t="str" cm="1">
        <f t="array" ref="R1325">_xlfn.IFS(F1325 &lt; 1000, "Below 1K", F1325 &lt;= 5000, "1K-5K", F1325 &lt;= 10000, "5K-10K", F1325 &gt; 10000, "10K And Above")</f>
        <v>Below 1K</v>
      </c>
      <c r="S1325" s="8" t="str" cm="1">
        <f t="array" ref="S1325">_xlfn.IFS(L1325 &lt; 180, "Less Than 3mins", L1325 &lt;= 360, "3-6mins", L1325 &lt;= 540, "6-9mins", L1325 &lt;=720, "9-12mins", L1325&lt;=900, "12-15mins",  L1325&lt;=1080,"15-18mins", L1325&lt;=1260,"18-21mins", L1325&gt;=1260, "21mins And Above")</f>
        <v>Less Than 3mins</v>
      </c>
      <c r="T1325" s="8" t="str">
        <f t="shared" si="20"/>
        <v>Beginning</v>
      </c>
    </row>
    <row r="1326" spans="1:20" x14ac:dyDescent="0.35">
      <c r="A1326">
        <v>41</v>
      </c>
      <c r="B1326" t="s">
        <v>22</v>
      </c>
      <c r="C1326" t="s">
        <v>1</v>
      </c>
      <c r="D1326" t="s">
        <v>14</v>
      </c>
      <c r="E1326" t="s">
        <v>3</v>
      </c>
      <c r="F1326" s="1">
        <v>171</v>
      </c>
      <c r="G1326" t="s">
        <v>9</v>
      </c>
      <c r="H1326" t="s">
        <v>3</v>
      </c>
      <c r="I1326" t="s">
        <v>4</v>
      </c>
      <c r="J1326">
        <v>19</v>
      </c>
      <c r="K1326" t="s">
        <v>29</v>
      </c>
      <c r="L1326">
        <v>209</v>
      </c>
      <c r="M1326">
        <v>1</v>
      </c>
      <c r="N1326">
        <v>191</v>
      </c>
      <c r="O1326">
        <v>4</v>
      </c>
      <c r="P1326" t="s">
        <v>11</v>
      </c>
      <c r="Q1326" t="s">
        <v>3</v>
      </c>
      <c r="R1326" t="str" cm="1">
        <f t="array" ref="R1326">_xlfn.IFS(F1326 &lt; 1000, "Below 1K", F1326 &lt;= 5000, "1K-5K", F1326 &lt;= 10000, "5K-10K", F1326 &gt; 10000, "10K And Above")</f>
        <v>Below 1K</v>
      </c>
      <c r="S1326" s="8" t="str" cm="1">
        <f t="array" ref="S1326">_xlfn.IFS(L1326 &lt; 180, "Less Than 3mins", L1326 &lt;= 360, "3-6mins", L1326 &lt;= 540, "6-9mins", L1326 &lt;=720, "9-12mins", L1326&lt;=900, "12-15mins",  L1326&lt;=1080,"15-18mins", L1326&lt;=1260,"18-21mins", L1326&gt;=1260, "21mins And Above")</f>
        <v>3-6mins</v>
      </c>
      <c r="T1326" s="8" t="str">
        <f t="shared" si="20"/>
        <v>Middle</v>
      </c>
    </row>
    <row r="1327" spans="1:20" x14ac:dyDescent="0.35">
      <c r="A1327">
        <v>28</v>
      </c>
      <c r="B1327" t="s">
        <v>12</v>
      </c>
      <c r="C1327" t="s">
        <v>13</v>
      </c>
      <c r="D1327" t="s">
        <v>14</v>
      </c>
      <c r="E1327" t="s">
        <v>3</v>
      </c>
      <c r="F1327" s="1">
        <v>1027</v>
      </c>
      <c r="G1327" t="s">
        <v>9</v>
      </c>
      <c r="H1327" t="s">
        <v>3</v>
      </c>
      <c r="I1327" t="s">
        <v>4</v>
      </c>
      <c r="J1327">
        <v>14</v>
      </c>
      <c r="K1327" t="s">
        <v>10</v>
      </c>
      <c r="L1327">
        <v>433</v>
      </c>
      <c r="M1327">
        <v>1</v>
      </c>
      <c r="N1327">
        <v>-1</v>
      </c>
      <c r="O1327">
        <v>0</v>
      </c>
      <c r="P1327" t="s">
        <v>6</v>
      </c>
      <c r="Q1327" t="s">
        <v>3</v>
      </c>
      <c r="R1327" t="str" cm="1">
        <f t="array" ref="R1327">_xlfn.IFS(F1327 &lt; 1000, "Below 1K", F1327 &lt;= 5000, "1K-5K", F1327 &lt;= 10000, "5K-10K", F1327 &gt; 10000, "10K And Above")</f>
        <v>1K-5K</v>
      </c>
      <c r="S1327" s="8" t="str" cm="1">
        <f t="array" ref="S1327">_xlfn.IFS(L1327 &lt; 180, "Less Than 3mins", L1327 &lt;= 360, "3-6mins", L1327 &lt;= 540, "6-9mins", L1327 &lt;=720, "9-12mins", L1327&lt;=900, "12-15mins",  L1327&lt;=1080,"15-18mins", L1327&lt;=1260,"18-21mins", L1327&gt;=1260, "21mins And Above")</f>
        <v>6-9mins</v>
      </c>
      <c r="T1327" s="8" t="str">
        <f t="shared" si="20"/>
        <v>Middle</v>
      </c>
    </row>
    <row r="1328" spans="1:20" x14ac:dyDescent="0.35">
      <c r="A1328">
        <v>51</v>
      </c>
      <c r="B1328" t="s">
        <v>7</v>
      </c>
      <c r="C1328" t="s">
        <v>1</v>
      </c>
      <c r="D1328" t="s">
        <v>6</v>
      </c>
      <c r="E1328" t="s">
        <v>3</v>
      </c>
      <c r="F1328" s="1">
        <v>5801</v>
      </c>
      <c r="G1328" t="s">
        <v>9</v>
      </c>
      <c r="H1328" t="s">
        <v>3</v>
      </c>
      <c r="I1328" t="s">
        <v>6</v>
      </c>
      <c r="J1328">
        <v>29</v>
      </c>
      <c r="K1328" t="s">
        <v>10</v>
      </c>
      <c r="L1328">
        <v>147</v>
      </c>
      <c r="M1328">
        <v>2</v>
      </c>
      <c r="N1328">
        <v>-1</v>
      </c>
      <c r="O1328">
        <v>0</v>
      </c>
      <c r="P1328" t="s">
        <v>6</v>
      </c>
      <c r="Q1328" t="s">
        <v>3</v>
      </c>
      <c r="R1328" t="str" cm="1">
        <f t="array" ref="R1328">_xlfn.IFS(F1328 &lt; 1000, "Below 1K", F1328 &lt;= 5000, "1K-5K", F1328 &lt;= 10000, "5K-10K", F1328 &gt; 10000, "10K And Above")</f>
        <v>5K-10K</v>
      </c>
      <c r="S1328" s="8" t="str" cm="1">
        <f t="array" ref="S1328">_xlfn.IFS(L1328 &lt; 180, "Less Than 3mins", L1328 &lt;= 360, "3-6mins", L1328 &lt;= 540, "6-9mins", L1328 &lt;=720, "9-12mins", L1328&lt;=900, "12-15mins",  L1328&lt;=1080,"15-18mins", L1328&lt;=1260,"18-21mins", L1328&gt;=1260, "21mins And Above")</f>
        <v>Less Than 3mins</v>
      </c>
      <c r="T1328" s="8" t="str">
        <f t="shared" si="20"/>
        <v>End</v>
      </c>
    </row>
    <row r="1329" spans="1:20" x14ac:dyDescent="0.35">
      <c r="A1329">
        <v>33</v>
      </c>
      <c r="B1329" t="s">
        <v>17</v>
      </c>
      <c r="C1329" t="s">
        <v>28</v>
      </c>
      <c r="D1329" t="s">
        <v>2</v>
      </c>
      <c r="E1329" t="s">
        <v>3</v>
      </c>
      <c r="F1329" s="1">
        <v>142</v>
      </c>
      <c r="G1329" t="s">
        <v>9</v>
      </c>
      <c r="H1329" t="s">
        <v>3</v>
      </c>
      <c r="I1329" t="s">
        <v>32</v>
      </c>
      <c r="J1329">
        <v>11</v>
      </c>
      <c r="K1329" t="s">
        <v>10</v>
      </c>
      <c r="L1329">
        <v>41</v>
      </c>
      <c r="M1329">
        <v>2</v>
      </c>
      <c r="N1329">
        <v>300</v>
      </c>
      <c r="O1329">
        <v>5</v>
      </c>
      <c r="P1329" t="s">
        <v>11</v>
      </c>
      <c r="Q1329" t="s">
        <v>3</v>
      </c>
      <c r="R1329" t="str" cm="1">
        <f t="array" ref="R1329">_xlfn.IFS(F1329 &lt; 1000, "Below 1K", F1329 &lt;= 5000, "1K-5K", F1329 &lt;= 10000, "5K-10K", F1329 &gt; 10000, "10K And Above")</f>
        <v>Below 1K</v>
      </c>
      <c r="S1329" s="8" t="str" cm="1">
        <f t="array" ref="S1329">_xlfn.IFS(L1329 &lt; 180, "Less Than 3mins", L1329 &lt;= 360, "3-6mins", L1329 &lt;= 540, "6-9mins", L1329 &lt;=720, "9-12mins", L1329&lt;=900, "12-15mins",  L1329&lt;=1080,"15-18mins", L1329&lt;=1260,"18-21mins", L1329&gt;=1260, "21mins And Above")</f>
        <v>Less Than 3mins</v>
      </c>
      <c r="T1329" s="8" t="str">
        <f t="shared" si="20"/>
        <v>Middle</v>
      </c>
    </row>
    <row r="1330" spans="1:20" x14ac:dyDescent="0.35">
      <c r="A1330">
        <v>26</v>
      </c>
      <c r="B1330" t="s">
        <v>12</v>
      </c>
      <c r="C1330" t="s">
        <v>13</v>
      </c>
      <c r="D1330" t="s">
        <v>14</v>
      </c>
      <c r="E1330" t="s">
        <v>3</v>
      </c>
      <c r="F1330" s="1">
        <v>205</v>
      </c>
      <c r="G1330" t="s">
        <v>3</v>
      </c>
      <c r="H1330" t="s">
        <v>3</v>
      </c>
      <c r="I1330" t="s">
        <v>6</v>
      </c>
      <c r="J1330">
        <v>26</v>
      </c>
      <c r="K1330" t="s">
        <v>10</v>
      </c>
      <c r="L1330">
        <v>111</v>
      </c>
      <c r="M1330">
        <v>1</v>
      </c>
      <c r="N1330">
        <v>-1</v>
      </c>
      <c r="O1330">
        <v>0</v>
      </c>
      <c r="P1330" t="s">
        <v>6</v>
      </c>
      <c r="Q1330" t="s">
        <v>3</v>
      </c>
      <c r="R1330" t="str" cm="1">
        <f t="array" ref="R1330">_xlfn.IFS(F1330 &lt; 1000, "Below 1K", F1330 &lt;= 5000, "1K-5K", F1330 &lt;= 10000, "5K-10K", F1330 &gt; 10000, "10K And Above")</f>
        <v>Below 1K</v>
      </c>
      <c r="S1330" s="8" t="str" cm="1">
        <f t="array" ref="S1330">_xlfn.IFS(L1330 &lt; 180, "Less Than 3mins", L1330 &lt;= 360, "3-6mins", L1330 &lt;= 540, "6-9mins", L1330 &lt;=720, "9-12mins", L1330&lt;=900, "12-15mins",  L1330&lt;=1080,"15-18mins", L1330&lt;=1260,"18-21mins", L1330&gt;=1260, "21mins And Above")</f>
        <v>Less Than 3mins</v>
      </c>
      <c r="T1330" s="8" t="str">
        <f t="shared" si="20"/>
        <v>End</v>
      </c>
    </row>
    <row r="1331" spans="1:20" x14ac:dyDescent="0.35">
      <c r="A1331">
        <v>34</v>
      </c>
      <c r="B1331" t="s">
        <v>23</v>
      </c>
      <c r="C1331" t="s">
        <v>13</v>
      </c>
      <c r="D1331" t="s">
        <v>8</v>
      </c>
      <c r="E1331" t="s">
        <v>3</v>
      </c>
      <c r="F1331" s="1">
        <v>852</v>
      </c>
      <c r="G1331" t="s">
        <v>3</v>
      </c>
      <c r="H1331" t="s">
        <v>3</v>
      </c>
      <c r="I1331" t="s">
        <v>4</v>
      </c>
      <c r="J1331">
        <v>14</v>
      </c>
      <c r="K1331" t="s">
        <v>15</v>
      </c>
      <c r="L1331">
        <v>108</v>
      </c>
      <c r="M1331">
        <v>2</v>
      </c>
      <c r="N1331">
        <v>-1</v>
      </c>
      <c r="O1331">
        <v>0</v>
      </c>
      <c r="P1331" t="s">
        <v>6</v>
      </c>
      <c r="Q1331" t="s">
        <v>3</v>
      </c>
      <c r="R1331" t="str" cm="1">
        <f t="array" ref="R1331">_xlfn.IFS(F1331 &lt; 1000, "Below 1K", F1331 &lt;= 5000, "1K-5K", F1331 &lt;= 10000, "5K-10K", F1331 &gt; 10000, "10K And Above")</f>
        <v>Below 1K</v>
      </c>
      <c r="S1331" s="8" t="str" cm="1">
        <f t="array" ref="S1331">_xlfn.IFS(L1331 &lt; 180, "Less Than 3mins", L1331 &lt;= 360, "3-6mins", L1331 &lt;= 540, "6-9mins", L1331 &lt;=720, "9-12mins", L1331&lt;=900, "12-15mins",  L1331&lt;=1080,"15-18mins", L1331&lt;=1260,"18-21mins", L1331&gt;=1260, "21mins And Above")</f>
        <v>Less Than 3mins</v>
      </c>
      <c r="T1331" s="8" t="str">
        <f t="shared" si="20"/>
        <v>Middle</v>
      </c>
    </row>
    <row r="1332" spans="1:20" x14ac:dyDescent="0.35">
      <c r="A1332">
        <v>27</v>
      </c>
      <c r="B1332" t="s">
        <v>17</v>
      </c>
      <c r="C1332" t="s">
        <v>1</v>
      </c>
      <c r="D1332" t="s">
        <v>8</v>
      </c>
      <c r="E1332" t="s">
        <v>9</v>
      </c>
      <c r="F1332" s="1">
        <v>-584</v>
      </c>
      <c r="G1332" t="s">
        <v>9</v>
      </c>
      <c r="H1332" t="s">
        <v>3</v>
      </c>
      <c r="I1332" t="s">
        <v>4</v>
      </c>
      <c r="J1332">
        <v>7</v>
      </c>
      <c r="K1332" t="s">
        <v>10</v>
      </c>
      <c r="L1332">
        <v>411</v>
      </c>
      <c r="M1332">
        <v>2</v>
      </c>
      <c r="N1332">
        <v>-1</v>
      </c>
      <c r="O1332">
        <v>0</v>
      </c>
      <c r="P1332" t="s">
        <v>6</v>
      </c>
      <c r="Q1332" t="s">
        <v>3</v>
      </c>
      <c r="R1332" t="str" cm="1">
        <f t="array" ref="R1332">_xlfn.IFS(F1332 &lt; 1000, "Below 1K", F1332 &lt;= 5000, "1K-5K", F1332 &lt;= 10000, "5K-10K", F1332 &gt; 10000, "10K And Above")</f>
        <v>Below 1K</v>
      </c>
      <c r="S1332" s="8" t="str" cm="1">
        <f t="array" ref="S1332">_xlfn.IFS(L1332 &lt; 180, "Less Than 3mins", L1332 &lt;= 360, "3-6mins", L1332 &lt;= 540, "6-9mins", L1332 &lt;=720, "9-12mins", L1332&lt;=900, "12-15mins",  L1332&lt;=1080,"15-18mins", L1332&lt;=1260,"18-21mins", L1332&gt;=1260, "21mins And Above")</f>
        <v>6-9mins</v>
      </c>
      <c r="T1332" s="8" t="str">
        <f t="shared" si="20"/>
        <v>Beginning</v>
      </c>
    </row>
    <row r="1333" spans="1:20" x14ac:dyDescent="0.35">
      <c r="A1333">
        <v>42</v>
      </c>
      <c r="B1333" t="s">
        <v>19</v>
      </c>
      <c r="C1333" t="s">
        <v>1</v>
      </c>
      <c r="D1333" t="s">
        <v>8</v>
      </c>
      <c r="E1333" t="s">
        <v>3</v>
      </c>
      <c r="F1333" s="1">
        <v>97</v>
      </c>
      <c r="G1333" t="s">
        <v>3</v>
      </c>
      <c r="H1333" t="s">
        <v>3</v>
      </c>
      <c r="I1333" t="s">
        <v>4</v>
      </c>
      <c r="J1333">
        <v>10</v>
      </c>
      <c r="K1333" t="s">
        <v>27</v>
      </c>
      <c r="L1333">
        <v>108</v>
      </c>
      <c r="M1333">
        <v>2</v>
      </c>
      <c r="N1333">
        <v>-1</v>
      </c>
      <c r="O1333">
        <v>0</v>
      </c>
      <c r="P1333" t="s">
        <v>6</v>
      </c>
      <c r="Q1333" t="s">
        <v>3</v>
      </c>
      <c r="R1333" t="str" cm="1">
        <f t="array" ref="R1333">_xlfn.IFS(F1333 &lt; 1000, "Below 1K", F1333 &lt;= 5000, "1K-5K", F1333 &lt;= 10000, "5K-10K", F1333 &gt; 10000, "10K And Above")</f>
        <v>Below 1K</v>
      </c>
      <c r="S1333" s="8" t="str" cm="1">
        <f t="array" ref="S1333">_xlfn.IFS(L1333 &lt; 180, "Less Than 3mins", L1333 &lt;= 360, "3-6mins", L1333 &lt;= 540, "6-9mins", L1333 &lt;=720, "9-12mins", L1333&lt;=900, "12-15mins",  L1333&lt;=1080,"15-18mins", L1333&lt;=1260,"18-21mins", L1333&gt;=1260, "21mins And Above")</f>
        <v>Less Than 3mins</v>
      </c>
      <c r="T1333" s="8" t="str">
        <f t="shared" si="20"/>
        <v>Beginning</v>
      </c>
    </row>
    <row r="1334" spans="1:20" x14ac:dyDescent="0.35">
      <c r="A1334">
        <v>45</v>
      </c>
      <c r="B1334" t="s">
        <v>23</v>
      </c>
      <c r="C1334" t="s">
        <v>1</v>
      </c>
      <c r="D1334" t="s">
        <v>8</v>
      </c>
      <c r="E1334" t="s">
        <v>3</v>
      </c>
      <c r="F1334" s="1">
        <v>204</v>
      </c>
      <c r="G1334" t="s">
        <v>9</v>
      </c>
      <c r="H1334" t="s">
        <v>3</v>
      </c>
      <c r="I1334" t="s">
        <v>4</v>
      </c>
      <c r="J1334">
        <v>3</v>
      </c>
      <c r="K1334" t="s">
        <v>16</v>
      </c>
      <c r="L1334">
        <v>224</v>
      </c>
      <c r="M1334">
        <v>2</v>
      </c>
      <c r="N1334">
        <v>-1</v>
      </c>
      <c r="O1334">
        <v>0</v>
      </c>
      <c r="P1334" t="s">
        <v>6</v>
      </c>
      <c r="Q1334" t="s">
        <v>9</v>
      </c>
      <c r="R1334" t="str" cm="1">
        <f t="array" ref="R1334">_xlfn.IFS(F1334 &lt; 1000, "Below 1K", F1334 &lt;= 5000, "1K-5K", F1334 &lt;= 10000, "5K-10K", F1334 &gt; 10000, "10K And Above")</f>
        <v>Below 1K</v>
      </c>
      <c r="S1334" s="8" t="str" cm="1">
        <f t="array" ref="S1334">_xlfn.IFS(L1334 &lt; 180, "Less Than 3mins", L1334 &lt;= 360, "3-6mins", L1334 &lt;= 540, "6-9mins", L1334 &lt;=720, "9-12mins", L1334&lt;=900, "12-15mins",  L1334&lt;=1080,"15-18mins", L1334&lt;=1260,"18-21mins", L1334&gt;=1260, "21mins And Above")</f>
        <v>3-6mins</v>
      </c>
      <c r="T1334" s="8" t="str">
        <f t="shared" si="20"/>
        <v>Beginning</v>
      </c>
    </row>
    <row r="1335" spans="1:20" x14ac:dyDescent="0.35">
      <c r="A1335">
        <v>31</v>
      </c>
      <c r="B1335" t="s">
        <v>21</v>
      </c>
      <c r="C1335" t="s">
        <v>13</v>
      </c>
      <c r="D1335" t="s">
        <v>8</v>
      </c>
      <c r="E1335" t="s">
        <v>3</v>
      </c>
      <c r="F1335" s="1">
        <v>628</v>
      </c>
      <c r="G1335" t="s">
        <v>9</v>
      </c>
      <c r="H1335" t="s">
        <v>3</v>
      </c>
      <c r="I1335" t="s">
        <v>6</v>
      </c>
      <c r="J1335">
        <v>12</v>
      </c>
      <c r="K1335" t="s">
        <v>10</v>
      </c>
      <c r="L1335">
        <v>1083</v>
      </c>
      <c r="M1335">
        <v>2</v>
      </c>
      <c r="N1335">
        <v>-1</v>
      </c>
      <c r="O1335">
        <v>0</v>
      </c>
      <c r="P1335" t="s">
        <v>6</v>
      </c>
      <c r="Q1335" t="s">
        <v>3</v>
      </c>
      <c r="R1335" t="str" cm="1">
        <f t="array" ref="R1335">_xlfn.IFS(F1335 &lt; 1000, "Below 1K", F1335 &lt;= 5000, "1K-5K", F1335 &lt;= 10000, "5K-10K", F1335 &gt; 10000, "10K And Above")</f>
        <v>Below 1K</v>
      </c>
      <c r="S1335" s="8" t="str" cm="1">
        <f t="array" ref="S1335">_xlfn.IFS(L1335 &lt; 180, "Less Than 3mins", L1335 &lt;= 360, "3-6mins", L1335 &lt;= 540, "6-9mins", L1335 &lt;=720, "9-12mins", L1335&lt;=900, "12-15mins",  L1335&lt;=1080,"15-18mins", L1335&lt;=1260,"18-21mins", L1335&gt;=1260, "21mins And Above")</f>
        <v>18-21mins</v>
      </c>
      <c r="T1335" s="8" t="str">
        <f t="shared" si="20"/>
        <v>Middle</v>
      </c>
    </row>
    <row r="1336" spans="1:20" x14ac:dyDescent="0.35">
      <c r="A1336">
        <v>32</v>
      </c>
      <c r="B1336" t="s">
        <v>12</v>
      </c>
      <c r="C1336" t="s">
        <v>13</v>
      </c>
      <c r="D1336" t="s">
        <v>14</v>
      </c>
      <c r="E1336" t="s">
        <v>3</v>
      </c>
      <c r="F1336" s="1">
        <v>311</v>
      </c>
      <c r="G1336" t="s">
        <v>3</v>
      </c>
      <c r="H1336" t="s">
        <v>3</v>
      </c>
      <c r="I1336" t="s">
        <v>6</v>
      </c>
      <c r="J1336">
        <v>12</v>
      </c>
      <c r="K1336" t="s">
        <v>10</v>
      </c>
      <c r="L1336">
        <v>757</v>
      </c>
      <c r="M1336">
        <v>2</v>
      </c>
      <c r="N1336">
        <v>-1</v>
      </c>
      <c r="O1336">
        <v>0</v>
      </c>
      <c r="P1336" t="s">
        <v>6</v>
      </c>
      <c r="Q1336" t="s">
        <v>9</v>
      </c>
      <c r="R1336" t="str" cm="1">
        <f t="array" ref="R1336">_xlfn.IFS(F1336 &lt; 1000, "Below 1K", F1336 &lt;= 5000, "1K-5K", F1336 &lt;= 10000, "5K-10K", F1336 &gt; 10000, "10K And Above")</f>
        <v>Below 1K</v>
      </c>
      <c r="S1336" s="8" t="str" cm="1">
        <f t="array" ref="S1336">_xlfn.IFS(L1336 &lt; 180, "Less Than 3mins", L1336 &lt;= 360, "3-6mins", L1336 &lt;= 540, "6-9mins", L1336 &lt;=720, "9-12mins", L1336&lt;=900, "12-15mins",  L1336&lt;=1080,"15-18mins", L1336&lt;=1260,"18-21mins", L1336&gt;=1260, "21mins And Above")</f>
        <v>12-15mins</v>
      </c>
      <c r="T1336" s="8" t="str">
        <f t="shared" si="20"/>
        <v>Middle</v>
      </c>
    </row>
    <row r="1337" spans="1:20" x14ac:dyDescent="0.35">
      <c r="A1337">
        <v>39</v>
      </c>
      <c r="B1337" t="s">
        <v>17</v>
      </c>
      <c r="C1337" t="s">
        <v>1</v>
      </c>
      <c r="D1337" t="s">
        <v>2</v>
      </c>
      <c r="E1337" t="s">
        <v>3</v>
      </c>
      <c r="F1337" s="1">
        <v>1564</v>
      </c>
      <c r="G1337" t="s">
        <v>3</v>
      </c>
      <c r="H1337" t="s">
        <v>3</v>
      </c>
      <c r="I1337" t="s">
        <v>6</v>
      </c>
      <c r="J1337">
        <v>17</v>
      </c>
      <c r="K1337" t="s">
        <v>16</v>
      </c>
      <c r="L1337">
        <v>57</v>
      </c>
      <c r="M1337">
        <v>1</v>
      </c>
      <c r="N1337">
        <v>-1</v>
      </c>
      <c r="O1337">
        <v>0</v>
      </c>
      <c r="P1337" t="s">
        <v>6</v>
      </c>
      <c r="Q1337" t="s">
        <v>3</v>
      </c>
      <c r="R1337" t="str" cm="1">
        <f t="array" ref="R1337">_xlfn.IFS(F1337 &lt; 1000, "Below 1K", F1337 &lt;= 5000, "1K-5K", F1337 &lt;= 10000, "5K-10K", F1337 &gt; 10000, "10K And Above")</f>
        <v>1K-5K</v>
      </c>
      <c r="S1337" s="8" t="str" cm="1">
        <f t="array" ref="S1337">_xlfn.IFS(L1337 &lt; 180, "Less Than 3mins", L1337 &lt;= 360, "3-6mins", L1337 &lt;= 540, "6-9mins", L1337 &lt;=720, "9-12mins", L1337&lt;=900, "12-15mins",  L1337&lt;=1080,"15-18mins", L1337&lt;=1260,"18-21mins", L1337&gt;=1260, "21mins And Above")</f>
        <v>Less Than 3mins</v>
      </c>
      <c r="T1337" s="8" t="str">
        <f t="shared" si="20"/>
        <v>Middle</v>
      </c>
    </row>
    <row r="1338" spans="1:20" x14ac:dyDescent="0.35">
      <c r="A1338">
        <v>26</v>
      </c>
      <c r="B1338" t="s">
        <v>17</v>
      </c>
      <c r="C1338" t="s">
        <v>13</v>
      </c>
      <c r="D1338" t="s">
        <v>8</v>
      </c>
      <c r="E1338" t="s">
        <v>3</v>
      </c>
      <c r="F1338" s="1">
        <v>856</v>
      </c>
      <c r="G1338" t="s">
        <v>9</v>
      </c>
      <c r="H1338" t="s">
        <v>9</v>
      </c>
      <c r="I1338" t="s">
        <v>4</v>
      </c>
      <c r="J1338">
        <v>30</v>
      </c>
      <c r="K1338" t="s">
        <v>27</v>
      </c>
      <c r="L1338">
        <v>95</v>
      </c>
      <c r="M1338">
        <v>5</v>
      </c>
      <c r="N1338">
        <v>-1</v>
      </c>
      <c r="O1338">
        <v>0</v>
      </c>
      <c r="P1338" t="s">
        <v>6</v>
      </c>
      <c r="Q1338" t="s">
        <v>3</v>
      </c>
      <c r="R1338" t="str" cm="1">
        <f t="array" ref="R1338">_xlfn.IFS(F1338 &lt; 1000, "Below 1K", F1338 &lt;= 5000, "1K-5K", F1338 &lt;= 10000, "5K-10K", F1338 &gt; 10000, "10K And Above")</f>
        <v>Below 1K</v>
      </c>
      <c r="S1338" s="8" t="str" cm="1">
        <f t="array" ref="S1338">_xlfn.IFS(L1338 &lt; 180, "Less Than 3mins", L1338 &lt;= 360, "3-6mins", L1338 &lt;= 540, "6-9mins", L1338 &lt;=720, "9-12mins", L1338&lt;=900, "12-15mins",  L1338&lt;=1080,"15-18mins", L1338&lt;=1260,"18-21mins", L1338&gt;=1260, "21mins And Above")</f>
        <v>Less Than 3mins</v>
      </c>
      <c r="T1338" s="8" t="str">
        <f t="shared" si="20"/>
        <v>End</v>
      </c>
    </row>
    <row r="1339" spans="1:20" x14ac:dyDescent="0.35">
      <c r="A1339">
        <v>40</v>
      </c>
      <c r="B1339" t="s">
        <v>12</v>
      </c>
      <c r="C1339" t="s">
        <v>13</v>
      </c>
      <c r="D1339" t="s">
        <v>14</v>
      </c>
      <c r="E1339" t="s">
        <v>3</v>
      </c>
      <c r="F1339" s="1">
        <v>1509</v>
      </c>
      <c r="G1339" t="s">
        <v>3</v>
      </c>
      <c r="H1339" t="s">
        <v>3</v>
      </c>
      <c r="I1339" t="s">
        <v>4</v>
      </c>
      <c r="J1339">
        <v>15</v>
      </c>
      <c r="K1339" t="s">
        <v>35</v>
      </c>
      <c r="L1339">
        <v>144</v>
      </c>
      <c r="M1339">
        <v>2</v>
      </c>
      <c r="N1339">
        <v>124</v>
      </c>
      <c r="O1339">
        <v>1</v>
      </c>
      <c r="P1339" t="s">
        <v>11</v>
      </c>
      <c r="Q1339" t="s">
        <v>3</v>
      </c>
      <c r="R1339" t="str" cm="1">
        <f t="array" ref="R1339">_xlfn.IFS(F1339 &lt; 1000, "Below 1K", F1339 &lt;= 5000, "1K-5K", F1339 &lt;= 10000, "5K-10K", F1339 &gt; 10000, "10K And Above")</f>
        <v>1K-5K</v>
      </c>
      <c r="S1339" s="8" t="str" cm="1">
        <f t="array" ref="S1339">_xlfn.IFS(L1339 &lt; 180, "Less Than 3mins", L1339 &lt;= 360, "3-6mins", L1339 &lt;= 540, "6-9mins", L1339 &lt;=720, "9-12mins", L1339&lt;=900, "12-15mins",  L1339&lt;=1080,"15-18mins", L1339&lt;=1260,"18-21mins", L1339&gt;=1260, "21mins And Above")</f>
        <v>Less Than 3mins</v>
      </c>
      <c r="T1339" s="8" t="str">
        <f t="shared" si="20"/>
        <v>Middle</v>
      </c>
    </row>
    <row r="1340" spans="1:20" x14ac:dyDescent="0.35">
      <c r="A1340">
        <v>52</v>
      </c>
      <c r="B1340" t="s">
        <v>7</v>
      </c>
      <c r="C1340" t="s">
        <v>1</v>
      </c>
      <c r="D1340" t="s">
        <v>8</v>
      </c>
      <c r="E1340" t="s">
        <v>3</v>
      </c>
      <c r="F1340" s="1">
        <v>-888</v>
      </c>
      <c r="G1340" t="s">
        <v>3</v>
      </c>
      <c r="H1340" t="s">
        <v>3</v>
      </c>
      <c r="I1340" t="s">
        <v>4</v>
      </c>
      <c r="J1340">
        <v>16</v>
      </c>
      <c r="K1340" t="s">
        <v>27</v>
      </c>
      <c r="L1340">
        <v>135</v>
      </c>
      <c r="M1340">
        <v>1</v>
      </c>
      <c r="N1340">
        <v>-1</v>
      </c>
      <c r="O1340">
        <v>0</v>
      </c>
      <c r="P1340" t="s">
        <v>6</v>
      </c>
      <c r="Q1340" t="s">
        <v>3</v>
      </c>
      <c r="R1340" t="str" cm="1">
        <f t="array" ref="R1340">_xlfn.IFS(F1340 &lt; 1000, "Below 1K", F1340 &lt;= 5000, "1K-5K", F1340 &lt;= 10000, "5K-10K", F1340 &gt; 10000, "10K And Above")</f>
        <v>Below 1K</v>
      </c>
      <c r="S1340" s="8" t="str" cm="1">
        <f t="array" ref="S1340">_xlfn.IFS(L1340 &lt; 180, "Less Than 3mins", L1340 &lt;= 360, "3-6mins", L1340 &lt;= 540, "6-9mins", L1340 &lt;=720, "9-12mins", L1340&lt;=900, "12-15mins",  L1340&lt;=1080,"15-18mins", L1340&lt;=1260,"18-21mins", L1340&gt;=1260, "21mins And Above")</f>
        <v>Less Than 3mins</v>
      </c>
      <c r="T1340" s="8" t="str">
        <f t="shared" si="20"/>
        <v>Middle</v>
      </c>
    </row>
    <row r="1341" spans="1:20" x14ac:dyDescent="0.35">
      <c r="A1341">
        <v>40</v>
      </c>
      <c r="B1341" t="s">
        <v>21</v>
      </c>
      <c r="C1341" t="s">
        <v>13</v>
      </c>
      <c r="D1341" t="s">
        <v>14</v>
      </c>
      <c r="E1341" t="s">
        <v>3</v>
      </c>
      <c r="F1341" s="1">
        <v>226</v>
      </c>
      <c r="G1341" t="s">
        <v>3</v>
      </c>
      <c r="H1341" t="s">
        <v>3</v>
      </c>
      <c r="I1341" t="s">
        <v>4</v>
      </c>
      <c r="J1341">
        <v>15</v>
      </c>
      <c r="K1341" t="s">
        <v>26</v>
      </c>
      <c r="L1341">
        <v>176</v>
      </c>
      <c r="M1341">
        <v>2</v>
      </c>
      <c r="N1341">
        <v>-1</v>
      </c>
      <c r="O1341">
        <v>0</v>
      </c>
      <c r="P1341" t="s">
        <v>6</v>
      </c>
      <c r="Q1341" t="s">
        <v>3</v>
      </c>
      <c r="R1341" t="str" cm="1">
        <f t="array" ref="R1341">_xlfn.IFS(F1341 &lt; 1000, "Below 1K", F1341 &lt;= 5000, "1K-5K", F1341 &lt;= 10000, "5K-10K", F1341 &gt; 10000, "10K And Above")</f>
        <v>Below 1K</v>
      </c>
      <c r="S1341" s="8" t="str" cm="1">
        <f t="array" ref="S1341">_xlfn.IFS(L1341 &lt; 180, "Less Than 3mins", L1341 &lt;= 360, "3-6mins", L1341 &lt;= 540, "6-9mins", L1341 &lt;=720, "9-12mins", L1341&lt;=900, "12-15mins",  L1341&lt;=1080,"15-18mins", L1341&lt;=1260,"18-21mins", L1341&gt;=1260, "21mins And Above")</f>
        <v>Less Than 3mins</v>
      </c>
      <c r="T1341" s="8" t="str">
        <f t="shared" si="20"/>
        <v>Middle</v>
      </c>
    </row>
    <row r="1342" spans="1:20" x14ac:dyDescent="0.35">
      <c r="A1342">
        <v>48</v>
      </c>
      <c r="B1342" t="s">
        <v>21</v>
      </c>
      <c r="C1342" t="s">
        <v>1</v>
      </c>
      <c r="D1342" t="s">
        <v>8</v>
      </c>
      <c r="E1342" t="s">
        <v>3</v>
      </c>
      <c r="F1342" s="1">
        <v>127</v>
      </c>
      <c r="G1342" t="s">
        <v>3</v>
      </c>
      <c r="H1342" t="s">
        <v>9</v>
      </c>
      <c r="I1342" t="s">
        <v>4</v>
      </c>
      <c r="J1342">
        <v>7</v>
      </c>
      <c r="K1342" t="s">
        <v>24</v>
      </c>
      <c r="L1342">
        <v>524</v>
      </c>
      <c r="M1342">
        <v>5</v>
      </c>
      <c r="N1342">
        <v>-1</v>
      </c>
      <c r="O1342">
        <v>0</v>
      </c>
      <c r="P1342" t="s">
        <v>6</v>
      </c>
      <c r="Q1342" t="s">
        <v>3</v>
      </c>
      <c r="R1342" t="str" cm="1">
        <f t="array" ref="R1342">_xlfn.IFS(F1342 &lt; 1000, "Below 1K", F1342 &lt;= 5000, "1K-5K", F1342 &lt;= 10000, "5K-10K", F1342 &gt; 10000, "10K And Above")</f>
        <v>Below 1K</v>
      </c>
      <c r="S1342" s="8" t="str" cm="1">
        <f t="array" ref="S1342">_xlfn.IFS(L1342 &lt; 180, "Less Than 3mins", L1342 &lt;= 360, "3-6mins", L1342 &lt;= 540, "6-9mins", L1342 &lt;=720, "9-12mins", L1342&lt;=900, "12-15mins",  L1342&lt;=1080,"15-18mins", L1342&lt;=1260,"18-21mins", L1342&gt;=1260, "21mins And Above")</f>
        <v>6-9mins</v>
      </c>
      <c r="T1342" s="8" t="str">
        <f t="shared" si="20"/>
        <v>Beginning</v>
      </c>
    </row>
    <row r="1343" spans="1:20" x14ac:dyDescent="0.35">
      <c r="A1343">
        <v>31</v>
      </c>
      <c r="B1343" t="s">
        <v>7</v>
      </c>
      <c r="C1343" t="s">
        <v>1</v>
      </c>
      <c r="D1343" t="s">
        <v>8</v>
      </c>
      <c r="E1343" t="s">
        <v>3</v>
      </c>
      <c r="F1343" s="1">
        <v>413</v>
      </c>
      <c r="G1343" t="s">
        <v>9</v>
      </c>
      <c r="H1343" t="s">
        <v>3</v>
      </c>
      <c r="I1343" t="s">
        <v>6</v>
      </c>
      <c r="J1343">
        <v>13</v>
      </c>
      <c r="K1343" t="s">
        <v>10</v>
      </c>
      <c r="L1343">
        <v>65</v>
      </c>
      <c r="M1343">
        <v>1</v>
      </c>
      <c r="N1343">
        <v>-1</v>
      </c>
      <c r="O1343">
        <v>0</v>
      </c>
      <c r="P1343" t="s">
        <v>6</v>
      </c>
      <c r="Q1343" t="s">
        <v>3</v>
      </c>
      <c r="R1343" t="str" cm="1">
        <f t="array" ref="R1343">_xlfn.IFS(F1343 &lt; 1000, "Below 1K", F1343 &lt;= 5000, "1K-5K", F1343 &lt;= 10000, "5K-10K", F1343 &gt; 10000, "10K And Above")</f>
        <v>Below 1K</v>
      </c>
      <c r="S1343" s="8" t="str" cm="1">
        <f t="array" ref="S1343">_xlfn.IFS(L1343 &lt; 180, "Less Than 3mins", L1343 &lt;= 360, "3-6mins", L1343 &lt;= 540, "6-9mins", L1343 &lt;=720, "9-12mins", L1343&lt;=900, "12-15mins",  L1343&lt;=1080,"15-18mins", L1343&lt;=1260,"18-21mins", L1343&gt;=1260, "21mins And Above")</f>
        <v>Less Than 3mins</v>
      </c>
      <c r="T1343" s="8" t="str">
        <f t="shared" si="20"/>
        <v>Middle</v>
      </c>
    </row>
    <row r="1344" spans="1:20" x14ac:dyDescent="0.35">
      <c r="A1344">
        <v>27</v>
      </c>
      <c r="B1344" t="s">
        <v>23</v>
      </c>
      <c r="C1344" t="s">
        <v>1</v>
      </c>
      <c r="D1344" t="s">
        <v>8</v>
      </c>
      <c r="E1344" t="s">
        <v>3</v>
      </c>
      <c r="F1344" s="1">
        <v>710</v>
      </c>
      <c r="G1344" t="s">
        <v>9</v>
      </c>
      <c r="H1344" t="s">
        <v>9</v>
      </c>
      <c r="I1344" t="s">
        <v>4</v>
      </c>
      <c r="J1344">
        <v>6</v>
      </c>
      <c r="K1344" t="s">
        <v>10</v>
      </c>
      <c r="L1344">
        <v>653</v>
      </c>
      <c r="M1344">
        <v>1</v>
      </c>
      <c r="N1344">
        <v>334</v>
      </c>
      <c r="O1344">
        <v>2</v>
      </c>
      <c r="P1344" t="s">
        <v>33</v>
      </c>
      <c r="Q1344" t="s">
        <v>9</v>
      </c>
      <c r="R1344" t="str" cm="1">
        <f t="array" ref="R1344">_xlfn.IFS(F1344 &lt; 1000, "Below 1K", F1344 &lt;= 5000, "1K-5K", F1344 &lt;= 10000, "5K-10K", F1344 &gt; 10000, "10K And Above")</f>
        <v>Below 1K</v>
      </c>
      <c r="S1344" s="8" t="str" cm="1">
        <f t="array" ref="S1344">_xlfn.IFS(L1344 &lt; 180, "Less Than 3mins", L1344 &lt;= 360, "3-6mins", L1344 &lt;= 540, "6-9mins", L1344 &lt;=720, "9-12mins", L1344&lt;=900, "12-15mins",  L1344&lt;=1080,"15-18mins", L1344&lt;=1260,"18-21mins", L1344&gt;=1260, "21mins And Above")</f>
        <v>9-12mins</v>
      </c>
      <c r="T1344" s="8" t="str">
        <f t="shared" si="20"/>
        <v>Beginning</v>
      </c>
    </row>
    <row r="1345" spans="1:20" x14ac:dyDescent="0.35">
      <c r="A1345">
        <v>47</v>
      </c>
      <c r="B1345" t="s">
        <v>21</v>
      </c>
      <c r="C1345" t="s">
        <v>1</v>
      </c>
      <c r="D1345" t="s">
        <v>8</v>
      </c>
      <c r="E1345" t="s">
        <v>3</v>
      </c>
      <c r="F1345" s="1">
        <v>1233</v>
      </c>
      <c r="G1345" t="s">
        <v>9</v>
      </c>
      <c r="H1345" t="s">
        <v>3</v>
      </c>
      <c r="I1345" t="s">
        <v>6</v>
      </c>
      <c r="J1345">
        <v>11</v>
      </c>
      <c r="K1345" t="s">
        <v>34</v>
      </c>
      <c r="L1345">
        <v>91</v>
      </c>
      <c r="M1345">
        <v>1</v>
      </c>
      <c r="N1345">
        <v>100</v>
      </c>
      <c r="O1345">
        <v>2</v>
      </c>
      <c r="P1345" t="s">
        <v>20</v>
      </c>
      <c r="Q1345" t="s">
        <v>9</v>
      </c>
      <c r="R1345" t="str" cm="1">
        <f t="array" ref="R1345">_xlfn.IFS(F1345 &lt; 1000, "Below 1K", F1345 &lt;= 5000, "1K-5K", F1345 &lt;= 10000, "5K-10K", F1345 &gt; 10000, "10K And Above")</f>
        <v>1K-5K</v>
      </c>
      <c r="S1345" s="8" t="str" cm="1">
        <f t="array" ref="S1345">_xlfn.IFS(L1345 &lt; 180, "Less Than 3mins", L1345 &lt;= 360, "3-6mins", L1345 &lt;= 540, "6-9mins", L1345 &lt;=720, "9-12mins", L1345&lt;=900, "12-15mins",  L1345&lt;=1080,"15-18mins", L1345&lt;=1260,"18-21mins", L1345&gt;=1260, "21mins And Above")</f>
        <v>Less Than 3mins</v>
      </c>
      <c r="T1345" s="8" t="str">
        <f t="shared" si="20"/>
        <v>Middle</v>
      </c>
    </row>
    <row r="1346" spans="1:20" x14ac:dyDescent="0.35">
      <c r="A1346">
        <v>28</v>
      </c>
      <c r="B1346" t="s">
        <v>12</v>
      </c>
      <c r="C1346" t="s">
        <v>13</v>
      </c>
      <c r="D1346" t="s">
        <v>8</v>
      </c>
      <c r="E1346" t="s">
        <v>3</v>
      </c>
      <c r="F1346" s="1">
        <v>171</v>
      </c>
      <c r="G1346" t="s">
        <v>3</v>
      </c>
      <c r="H1346" t="s">
        <v>3</v>
      </c>
      <c r="I1346" t="s">
        <v>4</v>
      </c>
      <c r="J1346">
        <v>10</v>
      </c>
      <c r="K1346" t="s">
        <v>35</v>
      </c>
      <c r="L1346">
        <v>93</v>
      </c>
      <c r="M1346">
        <v>1</v>
      </c>
      <c r="N1346">
        <v>-1</v>
      </c>
      <c r="O1346">
        <v>0</v>
      </c>
      <c r="P1346" t="s">
        <v>6</v>
      </c>
      <c r="Q1346" t="s">
        <v>9</v>
      </c>
      <c r="R1346" t="str" cm="1">
        <f t="array" ref="R1346">_xlfn.IFS(F1346 &lt; 1000, "Below 1K", F1346 &lt;= 5000, "1K-5K", F1346 &lt;= 10000, "5K-10K", F1346 &gt; 10000, "10K And Above")</f>
        <v>Below 1K</v>
      </c>
      <c r="S1346" s="8" t="str" cm="1">
        <f t="array" ref="S1346">_xlfn.IFS(L1346 &lt; 180, "Less Than 3mins", L1346 &lt;= 360, "3-6mins", L1346 &lt;= 540, "6-9mins", L1346 &lt;=720, "9-12mins", L1346&lt;=900, "12-15mins",  L1346&lt;=1080,"15-18mins", L1346&lt;=1260,"18-21mins", L1346&gt;=1260, "21mins And Above")</f>
        <v>Less Than 3mins</v>
      </c>
      <c r="T1346" s="8" t="str">
        <f t="shared" ref="T1346:T1409" si="21">IF(DAY(J1346)&lt;=10, "Beginning", IF(DAY(J1346)&lt;=20, "Middle", "End"))</f>
        <v>Beginning</v>
      </c>
    </row>
    <row r="1347" spans="1:20" x14ac:dyDescent="0.35">
      <c r="A1347">
        <v>40</v>
      </c>
      <c r="B1347" t="s">
        <v>12</v>
      </c>
      <c r="C1347" t="s">
        <v>28</v>
      </c>
      <c r="D1347" t="s">
        <v>14</v>
      </c>
      <c r="E1347" t="s">
        <v>3</v>
      </c>
      <c r="F1347" s="1">
        <v>69</v>
      </c>
      <c r="G1347" t="s">
        <v>9</v>
      </c>
      <c r="H1347" t="s">
        <v>3</v>
      </c>
      <c r="I1347" t="s">
        <v>4</v>
      </c>
      <c r="J1347">
        <v>6</v>
      </c>
      <c r="K1347" t="s">
        <v>10</v>
      </c>
      <c r="L1347">
        <v>503</v>
      </c>
      <c r="M1347">
        <v>2</v>
      </c>
      <c r="N1347">
        <v>280</v>
      </c>
      <c r="O1347">
        <v>2</v>
      </c>
      <c r="P1347" t="s">
        <v>11</v>
      </c>
      <c r="Q1347" t="s">
        <v>3</v>
      </c>
      <c r="R1347" t="str" cm="1">
        <f t="array" ref="R1347">_xlfn.IFS(F1347 &lt; 1000, "Below 1K", F1347 &lt;= 5000, "1K-5K", F1347 &lt;= 10000, "5K-10K", F1347 &gt; 10000, "10K And Above")</f>
        <v>Below 1K</v>
      </c>
      <c r="S1347" s="8" t="str" cm="1">
        <f t="array" ref="S1347">_xlfn.IFS(L1347 &lt; 180, "Less Than 3mins", L1347 &lt;= 360, "3-6mins", L1347 &lt;= 540, "6-9mins", L1347 &lt;=720, "9-12mins", L1347&lt;=900, "12-15mins",  L1347&lt;=1080,"15-18mins", L1347&lt;=1260,"18-21mins", L1347&gt;=1260, "21mins And Above")</f>
        <v>6-9mins</v>
      </c>
      <c r="T1347" s="8" t="str">
        <f t="shared" si="21"/>
        <v>Beginning</v>
      </c>
    </row>
    <row r="1348" spans="1:20" x14ac:dyDescent="0.35">
      <c r="A1348">
        <v>34</v>
      </c>
      <c r="B1348" t="s">
        <v>23</v>
      </c>
      <c r="C1348" t="s">
        <v>1</v>
      </c>
      <c r="D1348" t="s">
        <v>8</v>
      </c>
      <c r="E1348" t="s">
        <v>3</v>
      </c>
      <c r="F1348" s="1">
        <v>1499</v>
      </c>
      <c r="G1348" t="s">
        <v>9</v>
      </c>
      <c r="H1348" t="s">
        <v>3</v>
      </c>
      <c r="I1348" t="s">
        <v>4</v>
      </c>
      <c r="J1348">
        <v>13</v>
      </c>
      <c r="K1348" t="s">
        <v>15</v>
      </c>
      <c r="L1348">
        <v>186</v>
      </c>
      <c r="M1348">
        <v>1</v>
      </c>
      <c r="N1348">
        <v>327</v>
      </c>
      <c r="O1348">
        <v>2</v>
      </c>
      <c r="P1348" t="s">
        <v>11</v>
      </c>
      <c r="Q1348" t="s">
        <v>3</v>
      </c>
      <c r="R1348" t="str" cm="1">
        <f t="array" ref="R1348">_xlfn.IFS(F1348 &lt; 1000, "Below 1K", F1348 &lt;= 5000, "1K-5K", F1348 &lt;= 10000, "5K-10K", F1348 &gt; 10000, "10K And Above")</f>
        <v>1K-5K</v>
      </c>
      <c r="S1348" s="8" t="str" cm="1">
        <f t="array" ref="S1348">_xlfn.IFS(L1348 &lt; 180, "Less Than 3mins", L1348 &lt;= 360, "3-6mins", L1348 &lt;= 540, "6-9mins", L1348 &lt;=720, "9-12mins", L1348&lt;=900, "12-15mins",  L1348&lt;=1080,"15-18mins", L1348&lt;=1260,"18-21mins", L1348&gt;=1260, "21mins And Above")</f>
        <v>3-6mins</v>
      </c>
      <c r="T1348" s="8" t="str">
        <f t="shared" si="21"/>
        <v>Middle</v>
      </c>
    </row>
    <row r="1349" spans="1:20" x14ac:dyDescent="0.35">
      <c r="A1349">
        <v>29</v>
      </c>
      <c r="B1349" t="s">
        <v>19</v>
      </c>
      <c r="C1349" t="s">
        <v>1</v>
      </c>
      <c r="D1349" t="s">
        <v>14</v>
      </c>
      <c r="E1349" t="s">
        <v>3</v>
      </c>
      <c r="F1349" s="1">
        <v>751</v>
      </c>
      <c r="G1349" t="s">
        <v>9</v>
      </c>
      <c r="H1349" t="s">
        <v>3</v>
      </c>
      <c r="I1349" t="s">
        <v>6</v>
      </c>
      <c r="J1349">
        <v>23</v>
      </c>
      <c r="K1349" t="s">
        <v>10</v>
      </c>
      <c r="L1349">
        <v>121</v>
      </c>
      <c r="M1349">
        <v>2</v>
      </c>
      <c r="N1349">
        <v>-1</v>
      </c>
      <c r="O1349">
        <v>0</v>
      </c>
      <c r="P1349" t="s">
        <v>6</v>
      </c>
      <c r="Q1349" t="s">
        <v>3</v>
      </c>
      <c r="R1349" t="str" cm="1">
        <f t="array" ref="R1349">_xlfn.IFS(F1349 &lt; 1000, "Below 1K", F1349 &lt;= 5000, "1K-5K", F1349 &lt;= 10000, "5K-10K", F1349 &gt; 10000, "10K And Above")</f>
        <v>Below 1K</v>
      </c>
      <c r="S1349" s="8" t="str" cm="1">
        <f t="array" ref="S1349">_xlfn.IFS(L1349 &lt; 180, "Less Than 3mins", L1349 &lt;= 360, "3-6mins", L1349 &lt;= 540, "6-9mins", L1349 &lt;=720, "9-12mins", L1349&lt;=900, "12-15mins",  L1349&lt;=1080,"15-18mins", L1349&lt;=1260,"18-21mins", L1349&gt;=1260, "21mins And Above")</f>
        <v>Less Than 3mins</v>
      </c>
      <c r="T1349" s="8" t="str">
        <f t="shared" si="21"/>
        <v>End</v>
      </c>
    </row>
    <row r="1350" spans="1:20" x14ac:dyDescent="0.35">
      <c r="A1350">
        <v>36</v>
      </c>
      <c r="B1350" t="s">
        <v>12</v>
      </c>
      <c r="C1350" t="s">
        <v>1</v>
      </c>
      <c r="D1350" t="s">
        <v>14</v>
      </c>
      <c r="E1350" t="s">
        <v>3</v>
      </c>
      <c r="F1350" s="1">
        <v>61</v>
      </c>
      <c r="G1350" t="s">
        <v>3</v>
      </c>
      <c r="H1350" t="s">
        <v>9</v>
      </c>
      <c r="I1350" t="s">
        <v>4</v>
      </c>
      <c r="J1350">
        <v>19</v>
      </c>
      <c r="K1350" t="s">
        <v>24</v>
      </c>
      <c r="L1350">
        <v>452</v>
      </c>
      <c r="M1350">
        <v>2</v>
      </c>
      <c r="N1350">
        <v>-1</v>
      </c>
      <c r="O1350">
        <v>0</v>
      </c>
      <c r="P1350" t="s">
        <v>6</v>
      </c>
      <c r="Q1350" t="s">
        <v>3</v>
      </c>
      <c r="R1350" t="str" cm="1">
        <f t="array" ref="R1350">_xlfn.IFS(F1350 &lt; 1000, "Below 1K", F1350 &lt;= 5000, "1K-5K", F1350 &lt;= 10000, "5K-10K", F1350 &gt; 10000, "10K And Above")</f>
        <v>Below 1K</v>
      </c>
      <c r="S1350" s="8" t="str" cm="1">
        <f t="array" ref="S1350">_xlfn.IFS(L1350 &lt; 180, "Less Than 3mins", L1350 &lt;= 360, "3-6mins", L1350 &lt;= 540, "6-9mins", L1350 &lt;=720, "9-12mins", L1350&lt;=900, "12-15mins",  L1350&lt;=1080,"15-18mins", L1350&lt;=1260,"18-21mins", L1350&gt;=1260, "21mins And Above")</f>
        <v>6-9mins</v>
      </c>
      <c r="T1350" s="8" t="str">
        <f t="shared" si="21"/>
        <v>Middle</v>
      </c>
    </row>
    <row r="1351" spans="1:20" x14ac:dyDescent="0.35">
      <c r="A1351">
        <v>83</v>
      </c>
      <c r="B1351" t="s">
        <v>31</v>
      </c>
      <c r="C1351" t="s">
        <v>1</v>
      </c>
      <c r="D1351" t="s">
        <v>2</v>
      </c>
      <c r="E1351" t="s">
        <v>3</v>
      </c>
      <c r="F1351" s="1">
        <v>425</v>
      </c>
      <c r="G1351" t="s">
        <v>3</v>
      </c>
      <c r="H1351" t="s">
        <v>3</v>
      </c>
      <c r="I1351" t="s">
        <v>32</v>
      </c>
      <c r="J1351">
        <v>22</v>
      </c>
      <c r="K1351" t="s">
        <v>16</v>
      </c>
      <c r="L1351">
        <v>883</v>
      </c>
      <c r="M1351">
        <v>1</v>
      </c>
      <c r="N1351">
        <v>140</v>
      </c>
      <c r="O1351">
        <v>1</v>
      </c>
      <c r="P1351" t="s">
        <v>11</v>
      </c>
      <c r="Q1351" t="s">
        <v>9</v>
      </c>
      <c r="R1351" t="str" cm="1">
        <f t="array" ref="R1351">_xlfn.IFS(F1351 &lt; 1000, "Below 1K", F1351 &lt;= 5000, "1K-5K", F1351 &lt;= 10000, "5K-10K", F1351 &gt; 10000, "10K And Above")</f>
        <v>Below 1K</v>
      </c>
      <c r="S1351" s="8" t="str" cm="1">
        <f t="array" ref="S1351">_xlfn.IFS(L1351 &lt; 180, "Less Than 3mins", L1351 &lt;= 360, "3-6mins", L1351 &lt;= 540, "6-9mins", L1351 &lt;=720, "9-12mins", L1351&lt;=900, "12-15mins",  L1351&lt;=1080,"15-18mins", L1351&lt;=1260,"18-21mins", L1351&gt;=1260, "21mins And Above")</f>
        <v>12-15mins</v>
      </c>
      <c r="T1351" s="8" t="str">
        <f t="shared" si="21"/>
        <v>End</v>
      </c>
    </row>
    <row r="1352" spans="1:20" x14ac:dyDescent="0.35">
      <c r="A1352">
        <v>55</v>
      </c>
      <c r="B1352" t="s">
        <v>7</v>
      </c>
      <c r="C1352" t="s">
        <v>28</v>
      </c>
      <c r="D1352" t="s">
        <v>2</v>
      </c>
      <c r="E1352" t="s">
        <v>3</v>
      </c>
      <c r="F1352" s="1">
        <v>2923</v>
      </c>
      <c r="G1352" t="s">
        <v>9</v>
      </c>
      <c r="H1352" t="s">
        <v>3</v>
      </c>
      <c r="I1352" t="s">
        <v>6</v>
      </c>
      <c r="J1352">
        <v>15</v>
      </c>
      <c r="K1352" t="s">
        <v>10</v>
      </c>
      <c r="L1352">
        <v>104</v>
      </c>
      <c r="M1352">
        <v>2</v>
      </c>
      <c r="N1352">
        <v>-1</v>
      </c>
      <c r="O1352">
        <v>0</v>
      </c>
      <c r="P1352" t="s">
        <v>6</v>
      </c>
      <c r="Q1352" t="s">
        <v>3</v>
      </c>
      <c r="R1352" t="str" cm="1">
        <f t="array" ref="R1352">_xlfn.IFS(F1352 &lt; 1000, "Below 1K", F1352 &lt;= 5000, "1K-5K", F1352 &lt;= 10000, "5K-10K", F1352 &gt; 10000, "10K And Above")</f>
        <v>1K-5K</v>
      </c>
      <c r="S1352" s="8" t="str" cm="1">
        <f t="array" ref="S1352">_xlfn.IFS(L1352 &lt; 180, "Less Than 3mins", L1352 &lt;= 360, "3-6mins", L1352 &lt;= 540, "6-9mins", L1352 &lt;=720, "9-12mins", L1352&lt;=900, "12-15mins",  L1352&lt;=1080,"15-18mins", L1352&lt;=1260,"18-21mins", L1352&gt;=1260, "21mins And Above")</f>
        <v>Less Than 3mins</v>
      </c>
      <c r="T1352" s="8" t="str">
        <f t="shared" si="21"/>
        <v>Middle</v>
      </c>
    </row>
    <row r="1353" spans="1:20" x14ac:dyDescent="0.35">
      <c r="A1353">
        <v>43</v>
      </c>
      <c r="B1353" t="s">
        <v>12</v>
      </c>
      <c r="C1353" t="s">
        <v>28</v>
      </c>
      <c r="D1353" t="s">
        <v>14</v>
      </c>
      <c r="E1353" t="s">
        <v>3</v>
      </c>
      <c r="F1353" s="1">
        <v>99</v>
      </c>
      <c r="G1353" t="s">
        <v>3</v>
      </c>
      <c r="H1353" t="s">
        <v>3</v>
      </c>
      <c r="I1353" t="s">
        <v>4</v>
      </c>
      <c r="J1353">
        <v>29</v>
      </c>
      <c r="K1353" t="s">
        <v>26</v>
      </c>
      <c r="L1353">
        <v>24</v>
      </c>
      <c r="M1353">
        <v>3</v>
      </c>
      <c r="N1353">
        <v>-1</v>
      </c>
      <c r="O1353">
        <v>0</v>
      </c>
      <c r="P1353" t="s">
        <v>6</v>
      </c>
      <c r="Q1353" t="s">
        <v>3</v>
      </c>
      <c r="R1353" t="str" cm="1">
        <f t="array" ref="R1353">_xlfn.IFS(F1353 &lt; 1000, "Below 1K", F1353 &lt;= 5000, "1K-5K", F1353 &lt;= 10000, "5K-10K", F1353 &gt; 10000, "10K And Above")</f>
        <v>Below 1K</v>
      </c>
      <c r="S1353" s="8" t="str" cm="1">
        <f t="array" ref="S1353">_xlfn.IFS(L1353 &lt; 180, "Less Than 3mins", L1353 &lt;= 360, "3-6mins", L1353 &lt;= 540, "6-9mins", L1353 &lt;=720, "9-12mins", L1353&lt;=900, "12-15mins",  L1353&lt;=1080,"15-18mins", L1353&lt;=1260,"18-21mins", L1353&gt;=1260, "21mins And Above")</f>
        <v>Less Than 3mins</v>
      </c>
      <c r="T1353" s="8" t="str">
        <f t="shared" si="21"/>
        <v>End</v>
      </c>
    </row>
    <row r="1354" spans="1:20" x14ac:dyDescent="0.35">
      <c r="A1354">
        <v>23</v>
      </c>
      <c r="B1354" t="s">
        <v>25</v>
      </c>
      <c r="C1354" t="s">
        <v>13</v>
      </c>
      <c r="D1354" t="s">
        <v>8</v>
      </c>
      <c r="E1354" t="s">
        <v>3</v>
      </c>
      <c r="F1354" s="1">
        <v>1021</v>
      </c>
      <c r="G1354" t="s">
        <v>3</v>
      </c>
      <c r="H1354" t="s">
        <v>3</v>
      </c>
      <c r="I1354" t="s">
        <v>32</v>
      </c>
      <c r="J1354">
        <v>19</v>
      </c>
      <c r="K1354" t="s">
        <v>16</v>
      </c>
      <c r="L1354">
        <v>79</v>
      </c>
      <c r="M1354">
        <v>9</v>
      </c>
      <c r="N1354">
        <v>-1</v>
      </c>
      <c r="O1354">
        <v>0</v>
      </c>
      <c r="P1354" t="s">
        <v>6</v>
      </c>
      <c r="Q1354" t="s">
        <v>3</v>
      </c>
      <c r="R1354" t="str" cm="1">
        <f t="array" ref="R1354">_xlfn.IFS(F1354 &lt; 1000, "Below 1K", F1354 &lt;= 5000, "1K-5K", F1354 &lt;= 10000, "5K-10K", F1354 &gt; 10000, "10K And Above")</f>
        <v>1K-5K</v>
      </c>
      <c r="S1354" s="8" t="str" cm="1">
        <f t="array" ref="S1354">_xlfn.IFS(L1354 &lt; 180, "Less Than 3mins", L1354 &lt;= 360, "3-6mins", L1354 &lt;= 540, "6-9mins", L1354 &lt;=720, "9-12mins", L1354&lt;=900, "12-15mins",  L1354&lt;=1080,"15-18mins", L1354&lt;=1260,"18-21mins", L1354&gt;=1260, "21mins And Above")</f>
        <v>Less Than 3mins</v>
      </c>
      <c r="T1354" s="8" t="str">
        <f t="shared" si="21"/>
        <v>Middle</v>
      </c>
    </row>
    <row r="1355" spans="1:20" x14ac:dyDescent="0.35">
      <c r="A1355">
        <v>44</v>
      </c>
      <c r="B1355" t="s">
        <v>21</v>
      </c>
      <c r="C1355" t="s">
        <v>1</v>
      </c>
      <c r="D1355" t="s">
        <v>14</v>
      </c>
      <c r="E1355" t="s">
        <v>3</v>
      </c>
      <c r="F1355" s="1">
        <v>1146</v>
      </c>
      <c r="G1355" t="s">
        <v>3</v>
      </c>
      <c r="H1355" t="s">
        <v>3</v>
      </c>
      <c r="I1355" t="s">
        <v>4</v>
      </c>
      <c r="J1355">
        <v>4</v>
      </c>
      <c r="K1355" t="s">
        <v>27</v>
      </c>
      <c r="L1355">
        <v>178</v>
      </c>
      <c r="M1355">
        <v>2</v>
      </c>
      <c r="N1355">
        <v>-1</v>
      </c>
      <c r="O1355">
        <v>0</v>
      </c>
      <c r="P1355" t="s">
        <v>6</v>
      </c>
      <c r="Q1355" t="s">
        <v>3</v>
      </c>
      <c r="R1355" t="str" cm="1">
        <f t="array" ref="R1355">_xlfn.IFS(F1355 &lt; 1000, "Below 1K", F1355 &lt;= 5000, "1K-5K", F1355 &lt;= 10000, "5K-10K", F1355 &gt; 10000, "10K And Above")</f>
        <v>1K-5K</v>
      </c>
      <c r="S1355" s="8" t="str" cm="1">
        <f t="array" ref="S1355">_xlfn.IFS(L1355 &lt; 180, "Less Than 3mins", L1355 &lt;= 360, "3-6mins", L1355 &lt;= 540, "6-9mins", L1355 &lt;=720, "9-12mins", L1355&lt;=900, "12-15mins",  L1355&lt;=1080,"15-18mins", L1355&lt;=1260,"18-21mins", L1355&gt;=1260, "21mins And Above")</f>
        <v>Less Than 3mins</v>
      </c>
      <c r="T1355" s="8" t="str">
        <f t="shared" si="21"/>
        <v>Beginning</v>
      </c>
    </row>
    <row r="1356" spans="1:20" x14ac:dyDescent="0.35">
      <c r="A1356">
        <v>58</v>
      </c>
      <c r="B1356" t="s">
        <v>17</v>
      </c>
      <c r="C1356" t="s">
        <v>1</v>
      </c>
      <c r="D1356" t="s">
        <v>2</v>
      </c>
      <c r="E1356" t="s">
        <v>3</v>
      </c>
      <c r="F1356" s="1">
        <v>781</v>
      </c>
      <c r="G1356" t="s">
        <v>9</v>
      </c>
      <c r="H1356" t="s">
        <v>3</v>
      </c>
      <c r="I1356" t="s">
        <v>4</v>
      </c>
      <c r="J1356">
        <v>15</v>
      </c>
      <c r="K1356" t="s">
        <v>10</v>
      </c>
      <c r="L1356">
        <v>74</v>
      </c>
      <c r="M1356">
        <v>2</v>
      </c>
      <c r="N1356">
        <v>-1</v>
      </c>
      <c r="O1356">
        <v>0</v>
      </c>
      <c r="P1356" t="s">
        <v>6</v>
      </c>
      <c r="Q1356" t="s">
        <v>3</v>
      </c>
      <c r="R1356" t="str" cm="1">
        <f t="array" ref="R1356">_xlfn.IFS(F1356 &lt; 1000, "Below 1K", F1356 &lt;= 5000, "1K-5K", F1356 &lt;= 10000, "5K-10K", F1356 &gt; 10000, "10K And Above")</f>
        <v>Below 1K</v>
      </c>
      <c r="S1356" s="8" t="str" cm="1">
        <f t="array" ref="S1356">_xlfn.IFS(L1356 &lt; 180, "Less Than 3mins", L1356 &lt;= 360, "3-6mins", L1356 &lt;= 540, "6-9mins", L1356 &lt;=720, "9-12mins", L1356&lt;=900, "12-15mins",  L1356&lt;=1080,"15-18mins", L1356&lt;=1260,"18-21mins", L1356&gt;=1260, "21mins And Above")</f>
        <v>Less Than 3mins</v>
      </c>
      <c r="T1356" s="8" t="str">
        <f t="shared" si="21"/>
        <v>Middle</v>
      </c>
    </row>
    <row r="1357" spans="1:20" x14ac:dyDescent="0.35">
      <c r="A1357">
        <v>29</v>
      </c>
      <c r="B1357" t="s">
        <v>23</v>
      </c>
      <c r="C1357" t="s">
        <v>13</v>
      </c>
      <c r="D1357" t="s">
        <v>8</v>
      </c>
      <c r="E1357" t="s">
        <v>3</v>
      </c>
      <c r="F1357" s="1">
        <v>1448</v>
      </c>
      <c r="G1357" t="s">
        <v>3</v>
      </c>
      <c r="H1357" t="s">
        <v>3</v>
      </c>
      <c r="I1357" t="s">
        <v>4</v>
      </c>
      <c r="J1357">
        <v>10</v>
      </c>
      <c r="K1357" t="s">
        <v>35</v>
      </c>
      <c r="L1357">
        <v>217</v>
      </c>
      <c r="M1357">
        <v>1</v>
      </c>
      <c r="N1357">
        <v>184</v>
      </c>
      <c r="O1357">
        <v>7</v>
      </c>
      <c r="P1357" t="s">
        <v>20</v>
      </c>
      <c r="Q1357" t="s">
        <v>3</v>
      </c>
      <c r="R1357" t="str" cm="1">
        <f t="array" ref="R1357">_xlfn.IFS(F1357 &lt; 1000, "Below 1K", F1357 &lt;= 5000, "1K-5K", F1357 &lt;= 10000, "5K-10K", F1357 &gt; 10000, "10K And Above")</f>
        <v>1K-5K</v>
      </c>
      <c r="S1357" s="8" t="str" cm="1">
        <f t="array" ref="S1357">_xlfn.IFS(L1357 &lt; 180, "Less Than 3mins", L1357 &lt;= 360, "3-6mins", L1357 &lt;= 540, "6-9mins", L1357 &lt;=720, "9-12mins", L1357&lt;=900, "12-15mins",  L1357&lt;=1080,"15-18mins", L1357&lt;=1260,"18-21mins", L1357&gt;=1260, "21mins And Above")</f>
        <v>3-6mins</v>
      </c>
      <c r="T1357" s="8" t="str">
        <f t="shared" si="21"/>
        <v>Beginning</v>
      </c>
    </row>
    <row r="1358" spans="1:20" x14ac:dyDescent="0.35">
      <c r="A1358">
        <v>30</v>
      </c>
      <c r="B1358" t="s">
        <v>12</v>
      </c>
      <c r="C1358" t="s">
        <v>13</v>
      </c>
      <c r="D1358" t="s">
        <v>14</v>
      </c>
      <c r="E1358" t="s">
        <v>3</v>
      </c>
      <c r="F1358" s="1">
        <v>604</v>
      </c>
      <c r="G1358" t="s">
        <v>3</v>
      </c>
      <c r="H1358" t="s">
        <v>9</v>
      </c>
      <c r="I1358" t="s">
        <v>4</v>
      </c>
      <c r="J1358">
        <v>2</v>
      </c>
      <c r="K1358" t="s">
        <v>18</v>
      </c>
      <c r="L1358">
        <v>475</v>
      </c>
      <c r="M1358">
        <v>1</v>
      </c>
      <c r="N1358">
        <v>-1</v>
      </c>
      <c r="O1358">
        <v>0</v>
      </c>
      <c r="P1358" t="s">
        <v>6</v>
      </c>
      <c r="Q1358" t="s">
        <v>3</v>
      </c>
      <c r="R1358" t="str" cm="1">
        <f t="array" ref="R1358">_xlfn.IFS(F1358 &lt; 1000, "Below 1K", F1358 &lt;= 5000, "1K-5K", F1358 &lt;= 10000, "5K-10K", F1358 &gt; 10000, "10K And Above")</f>
        <v>Below 1K</v>
      </c>
      <c r="S1358" s="8" t="str" cm="1">
        <f t="array" ref="S1358">_xlfn.IFS(L1358 &lt; 180, "Less Than 3mins", L1358 &lt;= 360, "3-6mins", L1358 &lt;= 540, "6-9mins", L1358 &lt;=720, "9-12mins", L1358&lt;=900, "12-15mins",  L1358&lt;=1080,"15-18mins", L1358&lt;=1260,"18-21mins", L1358&gt;=1260, "21mins And Above")</f>
        <v>6-9mins</v>
      </c>
      <c r="T1358" s="8" t="str">
        <f t="shared" si="21"/>
        <v>Beginning</v>
      </c>
    </row>
    <row r="1359" spans="1:20" x14ac:dyDescent="0.35">
      <c r="A1359">
        <v>29</v>
      </c>
      <c r="B1359" t="s">
        <v>23</v>
      </c>
      <c r="C1359" t="s">
        <v>13</v>
      </c>
      <c r="D1359" t="s">
        <v>8</v>
      </c>
      <c r="E1359" t="s">
        <v>3</v>
      </c>
      <c r="F1359" s="1">
        <v>-194</v>
      </c>
      <c r="G1359" t="s">
        <v>9</v>
      </c>
      <c r="H1359" t="s">
        <v>3</v>
      </c>
      <c r="I1359" t="s">
        <v>4</v>
      </c>
      <c r="J1359">
        <v>7</v>
      </c>
      <c r="K1359" t="s">
        <v>10</v>
      </c>
      <c r="L1359">
        <v>127</v>
      </c>
      <c r="M1359">
        <v>1</v>
      </c>
      <c r="N1359">
        <v>-1</v>
      </c>
      <c r="O1359">
        <v>0</v>
      </c>
      <c r="P1359" t="s">
        <v>6</v>
      </c>
      <c r="Q1359" t="s">
        <v>3</v>
      </c>
      <c r="R1359" t="str" cm="1">
        <f t="array" ref="R1359">_xlfn.IFS(F1359 &lt; 1000, "Below 1K", F1359 &lt;= 5000, "1K-5K", F1359 &lt;= 10000, "5K-10K", F1359 &gt; 10000, "10K And Above")</f>
        <v>Below 1K</v>
      </c>
      <c r="S1359" s="8" t="str" cm="1">
        <f t="array" ref="S1359">_xlfn.IFS(L1359 &lt; 180, "Less Than 3mins", L1359 &lt;= 360, "3-6mins", L1359 &lt;= 540, "6-9mins", L1359 &lt;=720, "9-12mins", L1359&lt;=900, "12-15mins",  L1359&lt;=1080,"15-18mins", L1359&lt;=1260,"18-21mins", L1359&gt;=1260, "21mins And Above")</f>
        <v>Less Than 3mins</v>
      </c>
      <c r="T1359" s="8" t="str">
        <f t="shared" si="21"/>
        <v>Beginning</v>
      </c>
    </row>
    <row r="1360" spans="1:20" x14ac:dyDescent="0.35">
      <c r="A1360">
        <v>41</v>
      </c>
      <c r="B1360" t="s">
        <v>21</v>
      </c>
      <c r="C1360" t="s">
        <v>1</v>
      </c>
      <c r="D1360" t="s">
        <v>8</v>
      </c>
      <c r="E1360" t="s">
        <v>3</v>
      </c>
      <c r="F1360" s="1">
        <v>0</v>
      </c>
      <c r="G1360" t="s">
        <v>3</v>
      </c>
      <c r="H1360" t="s">
        <v>3</v>
      </c>
      <c r="I1360" t="s">
        <v>4</v>
      </c>
      <c r="J1360">
        <v>11</v>
      </c>
      <c r="K1360" t="s">
        <v>35</v>
      </c>
      <c r="L1360">
        <v>101</v>
      </c>
      <c r="M1360">
        <v>1</v>
      </c>
      <c r="N1360">
        <v>-1</v>
      </c>
      <c r="O1360">
        <v>0</v>
      </c>
      <c r="P1360" t="s">
        <v>6</v>
      </c>
      <c r="Q1360" t="s">
        <v>3</v>
      </c>
      <c r="R1360" t="str" cm="1">
        <f t="array" ref="R1360">_xlfn.IFS(F1360 &lt; 1000, "Below 1K", F1360 &lt;= 5000, "1K-5K", F1360 &lt;= 10000, "5K-10K", F1360 &gt; 10000, "10K And Above")</f>
        <v>Below 1K</v>
      </c>
      <c r="S1360" s="8" t="str" cm="1">
        <f t="array" ref="S1360">_xlfn.IFS(L1360 &lt; 180, "Less Than 3mins", L1360 &lt;= 360, "3-6mins", L1360 &lt;= 540, "6-9mins", L1360 &lt;=720, "9-12mins", L1360&lt;=900, "12-15mins",  L1360&lt;=1080,"15-18mins", L1360&lt;=1260,"18-21mins", L1360&gt;=1260, "21mins And Above")</f>
        <v>Less Than 3mins</v>
      </c>
      <c r="T1360" s="8" t="str">
        <f t="shared" si="21"/>
        <v>Middle</v>
      </c>
    </row>
    <row r="1361" spans="1:20" x14ac:dyDescent="0.35">
      <c r="A1361">
        <v>35</v>
      </c>
      <c r="B1361" t="s">
        <v>30</v>
      </c>
      <c r="C1361" t="s">
        <v>1</v>
      </c>
      <c r="D1361" t="s">
        <v>2</v>
      </c>
      <c r="E1361" t="s">
        <v>3</v>
      </c>
      <c r="F1361" s="1">
        <v>0</v>
      </c>
      <c r="G1361" t="s">
        <v>9</v>
      </c>
      <c r="H1361" t="s">
        <v>3</v>
      </c>
      <c r="I1361" t="s">
        <v>4</v>
      </c>
      <c r="J1361">
        <v>14</v>
      </c>
      <c r="K1361" t="s">
        <v>27</v>
      </c>
      <c r="L1361">
        <v>340</v>
      </c>
      <c r="M1361">
        <v>3</v>
      </c>
      <c r="N1361">
        <v>-1</v>
      </c>
      <c r="O1361">
        <v>0</v>
      </c>
      <c r="P1361" t="s">
        <v>6</v>
      </c>
      <c r="Q1361" t="s">
        <v>3</v>
      </c>
      <c r="R1361" t="str" cm="1">
        <f t="array" ref="R1361">_xlfn.IFS(F1361 &lt; 1000, "Below 1K", F1361 &lt;= 5000, "1K-5K", F1361 &lt;= 10000, "5K-10K", F1361 &gt; 10000, "10K And Above")</f>
        <v>Below 1K</v>
      </c>
      <c r="S1361" s="8" t="str" cm="1">
        <f t="array" ref="S1361">_xlfn.IFS(L1361 &lt; 180, "Less Than 3mins", L1361 &lt;= 360, "3-6mins", L1361 &lt;= 540, "6-9mins", L1361 &lt;=720, "9-12mins", L1361&lt;=900, "12-15mins",  L1361&lt;=1080,"15-18mins", L1361&lt;=1260,"18-21mins", L1361&gt;=1260, "21mins And Above")</f>
        <v>3-6mins</v>
      </c>
      <c r="T1361" s="8" t="str">
        <f t="shared" si="21"/>
        <v>Middle</v>
      </c>
    </row>
    <row r="1362" spans="1:20" x14ac:dyDescent="0.35">
      <c r="A1362">
        <v>31</v>
      </c>
      <c r="B1362" t="s">
        <v>21</v>
      </c>
      <c r="C1362" t="s">
        <v>13</v>
      </c>
      <c r="D1362" t="s">
        <v>8</v>
      </c>
      <c r="E1362" t="s">
        <v>3</v>
      </c>
      <c r="F1362" s="1">
        <v>1014</v>
      </c>
      <c r="G1362" t="s">
        <v>9</v>
      </c>
      <c r="H1362" t="s">
        <v>3</v>
      </c>
      <c r="I1362" t="s">
        <v>4</v>
      </c>
      <c r="J1362">
        <v>23</v>
      </c>
      <c r="K1362" t="s">
        <v>27</v>
      </c>
      <c r="L1362">
        <v>158</v>
      </c>
      <c r="M1362">
        <v>4</v>
      </c>
      <c r="N1362">
        <v>-1</v>
      </c>
      <c r="O1362">
        <v>0</v>
      </c>
      <c r="P1362" t="s">
        <v>6</v>
      </c>
      <c r="Q1362" t="s">
        <v>3</v>
      </c>
      <c r="R1362" t="str" cm="1">
        <f t="array" ref="R1362">_xlfn.IFS(F1362 &lt; 1000, "Below 1K", F1362 &lt;= 5000, "1K-5K", F1362 &lt;= 10000, "5K-10K", F1362 &gt; 10000, "10K And Above")</f>
        <v>1K-5K</v>
      </c>
      <c r="S1362" s="8" t="str" cm="1">
        <f t="array" ref="S1362">_xlfn.IFS(L1362 &lt; 180, "Less Than 3mins", L1362 &lt;= 360, "3-6mins", L1362 &lt;= 540, "6-9mins", L1362 &lt;=720, "9-12mins", L1362&lt;=900, "12-15mins",  L1362&lt;=1080,"15-18mins", L1362&lt;=1260,"18-21mins", L1362&gt;=1260, "21mins And Above")</f>
        <v>Less Than 3mins</v>
      </c>
      <c r="T1362" s="8" t="str">
        <f t="shared" si="21"/>
        <v>End</v>
      </c>
    </row>
    <row r="1363" spans="1:20" x14ac:dyDescent="0.35">
      <c r="A1363">
        <v>27</v>
      </c>
      <c r="B1363" t="s">
        <v>23</v>
      </c>
      <c r="C1363" t="s">
        <v>13</v>
      </c>
      <c r="D1363" t="s">
        <v>14</v>
      </c>
      <c r="E1363" t="s">
        <v>3</v>
      </c>
      <c r="F1363" s="1">
        <v>73</v>
      </c>
      <c r="G1363" t="s">
        <v>3</v>
      </c>
      <c r="H1363" t="s">
        <v>3</v>
      </c>
      <c r="I1363" t="s">
        <v>4</v>
      </c>
      <c r="J1363">
        <v>29</v>
      </c>
      <c r="K1363" t="s">
        <v>26</v>
      </c>
      <c r="L1363">
        <v>242</v>
      </c>
      <c r="M1363">
        <v>1</v>
      </c>
      <c r="N1363">
        <v>-1</v>
      </c>
      <c r="O1363">
        <v>0</v>
      </c>
      <c r="P1363" t="s">
        <v>6</v>
      </c>
      <c r="Q1363" t="s">
        <v>3</v>
      </c>
      <c r="R1363" t="str" cm="1">
        <f t="array" ref="R1363">_xlfn.IFS(F1363 &lt; 1000, "Below 1K", F1363 &lt;= 5000, "1K-5K", F1363 &lt;= 10000, "5K-10K", F1363 &gt; 10000, "10K And Above")</f>
        <v>Below 1K</v>
      </c>
      <c r="S1363" s="8" t="str" cm="1">
        <f t="array" ref="S1363">_xlfn.IFS(L1363 &lt; 180, "Less Than 3mins", L1363 &lt;= 360, "3-6mins", L1363 &lt;= 540, "6-9mins", L1363 &lt;=720, "9-12mins", L1363&lt;=900, "12-15mins",  L1363&lt;=1080,"15-18mins", L1363&lt;=1260,"18-21mins", L1363&gt;=1260, "21mins And Above")</f>
        <v>3-6mins</v>
      </c>
      <c r="T1363" s="8" t="str">
        <f t="shared" si="21"/>
        <v>End</v>
      </c>
    </row>
    <row r="1364" spans="1:20" x14ac:dyDescent="0.35">
      <c r="A1364">
        <v>47</v>
      </c>
      <c r="B1364" t="s">
        <v>7</v>
      </c>
      <c r="C1364" t="s">
        <v>1</v>
      </c>
      <c r="D1364" t="s">
        <v>8</v>
      </c>
      <c r="E1364" t="s">
        <v>3</v>
      </c>
      <c r="F1364" s="1">
        <v>2597</v>
      </c>
      <c r="G1364" t="s">
        <v>9</v>
      </c>
      <c r="H1364" t="s">
        <v>3</v>
      </c>
      <c r="I1364" t="s">
        <v>6</v>
      </c>
      <c r="J1364">
        <v>16</v>
      </c>
      <c r="K1364" t="s">
        <v>10</v>
      </c>
      <c r="L1364">
        <v>323</v>
      </c>
      <c r="M1364">
        <v>1</v>
      </c>
      <c r="N1364">
        <v>-1</v>
      </c>
      <c r="O1364">
        <v>0</v>
      </c>
      <c r="P1364" t="s">
        <v>6</v>
      </c>
      <c r="Q1364" t="s">
        <v>3</v>
      </c>
      <c r="R1364" t="str" cm="1">
        <f t="array" ref="R1364">_xlfn.IFS(F1364 &lt; 1000, "Below 1K", F1364 &lt;= 5000, "1K-5K", F1364 &lt;= 10000, "5K-10K", F1364 &gt; 10000, "10K And Above")</f>
        <v>1K-5K</v>
      </c>
      <c r="S1364" s="8" t="str" cm="1">
        <f t="array" ref="S1364">_xlfn.IFS(L1364 &lt; 180, "Less Than 3mins", L1364 &lt;= 360, "3-6mins", L1364 &lt;= 540, "6-9mins", L1364 &lt;=720, "9-12mins", L1364&lt;=900, "12-15mins",  L1364&lt;=1080,"15-18mins", L1364&lt;=1260,"18-21mins", L1364&gt;=1260, "21mins And Above")</f>
        <v>3-6mins</v>
      </c>
      <c r="T1364" s="8" t="str">
        <f t="shared" si="21"/>
        <v>Middle</v>
      </c>
    </row>
    <row r="1365" spans="1:20" x14ac:dyDescent="0.35">
      <c r="A1365">
        <v>53</v>
      </c>
      <c r="B1365" t="s">
        <v>19</v>
      </c>
      <c r="C1365" t="s">
        <v>1</v>
      </c>
      <c r="D1365" t="s">
        <v>14</v>
      </c>
      <c r="E1365" t="s">
        <v>3</v>
      </c>
      <c r="F1365" s="1">
        <v>2627</v>
      </c>
      <c r="G1365" t="s">
        <v>9</v>
      </c>
      <c r="H1365" t="s">
        <v>9</v>
      </c>
      <c r="I1365" t="s">
        <v>6</v>
      </c>
      <c r="J1365">
        <v>16</v>
      </c>
      <c r="K1365" t="s">
        <v>16</v>
      </c>
      <c r="L1365">
        <v>18</v>
      </c>
      <c r="M1365">
        <v>30</v>
      </c>
      <c r="N1365">
        <v>-1</v>
      </c>
      <c r="O1365">
        <v>0</v>
      </c>
      <c r="P1365" t="s">
        <v>6</v>
      </c>
      <c r="Q1365" t="s">
        <v>3</v>
      </c>
      <c r="R1365" t="str" cm="1">
        <f t="array" ref="R1365">_xlfn.IFS(F1365 &lt; 1000, "Below 1K", F1365 &lt;= 5000, "1K-5K", F1365 &lt;= 10000, "5K-10K", F1365 &gt; 10000, "10K And Above")</f>
        <v>1K-5K</v>
      </c>
      <c r="S1365" s="8" t="str" cm="1">
        <f t="array" ref="S1365">_xlfn.IFS(L1365 &lt; 180, "Less Than 3mins", L1365 &lt;= 360, "3-6mins", L1365 &lt;= 540, "6-9mins", L1365 &lt;=720, "9-12mins", L1365&lt;=900, "12-15mins",  L1365&lt;=1080,"15-18mins", L1365&lt;=1260,"18-21mins", L1365&gt;=1260, "21mins And Above")</f>
        <v>Less Than 3mins</v>
      </c>
      <c r="T1365" s="8" t="str">
        <f t="shared" si="21"/>
        <v>Middle</v>
      </c>
    </row>
    <row r="1366" spans="1:20" x14ac:dyDescent="0.35">
      <c r="A1366">
        <v>34</v>
      </c>
      <c r="B1366" t="s">
        <v>12</v>
      </c>
      <c r="C1366" t="s">
        <v>1</v>
      </c>
      <c r="D1366" t="s">
        <v>14</v>
      </c>
      <c r="E1366" t="s">
        <v>3</v>
      </c>
      <c r="F1366" s="1">
        <v>1906</v>
      </c>
      <c r="G1366" t="s">
        <v>9</v>
      </c>
      <c r="H1366" t="s">
        <v>3</v>
      </c>
      <c r="I1366" t="s">
        <v>4</v>
      </c>
      <c r="J1366">
        <v>14</v>
      </c>
      <c r="K1366" t="s">
        <v>27</v>
      </c>
      <c r="L1366">
        <v>68</v>
      </c>
      <c r="M1366">
        <v>3</v>
      </c>
      <c r="N1366">
        <v>-1</v>
      </c>
      <c r="O1366">
        <v>0</v>
      </c>
      <c r="P1366" t="s">
        <v>6</v>
      </c>
      <c r="Q1366" t="s">
        <v>3</v>
      </c>
      <c r="R1366" t="str" cm="1">
        <f t="array" ref="R1366">_xlfn.IFS(F1366 &lt; 1000, "Below 1K", F1366 &lt;= 5000, "1K-5K", F1366 &lt;= 10000, "5K-10K", F1366 &gt; 10000, "10K And Above")</f>
        <v>1K-5K</v>
      </c>
      <c r="S1366" s="8" t="str" cm="1">
        <f t="array" ref="S1366">_xlfn.IFS(L1366 &lt; 180, "Less Than 3mins", L1366 &lt;= 360, "3-6mins", L1366 &lt;= 540, "6-9mins", L1366 &lt;=720, "9-12mins", L1366&lt;=900, "12-15mins",  L1366&lt;=1080,"15-18mins", L1366&lt;=1260,"18-21mins", L1366&gt;=1260, "21mins And Above")</f>
        <v>Less Than 3mins</v>
      </c>
      <c r="T1366" s="8" t="str">
        <f t="shared" si="21"/>
        <v>Middle</v>
      </c>
    </row>
    <row r="1367" spans="1:20" x14ac:dyDescent="0.35">
      <c r="A1367">
        <v>34</v>
      </c>
      <c r="B1367" t="s">
        <v>17</v>
      </c>
      <c r="C1367" t="s">
        <v>1</v>
      </c>
      <c r="D1367" t="s">
        <v>2</v>
      </c>
      <c r="E1367" t="s">
        <v>3</v>
      </c>
      <c r="F1367" s="1">
        <v>-319</v>
      </c>
      <c r="G1367" t="s">
        <v>9</v>
      </c>
      <c r="H1367" t="s">
        <v>9</v>
      </c>
      <c r="I1367" t="s">
        <v>4</v>
      </c>
      <c r="J1367">
        <v>9</v>
      </c>
      <c r="K1367" t="s">
        <v>27</v>
      </c>
      <c r="L1367">
        <v>134</v>
      </c>
      <c r="M1367">
        <v>4</v>
      </c>
      <c r="N1367">
        <v>-1</v>
      </c>
      <c r="O1367">
        <v>0</v>
      </c>
      <c r="P1367" t="s">
        <v>6</v>
      </c>
      <c r="Q1367" t="s">
        <v>3</v>
      </c>
      <c r="R1367" t="str" cm="1">
        <f t="array" ref="R1367">_xlfn.IFS(F1367 &lt; 1000, "Below 1K", F1367 &lt;= 5000, "1K-5K", F1367 &lt;= 10000, "5K-10K", F1367 &gt; 10000, "10K And Above")</f>
        <v>Below 1K</v>
      </c>
      <c r="S1367" s="8" t="str" cm="1">
        <f t="array" ref="S1367">_xlfn.IFS(L1367 &lt; 180, "Less Than 3mins", L1367 &lt;= 360, "3-6mins", L1367 &lt;= 540, "6-9mins", L1367 &lt;=720, "9-12mins", L1367&lt;=900, "12-15mins",  L1367&lt;=1080,"15-18mins", L1367&lt;=1260,"18-21mins", L1367&gt;=1260, "21mins And Above")</f>
        <v>Less Than 3mins</v>
      </c>
      <c r="T1367" s="8" t="str">
        <f t="shared" si="21"/>
        <v>Beginning</v>
      </c>
    </row>
    <row r="1368" spans="1:20" x14ac:dyDescent="0.35">
      <c r="A1368">
        <v>36</v>
      </c>
      <c r="B1368" t="s">
        <v>12</v>
      </c>
      <c r="C1368" t="s">
        <v>1</v>
      </c>
      <c r="D1368" t="s">
        <v>14</v>
      </c>
      <c r="E1368" t="s">
        <v>3</v>
      </c>
      <c r="F1368" s="1">
        <v>-296</v>
      </c>
      <c r="G1368" t="s">
        <v>9</v>
      </c>
      <c r="H1368" t="s">
        <v>3</v>
      </c>
      <c r="I1368" t="s">
        <v>4</v>
      </c>
      <c r="J1368">
        <v>14</v>
      </c>
      <c r="K1368" t="s">
        <v>10</v>
      </c>
      <c r="L1368">
        <v>113</v>
      </c>
      <c r="M1368">
        <v>3</v>
      </c>
      <c r="N1368">
        <v>-1</v>
      </c>
      <c r="O1368">
        <v>0</v>
      </c>
      <c r="P1368" t="s">
        <v>6</v>
      </c>
      <c r="Q1368" t="s">
        <v>3</v>
      </c>
      <c r="R1368" t="str" cm="1">
        <f t="array" ref="R1368">_xlfn.IFS(F1368 &lt; 1000, "Below 1K", F1368 &lt;= 5000, "1K-5K", F1368 &lt;= 10000, "5K-10K", F1368 &gt; 10000, "10K And Above")</f>
        <v>Below 1K</v>
      </c>
      <c r="S1368" s="8" t="str" cm="1">
        <f t="array" ref="S1368">_xlfn.IFS(L1368 &lt; 180, "Less Than 3mins", L1368 &lt;= 360, "3-6mins", L1368 &lt;= 540, "6-9mins", L1368 &lt;=720, "9-12mins", L1368&lt;=900, "12-15mins",  L1368&lt;=1080,"15-18mins", L1368&lt;=1260,"18-21mins", L1368&gt;=1260, "21mins And Above")</f>
        <v>Less Than 3mins</v>
      </c>
      <c r="T1368" s="8" t="str">
        <f t="shared" si="21"/>
        <v>Middle</v>
      </c>
    </row>
    <row r="1369" spans="1:20" x14ac:dyDescent="0.35">
      <c r="A1369">
        <v>40</v>
      </c>
      <c r="B1369" t="s">
        <v>21</v>
      </c>
      <c r="C1369" t="s">
        <v>1</v>
      </c>
      <c r="D1369" t="s">
        <v>8</v>
      </c>
      <c r="E1369" t="s">
        <v>3</v>
      </c>
      <c r="F1369" s="1">
        <v>169</v>
      </c>
      <c r="G1369" t="s">
        <v>9</v>
      </c>
      <c r="H1369" t="s">
        <v>3</v>
      </c>
      <c r="I1369" t="s">
        <v>4</v>
      </c>
      <c r="J1369">
        <v>18</v>
      </c>
      <c r="K1369" t="s">
        <v>24</v>
      </c>
      <c r="L1369">
        <v>43</v>
      </c>
      <c r="M1369">
        <v>4</v>
      </c>
      <c r="N1369">
        <v>-1</v>
      </c>
      <c r="O1369">
        <v>0</v>
      </c>
      <c r="P1369" t="s">
        <v>6</v>
      </c>
      <c r="Q1369" t="s">
        <v>3</v>
      </c>
      <c r="R1369" t="str" cm="1">
        <f t="array" ref="R1369">_xlfn.IFS(F1369 &lt; 1000, "Below 1K", F1369 &lt;= 5000, "1K-5K", F1369 &lt;= 10000, "5K-10K", F1369 &gt; 10000, "10K And Above")</f>
        <v>Below 1K</v>
      </c>
      <c r="S1369" s="8" t="str" cm="1">
        <f t="array" ref="S1369">_xlfn.IFS(L1369 &lt; 180, "Less Than 3mins", L1369 &lt;= 360, "3-6mins", L1369 &lt;= 540, "6-9mins", L1369 &lt;=720, "9-12mins", L1369&lt;=900, "12-15mins",  L1369&lt;=1080,"15-18mins", L1369&lt;=1260,"18-21mins", L1369&gt;=1260, "21mins And Above")</f>
        <v>Less Than 3mins</v>
      </c>
      <c r="T1369" s="8" t="str">
        <f t="shared" si="21"/>
        <v>Middle</v>
      </c>
    </row>
    <row r="1370" spans="1:20" x14ac:dyDescent="0.35">
      <c r="A1370">
        <v>37</v>
      </c>
      <c r="B1370" t="s">
        <v>19</v>
      </c>
      <c r="C1370" t="s">
        <v>13</v>
      </c>
      <c r="D1370" t="s">
        <v>14</v>
      </c>
      <c r="E1370" t="s">
        <v>3</v>
      </c>
      <c r="F1370" s="1">
        <v>556</v>
      </c>
      <c r="G1370" t="s">
        <v>3</v>
      </c>
      <c r="H1370" t="s">
        <v>3</v>
      </c>
      <c r="I1370" t="s">
        <v>6</v>
      </c>
      <c r="J1370">
        <v>17</v>
      </c>
      <c r="K1370" t="s">
        <v>16</v>
      </c>
      <c r="L1370">
        <v>200</v>
      </c>
      <c r="M1370">
        <v>2</v>
      </c>
      <c r="N1370">
        <v>-1</v>
      </c>
      <c r="O1370">
        <v>0</v>
      </c>
      <c r="P1370" t="s">
        <v>6</v>
      </c>
      <c r="Q1370" t="s">
        <v>3</v>
      </c>
      <c r="R1370" t="str" cm="1">
        <f t="array" ref="R1370">_xlfn.IFS(F1370 &lt; 1000, "Below 1K", F1370 &lt;= 5000, "1K-5K", F1370 &lt;= 10000, "5K-10K", F1370 &gt; 10000, "10K And Above")</f>
        <v>Below 1K</v>
      </c>
      <c r="S1370" s="8" t="str" cm="1">
        <f t="array" ref="S1370">_xlfn.IFS(L1370 &lt; 180, "Less Than 3mins", L1370 &lt;= 360, "3-6mins", L1370 &lt;= 540, "6-9mins", L1370 &lt;=720, "9-12mins", L1370&lt;=900, "12-15mins",  L1370&lt;=1080,"15-18mins", L1370&lt;=1260,"18-21mins", L1370&gt;=1260, "21mins And Above")</f>
        <v>3-6mins</v>
      </c>
      <c r="T1370" s="8" t="str">
        <f t="shared" si="21"/>
        <v>Middle</v>
      </c>
    </row>
    <row r="1371" spans="1:20" x14ac:dyDescent="0.35">
      <c r="A1371">
        <v>65</v>
      </c>
      <c r="B1371" t="s">
        <v>31</v>
      </c>
      <c r="C1371" t="s">
        <v>28</v>
      </c>
      <c r="D1371" t="s">
        <v>6</v>
      </c>
      <c r="E1371" t="s">
        <v>3</v>
      </c>
      <c r="F1371" s="1">
        <v>300</v>
      </c>
      <c r="G1371" t="s">
        <v>3</v>
      </c>
      <c r="H1371" t="s">
        <v>3</v>
      </c>
      <c r="I1371" t="s">
        <v>4</v>
      </c>
      <c r="J1371">
        <v>2</v>
      </c>
      <c r="K1371" t="s">
        <v>24</v>
      </c>
      <c r="L1371">
        <v>245</v>
      </c>
      <c r="M1371">
        <v>2</v>
      </c>
      <c r="N1371">
        <v>-1</v>
      </c>
      <c r="O1371">
        <v>0</v>
      </c>
      <c r="P1371" t="s">
        <v>6</v>
      </c>
      <c r="Q1371" t="s">
        <v>3</v>
      </c>
      <c r="R1371" t="str" cm="1">
        <f t="array" ref="R1371">_xlfn.IFS(F1371 &lt; 1000, "Below 1K", F1371 &lt;= 5000, "1K-5K", F1371 &lt;= 10000, "5K-10K", F1371 &gt; 10000, "10K And Above")</f>
        <v>Below 1K</v>
      </c>
      <c r="S1371" s="8" t="str" cm="1">
        <f t="array" ref="S1371">_xlfn.IFS(L1371 &lt; 180, "Less Than 3mins", L1371 &lt;= 360, "3-6mins", L1371 &lt;= 540, "6-9mins", L1371 &lt;=720, "9-12mins", L1371&lt;=900, "12-15mins",  L1371&lt;=1080,"15-18mins", L1371&lt;=1260,"18-21mins", L1371&gt;=1260, "21mins And Above")</f>
        <v>3-6mins</v>
      </c>
      <c r="T1371" s="8" t="str">
        <f t="shared" si="21"/>
        <v>Beginning</v>
      </c>
    </row>
    <row r="1372" spans="1:20" x14ac:dyDescent="0.35">
      <c r="A1372">
        <v>53</v>
      </c>
      <c r="B1372" t="s">
        <v>21</v>
      </c>
      <c r="C1372" t="s">
        <v>28</v>
      </c>
      <c r="D1372" t="s">
        <v>8</v>
      </c>
      <c r="E1372" t="s">
        <v>3</v>
      </c>
      <c r="F1372" s="1">
        <v>751</v>
      </c>
      <c r="G1372" t="s">
        <v>9</v>
      </c>
      <c r="H1372" t="s">
        <v>3</v>
      </c>
      <c r="I1372" t="s">
        <v>6</v>
      </c>
      <c r="J1372">
        <v>16</v>
      </c>
      <c r="K1372" t="s">
        <v>10</v>
      </c>
      <c r="L1372">
        <v>343</v>
      </c>
      <c r="M1372">
        <v>4</v>
      </c>
      <c r="N1372">
        <v>-1</v>
      </c>
      <c r="O1372">
        <v>0</v>
      </c>
      <c r="P1372" t="s">
        <v>6</v>
      </c>
      <c r="Q1372" t="s">
        <v>3</v>
      </c>
      <c r="R1372" t="str" cm="1">
        <f t="array" ref="R1372">_xlfn.IFS(F1372 &lt; 1000, "Below 1K", F1372 &lt;= 5000, "1K-5K", F1372 &lt;= 10000, "5K-10K", F1372 &gt; 10000, "10K And Above")</f>
        <v>Below 1K</v>
      </c>
      <c r="S1372" s="8" t="str" cm="1">
        <f t="array" ref="S1372">_xlfn.IFS(L1372 &lt; 180, "Less Than 3mins", L1372 &lt;= 360, "3-6mins", L1372 &lt;= 540, "6-9mins", L1372 &lt;=720, "9-12mins", L1372&lt;=900, "12-15mins",  L1372&lt;=1080,"15-18mins", L1372&lt;=1260,"18-21mins", L1372&gt;=1260, "21mins And Above")</f>
        <v>3-6mins</v>
      </c>
      <c r="T1372" s="8" t="str">
        <f t="shared" si="21"/>
        <v>Middle</v>
      </c>
    </row>
    <row r="1373" spans="1:20" x14ac:dyDescent="0.35">
      <c r="A1373">
        <v>28</v>
      </c>
      <c r="B1373" t="s">
        <v>21</v>
      </c>
      <c r="C1373" t="s">
        <v>13</v>
      </c>
      <c r="D1373" t="s">
        <v>8</v>
      </c>
      <c r="E1373" t="s">
        <v>3</v>
      </c>
      <c r="F1373" s="1">
        <v>126</v>
      </c>
      <c r="G1373" t="s">
        <v>3</v>
      </c>
      <c r="H1373" t="s">
        <v>3</v>
      </c>
      <c r="I1373" t="s">
        <v>4</v>
      </c>
      <c r="J1373">
        <v>3</v>
      </c>
      <c r="K1373" t="s">
        <v>35</v>
      </c>
      <c r="L1373">
        <v>229</v>
      </c>
      <c r="M1373">
        <v>1</v>
      </c>
      <c r="N1373">
        <v>-1</v>
      </c>
      <c r="O1373">
        <v>0</v>
      </c>
      <c r="P1373" t="s">
        <v>6</v>
      </c>
      <c r="Q1373" t="s">
        <v>3</v>
      </c>
      <c r="R1373" t="str" cm="1">
        <f t="array" ref="R1373">_xlfn.IFS(F1373 &lt; 1000, "Below 1K", F1373 &lt;= 5000, "1K-5K", F1373 &lt;= 10000, "5K-10K", F1373 &gt; 10000, "10K And Above")</f>
        <v>Below 1K</v>
      </c>
      <c r="S1373" s="8" t="str" cm="1">
        <f t="array" ref="S1373">_xlfn.IFS(L1373 &lt; 180, "Less Than 3mins", L1373 &lt;= 360, "3-6mins", L1373 &lt;= 540, "6-9mins", L1373 &lt;=720, "9-12mins", L1373&lt;=900, "12-15mins",  L1373&lt;=1080,"15-18mins", L1373&lt;=1260,"18-21mins", L1373&gt;=1260, "21mins And Above")</f>
        <v>3-6mins</v>
      </c>
      <c r="T1373" s="8" t="str">
        <f t="shared" si="21"/>
        <v>Beginning</v>
      </c>
    </row>
    <row r="1374" spans="1:20" x14ac:dyDescent="0.35">
      <c r="A1374">
        <v>33</v>
      </c>
      <c r="B1374" t="s">
        <v>21</v>
      </c>
      <c r="C1374" t="s">
        <v>28</v>
      </c>
      <c r="D1374" t="s">
        <v>14</v>
      </c>
      <c r="E1374" t="s">
        <v>3</v>
      </c>
      <c r="F1374" s="1">
        <v>-386</v>
      </c>
      <c r="G1374" t="s">
        <v>9</v>
      </c>
      <c r="H1374" t="s">
        <v>3</v>
      </c>
      <c r="I1374" t="s">
        <v>6</v>
      </c>
      <c r="J1374">
        <v>23</v>
      </c>
      <c r="K1374" t="s">
        <v>10</v>
      </c>
      <c r="L1374">
        <v>530</v>
      </c>
      <c r="M1374">
        <v>1</v>
      </c>
      <c r="N1374">
        <v>-1</v>
      </c>
      <c r="O1374">
        <v>0</v>
      </c>
      <c r="P1374" t="s">
        <v>6</v>
      </c>
      <c r="Q1374" t="s">
        <v>3</v>
      </c>
      <c r="R1374" t="str" cm="1">
        <f t="array" ref="R1374">_xlfn.IFS(F1374 &lt; 1000, "Below 1K", F1374 &lt;= 5000, "1K-5K", F1374 &lt;= 10000, "5K-10K", F1374 &gt; 10000, "10K And Above")</f>
        <v>Below 1K</v>
      </c>
      <c r="S1374" s="8" t="str" cm="1">
        <f t="array" ref="S1374">_xlfn.IFS(L1374 &lt; 180, "Less Than 3mins", L1374 &lt;= 360, "3-6mins", L1374 &lt;= 540, "6-9mins", L1374 &lt;=720, "9-12mins", L1374&lt;=900, "12-15mins",  L1374&lt;=1080,"15-18mins", L1374&lt;=1260,"18-21mins", L1374&gt;=1260, "21mins And Above")</f>
        <v>6-9mins</v>
      </c>
      <c r="T1374" s="8" t="str">
        <f t="shared" si="21"/>
        <v>End</v>
      </c>
    </row>
    <row r="1375" spans="1:20" x14ac:dyDescent="0.35">
      <c r="A1375">
        <v>56</v>
      </c>
      <c r="B1375" t="s">
        <v>17</v>
      </c>
      <c r="C1375" t="s">
        <v>1</v>
      </c>
      <c r="D1375" t="s">
        <v>2</v>
      </c>
      <c r="E1375" t="s">
        <v>3</v>
      </c>
      <c r="F1375" s="1">
        <v>379</v>
      </c>
      <c r="G1375" t="s">
        <v>3</v>
      </c>
      <c r="H1375" t="s">
        <v>3</v>
      </c>
      <c r="I1375" t="s">
        <v>4</v>
      </c>
      <c r="J1375">
        <v>13</v>
      </c>
      <c r="K1375" t="s">
        <v>24</v>
      </c>
      <c r="L1375">
        <v>58</v>
      </c>
      <c r="M1375">
        <v>5</v>
      </c>
      <c r="N1375">
        <v>-1</v>
      </c>
      <c r="O1375">
        <v>0</v>
      </c>
      <c r="P1375" t="s">
        <v>6</v>
      </c>
      <c r="Q1375" t="s">
        <v>3</v>
      </c>
      <c r="R1375" t="str" cm="1">
        <f t="array" ref="R1375">_xlfn.IFS(F1375 &lt; 1000, "Below 1K", F1375 &lt;= 5000, "1K-5K", F1375 &lt;= 10000, "5K-10K", F1375 &gt; 10000, "10K And Above")</f>
        <v>Below 1K</v>
      </c>
      <c r="S1375" s="8" t="str" cm="1">
        <f t="array" ref="S1375">_xlfn.IFS(L1375 &lt; 180, "Less Than 3mins", L1375 &lt;= 360, "3-6mins", L1375 &lt;= 540, "6-9mins", L1375 &lt;=720, "9-12mins", L1375&lt;=900, "12-15mins",  L1375&lt;=1080,"15-18mins", L1375&lt;=1260,"18-21mins", L1375&gt;=1260, "21mins And Above")</f>
        <v>Less Than 3mins</v>
      </c>
      <c r="T1375" s="8" t="str">
        <f t="shared" si="21"/>
        <v>Middle</v>
      </c>
    </row>
    <row r="1376" spans="1:20" x14ac:dyDescent="0.35">
      <c r="A1376">
        <v>45</v>
      </c>
      <c r="B1376" t="s">
        <v>19</v>
      </c>
      <c r="C1376" t="s">
        <v>1</v>
      </c>
      <c r="D1376" t="s">
        <v>8</v>
      </c>
      <c r="E1376" t="s">
        <v>3</v>
      </c>
      <c r="F1376" s="1">
        <v>706</v>
      </c>
      <c r="G1376" t="s">
        <v>3</v>
      </c>
      <c r="H1376" t="s">
        <v>3</v>
      </c>
      <c r="I1376" t="s">
        <v>4</v>
      </c>
      <c r="J1376">
        <v>30</v>
      </c>
      <c r="K1376" t="s">
        <v>15</v>
      </c>
      <c r="L1376">
        <v>78</v>
      </c>
      <c r="M1376">
        <v>2</v>
      </c>
      <c r="N1376">
        <v>176</v>
      </c>
      <c r="O1376">
        <v>1</v>
      </c>
      <c r="P1376" t="s">
        <v>33</v>
      </c>
      <c r="Q1376" t="s">
        <v>3</v>
      </c>
      <c r="R1376" t="str" cm="1">
        <f t="array" ref="R1376">_xlfn.IFS(F1376 &lt; 1000, "Below 1K", F1376 &lt;= 5000, "1K-5K", F1376 &lt;= 10000, "5K-10K", F1376 &gt; 10000, "10K And Above")</f>
        <v>Below 1K</v>
      </c>
      <c r="S1376" s="8" t="str" cm="1">
        <f t="array" ref="S1376">_xlfn.IFS(L1376 &lt; 180, "Less Than 3mins", L1376 &lt;= 360, "3-6mins", L1376 &lt;= 540, "6-9mins", L1376 &lt;=720, "9-12mins", L1376&lt;=900, "12-15mins",  L1376&lt;=1080,"15-18mins", L1376&lt;=1260,"18-21mins", L1376&gt;=1260, "21mins And Above")</f>
        <v>Less Than 3mins</v>
      </c>
      <c r="T1376" s="8" t="str">
        <f t="shared" si="21"/>
        <v>End</v>
      </c>
    </row>
    <row r="1377" spans="1:20" x14ac:dyDescent="0.35">
      <c r="A1377">
        <v>39</v>
      </c>
      <c r="B1377" t="s">
        <v>21</v>
      </c>
      <c r="C1377" t="s">
        <v>1</v>
      </c>
      <c r="D1377" t="s">
        <v>8</v>
      </c>
      <c r="E1377" t="s">
        <v>3</v>
      </c>
      <c r="F1377" s="1">
        <v>9121</v>
      </c>
      <c r="G1377" t="s">
        <v>3</v>
      </c>
      <c r="H1377" t="s">
        <v>3</v>
      </c>
      <c r="I1377" t="s">
        <v>6</v>
      </c>
      <c r="J1377">
        <v>5</v>
      </c>
      <c r="K1377" t="s">
        <v>16</v>
      </c>
      <c r="L1377">
        <v>147</v>
      </c>
      <c r="M1377">
        <v>1</v>
      </c>
      <c r="N1377">
        <v>-1</v>
      </c>
      <c r="O1377">
        <v>0</v>
      </c>
      <c r="P1377" t="s">
        <v>6</v>
      </c>
      <c r="Q1377" t="s">
        <v>3</v>
      </c>
      <c r="R1377" t="str" cm="1">
        <f t="array" ref="R1377">_xlfn.IFS(F1377 &lt; 1000, "Below 1K", F1377 &lt;= 5000, "1K-5K", F1377 &lt;= 10000, "5K-10K", F1377 &gt; 10000, "10K And Above")</f>
        <v>5K-10K</v>
      </c>
      <c r="S1377" s="8" t="str" cm="1">
        <f t="array" ref="S1377">_xlfn.IFS(L1377 &lt; 180, "Less Than 3mins", L1377 &lt;= 360, "3-6mins", L1377 &lt;= 540, "6-9mins", L1377 &lt;=720, "9-12mins", L1377&lt;=900, "12-15mins",  L1377&lt;=1080,"15-18mins", L1377&lt;=1260,"18-21mins", L1377&gt;=1260, "21mins And Above")</f>
        <v>Less Than 3mins</v>
      </c>
      <c r="T1377" s="8" t="str">
        <f t="shared" si="21"/>
        <v>Beginning</v>
      </c>
    </row>
    <row r="1378" spans="1:20" x14ac:dyDescent="0.35">
      <c r="A1378">
        <v>28</v>
      </c>
      <c r="B1378" t="s">
        <v>12</v>
      </c>
      <c r="C1378" t="s">
        <v>13</v>
      </c>
      <c r="D1378" t="s">
        <v>14</v>
      </c>
      <c r="E1378" t="s">
        <v>3</v>
      </c>
      <c r="F1378" s="1">
        <v>1466</v>
      </c>
      <c r="G1378" t="s">
        <v>9</v>
      </c>
      <c r="H1378" t="s">
        <v>3</v>
      </c>
      <c r="I1378" t="s">
        <v>4</v>
      </c>
      <c r="J1378">
        <v>25</v>
      </c>
      <c r="K1378" t="s">
        <v>27</v>
      </c>
      <c r="L1378">
        <v>40</v>
      </c>
      <c r="M1378">
        <v>1</v>
      </c>
      <c r="N1378">
        <v>-1</v>
      </c>
      <c r="O1378">
        <v>0</v>
      </c>
      <c r="P1378" t="s">
        <v>6</v>
      </c>
      <c r="Q1378" t="s">
        <v>3</v>
      </c>
      <c r="R1378" t="str" cm="1">
        <f t="array" ref="R1378">_xlfn.IFS(F1378 &lt; 1000, "Below 1K", F1378 &lt;= 5000, "1K-5K", F1378 &lt;= 10000, "5K-10K", F1378 &gt; 10000, "10K And Above")</f>
        <v>1K-5K</v>
      </c>
      <c r="S1378" s="8" t="str" cm="1">
        <f t="array" ref="S1378">_xlfn.IFS(L1378 &lt; 180, "Less Than 3mins", L1378 &lt;= 360, "3-6mins", L1378 &lt;= 540, "6-9mins", L1378 &lt;=720, "9-12mins", L1378&lt;=900, "12-15mins",  L1378&lt;=1080,"15-18mins", L1378&lt;=1260,"18-21mins", L1378&gt;=1260, "21mins And Above")</f>
        <v>Less Than 3mins</v>
      </c>
      <c r="T1378" s="8" t="str">
        <f t="shared" si="21"/>
        <v>End</v>
      </c>
    </row>
    <row r="1379" spans="1:20" x14ac:dyDescent="0.35">
      <c r="A1379">
        <v>36</v>
      </c>
      <c r="B1379" t="s">
        <v>17</v>
      </c>
      <c r="C1379" t="s">
        <v>1</v>
      </c>
      <c r="D1379" t="s">
        <v>2</v>
      </c>
      <c r="E1379" t="s">
        <v>3</v>
      </c>
      <c r="F1379" s="1">
        <v>0</v>
      </c>
      <c r="G1379" t="s">
        <v>9</v>
      </c>
      <c r="H1379" t="s">
        <v>3</v>
      </c>
      <c r="I1379" t="s">
        <v>4</v>
      </c>
      <c r="J1379">
        <v>18</v>
      </c>
      <c r="K1379" t="s">
        <v>29</v>
      </c>
      <c r="L1379">
        <v>618</v>
      </c>
      <c r="M1379">
        <v>2</v>
      </c>
      <c r="N1379">
        <v>-1</v>
      </c>
      <c r="O1379">
        <v>0</v>
      </c>
      <c r="P1379" t="s">
        <v>6</v>
      </c>
      <c r="Q1379" t="s">
        <v>3</v>
      </c>
      <c r="R1379" t="str" cm="1">
        <f t="array" ref="R1379">_xlfn.IFS(F1379 &lt; 1000, "Below 1K", F1379 &lt;= 5000, "1K-5K", F1379 &lt;= 10000, "5K-10K", F1379 &gt; 10000, "10K And Above")</f>
        <v>Below 1K</v>
      </c>
      <c r="S1379" s="8" t="str" cm="1">
        <f t="array" ref="S1379">_xlfn.IFS(L1379 &lt; 180, "Less Than 3mins", L1379 &lt;= 360, "3-6mins", L1379 &lt;= 540, "6-9mins", L1379 &lt;=720, "9-12mins", L1379&lt;=900, "12-15mins",  L1379&lt;=1080,"15-18mins", L1379&lt;=1260,"18-21mins", L1379&gt;=1260, "21mins And Above")</f>
        <v>9-12mins</v>
      </c>
      <c r="T1379" s="8" t="str">
        <f t="shared" si="21"/>
        <v>Middle</v>
      </c>
    </row>
    <row r="1380" spans="1:20" x14ac:dyDescent="0.35">
      <c r="A1380">
        <v>41</v>
      </c>
      <c r="B1380" t="s">
        <v>17</v>
      </c>
      <c r="C1380" t="s">
        <v>1</v>
      </c>
      <c r="D1380" t="s">
        <v>2</v>
      </c>
      <c r="E1380" t="s">
        <v>3</v>
      </c>
      <c r="F1380" s="1">
        <v>951</v>
      </c>
      <c r="G1380" t="s">
        <v>9</v>
      </c>
      <c r="H1380" t="s">
        <v>3</v>
      </c>
      <c r="I1380" t="s">
        <v>4</v>
      </c>
      <c r="J1380">
        <v>20</v>
      </c>
      <c r="K1380" t="s">
        <v>15</v>
      </c>
      <c r="L1380">
        <v>23</v>
      </c>
      <c r="M1380">
        <v>4</v>
      </c>
      <c r="N1380">
        <v>-1</v>
      </c>
      <c r="O1380">
        <v>0</v>
      </c>
      <c r="P1380" t="s">
        <v>6</v>
      </c>
      <c r="Q1380" t="s">
        <v>3</v>
      </c>
      <c r="R1380" t="str" cm="1">
        <f t="array" ref="R1380">_xlfn.IFS(F1380 &lt; 1000, "Below 1K", F1380 &lt;= 5000, "1K-5K", F1380 &lt;= 10000, "5K-10K", F1380 &gt; 10000, "10K And Above")</f>
        <v>Below 1K</v>
      </c>
      <c r="S1380" s="8" t="str" cm="1">
        <f t="array" ref="S1380">_xlfn.IFS(L1380 &lt; 180, "Less Than 3mins", L1380 &lt;= 360, "3-6mins", L1380 &lt;= 540, "6-9mins", L1380 &lt;=720, "9-12mins", L1380&lt;=900, "12-15mins",  L1380&lt;=1080,"15-18mins", L1380&lt;=1260,"18-21mins", L1380&gt;=1260, "21mins And Above")</f>
        <v>Less Than 3mins</v>
      </c>
      <c r="T1380" s="8" t="str">
        <f t="shared" si="21"/>
        <v>Middle</v>
      </c>
    </row>
    <row r="1381" spans="1:20" x14ac:dyDescent="0.35">
      <c r="A1381">
        <v>46</v>
      </c>
      <c r="B1381" t="s">
        <v>23</v>
      </c>
      <c r="C1381" t="s">
        <v>1</v>
      </c>
      <c r="D1381" t="s">
        <v>8</v>
      </c>
      <c r="E1381" t="s">
        <v>3</v>
      </c>
      <c r="F1381" s="1">
        <v>368</v>
      </c>
      <c r="G1381" t="s">
        <v>3</v>
      </c>
      <c r="H1381" t="s">
        <v>3</v>
      </c>
      <c r="I1381" t="s">
        <v>4</v>
      </c>
      <c r="J1381">
        <v>20</v>
      </c>
      <c r="K1381" t="s">
        <v>24</v>
      </c>
      <c r="L1381">
        <v>293</v>
      </c>
      <c r="M1381">
        <v>1</v>
      </c>
      <c r="N1381">
        <v>90</v>
      </c>
      <c r="O1381">
        <v>4</v>
      </c>
      <c r="P1381" t="s">
        <v>20</v>
      </c>
      <c r="Q1381" t="s">
        <v>9</v>
      </c>
      <c r="R1381" t="str" cm="1">
        <f t="array" ref="R1381">_xlfn.IFS(F1381 &lt; 1000, "Below 1K", F1381 &lt;= 5000, "1K-5K", F1381 &lt;= 10000, "5K-10K", F1381 &gt; 10000, "10K And Above")</f>
        <v>Below 1K</v>
      </c>
      <c r="S1381" s="8" t="str" cm="1">
        <f t="array" ref="S1381">_xlfn.IFS(L1381 &lt; 180, "Less Than 3mins", L1381 &lt;= 360, "3-6mins", L1381 &lt;= 540, "6-9mins", L1381 &lt;=720, "9-12mins", L1381&lt;=900, "12-15mins",  L1381&lt;=1080,"15-18mins", L1381&lt;=1260,"18-21mins", L1381&gt;=1260, "21mins And Above")</f>
        <v>3-6mins</v>
      </c>
      <c r="T1381" s="8" t="str">
        <f t="shared" si="21"/>
        <v>Middle</v>
      </c>
    </row>
    <row r="1382" spans="1:20" x14ac:dyDescent="0.35">
      <c r="A1382">
        <v>41</v>
      </c>
      <c r="B1382" t="s">
        <v>17</v>
      </c>
      <c r="C1382" t="s">
        <v>1</v>
      </c>
      <c r="D1382" t="s">
        <v>8</v>
      </c>
      <c r="E1382" t="s">
        <v>3</v>
      </c>
      <c r="F1382" s="1">
        <v>121</v>
      </c>
      <c r="G1382" t="s">
        <v>9</v>
      </c>
      <c r="H1382" t="s">
        <v>3</v>
      </c>
      <c r="I1382" t="s">
        <v>4</v>
      </c>
      <c r="J1382">
        <v>13</v>
      </c>
      <c r="K1382" t="s">
        <v>10</v>
      </c>
      <c r="L1382">
        <v>16</v>
      </c>
      <c r="M1382">
        <v>6</v>
      </c>
      <c r="N1382">
        <v>176</v>
      </c>
      <c r="O1382">
        <v>5</v>
      </c>
      <c r="P1382" t="s">
        <v>20</v>
      </c>
      <c r="Q1382" t="s">
        <v>3</v>
      </c>
      <c r="R1382" t="str" cm="1">
        <f t="array" ref="R1382">_xlfn.IFS(F1382 &lt; 1000, "Below 1K", F1382 &lt;= 5000, "1K-5K", F1382 &lt;= 10000, "5K-10K", F1382 &gt; 10000, "10K And Above")</f>
        <v>Below 1K</v>
      </c>
      <c r="S1382" s="8" t="str" cm="1">
        <f t="array" ref="S1382">_xlfn.IFS(L1382 &lt; 180, "Less Than 3mins", L1382 &lt;= 360, "3-6mins", L1382 &lt;= 540, "6-9mins", L1382 &lt;=720, "9-12mins", L1382&lt;=900, "12-15mins",  L1382&lt;=1080,"15-18mins", L1382&lt;=1260,"18-21mins", L1382&gt;=1260, "21mins And Above")</f>
        <v>Less Than 3mins</v>
      </c>
      <c r="T1382" s="8" t="str">
        <f t="shared" si="21"/>
        <v>Middle</v>
      </c>
    </row>
    <row r="1383" spans="1:20" x14ac:dyDescent="0.35">
      <c r="A1383">
        <v>59</v>
      </c>
      <c r="B1383" t="s">
        <v>7</v>
      </c>
      <c r="C1383" t="s">
        <v>1</v>
      </c>
      <c r="D1383" t="s">
        <v>8</v>
      </c>
      <c r="E1383" t="s">
        <v>3</v>
      </c>
      <c r="F1383" s="1">
        <v>204</v>
      </c>
      <c r="G1383" t="s">
        <v>3</v>
      </c>
      <c r="H1383" t="s">
        <v>3</v>
      </c>
      <c r="I1383" t="s">
        <v>4</v>
      </c>
      <c r="J1383">
        <v>23</v>
      </c>
      <c r="K1383" t="s">
        <v>27</v>
      </c>
      <c r="L1383">
        <v>286</v>
      </c>
      <c r="M1383">
        <v>2</v>
      </c>
      <c r="N1383">
        <v>-1</v>
      </c>
      <c r="O1383">
        <v>0</v>
      </c>
      <c r="P1383" t="s">
        <v>6</v>
      </c>
      <c r="Q1383" t="s">
        <v>3</v>
      </c>
      <c r="R1383" t="str" cm="1">
        <f t="array" ref="R1383">_xlfn.IFS(F1383 &lt; 1000, "Below 1K", F1383 &lt;= 5000, "1K-5K", F1383 &lt;= 10000, "5K-10K", F1383 &gt; 10000, "10K And Above")</f>
        <v>Below 1K</v>
      </c>
      <c r="S1383" s="8" t="str" cm="1">
        <f t="array" ref="S1383">_xlfn.IFS(L1383 &lt; 180, "Less Than 3mins", L1383 &lt;= 360, "3-6mins", L1383 &lt;= 540, "6-9mins", L1383 &lt;=720, "9-12mins", L1383&lt;=900, "12-15mins",  L1383&lt;=1080,"15-18mins", L1383&lt;=1260,"18-21mins", L1383&gt;=1260, "21mins And Above")</f>
        <v>3-6mins</v>
      </c>
      <c r="T1383" s="8" t="str">
        <f t="shared" si="21"/>
        <v>End</v>
      </c>
    </row>
    <row r="1384" spans="1:20" x14ac:dyDescent="0.35">
      <c r="A1384">
        <v>24</v>
      </c>
      <c r="B1384" t="s">
        <v>23</v>
      </c>
      <c r="C1384" t="s">
        <v>1</v>
      </c>
      <c r="D1384" t="s">
        <v>8</v>
      </c>
      <c r="E1384" t="s">
        <v>3</v>
      </c>
      <c r="F1384" s="1">
        <v>299</v>
      </c>
      <c r="G1384" t="s">
        <v>9</v>
      </c>
      <c r="H1384" t="s">
        <v>3</v>
      </c>
      <c r="I1384" t="s">
        <v>4</v>
      </c>
      <c r="J1384">
        <v>6</v>
      </c>
      <c r="K1384" t="s">
        <v>10</v>
      </c>
      <c r="L1384">
        <v>209</v>
      </c>
      <c r="M1384">
        <v>1</v>
      </c>
      <c r="N1384">
        <v>321</v>
      </c>
      <c r="O1384">
        <v>1</v>
      </c>
      <c r="P1384" t="s">
        <v>11</v>
      </c>
      <c r="Q1384" t="s">
        <v>3</v>
      </c>
      <c r="R1384" t="str" cm="1">
        <f t="array" ref="R1384">_xlfn.IFS(F1384 &lt; 1000, "Below 1K", F1384 &lt;= 5000, "1K-5K", F1384 &lt;= 10000, "5K-10K", F1384 &gt; 10000, "10K And Above")</f>
        <v>Below 1K</v>
      </c>
      <c r="S1384" s="8" t="str" cm="1">
        <f t="array" ref="S1384">_xlfn.IFS(L1384 &lt; 180, "Less Than 3mins", L1384 &lt;= 360, "3-6mins", L1384 &lt;= 540, "6-9mins", L1384 &lt;=720, "9-12mins", L1384&lt;=900, "12-15mins",  L1384&lt;=1080,"15-18mins", L1384&lt;=1260,"18-21mins", L1384&gt;=1260, "21mins And Above")</f>
        <v>3-6mins</v>
      </c>
      <c r="T1384" s="8" t="str">
        <f t="shared" si="21"/>
        <v>Beginning</v>
      </c>
    </row>
    <row r="1385" spans="1:20" x14ac:dyDescent="0.35">
      <c r="A1385">
        <v>34</v>
      </c>
      <c r="B1385" t="s">
        <v>12</v>
      </c>
      <c r="C1385" t="s">
        <v>1</v>
      </c>
      <c r="D1385" t="s">
        <v>14</v>
      </c>
      <c r="E1385" t="s">
        <v>3</v>
      </c>
      <c r="F1385" s="1">
        <v>4170</v>
      </c>
      <c r="G1385" t="s">
        <v>9</v>
      </c>
      <c r="H1385" t="s">
        <v>3</v>
      </c>
      <c r="I1385" t="s">
        <v>6</v>
      </c>
      <c r="J1385">
        <v>21</v>
      </c>
      <c r="K1385" t="s">
        <v>10</v>
      </c>
      <c r="L1385">
        <v>935</v>
      </c>
      <c r="M1385">
        <v>1</v>
      </c>
      <c r="N1385">
        <v>-1</v>
      </c>
      <c r="O1385">
        <v>0</v>
      </c>
      <c r="P1385" t="s">
        <v>6</v>
      </c>
      <c r="Q1385" t="s">
        <v>3</v>
      </c>
      <c r="R1385" t="str" cm="1">
        <f t="array" ref="R1385">_xlfn.IFS(F1385 &lt; 1000, "Below 1K", F1385 &lt;= 5000, "1K-5K", F1385 &lt;= 10000, "5K-10K", F1385 &gt; 10000, "10K And Above")</f>
        <v>1K-5K</v>
      </c>
      <c r="S1385" s="8" t="str" cm="1">
        <f t="array" ref="S1385">_xlfn.IFS(L1385 &lt; 180, "Less Than 3mins", L1385 &lt;= 360, "3-6mins", L1385 &lt;= 540, "6-9mins", L1385 &lt;=720, "9-12mins", L1385&lt;=900, "12-15mins",  L1385&lt;=1080,"15-18mins", L1385&lt;=1260,"18-21mins", L1385&gt;=1260, "21mins And Above")</f>
        <v>15-18mins</v>
      </c>
      <c r="T1385" s="8" t="str">
        <f t="shared" si="21"/>
        <v>End</v>
      </c>
    </row>
    <row r="1386" spans="1:20" x14ac:dyDescent="0.35">
      <c r="A1386">
        <v>40</v>
      </c>
      <c r="B1386" t="s">
        <v>17</v>
      </c>
      <c r="C1386" t="s">
        <v>1</v>
      </c>
      <c r="D1386" t="s">
        <v>2</v>
      </c>
      <c r="E1386" t="s">
        <v>3</v>
      </c>
      <c r="F1386" s="1">
        <v>-335</v>
      </c>
      <c r="G1386" t="s">
        <v>9</v>
      </c>
      <c r="H1386" t="s">
        <v>3</v>
      </c>
      <c r="I1386" t="s">
        <v>6</v>
      </c>
      <c r="J1386">
        <v>27</v>
      </c>
      <c r="K1386" t="s">
        <v>10</v>
      </c>
      <c r="L1386">
        <v>260</v>
      </c>
      <c r="M1386">
        <v>1</v>
      </c>
      <c r="N1386">
        <v>-1</v>
      </c>
      <c r="O1386">
        <v>0</v>
      </c>
      <c r="P1386" t="s">
        <v>6</v>
      </c>
      <c r="Q1386" t="s">
        <v>3</v>
      </c>
      <c r="R1386" t="str" cm="1">
        <f t="array" ref="R1386">_xlfn.IFS(F1386 &lt; 1000, "Below 1K", F1386 &lt;= 5000, "1K-5K", F1386 &lt;= 10000, "5K-10K", F1386 &gt; 10000, "10K And Above")</f>
        <v>Below 1K</v>
      </c>
      <c r="S1386" s="8" t="str" cm="1">
        <f t="array" ref="S1386">_xlfn.IFS(L1386 &lt; 180, "Less Than 3mins", L1386 &lt;= 360, "3-6mins", L1386 &lt;= 540, "6-9mins", L1386 &lt;=720, "9-12mins", L1386&lt;=900, "12-15mins",  L1386&lt;=1080,"15-18mins", L1386&lt;=1260,"18-21mins", L1386&gt;=1260, "21mins And Above")</f>
        <v>3-6mins</v>
      </c>
      <c r="T1386" s="8" t="str">
        <f t="shared" si="21"/>
        <v>End</v>
      </c>
    </row>
    <row r="1387" spans="1:20" x14ac:dyDescent="0.35">
      <c r="A1387">
        <v>42</v>
      </c>
      <c r="B1387" t="s">
        <v>23</v>
      </c>
      <c r="C1387" t="s">
        <v>1</v>
      </c>
      <c r="D1387" t="s">
        <v>8</v>
      </c>
      <c r="E1387" t="s">
        <v>3</v>
      </c>
      <c r="F1387" s="1">
        <v>3165</v>
      </c>
      <c r="G1387" t="s">
        <v>9</v>
      </c>
      <c r="H1387" t="s">
        <v>3</v>
      </c>
      <c r="I1387" t="s">
        <v>6</v>
      </c>
      <c r="J1387">
        <v>16</v>
      </c>
      <c r="K1387" t="s">
        <v>16</v>
      </c>
      <c r="L1387">
        <v>298</v>
      </c>
      <c r="M1387">
        <v>4</v>
      </c>
      <c r="N1387">
        <v>-1</v>
      </c>
      <c r="O1387">
        <v>0</v>
      </c>
      <c r="P1387" t="s">
        <v>6</v>
      </c>
      <c r="Q1387" t="s">
        <v>3</v>
      </c>
      <c r="R1387" t="str" cm="1">
        <f t="array" ref="R1387">_xlfn.IFS(F1387 &lt; 1000, "Below 1K", F1387 &lt;= 5000, "1K-5K", F1387 &lt;= 10000, "5K-10K", F1387 &gt; 10000, "10K And Above")</f>
        <v>1K-5K</v>
      </c>
      <c r="S1387" s="8" t="str" cm="1">
        <f t="array" ref="S1387">_xlfn.IFS(L1387 &lt; 180, "Less Than 3mins", L1387 &lt;= 360, "3-6mins", L1387 &lt;= 540, "6-9mins", L1387 &lt;=720, "9-12mins", L1387&lt;=900, "12-15mins",  L1387&lt;=1080,"15-18mins", L1387&lt;=1260,"18-21mins", L1387&gt;=1260, "21mins And Above")</f>
        <v>3-6mins</v>
      </c>
      <c r="T1387" s="8" t="str">
        <f t="shared" si="21"/>
        <v>Middle</v>
      </c>
    </row>
    <row r="1388" spans="1:20" x14ac:dyDescent="0.35">
      <c r="A1388">
        <v>50</v>
      </c>
      <c r="B1388" t="s">
        <v>7</v>
      </c>
      <c r="C1388" t="s">
        <v>1</v>
      </c>
      <c r="D1388" t="s">
        <v>8</v>
      </c>
      <c r="E1388" t="s">
        <v>3</v>
      </c>
      <c r="F1388" s="1">
        <v>254</v>
      </c>
      <c r="G1388" t="s">
        <v>9</v>
      </c>
      <c r="H1388" t="s">
        <v>3</v>
      </c>
      <c r="I1388" t="s">
        <v>4</v>
      </c>
      <c r="J1388">
        <v>15</v>
      </c>
      <c r="K1388" t="s">
        <v>15</v>
      </c>
      <c r="L1388">
        <v>397</v>
      </c>
      <c r="M1388">
        <v>2</v>
      </c>
      <c r="N1388">
        <v>337</v>
      </c>
      <c r="O1388">
        <v>1</v>
      </c>
      <c r="P1388" t="s">
        <v>11</v>
      </c>
      <c r="Q1388" t="s">
        <v>3</v>
      </c>
      <c r="R1388" t="str" cm="1">
        <f t="array" ref="R1388">_xlfn.IFS(F1388 &lt; 1000, "Below 1K", F1388 &lt;= 5000, "1K-5K", F1388 &lt;= 10000, "5K-10K", F1388 &gt; 10000, "10K And Above")</f>
        <v>Below 1K</v>
      </c>
      <c r="S1388" s="8" t="str" cm="1">
        <f t="array" ref="S1388">_xlfn.IFS(L1388 &lt; 180, "Less Than 3mins", L1388 &lt;= 360, "3-6mins", L1388 &lt;= 540, "6-9mins", L1388 &lt;=720, "9-12mins", L1388&lt;=900, "12-15mins",  L1388&lt;=1080,"15-18mins", L1388&lt;=1260,"18-21mins", L1388&gt;=1260, "21mins And Above")</f>
        <v>6-9mins</v>
      </c>
      <c r="T1388" s="8" t="str">
        <f t="shared" si="21"/>
        <v>Middle</v>
      </c>
    </row>
    <row r="1389" spans="1:20" x14ac:dyDescent="0.35">
      <c r="A1389">
        <v>25</v>
      </c>
      <c r="B1389" t="s">
        <v>12</v>
      </c>
      <c r="C1389" t="s">
        <v>13</v>
      </c>
      <c r="D1389" t="s">
        <v>14</v>
      </c>
      <c r="E1389" t="s">
        <v>3</v>
      </c>
      <c r="F1389" s="1">
        <v>553</v>
      </c>
      <c r="G1389" t="s">
        <v>9</v>
      </c>
      <c r="H1389" t="s">
        <v>3</v>
      </c>
      <c r="I1389" t="s">
        <v>4</v>
      </c>
      <c r="J1389">
        <v>17</v>
      </c>
      <c r="K1389" t="s">
        <v>34</v>
      </c>
      <c r="L1389">
        <v>113</v>
      </c>
      <c r="M1389">
        <v>4</v>
      </c>
      <c r="N1389">
        <v>479</v>
      </c>
      <c r="O1389">
        <v>1</v>
      </c>
      <c r="P1389" t="s">
        <v>11</v>
      </c>
      <c r="Q1389" t="s">
        <v>3</v>
      </c>
      <c r="R1389" t="str" cm="1">
        <f t="array" ref="R1389">_xlfn.IFS(F1389 &lt; 1000, "Below 1K", F1389 &lt;= 5000, "1K-5K", F1389 &lt;= 10000, "5K-10K", F1389 &gt; 10000, "10K And Above")</f>
        <v>Below 1K</v>
      </c>
      <c r="S1389" s="8" t="str" cm="1">
        <f t="array" ref="S1389">_xlfn.IFS(L1389 &lt; 180, "Less Than 3mins", L1389 &lt;= 360, "3-6mins", L1389 &lt;= 540, "6-9mins", L1389 &lt;=720, "9-12mins", L1389&lt;=900, "12-15mins",  L1389&lt;=1080,"15-18mins", L1389&lt;=1260,"18-21mins", L1389&gt;=1260, "21mins And Above")</f>
        <v>Less Than 3mins</v>
      </c>
      <c r="T1389" s="8" t="str">
        <f t="shared" si="21"/>
        <v>Middle</v>
      </c>
    </row>
    <row r="1390" spans="1:20" x14ac:dyDescent="0.35">
      <c r="A1390">
        <v>51</v>
      </c>
      <c r="B1390" t="s">
        <v>7</v>
      </c>
      <c r="C1390" t="s">
        <v>28</v>
      </c>
      <c r="D1390" t="s">
        <v>8</v>
      </c>
      <c r="E1390" t="s">
        <v>3</v>
      </c>
      <c r="F1390" s="1">
        <v>518</v>
      </c>
      <c r="G1390" t="s">
        <v>9</v>
      </c>
      <c r="H1390" t="s">
        <v>3</v>
      </c>
      <c r="I1390" t="s">
        <v>32</v>
      </c>
      <c r="J1390">
        <v>17</v>
      </c>
      <c r="K1390" t="s">
        <v>29</v>
      </c>
      <c r="L1390">
        <v>76</v>
      </c>
      <c r="M1390">
        <v>1</v>
      </c>
      <c r="N1390">
        <v>-1</v>
      </c>
      <c r="O1390">
        <v>0</v>
      </c>
      <c r="P1390" t="s">
        <v>6</v>
      </c>
      <c r="Q1390" t="s">
        <v>3</v>
      </c>
      <c r="R1390" t="str" cm="1">
        <f t="array" ref="R1390">_xlfn.IFS(F1390 &lt; 1000, "Below 1K", F1390 &lt;= 5000, "1K-5K", F1390 &lt;= 10000, "5K-10K", F1390 &gt; 10000, "10K And Above")</f>
        <v>Below 1K</v>
      </c>
      <c r="S1390" s="8" t="str" cm="1">
        <f t="array" ref="S1390">_xlfn.IFS(L1390 &lt; 180, "Less Than 3mins", L1390 &lt;= 360, "3-6mins", L1390 &lt;= 540, "6-9mins", L1390 &lt;=720, "9-12mins", L1390&lt;=900, "12-15mins",  L1390&lt;=1080,"15-18mins", L1390&lt;=1260,"18-21mins", L1390&gt;=1260, "21mins And Above")</f>
        <v>Less Than 3mins</v>
      </c>
      <c r="T1390" s="8" t="str">
        <f t="shared" si="21"/>
        <v>Middle</v>
      </c>
    </row>
    <row r="1391" spans="1:20" x14ac:dyDescent="0.35">
      <c r="A1391">
        <v>50</v>
      </c>
      <c r="B1391" t="s">
        <v>12</v>
      </c>
      <c r="C1391" t="s">
        <v>1</v>
      </c>
      <c r="D1391" t="s">
        <v>14</v>
      </c>
      <c r="E1391" t="s">
        <v>3</v>
      </c>
      <c r="F1391" s="1">
        <v>85</v>
      </c>
      <c r="G1391" t="s">
        <v>3</v>
      </c>
      <c r="H1391" t="s">
        <v>9</v>
      </c>
      <c r="I1391" t="s">
        <v>4</v>
      </c>
      <c r="J1391">
        <v>1</v>
      </c>
      <c r="K1391" t="s">
        <v>16</v>
      </c>
      <c r="L1391">
        <v>141</v>
      </c>
      <c r="M1391">
        <v>1</v>
      </c>
      <c r="N1391">
        <v>-1</v>
      </c>
      <c r="O1391">
        <v>0</v>
      </c>
      <c r="P1391" t="s">
        <v>6</v>
      </c>
      <c r="Q1391" t="s">
        <v>3</v>
      </c>
      <c r="R1391" t="str" cm="1">
        <f t="array" ref="R1391">_xlfn.IFS(F1391 &lt; 1000, "Below 1K", F1391 &lt;= 5000, "1K-5K", F1391 &lt;= 10000, "5K-10K", F1391 &gt; 10000, "10K And Above")</f>
        <v>Below 1K</v>
      </c>
      <c r="S1391" s="8" t="str" cm="1">
        <f t="array" ref="S1391">_xlfn.IFS(L1391 &lt; 180, "Less Than 3mins", L1391 &lt;= 360, "3-6mins", L1391 &lt;= 540, "6-9mins", L1391 &lt;=720, "9-12mins", L1391&lt;=900, "12-15mins",  L1391&lt;=1080,"15-18mins", L1391&lt;=1260,"18-21mins", L1391&gt;=1260, "21mins And Above")</f>
        <v>Less Than 3mins</v>
      </c>
      <c r="T1391" s="8" t="str">
        <f t="shared" si="21"/>
        <v>Beginning</v>
      </c>
    </row>
    <row r="1392" spans="1:20" x14ac:dyDescent="0.35">
      <c r="A1392">
        <v>37</v>
      </c>
      <c r="B1392" t="s">
        <v>17</v>
      </c>
      <c r="C1392" t="s">
        <v>1</v>
      </c>
      <c r="D1392" t="s">
        <v>6</v>
      </c>
      <c r="E1392" t="s">
        <v>3</v>
      </c>
      <c r="F1392" s="1">
        <v>603</v>
      </c>
      <c r="G1392" t="s">
        <v>9</v>
      </c>
      <c r="H1392" t="s">
        <v>3</v>
      </c>
      <c r="I1392" t="s">
        <v>6</v>
      </c>
      <c r="J1392">
        <v>23</v>
      </c>
      <c r="K1392" t="s">
        <v>10</v>
      </c>
      <c r="L1392">
        <v>773</v>
      </c>
      <c r="M1392">
        <v>2</v>
      </c>
      <c r="N1392">
        <v>-1</v>
      </c>
      <c r="O1392">
        <v>0</v>
      </c>
      <c r="P1392" t="s">
        <v>6</v>
      </c>
      <c r="Q1392" t="s">
        <v>3</v>
      </c>
      <c r="R1392" t="str" cm="1">
        <f t="array" ref="R1392">_xlfn.IFS(F1392 &lt; 1000, "Below 1K", F1392 &lt;= 5000, "1K-5K", F1392 &lt;= 10000, "5K-10K", F1392 &gt; 10000, "10K And Above")</f>
        <v>Below 1K</v>
      </c>
      <c r="S1392" s="8" t="str" cm="1">
        <f t="array" ref="S1392">_xlfn.IFS(L1392 &lt; 180, "Less Than 3mins", L1392 &lt;= 360, "3-6mins", L1392 &lt;= 540, "6-9mins", L1392 &lt;=720, "9-12mins", L1392&lt;=900, "12-15mins",  L1392&lt;=1080,"15-18mins", L1392&lt;=1260,"18-21mins", L1392&gt;=1260, "21mins And Above")</f>
        <v>12-15mins</v>
      </c>
      <c r="T1392" s="8" t="str">
        <f t="shared" si="21"/>
        <v>End</v>
      </c>
    </row>
    <row r="1393" spans="1:20" x14ac:dyDescent="0.35">
      <c r="A1393">
        <v>21</v>
      </c>
      <c r="B1393" t="s">
        <v>7</v>
      </c>
      <c r="C1393" t="s">
        <v>13</v>
      </c>
      <c r="D1393" t="s">
        <v>8</v>
      </c>
      <c r="E1393" t="s">
        <v>3</v>
      </c>
      <c r="F1393" s="1">
        <v>361</v>
      </c>
      <c r="G1393" t="s">
        <v>3</v>
      </c>
      <c r="H1393" t="s">
        <v>3</v>
      </c>
      <c r="I1393" t="s">
        <v>32</v>
      </c>
      <c r="J1393">
        <v>5</v>
      </c>
      <c r="K1393" t="s">
        <v>16</v>
      </c>
      <c r="L1393">
        <v>329</v>
      </c>
      <c r="M1393">
        <v>1</v>
      </c>
      <c r="N1393">
        <v>95</v>
      </c>
      <c r="O1393">
        <v>1</v>
      </c>
      <c r="P1393" t="s">
        <v>20</v>
      </c>
      <c r="Q1393" t="s">
        <v>3</v>
      </c>
      <c r="R1393" t="str" cm="1">
        <f t="array" ref="R1393">_xlfn.IFS(F1393 &lt; 1000, "Below 1K", F1393 &lt;= 5000, "1K-5K", F1393 &lt;= 10000, "5K-10K", F1393 &gt; 10000, "10K And Above")</f>
        <v>Below 1K</v>
      </c>
      <c r="S1393" s="8" t="str" cm="1">
        <f t="array" ref="S1393">_xlfn.IFS(L1393 &lt; 180, "Less Than 3mins", L1393 &lt;= 360, "3-6mins", L1393 &lt;= 540, "6-9mins", L1393 &lt;=720, "9-12mins", L1393&lt;=900, "12-15mins",  L1393&lt;=1080,"15-18mins", L1393&lt;=1260,"18-21mins", L1393&gt;=1260, "21mins And Above")</f>
        <v>3-6mins</v>
      </c>
      <c r="T1393" s="8" t="str">
        <f t="shared" si="21"/>
        <v>Beginning</v>
      </c>
    </row>
    <row r="1394" spans="1:20" x14ac:dyDescent="0.35">
      <c r="A1394">
        <v>52</v>
      </c>
      <c r="B1394" t="s">
        <v>17</v>
      </c>
      <c r="C1394" t="s">
        <v>1</v>
      </c>
      <c r="D1394" t="s">
        <v>8</v>
      </c>
      <c r="E1394" t="s">
        <v>3</v>
      </c>
      <c r="F1394" s="1">
        <v>-98</v>
      </c>
      <c r="G1394" t="s">
        <v>9</v>
      </c>
      <c r="H1394" t="s">
        <v>3</v>
      </c>
      <c r="I1394" t="s">
        <v>6</v>
      </c>
      <c r="J1394">
        <v>7</v>
      </c>
      <c r="K1394" t="s">
        <v>10</v>
      </c>
      <c r="L1394">
        <v>423</v>
      </c>
      <c r="M1394">
        <v>1</v>
      </c>
      <c r="N1394">
        <v>-1</v>
      </c>
      <c r="O1394">
        <v>0</v>
      </c>
      <c r="P1394" t="s">
        <v>6</v>
      </c>
      <c r="Q1394" t="s">
        <v>3</v>
      </c>
      <c r="R1394" t="str" cm="1">
        <f t="array" ref="R1394">_xlfn.IFS(F1394 &lt; 1000, "Below 1K", F1394 &lt;= 5000, "1K-5K", F1394 &lt;= 10000, "5K-10K", F1394 &gt; 10000, "10K And Above")</f>
        <v>Below 1K</v>
      </c>
      <c r="S1394" s="8" t="str" cm="1">
        <f t="array" ref="S1394">_xlfn.IFS(L1394 &lt; 180, "Less Than 3mins", L1394 &lt;= 360, "3-6mins", L1394 &lt;= 540, "6-9mins", L1394 &lt;=720, "9-12mins", L1394&lt;=900, "12-15mins",  L1394&lt;=1080,"15-18mins", L1394&lt;=1260,"18-21mins", L1394&gt;=1260, "21mins And Above")</f>
        <v>6-9mins</v>
      </c>
      <c r="T1394" s="8" t="str">
        <f t="shared" si="21"/>
        <v>Beginning</v>
      </c>
    </row>
    <row r="1395" spans="1:20" x14ac:dyDescent="0.35">
      <c r="A1395">
        <v>55</v>
      </c>
      <c r="B1395" t="s">
        <v>31</v>
      </c>
      <c r="C1395" t="s">
        <v>1</v>
      </c>
      <c r="D1395" t="s">
        <v>2</v>
      </c>
      <c r="E1395" t="s">
        <v>3</v>
      </c>
      <c r="F1395" s="1">
        <v>4424</v>
      </c>
      <c r="G1395" t="s">
        <v>3</v>
      </c>
      <c r="H1395" t="s">
        <v>3</v>
      </c>
      <c r="I1395" t="s">
        <v>4</v>
      </c>
      <c r="J1395">
        <v>5</v>
      </c>
      <c r="K1395" t="s">
        <v>24</v>
      </c>
      <c r="L1395">
        <v>67</v>
      </c>
      <c r="M1395">
        <v>4</v>
      </c>
      <c r="N1395">
        <v>-1</v>
      </c>
      <c r="O1395">
        <v>0</v>
      </c>
      <c r="P1395" t="s">
        <v>6</v>
      </c>
      <c r="Q1395" t="s">
        <v>3</v>
      </c>
      <c r="R1395" t="str" cm="1">
        <f t="array" ref="R1395">_xlfn.IFS(F1395 &lt; 1000, "Below 1K", F1395 &lt;= 5000, "1K-5K", F1395 &lt;= 10000, "5K-10K", F1395 &gt; 10000, "10K And Above")</f>
        <v>1K-5K</v>
      </c>
      <c r="S1395" s="8" t="str" cm="1">
        <f t="array" ref="S1395">_xlfn.IFS(L1395 &lt; 180, "Less Than 3mins", L1395 &lt;= 360, "3-6mins", L1395 &lt;= 540, "6-9mins", L1395 &lt;=720, "9-12mins", L1395&lt;=900, "12-15mins",  L1395&lt;=1080,"15-18mins", L1395&lt;=1260,"18-21mins", L1395&gt;=1260, "21mins And Above")</f>
        <v>Less Than 3mins</v>
      </c>
      <c r="T1395" s="8" t="str">
        <f t="shared" si="21"/>
        <v>Beginning</v>
      </c>
    </row>
    <row r="1396" spans="1:20" x14ac:dyDescent="0.35">
      <c r="A1396">
        <v>26</v>
      </c>
      <c r="B1396" t="s">
        <v>21</v>
      </c>
      <c r="C1396" t="s">
        <v>13</v>
      </c>
      <c r="D1396" t="s">
        <v>8</v>
      </c>
      <c r="E1396" t="s">
        <v>3</v>
      </c>
      <c r="F1396" s="1">
        <v>2610</v>
      </c>
      <c r="G1396" t="s">
        <v>9</v>
      </c>
      <c r="H1396" t="s">
        <v>9</v>
      </c>
      <c r="I1396" t="s">
        <v>6</v>
      </c>
      <c r="J1396">
        <v>2</v>
      </c>
      <c r="K1396" t="s">
        <v>16</v>
      </c>
      <c r="L1396">
        <v>626</v>
      </c>
      <c r="M1396">
        <v>1</v>
      </c>
      <c r="N1396">
        <v>-1</v>
      </c>
      <c r="O1396">
        <v>0</v>
      </c>
      <c r="P1396" t="s">
        <v>6</v>
      </c>
      <c r="Q1396" t="s">
        <v>3</v>
      </c>
      <c r="R1396" t="str" cm="1">
        <f t="array" ref="R1396">_xlfn.IFS(F1396 &lt; 1000, "Below 1K", F1396 &lt;= 5000, "1K-5K", F1396 &lt;= 10000, "5K-10K", F1396 &gt; 10000, "10K And Above")</f>
        <v>1K-5K</v>
      </c>
      <c r="S1396" s="8" t="str" cm="1">
        <f t="array" ref="S1396">_xlfn.IFS(L1396 &lt; 180, "Less Than 3mins", L1396 &lt;= 360, "3-6mins", L1396 &lt;= 540, "6-9mins", L1396 &lt;=720, "9-12mins", L1396&lt;=900, "12-15mins",  L1396&lt;=1080,"15-18mins", L1396&lt;=1260,"18-21mins", L1396&gt;=1260, "21mins And Above")</f>
        <v>9-12mins</v>
      </c>
      <c r="T1396" s="8" t="str">
        <f t="shared" si="21"/>
        <v>Beginning</v>
      </c>
    </row>
    <row r="1397" spans="1:20" x14ac:dyDescent="0.35">
      <c r="A1397">
        <v>38</v>
      </c>
      <c r="B1397" t="s">
        <v>21</v>
      </c>
      <c r="C1397" t="s">
        <v>1</v>
      </c>
      <c r="D1397" t="s">
        <v>14</v>
      </c>
      <c r="E1397" t="s">
        <v>3</v>
      </c>
      <c r="F1397" s="1">
        <v>3234</v>
      </c>
      <c r="G1397" t="s">
        <v>3</v>
      </c>
      <c r="H1397" t="s">
        <v>3</v>
      </c>
      <c r="I1397" t="s">
        <v>4</v>
      </c>
      <c r="J1397">
        <v>18</v>
      </c>
      <c r="K1397" t="s">
        <v>29</v>
      </c>
      <c r="L1397">
        <v>578</v>
      </c>
      <c r="M1397">
        <v>2</v>
      </c>
      <c r="N1397">
        <v>-1</v>
      </c>
      <c r="O1397">
        <v>0</v>
      </c>
      <c r="P1397" t="s">
        <v>6</v>
      </c>
      <c r="Q1397" t="s">
        <v>9</v>
      </c>
      <c r="R1397" t="str" cm="1">
        <f t="array" ref="R1397">_xlfn.IFS(F1397 &lt; 1000, "Below 1K", F1397 &lt;= 5000, "1K-5K", F1397 &lt;= 10000, "5K-10K", F1397 &gt; 10000, "10K And Above")</f>
        <v>1K-5K</v>
      </c>
      <c r="S1397" s="8" t="str" cm="1">
        <f t="array" ref="S1397">_xlfn.IFS(L1397 &lt; 180, "Less Than 3mins", L1397 &lt;= 360, "3-6mins", L1397 &lt;= 540, "6-9mins", L1397 &lt;=720, "9-12mins", L1397&lt;=900, "12-15mins",  L1397&lt;=1080,"15-18mins", L1397&lt;=1260,"18-21mins", L1397&gt;=1260, "21mins And Above")</f>
        <v>9-12mins</v>
      </c>
      <c r="T1397" s="8" t="str">
        <f t="shared" si="21"/>
        <v>Middle</v>
      </c>
    </row>
    <row r="1398" spans="1:20" x14ac:dyDescent="0.35">
      <c r="A1398">
        <v>32</v>
      </c>
      <c r="B1398" t="s">
        <v>17</v>
      </c>
      <c r="C1398" t="s">
        <v>1</v>
      </c>
      <c r="D1398" t="s">
        <v>8</v>
      </c>
      <c r="E1398" t="s">
        <v>3</v>
      </c>
      <c r="F1398" s="1">
        <v>687</v>
      </c>
      <c r="G1398" t="s">
        <v>9</v>
      </c>
      <c r="H1398" t="s">
        <v>3</v>
      </c>
      <c r="I1398" t="s">
        <v>6</v>
      </c>
      <c r="J1398">
        <v>9</v>
      </c>
      <c r="K1398" t="s">
        <v>10</v>
      </c>
      <c r="L1398">
        <v>61</v>
      </c>
      <c r="M1398">
        <v>1</v>
      </c>
      <c r="N1398">
        <v>-1</v>
      </c>
      <c r="O1398">
        <v>0</v>
      </c>
      <c r="P1398" t="s">
        <v>6</v>
      </c>
      <c r="Q1398" t="s">
        <v>3</v>
      </c>
      <c r="R1398" t="str" cm="1">
        <f t="array" ref="R1398">_xlfn.IFS(F1398 &lt; 1000, "Below 1K", F1398 &lt;= 5000, "1K-5K", F1398 &lt;= 10000, "5K-10K", F1398 &gt; 10000, "10K And Above")</f>
        <v>Below 1K</v>
      </c>
      <c r="S1398" s="8" t="str" cm="1">
        <f t="array" ref="S1398">_xlfn.IFS(L1398 &lt; 180, "Less Than 3mins", L1398 &lt;= 360, "3-6mins", L1398 &lt;= 540, "6-9mins", L1398 &lt;=720, "9-12mins", L1398&lt;=900, "12-15mins",  L1398&lt;=1080,"15-18mins", L1398&lt;=1260,"18-21mins", L1398&gt;=1260, "21mins And Above")</f>
        <v>Less Than 3mins</v>
      </c>
      <c r="T1398" s="8" t="str">
        <f t="shared" si="21"/>
        <v>Beginning</v>
      </c>
    </row>
    <row r="1399" spans="1:20" x14ac:dyDescent="0.35">
      <c r="A1399">
        <v>31</v>
      </c>
      <c r="B1399" t="s">
        <v>17</v>
      </c>
      <c r="C1399" t="s">
        <v>1</v>
      </c>
      <c r="D1399" t="s">
        <v>8</v>
      </c>
      <c r="E1399" t="s">
        <v>3</v>
      </c>
      <c r="F1399" s="1">
        <v>631</v>
      </c>
      <c r="G1399" t="s">
        <v>9</v>
      </c>
      <c r="H1399" t="s">
        <v>3</v>
      </c>
      <c r="I1399" t="s">
        <v>6</v>
      </c>
      <c r="J1399">
        <v>23</v>
      </c>
      <c r="K1399" t="s">
        <v>10</v>
      </c>
      <c r="L1399">
        <v>248</v>
      </c>
      <c r="M1399">
        <v>4</v>
      </c>
      <c r="N1399">
        <v>-1</v>
      </c>
      <c r="O1399">
        <v>0</v>
      </c>
      <c r="P1399" t="s">
        <v>6</v>
      </c>
      <c r="Q1399" t="s">
        <v>3</v>
      </c>
      <c r="R1399" t="str" cm="1">
        <f t="array" ref="R1399">_xlfn.IFS(F1399 &lt; 1000, "Below 1K", F1399 &lt;= 5000, "1K-5K", F1399 &lt;= 10000, "5K-10K", F1399 &gt; 10000, "10K And Above")</f>
        <v>Below 1K</v>
      </c>
      <c r="S1399" s="8" t="str" cm="1">
        <f t="array" ref="S1399">_xlfn.IFS(L1399 &lt; 180, "Less Than 3mins", L1399 &lt;= 360, "3-6mins", L1399 &lt;= 540, "6-9mins", L1399 &lt;=720, "9-12mins", L1399&lt;=900, "12-15mins",  L1399&lt;=1080,"15-18mins", L1399&lt;=1260,"18-21mins", L1399&gt;=1260, "21mins And Above")</f>
        <v>3-6mins</v>
      </c>
      <c r="T1399" s="8" t="str">
        <f t="shared" si="21"/>
        <v>End</v>
      </c>
    </row>
    <row r="1400" spans="1:20" x14ac:dyDescent="0.35">
      <c r="A1400">
        <v>34</v>
      </c>
      <c r="B1400" t="s">
        <v>21</v>
      </c>
      <c r="C1400" t="s">
        <v>13</v>
      </c>
      <c r="D1400" t="s">
        <v>8</v>
      </c>
      <c r="E1400" t="s">
        <v>3</v>
      </c>
      <c r="F1400" s="1">
        <v>341</v>
      </c>
      <c r="G1400" t="s">
        <v>3</v>
      </c>
      <c r="H1400" t="s">
        <v>9</v>
      </c>
      <c r="I1400" t="s">
        <v>4</v>
      </c>
      <c r="J1400">
        <v>29</v>
      </c>
      <c r="K1400" t="s">
        <v>26</v>
      </c>
      <c r="L1400">
        <v>136</v>
      </c>
      <c r="M1400">
        <v>1</v>
      </c>
      <c r="N1400">
        <v>262</v>
      </c>
      <c r="O1400">
        <v>3</v>
      </c>
      <c r="P1400" t="s">
        <v>11</v>
      </c>
      <c r="Q1400" t="s">
        <v>3</v>
      </c>
      <c r="R1400" t="str" cm="1">
        <f t="array" ref="R1400">_xlfn.IFS(F1400 &lt; 1000, "Below 1K", F1400 &lt;= 5000, "1K-5K", F1400 &lt;= 10000, "5K-10K", F1400 &gt; 10000, "10K And Above")</f>
        <v>Below 1K</v>
      </c>
      <c r="S1400" s="8" t="str" cm="1">
        <f t="array" ref="S1400">_xlfn.IFS(L1400 &lt; 180, "Less Than 3mins", L1400 &lt;= 360, "3-6mins", L1400 &lt;= 540, "6-9mins", L1400 &lt;=720, "9-12mins", L1400&lt;=900, "12-15mins",  L1400&lt;=1080,"15-18mins", L1400&lt;=1260,"18-21mins", L1400&gt;=1260, "21mins And Above")</f>
        <v>Less Than 3mins</v>
      </c>
      <c r="T1400" s="8" t="str">
        <f t="shared" si="21"/>
        <v>End</v>
      </c>
    </row>
    <row r="1401" spans="1:20" x14ac:dyDescent="0.35">
      <c r="A1401">
        <v>33</v>
      </c>
      <c r="B1401" t="s">
        <v>21</v>
      </c>
      <c r="C1401" t="s">
        <v>13</v>
      </c>
      <c r="D1401" t="s">
        <v>14</v>
      </c>
      <c r="E1401" t="s">
        <v>3</v>
      </c>
      <c r="F1401" s="1">
        <v>316</v>
      </c>
      <c r="G1401" t="s">
        <v>3</v>
      </c>
      <c r="H1401" t="s">
        <v>3</v>
      </c>
      <c r="I1401" t="s">
        <v>4</v>
      </c>
      <c r="J1401">
        <v>21</v>
      </c>
      <c r="K1401" t="s">
        <v>24</v>
      </c>
      <c r="L1401">
        <v>126</v>
      </c>
      <c r="M1401">
        <v>3</v>
      </c>
      <c r="N1401">
        <v>-1</v>
      </c>
      <c r="O1401">
        <v>0</v>
      </c>
      <c r="P1401" t="s">
        <v>6</v>
      </c>
      <c r="Q1401" t="s">
        <v>3</v>
      </c>
      <c r="R1401" t="str" cm="1">
        <f t="array" ref="R1401">_xlfn.IFS(F1401 &lt; 1000, "Below 1K", F1401 &lt;= 5000, "1K-5K", F1401 &lt;= 10000, "5K-10K", F1401 &gt; 10000, "10K And Above")</f>
        <v>Below 1K</v>
      </c>
      <c r="S1401" s="8" t="str" cm="1">
        <f t="array" ref="S1401">_xlfn.IFS(L1401 &lt; 180, "Less Than 3mins", L1401 &lt;= 360, "3-6mins", L1401 &lt;= 540, "6-9mins", L1401 &lt;=720, "9-12mins", L1401&lt;=900, "12-15mins",  L1401&lt;=1080,"15-18mins", L1401&lt;=1260,"18-21mins", L1401&gt;=1260, "21mins And Above")</f>
        <v>Less Than 3mins</v>
      </c>
      <c r="T1401" s="8" t="str">
        <f t="shared" si="21"/>
        <v>End</v>
      </c>
    </row>
    <row r="1402" spans="1:20" x14ac:dyDescent="0.35">
      <c r="A1402">
        <v>35</v>
      </c>
      <c r="B1402" t="s">
        <v>21</v>
      </c>
      <c r="C1402" t="s">
        <v>1</v>
      </c>
      <c r="D1402" t="s">
        <v>8</v>
      </c>
      <c r="E1402" t="s">
        <v>3</v>
      </c>
      <c r="F1402" s="1">
        <v>2</v>
      </c>
      <c r="G1402" t="s">
        <v>3</v>
      </c>
      <c r="H1402" t="s">
        <v>3</v>
      </c>
      <c r="I1402" t="s">
        <v>32</v>
      </c>
      <c r="J1402">
        <v>28</v>
      </c>
      <c r="K1402" t="s">
        <v>26</v>
      </c>
      <c r="L1402">
        <v>653</v>
      </c>
      <c r="M1402">
        <v>3</v>
      </c>
      <c r="N1402">
        <v>-1</v>
      </c>
      <c r="O1402">
        <v>0</v>
      </c>
      <c r="P1402" t="s">
        <v>6</v>
      </c>
      <c r="Q1402" t="s">
        <v>3</v>
      </c>
      <c r="R1402" t="str" cm="1">
        <f t="array" ref="R1402">_xlfn.IFS(F1402 &lt; 1000, "Below 1K", F1402 &lt;= 5000, "1K-5K", F1402 &lt;= 10000, "5K-10K", F1402 &gt; 10000, "10K And Above")</f>
        <v>Below 1K</v>
      </c>
      <c r="S1402" s="8" t="str" cm="1">
        <f t="array" ref="S1402">_xlfn.IFS(L1402 &lt; 180, "Less Than 3mins", L1402 &lt;= 360, "3-6mins", L1402 &lt;= 540, "6-9mins", L1402 &lt;=720, "9-12mins", L1402&lt;=900, "12-15mins",  L1402&lt;=1080,"15-18mins", L1402&lt;=1260,"18-21mins", L1402&gt;=1260, "21mins And Above")</f>
        <v>9-12mins</v>
      </c>
      <c r="T1402" s="8" t="str">
        <f t="shared" si="21"/>
        <v>End</v>
      </c>
    </row>
    <row r="1403" spans="1:20" x14ac:dyDescent="0.35">
      <c r="A1403">
        <v>44</v>
      </c>
      <c r="B1403" t="s">
        <v>12</v>
      </c>
      <c r="C1403" t="s">
        <v>1</v>
      </c>
      <c r="D1403" t="s">
        <v>6</v>
      </c>
      <c r="E1403" t="s">
        <v>3</v>
      </c>
      <c r="F1403" s="1">
        <v>415</v>
      </c>
      <c r="G1403" t="s">
        <v>9</v>
      </c>
      <c r="H1403" t="s">
        <v>3</v>
      </c>
      <c r="I1403" t="s">
        <v>32</v>
      </c>
      <c r="J1403">
        <v>14</v>
      </c>
      <c r="K1403" t="s">
        <v>10</v>
      </c>
      <c r="L1403">
        <v>7</v>
      </c>
      <c r="M1403">
        <v>7</v>
      </c>
      <c r="N1403">
        <v>-1</v>
      </c>
      <c r="O1403">
        <v>0</v>
      </c>
      <c r="P1403" t="s">
        <v>6</v>
      </c>
      <c r="Q1403" t="s">
        <v>3</v>
      </c>
      <c r="R1403" t="str" cm="1">
        <f t="array" ref="R1403">_xlfn.IFS(F1403 &lt; 1000, "Below 1K", F1403 &lt;= 5000, "1K-5K", F1403 &lt;= 10000, "5K-10K", F1403 &gt; 10000, "10K And Above")</f>
        <v>Below 1K</v>
      </c>
      <c r="S1403" s="8" t="str" cm="1">
        <f t="array" ref="S1403">_xlfn.IFS(L1403 &lt; 180, "Less Than 3mins", L1403 &lt;= 360, "3-6mins", L1403 &lt;= 540, "6-9mins", L1403 &lt;=720, "9-12mins", L1403&lt;=900, "12-15mins",  L1403&lt;=1080,"15-18mins", L1403&lt;=1260,"18-21mins", L1403&gt;=1260, "21mins And Above")</f>
        <v>Less Than 3mins</v>
      </c>
      <c r="T1403" s="8" t="str">
        <f t="shared" si="21"/>
        <v>Middle</v>
      </c>
    </row>
    <row r="1404" spans="1:20" x14ac:dyDescent="0.35">
      <c r="A1404">
        <v>48</v>
      </c>
      <c r="B1404" t="s">
        <v>12</v>
      </c>
      <c r="C1404" t="s">
        <v>28</v>
      </c>
      <c r="D1404" t="s">
        <v>14</v>
      </c>
      <c r="E1404" t="s">
        <v>3</v>
      </c>
      <c r="F1404" s="1">
        <v>507</v>
      </c>
      <c r="G1404" t="s">
        <v>9</v>
      </c>
      <c r="H1404" t="s">
        <v>3</v>
      </c>
      <c r="I1404" t="s">
        <v>4</v>
      </c>
      <c r="J1404">
        <v>9</v>
      </c>
      <c r="K1404" t="s">
        <v>15</v>
      </c>
      <c r="L1404">
        <v>528</v>
      </c>
      <c r="M1404">
        <v>1</v>
      </c>
      <c r="N1404">
        <v>-1</v>
      </c>
      <c r="O1404">
        <v>0</v>
      </c>
      <c r="P1404" t="s">
        <v>6</v>
      </c>
      <c r="Q1404" t="s">
        <v>3</v>
      </c>
      <c r="R1404" t="str" cm="1">
        <f t="array" ref="R1404">_xlfn.IFS(F1404 &lt; 1000, "Below 1K", F1404 &lt;= 5000, "1K-5K", F1404 &lt;= 10000, "5K-10K", F1404 &gt; 10000, "10K And Above")</f>
        <v>Below 1K</v>
      </c>
      <c r="S1404" s="8" t="str" cm="1">
        <f t="array" ref="S1404">_xlfn.IFS(L1404 &lt; 180, "Less Than 3mins", L1404 &lt;= 360, "3-6mins", L1404 &lt;= 540, "6-9mins", L1404 &lt;=720, "9-12mins", L1404&lt;=900, "12-15mins",  L1404&lt;=1080,"15-18mins", L1404&lt;=1260,"18-21mins", L1404&gt;=1260, "21mins And Above")</f>
        <v>6-9mins</v>
      </c>
      <c r="T1404" s="8" t="str">
        <f t="shared" si="21"/>
        <v>Beginning</v>
      </c>
    </row>
    <row r="1405" spans="1:20" x14ac:dyDescent="0.35">
      <c r="A1405">
        <v>29</v>
      </c>
      <c r="B1405" t="s">
        <v>17</v>
      </c>
      <c r="C1405" t="s">
        <v>1</v>
      </c>
      <c r="D1405" t="s">
        <v>8</v>
      </c>
      <c r="E1405" t="s">
        <v>3</v>
      </c>
      <c r="F1405" s="1">
        <v>912</v>
      </c>
      <c r="G1405" t="s">
        <v>9</v>
      </c>
      <c r="H1405" t="s">
        <v>3</v>
      </c>
      <c r="I1405" t="s">
        <v>4</v>
      </c>
      <c r="J1405">
        <v>13</v>
      </c>
      <c r="K1405" t="s">
        <v>10</v>
      </c>
      <c r="L1405">
        <v>785</v>
      </c>
      <c r="M1405">
        <v>1</v>
      </c>
      <c r="N1405">
        <v>-1</v>
      </c>
      <c r="O1405">
        <v>0</v>
      </c>
      <c r="P1405" t="s">
        <v>6</v>
      </c>
      <c r="Q1405" t="s">
        <v>3</v>
      </c>
      <c r="R1405" t="str" cm="1">
        <f t="array" ref="R1405">_xlfn.IFS(F1405 &lt; 1000, "Below 1K", F1405 &lt;= 5000, "1K-5K", F1405 &lt;= 10000, "5K-10K", F1405 &gt; 10000, "10K And Above")</f>
        <v>Below 1K</v>
      </c>
      <c r="S1405" s="8" t="str" cm="1">
        <f t="array" ref="S1405">_xlfn.IFS(L1405 &lt; 180, "Less Than 3mins", L1405 &lt;= 360, "3-6mins", L1405 &lt;= 540, "6-9mins", L1405 &lt;=720, "9-12mins", L1405&lt;=900, "12-15mins",  L1405&lt;=1080,"15-18mins", L1405&lt;=1260,"18-21mins", L1405&gt;=1260, "21mins And Above")</f>
        <v>12-15mins</v>
      </c>
      <c r="T1405" s="8" t="str">
        <f t="shared" si="21"/>
        <v>Middle</v>
      </c>
    </row>
    <row r="1406" spans="1:20" x14ac:dyDescent="0.35">
      <c r="A1406">
        <v>50</v>
      </c>
      <c r="B1406" t="s">
        <v>12</v>
      </c>
      <c r="C1406" t="s">
        <v>1</v>
      </c>
      <c r="D1406" t="s">
        <v>14</v>
      </c>
      <c r="E1406" t="s">
        <v>3</v>
      </c>
      <c r="F1406" s="1">
        <v>0</v>
      </c>
      <c r="G1406" t="s">
        <v>3</v>
      </c>
      <c r="H1406" t="s">
        <v>3</v>
      </c>
      <c r="I1406" t="s">
        <v>4</v>
      </c>
      <c r="J1406">
        <v>9</v>
      </c>
      <c r="K1406" t="s">
        <v>27</v>
      </c>
      <c r="L1406">
        <v>243</v>
      </c>
      <c r="M1406">
        <v>5</v>
      </c>
      <c r="N1406">
        <v>-1</v>
      </c>
      <c r="O1406">
        <v>0</v>
      </c>
      <c r="P1406" t="s">
        <v>6</v>
      </c>
      <c r="Q1406" t="s">
        <v>3</v>
      </c>
      <c r="R1406" t="str" cm="1">
        <f t="array" ref="R1406">_xlfn.IFS(F1406 &lt; 1000, "Below 1K", F1406 &lt;= 5000, "1K-5K", F1406 &lt;= 10000, "5K-10K", F1406 &gt; 10000, "10K And Above")</f>
        <v>Below 1K</v>
      </c>
      <c r="S1406" s="8" t="str" cm="1">
        <f t="array" ref="S1406">_xlfn.IFS(L1406 &lt; 180, "Less Than 3mins", L1406 &lt;= 360, "3-6mins", L1406 &lt;= 540, "6-9mins", L1406 &lt;=720, "9-12mins", L1406&lt;=900, "12-15mins",  L1406&lt;=1080,"15-18mins", L1406&lt;=1260,"18-21mins", L1406&gt;=1260, "21mins And Above")</f>
        <v>3-6mins</v>
      </c>
      <c r="T1406" s="8" t="str">
        <f t="shared" si="21"/>
        <v>Beginning</v>
      </c>
    </row>
    <row r="1407" spans="1:20" x14ac:dyDescent="0.35">
      <c r="A1407">
        <v>37</v>
      </c>
      <c r="B1407" t="s">
        <v>17</v>
      </c>
      <c r="C1407" t="s">
        <v>1</v>
      </c>
      <c r="D1407" t="s">
        <v>2</v>
      </c>
      <c r="E1407" t="s">
        <v>3</v>
      </c>
      <c r="F1407" s="1">
        <v>37</v>
      </c>
      <c r="G1407" t="s">
        <v>9</v>
      </c>
      <c r="H1407" t="s">
        <v>3</v>
      </c>
      <c r="I1407" t="s">
        <v>4</v>
      </c>
      <c r="J1407">
        <v>13</v>
      </c>
      <c r="K1407" t="s">
        <v>10</v>
      </c>
      <c r="L1407">
        <v>24</v>
      </c>
      <c r="M1407">
        <v>2</v>
      </c>
      <c r="N1407">
        <v>362</v>
      </c>
      <c r="O1407">
        <v>1</v>
      </c>
      <c r="P1407" t="s">
        <v>20</v>
      </c>
      <c r="Q1407" t="s">
        <v>3</v>
      </c>
      <c r="R1407" t="str" cm="1">
        <f t="array" ref="R1407">_xlfn.IFS(F1407 &lt; 1000, "Below 1K", F1407 &lt;= 5000, "1K-5K", F1407 &lt;= 10000, "5K-10K", F1407 &gt; 10000, "10K And Above")</f>
        <v>Below 1K</v>
      </c>
      <c r="S1407" s="8" t="str" cm="1">
        <f t="array" ref="S1407">_xlfn.IFS(L1407 &lt; 180, "Less Than 3mins", L1407 &lt;= 360, "3-6mins", L1407 &lt;= 540, "6-9mins", L1407 &lt;=720, "9-12mins", L1407&lt;=900, "12-15mins",  L1407&lt;=1080,"15-18mins", L1407&lt;=1260,"18-21mins", L1407&gt;=1260, "21mins And Above")</f>
        <v>Less Than 3mins</v>
      </c>
      <c r="T1407" s="8" t="str">
        <f t="shared" si="21"/>
        <v>Middle</v>
      </c>
    </row>
    <row r="1408" spans="1:20" x14ac:dyDescent="0.35">
      <c r="A1408">
        <v>44</v>
      </c>
      <c r="B1408" t="s">
        <v>23</v>
      </c>
      <c r="C1408" t="s">
        <v>13</v>
      </c>
      <c r="D1408" t="s">
        <v>8</v>
      </c>
      <c r="E1408" t="s">
        <v>3</v>
      </c>
      <c r="F1408" s="1">
        <v>2524</v>
      </c>
      <c r="G1408" t="s">
        <v>3</v>
      </c>
      <c r="H1408" t="s">
        <v>3</v>
      </c>
      <c r="I1408" t="s">
        <v>6</v>
      </c>
      <c r="J1408">
        <v>19</v>
      </c>
      <c r="K1408" t="s">
        <v>16</v>
      </c>
      <c r="L1408">
        <v>82</v>
      </c>
      <c r="M1408">
        <v>1</v>
      </c>
      <c r="N1408">
        <v>-1</v>
      </c>
      <c r="O1408">
        <v>0</v>
      </c>
      <c r="P1408" t="s">
        <v>6</v>
      </c>
      <c r="Q1408" t="s">
        <v>3</v>
      </c>
      <c r="R1408" t="str" cm="1">
        <f t="array" ref="R1408">_xlfn.IFS(F1408 &lt; 1000, "Below 1K", F1408 &lt;= 5000, "1K-5K", F1408 &lt;= 10000, "5K-10K", F1408 &gt; 10000, "10K And Above")</f>
        <v>1K-5K</v>
      </c>
      <c r="S1408" s="8" t="str" cm="1">
        <f t="array" ref="S1408">_xlfn.IFS(L1408 &lt; 180, "Less Than 3mins", L1408 &lt;= 360, "3-6mins", L1408 &lt;= 540, "6-9mins", L1408 &lt;=720, "9-12mins", L1408&lt;=900, "12-15mins",  L1408&lt;=1080,"15-18mins", L1408&lt;=1260,"18-21mins", L1408&gt;=1260, "21mins And Above")</f>
        <v>Less Than 3mins</v>
      </c>
      <c r="T1408" s="8" t="str">
        <f t="shared" si="21"/>
        <v>Middle</v>
      </c>
    </row>
    <row r="1409" spans="1:20" x14ac:dyDescent="0.35">
      <c r="A1409">
        <v>36</v>
      </c>
      <c r="B1409" t="s">
        <v>0</v>
      </c>
      <c r="C1409" t="s">
        <v>13</v>
      </c>
      <c r="D1409" t="s">
        <v>14</v>
      </c>
      <c r="E1409" t="s">
        <v>3</v>
      </c>
      <c r="F1409" s="1">
        <v>9019</v>
      </c>
      <c r="G1409" t="s">
        <v>9</v>
      </c>
      <c r="H1409" t="s">
        <v>3</v>
      </c>
      <c r="I1409" t="s">
        <v>6</v>
      </c>
      <c r="J1409">
        <v>11</v>
      </c>
      <c r="K1409" t="s">
        <v>16</v>
      </c>
      <c r="L1409">
        <v>952</v>
      </c>
      <c r="M1409">
        <v>3</v>
      </c>
      <c r="N1409">
        <v>-1</v>
      </c>
      <c r="O1409">
        <v>0</v>
      </c>
      <c r="P1409" t="s">
        <v>6</v>
      </c>
      <c r="Q1409" t="s">
        <v>3</v>
      </c>
      <c r="R1409" t="str" cm="1">
        <f t="array" ref="R1409">_xlfn.IFS(F1409 &lt; 1000, "Below 1K", F1409 &lt;= 5000, "1K-5K", F1409 &lt;= 10000, "5K-10K", F1409 &gt; 10000, "10K And Above")</f>
        <v>5K-10K</v>
      </c>
      <c r="S1409" s="8" t="str" cm="1">
        <f t="array" ref="S1409">_xlfn.IFS(L1409 &lt; 180, "Less Than 3mins", L1409 &lt;= 360, "3-6mins", L1409 &lt;= 540, "6-9mins", L1409 &lt;=720, "9-12mins", L1409&lt;=900, "12-15mins",  L1409&lt;=1080,"15-18mins", L1409&lt;=1260,"18-21mins", L1409&gt;=1260, "21mins And Above")</f>
        <v>15-18mins</v>
      </c>
      <c r="T1409" s="8" t="str">
        <f t="shared" si="21"/>
        <v>Middle</v>
      </c>
    </row>
    <row r="1410" spans="1:20" x14ac:dyDescent="0.35">
      <c r="A1410">
        <v>49</v>
      </c>
      <c r="B1410" t="s">
        <v>17</v>
      </c>
      <c r="C1410" t="s">
        <v>28</v>
      </c>
      <c r="D1410" t="s">
        <v>6</v>
      </c>
      <c r="E1410" t="s">
        <v>3</v>
      </c>
      <c r="F1410" s="1">
        <v>39</v>
      </c>
      <c r="G1410" t="s">
        <v>9</v>
      </c>
      <c r="H1410" t="s">
        <v>3</v>
      </c>
      <c r="I1410" t="s">
        <v>4</v>
      </c>
      <c r="J1410">
        <v>13</v>
      </c>
      <c r="K1410" t="s">
        <v>10</v>
      </c>
      <c r="L1410">
        <v>27</v>
      </c>
      <c r="M1410">
        <v>5</v>
      </c>
      <c r="N1410">
        <v>-1</v>
      </c>
      <c r="O1410">
        <v>0</v>
      </c>
      <c r="P1410" t="s">
        <v>6</v>
      </c>
      <c r="Q1410" t="s">
        <v>3</v>
      </c>
      <c r="R1410" t="str" cm="1">
        <f t="array" ref="R1410">_xlfn.IFS(F1410 &lt; 1000, "Below 1K", F1410 &lt;= 5000, "1K-5K", F1410 &lt;= 10000, "5K-10K", F1410 &gt; 10000, "10K And Above")</f>
        <v>Below 1K</v>
      </c>
      <c r="S1410" s="8" t="str" cm="1">
        <f t="array" ref="S1410">_xlfn.IFS(L1410 &lt; 180, "Less Than 3mins", L1410 &lt;= 360, "3-6mins", L1410 &lt;= 540, "6-9mins", L1410 &lt;=720, "9-12mins", L1410&lt;=900, "12-15mins",  L1410&lt;=1080,"15-18mins", L1410&lt;=1260,"18-21mins", L1410&gt;=1260, "21mins And Above")</f>
        <v>Less Than 3mins</v>
      </c>
      <c r="T1410" s="8" t="str">
        <f t="shared" ref="T1410:T1473" si="22">IF(DAY(J1410)&lt;=10, "Beginning", IF(DAY(J1410)&lt;=20, "Middle", "End"))</f>
        <v>Middle</v>
      </c>
    </row>
    <row r="1411" spans="1:20" x14ac:dyDescent="0.35">
      <c r="A1411">
        <v>31</v>
      </c>
      <c r="B1411" t="s">
        <v>17</v>
      </c>
      <c r="C1411" t="s">
        <v>1</v>
      </c>
      <c r="D1411" t="s">
        <v>8</v>
      </c>
      <c r="E1411" t="s">
        <v>3</v>
      </c>
      <c r="F1411" s="1">
        <v>0</v>
      </c>
      <c r="G1411" t="s">
        <v>9</v>
      </c>
      <c r="H1411" t="s">
        <v>3</v>
      </c>
      <c r="I1411" t="s">
        <v>6</v>
      </c>
      <c r="J1411">
        <v>5</v>
      </c>
      <c r="K1411" t="s">
        <v>10</v>
      </c>
      <c r="L1411">
        <v>143</v>
      </c>
      <c r="M1411">
        <v>1</v>
      </c>
      <c r="N1411">
        <v>-1</v>
      </c>
      <c r="O1411">
        <v>0</v>
      </c>
      <c r="P1411" t="s">
        <v>6</v>
      </c>
      <c r="Q1411" t="s">
        <v>3</v>
      </c>
      <c r="R1411" t="str" cm="1">
        <f t="array" ref="R1411">_xlfn.IFS(F1411 &lt; 1000, "Below 1K", F1411 &lt;= 5000, "1K-5K", F1411 &lt;= 10000, "5K-10K", F1411 &gt; 10000, "10K And Above")</f>
        <v>Below 1K</v>
      </c>
      <c r="S1411" s="8" t="str" cm="1">
        <f t="array" ref="S1411">_xlfn.IFS(L1411 &lt; 180, "Less Than 3mins", L1411 &lt;= 360, "3-6mins", L1411 &lt;= 540, "6-9mins", L1411 &lt;=720, "9-12mins", L1411&lt;=900, "12-15mins",  L1411&lt;=1080,"15-18mins", L1411&lt;=1260,"18-21mins", L1411&gt;=1260, "21mins And Above")</f>
        <v>Less Than 3mins</v>
      </c>
      <c r="T1411" s="8" t="str">
        <f t="shared" si="22"/>
        <v>Beginning</v>
      </c>
    </row>
    <row r="1412" spans="1:20" x14ac:dyDescent="0.35">
      <c r="A1412">
        <v>49</v>
      </c>
      <c r="B1412" t="s">
        <v>21</v>
      </c>
      <c r="C1412" t="s">
        <v>28</v>
      </c>
      <c r="D1412" t="s">
        <v>8</v>
      </c>
      <c r="E1412" t="s">
        <v>3</v>
      </c>
      <c r="F1412" s="1">
        <v>265</v>
      </c>
      <c r="G1412" t="s">
        <v>9</v>
      </c>
      <c r="H1412" t="s">
        <v>3</v>
      </c>
      <c r="I1412" t="s">
        <v>6</v>
      </c>
      <c r="J1412">
        <v>12</v>
      </c>
      <c r="K1412" t="s">
        <v>10</v>
      </c>
      <c r="L1412">
        <v>274</v>
      </c>
      <c r="M1412">
        <v>6</v>
      </c>
      <c r="N1412">
        <v>-1</v>
      </c>
      <c r="O1412">
        <v>0</v>
      </c>
      <c r="P1412" t="s">
        <v>6</v>
      </c>
      <c r="Q1412" t="s">
        <v>3</v>
      </c>
      <c r="R1412" t="str" cm="1">
        <f t="array" ref="R1412">_xlfn.IFS(F1412 &lt; 1000, "Below 1K", F1412 &lt;= 5000, "1K-5K", F1412 &lt;= 10000, "5K-10K", F1412 &gt; 10000, "10K And Above")</f>
        <v>Below 1K</v>
      </c>
      <c r="S1412" s="8" t="str" cm="1">
        <f t="array" ref="S1412">_xlfn.IFS(L1412 &lt; 180, "Less Than 3mins", L1412 &lt;= 360, "3-6mins", L1412 &lt;= 540, "6-9mins", L1412 &lt;=720, "9-12mins", L1412&lt;=900, "12-15mins",  L1412&lt;=1080,"15-18mins", L1412&lt;=1260,"18-21mins", L1412&gt;=1260, "21mins And Above")</f>
        <v>3-6mins</v>
      </c>
      <c r="T1412" s="8" t="str">
        <f t="shared" si="22"/>
        <v>Middle</v>
      </c>
    </row>
    <row r="1413" spans="1:20" x14ac:dyDescent="0.35">
      <c r="A1413">
        <v>35</v>
      </c>
      <c r="B1413" t="s">
        <v>17</v>
      </c>
      <c r="C1413" t="s">
        <v>13</v>
      </c>
      <c r="D1413" t="s">
        <v>8</v>
      </c>
      <c r="E1413" t="s">
        <v>3</v>
      </c>
      <c r="F1413" s="1">
        <v>0</v>
      </c>
      <c r="G1413" t="s">
        <v>9</v>
      </c>
      <c r="H1413" t="s">
        <v>3</v>
      </c>
      <c r="I1413" t="s">
        <v>4</v>
      </c>
      <c r="J1413">
        <v>16</v>
      </c>
      <c r="K1413" t="s">
        <v>15</v>
      </c>
      <c r="L1413">
        <v>1174</v>
      </c>
      <c r="M1413">
        <v>1</v>
      </c>
      <c r="N1413">
        <v>345</v>
      </c>
      <c r="O1413">
        <v>4</v>
      </c>
      <c r="P1413" t="s">
        <v>20</v>
      </c>
      <c r="Q1413" t="s">
        <v>9</v>
      </c>
      <c r="R1413" t="str" cm="1">
        <f t="array" ref="R1413">_xlfn.IFS(F1413 &lt; 1000, "Below 1K", F1413 &lt;= 5000, "1K-5K", F1413 &lt;= 10000, "5K-10K", F1413 &gt; 10000, "10K And Above")</f>
        <v>Below 1K</v>
      </c>
      <c r="S1413" s="8" t="str" cm="1">
        <f t="array" ref="S1413">_xlfn.IFS(L1413 &lt; 180, "Less Than 3mins", L1413 &lt;= 360, "3-6mins", L1413 &lt;= 540, "6-9mins", L1413 &lt;=720, "9-12mins", L1413&lt;=900, "12-15mins",  L1413&lt;=1080,"15-18mins", L1413&lt;=1260,"18-21mins", L1413&gt;=1260, "21mins And Above")</f>
        <v>18-21mins</v>
      </c>
      <c r="T1413" s="8" t="str">
        <f t="shared" si="22"/>
        <v>Middle</v>
      </c>
    </row>
    <row r="1414" spans="1:20" x14ac:dyDescent="0.35">
      <c r="A1414">
        <v>57</v>
      </c>
      <c r="B1414" t="s">
        <v>23</v>
      </c>
      <c r="C1414" t="s">
        <v>28</v>
      </c>
      <c r="D1414" t="s">
        <v>6</v>
      </c>
      <c r="E1414" t="s">
        <v>3</v>
      </c>
      <c r="F1414" s="1">
        <v>4012</v>
      </c>
      <c r="G1414" t="s">
        <v>3</v>
      </c>
      <c r="H1414" t="s">
        <v>3</v>
      </c>
      <c r="I1414" t="s">
        <v>4</v>
      </c>
      <c r="J1414">
        <v>20</v>
      </c>
      <c r="K1414" t="s">
        <v>29</v>
      </c>
      <c r="L1414">
        <v>915</v>
      </c>
      <c r="M1414">
        <v>1</v>
      </c>
      <c r="N1414">
        <v>-1</v>
      </c>
      <c r="O1414">
        <v>0</v>
      </c>
      <c r="P1414" t="s">
        <v>6</v>
      </c>
      <c r="Q1414" t="s">
        <v>3</v>
      </c>
      <c r="R1414" t="str" cm="1">
        <f t="array" ref="R1414">_xlfn.IFS(F1414 &lt; 1000, "Below 1K", F1414 &lt;= 5000, "1K-5K", F1414 &lt;= 10000, "5K-10K", F1414 &gt; 10000, "10K And Above")</f>
        <v>1K-5K</v>
      </c>
      <c r="S1414" s="8" t="str" cm="1">
        <f t="array" ref="S1414">_xlfn.IFS(L1414 &lt; 180, "Less Than 3mins", L1414 &lt;= 360, "3-6mins", L1414 &lt;= 540, "6-9mins", L1414 &lt;=720, "9-12mins", L1414&lt;=900, "12-15mins",  L1414&lt;=1080,"15-18mins", L1414&lt;=1260,"18-21mins", L1414&gt;=1260, "21mins And Above")</f>
        <v>15-18mins</v>
      </c>
      <c r="T1414" s="8" t="str">
        <f t="shared" si="22"/>
        <v>Middle</v>
      </c>
    </row>
    <row r="1415" spans="1:20" x14ac:dyDescent="0.35">
      <c r="A1415">
        <v>42</v>
      </c>
      <c r="B1415" t="s">
        <v>17</v>
      </c>
      <c r="C1415" t="s">
        <v>1</v>
      </c>
      <c r="D1415" t="s">
        <v>2</v>
      </c>
      <c r="E1415" t="s">
        <v>3</v>
      </c>
      <c r="F1415" s="1">
        <v>1520</v>
      </c>
      <c r="G1415" t="s">
        <v>9</v>
      </c>
      <c r="H1415" t="s">
        <v>3</v>
      </c>
      <c r="I1415" t="s">
        <v>4</v>
      </c>
      <c r="J1415">
        <v>5</v>
      </c>
      <c r="K1415" t="s">
        <v>18</v>
      </c>
      <c r="L1415">
        <v>115</v>
      </c>
      <c r="M1415">
        <v>1</v>
      </c>
      <c r="N1415">
        <v>-1</v>
      </c>
      <c r="O1415">
        <v>0</v>
      </c>
      <c r="P1415" t="s">
        <v>6</v>
      </c>
      <c r="Q1415" t="s">
        <v>3</v>
      </c>
      <c r="R1415" t="str" cm="1">
        <f t="array" ref="R1415">_xlfn.IFS(F1415 &lt; 1000, "Below 1K", F1415 &lt;= 5000, "1K-5K", F1415 &lt;= 10000, "5K-10K", F1415 &gt; 10000, "10K And Above")</f>
        <v>1K-5K</v>
      </c>
      <c r="S1415" s="8" t="str" cm="1">
        <f t="array" ref="S1415">_xlfn.IFS(L1415 &lt; 180, "Less Than 3mins", L1415 &lt;= 360, "3-6mins", L1415 &lt;= 540, "6-9mins", L1415 &lt;=720, "9-12mins", L1415&lt;=900, "12-15mins",  L1415&lt;=1080,"15-18mins", L1415&lt;=1260,"18-21mins", L1415&gt;=1260, "21mins And Above")</f>
        <v>Less Than 3mins</v>
      </c>
      <c r="T1415" s="8" t="str">
        <f t="shared" si="22"/>
        <v>Beginning</v>
      </c>
    </row>
    <row r="1416" spans="1:20" x14ac:dyDescent="0.35">
      <c r="A1416">
        <v>36</v>
      </c>
      <c r="B1416" t="s">
        <v>17</v>
      </c>
      <c r="C1416" t="s">
        <v>28</v>
      </c>
      <c r="D1416" t="s">
        <v>8</v>
      </c>
      <c r="E1416" t="s">
        <v>3</v>
      </c>
      <c r="F1416" s="1">
        <v>-140</v>
      </c>
      <c r="G1416" t="s">
        <v>9</v>
      </c>
      <c r="H1416" t="s">
        <v>3</v>
      </c>
      <c r="I1416" t="s">
        <v>6</v>
      </c>
      <c r="J1416">
        <v>26</v>
      </c>
      <c r="K1416" t="s">
        <v>10</v>
      </c>
      <c r="L1416">
        <v>222</v>
      </c>
      <c r="M1416">
        <v>2</v>
      </c>
      <c r="N1416">
        <v>-1</v>
      </c>
      <c r="O1416">
        <v>0</v>
      </c>
      <c r="P1416" t="s">
        <v>6</v>
      </c>
      <c r="Q1416" t="s">
        <v>3</v>
      </c>
      <c r="R1416" t="str" cm="1">
        <f t="array" ref="R1416">_xlfn.IFS(F1416 &lt; 1000, "Below 1K", F1416 &lt;= 5000, "1K-5K", F1416 &lt;= 10000, "5K-10K", F1416 &gt; 10000, "10K And Above")</f>
        <v>Below 1K</v>
      </c>
      <c r="S1416" s="8" t="str" cm="1">
        <f t="array" ref="S1416">_xlfn.IFS(L1416 &lt; 180, "Less Than 3mins", L1416 &lt;= 360, "3-6mins", L1416 &lt;= 540, "6-9mins", L1416 &lt;=720, "9-12mins", L1416&lt;=900, "12-15mins",  L1416&lt;=1080,"15-18mins", L1416&lt;=1260,"18-21mins", L1416&gt;=1260, "21mins And Above")</f>
        <v>3-6mins</v>
      </c>
      <c r="T1416" s="8" t="str">
        <f t="shared" si="22"/>
        <v>End</v>
      </c>
    </row>
    <row r="1417" spans="1:20" x14ac:dyDescent="0.35">
      <c r="A1417">
        <v>75</v>
      </c>
      <c r="B1417" t="s">
        <v>31</v>
      </c>
      <c r="C1417" t="s">
        <v>28</v>
      </c>
      <c r="D1417" t="s">
        <v>2</v>
      </c>
      <c r="E1417" t="s">
        <v>3</v>
      </c>
      <c r="F1417" s="1">
        <v>852</v>
      </c>
      <c r="G1417" t="s">
        <v>3</v>
      </c>
      <c r="H1417" t="s">
        <v>3</v>
      </c>
      <c r="I1417" t="s">
        <v>4</v>
      </c>
      <c r="J1417">
        <v>15</v>
      </c>
      <c r="K1417" t="s">
        <v>35</v>
      </c>
      <c r="L1417">
        <v>341</v>
      </c>
      <c r="M1417">
        <v>1</v>
      </c>
      <c r="N1417">
        <v>-1</v>
      </c>
      <c r="O1417">
        <v>0</v>
      </c>
      <c r="P1417" t="s">
        <v>6</v>
      </c>
      <c r="Q1417" t="s">
        <v>3</v>
      </c>
      <c r="R1417" t="str" cm="1">
        <f t="array" ref="R1417">_xlfn.IFS(F1417 &lt; 1000, "Below 1K", F1417 &lt;= 5000, "1K-5K", F1417 &lt;= 10000, "5K-10K", F1417 &gt; 10000, "10K And Above")</f>
        <v>Below 1K</v>
      </c>
      <c r="S1417" s="8" t="str" cm="1">
        <f t="array" ref="S1417">_xlfn.IFS(L1417 &lt; 180, "Less Than 3mins", L1417 &lt;= 360, "3-6mins", L1417 &lt;= 540, "6-9mins", L1417 &lt;=720, "9-12mins", L1417&lt;=900, "12-15mins",  L1417&lt;=1080,"15-18mins", L1417&lt;=1260,"18-21mins", L1417&gt;=1260, "21mins And Above")</f>
        <v>3-6mins</v>
      </c>
      <c r="T1417" s="8" t="str">
        <f t="shared" si="22"/>
        <v>Middle</v>
      </c>
    </row>
    <row r="1418" spans="1:20" x14ac:dyDescent="0.35">
      <c r="A1418">
        <v>38</v>
      </c>
      <c r="B1418" t="s">
        <v>17</v>
      </c>
      <c r="C1418" t="s">
        <v>13</v>
      </c>
      <c r="D1418" t="s">
        <v>8</v>
      </c>
      <c r="E1418" t="s">
        <v>3</v>
      </c>
      <c r="F1418" s="1">
        <v>578</v>
      </c>
      <c r="G1418" t="s">
        <v>9</v>
      </c>
      <c r="H1418" t="s">
        <v>3</v>
      </c>
      <c r="I1418" t="s">
        <v>6</v>
      </c>
      <c r="J1418">
        <v>21</v>
      </c>
      <c r="K1418" t="s">
        <v>10</v>
      </c>
      <c r="L1418">
        <v>112</v>
      </c>
      <c r="M1418">
        <v>2</v>
      </c>
      <c r="N1418">
        <v>-1</v>
      </c>
      <c r="O1418">
        <v>0</v>
      </c>
      <c r="P1418" t="s">
        <v>6</v>
      </c>
      <c r="Q1418" t="s">
        <v>3</v>
      </c>
      <c r="R1418" t="str" cm="1">
        <f t="array" ref="R1418">_xlfn.IFS(F1418 &lt; 1000, "Below 1K", F1418 &lt;= 5000, "1K-5K", F1418 &lt;= 10000, "5K-10K", F1418 &gt; 10000, "10K And Above")</f>
        <v>Below 1K</v>
      </c>
      <c r="S1418" s="8" t="str" cm="1">
        <f t="array" ref="S1418">_xlfn.IFS(L1418 &lt; 180, "Less Than 3mins", L1418 &lt;= 360, "3-6mins", L1418 &lt;= 540, "6-9mins", L1418 &lt;=720, "9-12mins", L1418&lt;=900, "12-15mins",  L1418&lt;=1080,"15-18mins", L1418&lt;=1260,"18-21mins", L1418&gt;=1260, "21mins And Above")</f>
        <v>Less Than 3mins</v>
      </c>
      <c r="T1418" s="8" t="str">
        <f t="shared" si="22"/>
        <v>End</v>
      </c>
    </row>
    <row r="1419" spans="1:20" x14ac:dyDescent="0.35">
      <c r="A1419">
        <v>40</v>
      </c>
      <c r="B1419" t="s">
        <v>17</v>
      </c>
      <c r="C1419" t="s">
        <v>1</v>
      </c>
      <c r="D1419" t="s">
        <v>2</v>
      </c>
      <c r="E1419" t="s">
        <v>9</v>
      </c>
      <c r="F1419" s="1">
        <v>0</v>
      </c>
      <c r="G1419" t="s">
        <v>9</v>
      </c>
      <c r="H1419" t="s">
        <v>3</v>
      </c>
      <c r="I1419" t="s">
        <v>6</v>
      </c>
      <c r="J1419">
        <v>6</v>
      </c>
      <c r="K1419" t="s">
        <v>10</v>
      </c>
      <c r="L1419">
        <v>64</v>
      </c>
      <c r="M1419">
        <v>2</v>
      </c>
      <c r="N1419">
        <v>-1</v>
      </c>
      <c r="O1419">
        <v>0</v>
      </c>
      <c r="P1419" t="s">
        <v>6</v>
      </c>
      <c r="Q1419" t="s">
        <v>3</v>
      </c>
      <c r="R1419" t="str" cm="1">
        <f t="array" ref="R1419">_xlfn.IFS(F1419 &lt; 1000, "Below 1K", F1419 &lt;= 5000, "1K-5K", F1419 &lt;= 10000, "5K-10K", F1419 &gt; 10000, "10K And Above")</f>
        <v>Below 1K</v>
      </c>
      <c r="S1419" s="8" t="str" cm="1">
        <f t="array" ref="S1419">_xlfn.IFS(L1419 &lt; 180, "Less Than 3mins", L1419 &lt;= 360, "3-6mins", L1419 &lt;= 540, "6-9mins", L1419 &lt;=720, "9-12mins", L1419&lt;=900, "12-15mins",  L1419&lt;=1080,"15-18mins", L1419&lt;=1260,"18-21mins", L1419&gt;=1260, "21mins And Above")</f>
        <v>Less Than 3mins</v>
      </c>
      <c r="T1419" s="8" t="str">
        <f t="shared" si="22"/>
        <v>Beginning</v>
      </c>
    </row>
    <row r="1420" spans="1:20" x14ac:dyDescent="0.35">
      <c r="A1420">
        <v>38</v>
      </c>
      <c r="B1420" t="s">
        <v>7</v>
      </c>
      <c r="C1420" t="s">
        <v>13</v>
      </c>
      <c r="D1420" t="s">
        <v>8</v>
      </c>
      <c r="E1420" t="s">
        <v>3</v>
      </c>
      <c r="F1420" s="1">
        <v>2253</v>
      </c>
      <c r="G1420" t="s">
        <v>9</v>
      </c>
      <c r="H1420" t="s">
        <v>3</v>
      </c>
      <c r="I1420" t="s">
        <v>4</v>
      </c>
      <c r="J1420">
        <v>13</v>
      </c>
      <c r="K1420" t="s">
        <v>10</v>
      </c>
      <c r="L1420">
        <v>937</v>
      </c>
      <c r="M1420">
        <v>3</v>
      </c>
      <c r="N1420">
        <v>-1</v>
      </c>
      <c r="O1420">
        <v>0</v>
      </c>
      <c r="P1420" t="s">
        <v>6</v>
      </c>
      <c r="Q1420" t="s">
        <v>9</v>
      </c>
      <c r="R1420" t="str" cm="1">
        <f t="array" ref="R1420">_xlfn.IFS(F1420 &lt; 1000, "Below 1K", F1420 &lt;= 5000, "1K-5K", F1420 &lt;= 10000, "5K-10K", F1420 &gt; 10000, "10K And Above")</f>
        <v>1K-5K</v>
      </c>
      <c r="S1420" s="8" t="str" cm="1">
        <f t="array" ref="S1420">_xlfn.IFS(L1420 &lt; 180, "Less Than 3mins", L1420 &lt;= 360, "3-6mins", L1420 &lt;= 540, "6-9mins", L1420 &lt;=720, "9-12mins", L1420&lt;=900, "12-15mins",  L1420&lt;=1080,"15-18mins", L1420&lt;=1260,"18-21mins", L1420&gt;=1260, "21mins And Above")</f>
        <v>15-18mins</v>
      </c>
      <c r="T1420" s="8" t="str">
        <f t="shared" si="22"/>
        <v>Middle</v>
      </c>
    </row>
    <row r="1421" spans="1:20" x14ac:dyDescent="0.35">
      <c r="A1421">
        <v>34</v>
      </c>
      <c r="B1421" t="s">
        <v>12</v>
      </c>
      <c r="C1421" t="s">
        <v>13</v>
      </c>
      <c r="D1421" t="s">
        <v>14</v>
      </c>
      <c r="E1421" t="s">
        <v>3</v>
      </c>
      <c r="F1421" s="1">
        <v>1171</v>
      </c>
      <c r="G1421" t="s">
        <v>9</v>
      </c>
      <c r="H1421" t="s">
        <v>3</v>
      </c>
      <c r="I1421" t="s">
        <v>4</v>
      </c>
      <c r="J1421">
        <v>10</v>
      </c>
      <c r="K1421" t="s">
        <v>27</v>
      </c>
      <c r="L1421">
        <v>129</v>
      </c>
      <c r="M1421">
        <v>1</v>
      </c>
      <c r="N1421">
        <v>-1</v>
      </c>
      <c r="O1421">
        <v>0</v>
      </c>
      <c r="P1421" t="s">
        <v>6</v>
      </c>
      <c r="Q1421" t="s">
        <v>3</v>
      </c>
      <c r="R1421" t="str" cm="1">
        <f t="array" ref="R1421">_xlfn.IFS(F1421 &lt; 1000, "Below 1K", F1421 &lt;= 5000, "1K-5K", F1421 &lt;= 10000, "5K-10K", F1421 &gt; 10000, "10K And Above")</f>
        <v>1K-5K</v>
      </c>
      <c r="S1421" s="8" t="str" cm="1">
        <f t="array" ref="S1421">_xlfn.IFS(L1421 &lt; 180, "Less Than 3mins", L1421 &lt;= 360, "3-6mins", L1421 &lt;= 540, "6-9mins", L1421 &lt;=720, "9-12mins", L1421&lt;=900, "12-15mins",  L1421&lt;=1080,"15-18mins", L1421&lt;=1260,"18-21mins", L1421&gt;=1260, "21mins And Above")</f>
        <v>Less Than 3mins</v>
      </c>
      <c r="T1421" s="8" t="str">
        <f t="shared" si="22"/>
        <v>Beginning</v>
      </c>
    </row>
    <row r="1422" spans="1:20" x14ac:dyDescent="0.35">
      <c r="A1422">
        <v>29</v>
      </c>
      <c r="B1422" t="s">
        <v>21</v>
      </c>
      <c r="C1422" t="s">
        <v>13</v>
      </c>
      <c r="D1422" t="s">
        <v>14</v>
      </c>
      <c r="E1422" t="s">
        <v>3</v>
      </c>
      <c r="F1422" s="1">
        <v>452</v>
      </c>
      <c r="G1422" t="s">
        <v>9</v>
      </c>
      <c r="H1422" t="s">
        <v>3</v>
      </c>
      <c r="I1422" t="s">
        <v>4</v>
      </c>
      <c r="J1422">
        <v>11</v>
      </c>
      <c r="K1422" t="s">
        <v>10</v>
      </c>
      <c r="L1422">
        <v>59</v>
      </c>
      <c r="M1422">
        <v>1</v>
      </c>
      <c r="N1422">
        <v>-1</v>
      </c>
      <c r="O1422">
        <v>0</v>
      </c>
      <c r="P1422" t="s">
        <v>6</v>
      </c>
      <c r="Q1422" t="s">
        <v>3</v>
      </c>
      <c r="R1422" t="str" cm="1">
        <f t="array" ref="R1422">_xlfn.IFS(F1422 &lt; 1000, "Below 1K", F1422 &lt;= 5000, "1K-5K", F1422 &lt;= 10000, "5K-10K", F1422 &gt; 10000, "10K And Above")</f>
        <v>Below 1K</v>
      </c>
      <c r="S1422" s="8" t="str" cm="1">
        <f t="array" ref="S1422">_xlfn.IFS(L1422 &lt; 180, "Less Than 3mins", L1422 &lt;= 360, "3-6mins", L1422 &lt;= 540, "6-9mins", L1422 &lt;=720, "9-12mins", L1422&lt;=900, "12-15mins",  L1422&lt;=1080,"15-18mins", L1422&lt;=1260,"18-21mins", L1422&gt;=1260, "21mins And Above")</f>
        <v>Less Than 3mins</v>
      </c>
      <c r="T1422" s="8" t="str">
        <f t="shared" si="22"/>
        <v>Middle</v>
      </c>
    </row>
    <row r="1423" spans="1:20" x14ac:dyDescent="0.35">
      <c r="A1423">
        <v>28</v>
      </c>
      <c r="B1423" t="s">
        <v>23</v>
      </c>
      <c r="C1423" t="s">
        <v>1</v>
      </c>
      <c r="D1423" t="s">
        <v>8</v>
      </c>
      <c r="E1423" t="s">
        <v>3</v>
      </c>
      <c r="F1423" s="1">
        <v>-97</v>
      </c>
      <c r="G1423" t="s">
        <v>9</v>
      </c>
      <c r="H1423" t="s">
        <v>3</v>
      </c>
      <c r="I1423" t="s">
        <v>4</v>
      </c>
      <c r="J1423">
        <v>29</v>
      </c>
      <c r="K1423" t="s">
        <v>26</v>
      </c>
      <c r="L1423">
        <v>79</v>
      </c>
      <c r="M1423">
        <v>1</v>
      </c>
      <c r="N1423">
        <v>225</v>
      </c>
      <c r="O1423">
        <v>2</v>
      </c>
      <c r="P1423" t="s">
        <v>33</v>
      </c>
      <c r="Q1423" t="s">
        <v>3</v>
      </c>
      <c r="R1423" t="str" cm="1">
        <f t="array" ref="R1423">_xlfn.IFS(F1423 &lt; 1000, "Below 1K", F1423 &lt;= 5000, "1K-5K", F1423 &lt;= 10000, "5K-10K", F1423 &gt; 10000, "10K And Above")</f>
        <v>Below 1K</v>
      </c>
      <c r="S1423" s="8" t="str" cm="1">
        <f t="array" ref="S1423">_xlfn.IFS(L1423 &lt; 180, "Less Than 3mins", L1423 &lt;= 360, "3-6mins", L1423 &lt;= 540, "6-9mins", L1423 &lt;=720, "9-12mins", L1423&lt;=900, "12-15mins",  L1423&lt;=1080,"15-18mins", L1423&lt;=1260,"18-21mins", L1423&gt;=1260, "21mins And Above")</f>
        <v>Less Than 3mins</v>
      </c>
      <c r="T1423" s="8" t="str">
        <f t="shared" si="22"/>
        <v>End</v>
      </c>
    </row>
    <row r="1424" spans="1:20" x14ac:dyDescent="0.35">
      <c r="A1424">
        <v>79</v>
      </c>
      <c r="B1424" t="s">
        <v>31</v>
      </c>
      <c r="C1424" t="s">
        <v>1</v>
      </c>
      <c r="D1424" t="s">
        <v>8</v>
      </c>
      <c r="E1424" t="s">
        <v>3</v>
      </c>
      <c r="F1424" s="1">
        <v>4738</v>
      </c>
      <c r="G1424" t="s">
        <v>3</v>
      </c>
      <c r="H1424" t="s">
        <v>3</v>
      </c>
      <c r="I1424" t="s">
        <v>32</v>
      </c>
      <c r="J1424">
        <v>9</v>
      </c>
      <c r="K1424" t="s">
        <v>27</v>
      </c>
      <c r="L1424">
        <v>151</v>
      </c>
      <c r="M1424">
        <v>5</v>
      </c>
      <c r="N1424">
        <v>-1</v>
      </c>
      <c r="O1424">
        <v>0</v>
      </c>
      <c r="P1424" t="s">
        <v>6</v>
      </c>
      <c r="Q1424" t="s">
        <v>3</v>
      </c>
      <c r="R1424" t="str" cm="1">
        <f t="array" ref="R1424">_xlfn.IFS(F1424 &lt; 1000, "Below 1K", F1424 &lt;= 5000, "1K-5K", F1424 &lt;= 10000, "5K-10K", F1424 &gt; 10000, "10K And Above")</f>
        <v>1K-5K</v>
      </c>
      <c r="S1424" s="8" t="str" cm="1">
        <f t="array" ref="S1424">_xlfn.IFS(L1424 &lt; 180, "Less Than 3mins", L1424 &lt;= 360, "3-6mins", L1424 &lt;= 540, "6-9mins", L1424 &lt;=720, "9-12mins", L1424&lt;=900, "12-15mins",  L1424&lt;=1080,"15-18mins", L1424&lt;=1260,"18-21mins", L1424&gt;=1260, "21mins And Above")</f>
        <v>Less Than 3mins</v>
      </c>
      <c r="T1424" s="8" t="str">
        <f t="shared" si="22"/>
        <v>Beginning</v>
      </c>
    </row>
    <row r="1425" spans="1:20" x14ac:dyDescent="0.35">
      <c r="A1425">
        <v>51</v>
      </c>
      <c r="B1425" t="s">
        <v>23</v>
      </c>
      <c r="C1425" t="s">
        <v>28</v>
      </c>
      <c r="D1425" t="s">
        <v>8</v>
      </c>
      <c r="E1425" t="s">
        <v>3</v>
      </c>
      <c r="F1425" s="1">
        <v>467</v>
      </c>
      <c r="G1425" t="s">
        <v>9</v>
      </c>
      <c r="H1425" t="s">
        <v>3</v>
      </c>
      <c r="I1425" t="s">
        <v>6</v>
      </c>
      <c r="J1425">
        <v>19</v>
      </c>
      <c r="K1425" t="s">
        <v>10</v>
      </c>
      <c r="L1425">
        <v>83</v>
      </c>
      <c r="M1425">
        <v>1</v>
      </c>
      <c r="N1425">
        <v>-1</v>
      </c>
      <c r="O1425">
        <v>0</v>
      </c>
      <c r="P1425" t="s">
        <v>6</v>
      </c>
      <c r="Q1425" t="s">
        <v>3</v>
      </c>
      <c r="R1425" t="str" cm="1">
        <f t="array" ref="R1425">_xlfn.IFS(F1425 &lt; 1000, "Below 1K", F1425 &lt;= 5000, "1K-5K", F1425 &lt;= 10000, "5K-10K", F1425 &gt; 10000, "10K And Above")</f>
        <v>Below 1K</v>
      </c>
      <c r="S1425" s="8" t="str" cm="1">
        <f t="array" ref="S1425">_xlfn.IFS(L1425 &lt; 180, "Less Than 3mins", L1425 &lt;= 360, "3-6mins", L1425 &lt;= 540, "6-9mins", L1425 &lt;=720, "9-12mins", L1425&lt;=900, "12-15mins",  L1425&lt;=1080,"15-18mins", L1425&lt;=1260,"18-21mins", L1425&gt;=1260, "21mins And Above")</f>
        <v>Less Than 3mins</v>
      </c>
      <c r="T1425" s="8" t="str">
        <f t="shared" si="22"/>
        <v>Middle</v>
      </c>
    </row>
    <row r="1426" spans="1:20" x14ac:dyDescent="0.35">
      <c r="A1426">
        <v>32</v>
      </c>
      <c r="B1426" t="s">
        <v>25</v>
      </c>
      <c r="C1426" t="s">
        <v>13</v>
      </c>
      <c r="D1426" t="s">
        <v>14</v>
      </c>
      <c r="E1426" t="s">
        <v>3</v>
      </c>
      <c r="F1426" s="1">
        <v>0</v>
      </c>
      <c r="G1426" t="s">
        <v>3</v>
      </c>
      <c r="H1426" t="s">
        <v>3</v>
      </c>
      <c r="I1426" t="s">
        <v>4</v>
      </c>
      <c r="J1426">
        <v>6</v>
      </c>
      <c r="K1426" t="s">
        <v>24</v>
      </c>
      <c r="L1426">
        <v>101</v>
      </c>
      <c r="M1426">
        <v>5</v>
      </c>
      <c r="N1426">
        <v>3</v>
      </c>
      <c r="O1426">
        <v>6</v>
      </c>
      <c r="P1426" t="s">
        <v>20</v>
      </c>
      <c r="Q1426" t="s">
        <v>3</v>
      </c>
      <c r="R1426" t="str" cm="1">
        <f t="array" ref="R1426">_xlfn.IFS(F1426 &lt; 1000, "Below 1K", F1426 &lt;= 5000, "1K-5K", F1426 &lt;= 10000, "5K-10K", F1426 &gt; 10000, "10K And Above")</f>
        <v>Below 1K</v>
      </c>
      <c r="S1426" s="8" t="str" cm="1">
        <f t="array" ref="S1426">_xlfn.IFS(L1426 &lt; 180, "Less Than 3mins", L1426 &lt;= 360, "3-6mins", L1426 &lt;= 540, "6-9mins", L1426 &lt;=720, "9-12mins", L1426&lt;=900, "12-15mins",  L1426&lt;=1080,"15-18mins", L1426&lt;=1260,"18-21mins", L1426&gt;=1260, "21mins And Above")</f>
        <v>Less Than 3mins</v>
      </c>
      <c r="T1426" s="8" t="str">
        <f t="shared" si="22"/>
        <v>Beginning</v>
      </c>
    </row>
    <row r="1427" spans="1:20" x14ac:dyDescent="0.35">
      <c r="A1427">
        <v>36</v>
      </c>
      <c r="B1427" t="s">
        <v>12</v>
      </c>
      <c r="C1427" t="s">
        <v>1</v>
      </c>
      <c r="D1427" t="s">
        <v>14</v>
      </c>
      <c r="E1427" t="s">
        <v>3</v>
      </c>
      <c r="F1427" s="1">
        <v>495</v>
      </c>
      <c r="G1427" t="s">
        <v>3</v>
      </c>
      <c r="H1427" t="s">
        <v>3</v>
      </c>
      <c r="I1427" t="s">
        <v>4</v>
      </c>
      <c r="J1427">
        <v>5</v>
      </c>
      <c r="K1427" t="s">
        <v>24</v>
      </c>
      <c r="L1427">
        <v>157</v>
      </c>
      <c r="M1427">
        <v>3</v>
      </c>
      <c r="N1427">
        <v>97</v>
      </c>
      <c r="O1427">
        <v>2</v>
      </c>
      <c r="P1427" t="s">
        <v>33</v>
      </c>
      <c r="Q1427" t="s">
        <v>9</v>
      </c>
      <c r="R1427" t="str" cm="1">
        <f t="array" ref="R1427">_xlfn.IFS(F1427 &lt; 1000, "Below 1K", F1427 &lt;= 5000, "1K-5K", F1427 &lt;= 10000, "5K-10K", F1427 &gt; 10000, "10K And Above")</f>
        <v>Below 1K</v>
      </c>
      <c r="S1427" s="8" t="str" cm="1">
        <f t="array" ref="S1427">_xlfn.IFS(L1427 &lt; 180, "Less Than 3mins", L1427 &lt;= 360, "3-6mins", L1427 &lt;= 540, "6-9mins", L1427 &lt;=720, "9-12mins", L1427&lt;=900, "12-15mins",  L1427&lt;=1080,"15-18mins", L1427&lt;=1260,"18-21mins", L1427&gt;=1260, "21mins And Above")</f>
        <v>Less Than 3mins</v>
      </c>
      <c r="T1427" s="8" t="str">
        <f t="shared" si="22"/>
        <v>Beginning</v>
      </c>
    </row>
    <row r="1428" spans="1:20" x14ac:dyDescent="0.35">
      <c r="A1428">
        <v>38</v>
      </c>
      <c r="B1428" t="s">
        <v>22</v>
      </c>
      <c r="C1428" t="s">
        <v>1</v>
      </c>
      <c r="D1428" t="s">
        <v>8</v>
      </c>
      <c r="E1428" t="s">
        <v>3</v>
      </c>
      <c r="F1428" s="1">
        <v>157</v>
      </c>
      <c r="G1428" t="s">
        <v>3</v>
      </c>
      <c r="H1428" t="s">
        <v>9</v>
      </c>
      <c r="I1428" t="s">
        <v>4</v>
      </c>
      <c r="J1428">
        <v>15</v>
      </c>
      <c r="K1428" t="s">
        <v>10</v>
      </c>
      <c r="L1428">
        <v>57</v>
      </c>
      <c r="M1428">
        <v>11</v>
      </c>
      <c r="N1428">
        <v>366</v>
      </c>
      <c r="O1428">
        <v>1</v>
      </c>
      <c r="P1428" t="s">
        <v>20</v>
      </c>
      <c r="Q1428" t="s">
        <v>3</v>
      </c>
      <c r="R1428" t="str" cm="1">
        <f t="array" ref="R1428">_xlfn.IFS(F1428 &lt; 1000, "Below 1K", F1428 &lt;= 5000, "1K-5K", F1428 &lt;= 10000, "5K-10K", F1428 &gt; 10000, "10K And Above")</f>
        <v>Below 1K</v>
      </c>
      <c r="S1428" s="8" t="str" cm="1">
        <f t="array" ref="S1428">_xlfn.IFS(L1428 &lt; 180, "Less Than 3mins", L1428 &lt;= 360, "3-6mins", L1428 &lt;= 540, "6-9mins", L1428 &lt;=720, "9-12mins", L1428&lt;=900, "12-15mins",  L1428&lt;=1080,"15-18mins", L1428&lt;=1260,"18-21mins", L1428&gt;=1260, "21mins And Above")</f>
        <v>Less Than 3mins</v>
      </c>
      <c r="T1428" s="8" t="str">
        <f t="shared" si="22"/>
        <v>Middle</v>
      </c>
    </row>
    <row r="1429" spans="1:20" x14ac:dyDescent="0.35">
      <c r="A1429">
        <v>49</v>
      </c>
      <c r="B1429" t="s">
        <v>19</v>
      </c>
      <c r="C1429" t="s">
        <v>1</v>
      </c>
      <c r="D1429" t="s">
        <v>8</v>
      </c>
      <c r="E1429" t="s">
        <v>3</v>
      </c>
      <c r="F1429" s="1">
        <v>358</v>
      </c>
      <c r="G1429" t="s">
        <v>9</v>
      </c>
      <c r="H1429" t="s">
        <v>9</v>
      </c>
      <c r="I1429" t="s">
        <v>6</v>
      </c>
      <c r="J1429">
        <v>13</v>
      </c>
      <c r="K1429" t="s">
        <v>10</v>
      </c>
      <c r="L1429">
        <v>176</v>
      </c>
      <c r="M1429">
        <v>3</v>
      </c>
      <c r="N1429">
        <v>-1</v>
      </c>
      <c r="O1429">
        <v>0</v>
      </c>
      <c r="P1429" t="s">
        <v>6</v>
      </c>
      <c r="Q1429" t="s">
        <v>3</v>
      </c>
      <c r="R1429" t="str" cm="1">
        <f t="array" ref="R1429">_xlfn.IFS(F1429 &lt; 1000, "Below 1K", F1429 &lt;= 5000, "1K-5K", F1429 &lt;= 10000, "5K-10K", F1429 &gt; 10000, "10K And Above")</f>
        <v>Below 1K</v>
      </c>
      <c r="S1429" s="8" t="str" cm="1">
        <f t="array" ref="S1429">_xlfn.IFS(L1429 &lt; 180, "Less Than 3mins", L1429 &lt;= 360, "3-6mins", L1429 &lt;= 540, "6-9mins", L1429 &lt;=720, "9-12mins", L1429&lt;=900, "12-15mins",  L1429&lt;=1080,"15-18mins", L1429&lt;=1260,"18-21mins", L1429&gt;=1260, "21mins And Above")</f>
        <v>Less Than 3mins</v>
      </c>
      <c r="T1429" s="8" t="str">
        <f t="shared" si="22"/>
        <v>Middle</v>
      </c>
    </row>
    <row r="1430" spans="1:20" x14ac:dyDescent="0.35">
      <c r="A1430">
        <v>42</v>
      </c>
      <c r="B1430" t="s">
        <v>7</v>
      </c>
      <c r="C1430" t="s">
        <v>1</v>
      </c>
      <c r="D1430" t="s">
        <v>8</v>
      </c>
      <c r="E1430" t="s">
        <v>3</v>
      </c>
      <c r="F1430" s="1">
        <v>292</v>
      </c>
      <c r="G1430" t="s">
        <v>9</v>
      </c>
      <c r="H1430" t="s">
        <v>3</v>
      </c>
      <c r="I1430" t="s">
        <v>4</v>
      </c>
      <c r="J1430">
        <v>11</v>
      </c>
      <c r="K1430" t="s">
        <v>10</v>
      </c>
      <c r="L1430">
        <v>222</v>
      </c>
      <c r="M1430">
        <v>3</v>
      </c>
      <c r="N1430">
        <v>-1</v>
      </c>
      <c r="O1430">
        <v>0</v>
      </c>
      <c r="P1430" t="s">
        <v>6</v>
      </c>
      <c r="Q1430" t="s">
        <v>3</v>
      </c>
      <c r="R1430" t="str" cm="1">
        <f t="array" ref="R1430">_xlfn.IFS(F1430 &lt; 1000, "Below 1K", F1430 &lt;= 5000, "1K-5K", F1430 &lt;= 10000, "5K-10K", F1430 &gt; 10000, "10K And Above")</f>
        <v>Below 1K</v>
      </c>
      <c r="S1430" s="8" t="str" cm="1">
        <f t="array" ref="S1430">_xlfn.IFS(L1430 &lt; 180, "Less Than 3mins", L1430 &lt;= 360, "3-6mins", L1430 &lt;= 540, "6-9mins", L1430 &lt;=720, "9-12mins", L1430&lt;=900, "12-15mins",  L1430&lt;=1080,"15-18mins", L1430&lt;=1260,"18-21mins", L1430&gt;=1260, "21mins And Above")</f>
        <v>3-6mins</v>
      </c>
      <c r="T1430" s="8" t="str">
        <f t="shared" si="22"/>
        <v>Middle</v>
      </c>
    </row>
    <row r="1431" spans="1:20" x14ac:dyDescent="0.35">
      <c r="A1431">
        <v>43</v>
      </c>
      <c r="B1431" t="s">
        <v>17</v>
      </c>
      <c r="C1431" t="s">
        <v>1</v>
      </c>
      <c r="D1431" t="s">
        <v>2</v>
      </c>
      <c r="E1431" t="s">
        <v>3</v>
      </c>
      <c r="F1431" s="1">
        <v>7343</v>
      </c>
      <c r="G1431" t="s">
        <v>9</v>
      </c>
      <c r="H1431" t="s">
        <v>3</v>
      </c>
      <c r="I1431" t="s">
        <v>6</v>
      </c>
      <c r="J1431">
        <v>2</v>
      </c>
      <c r="K1431" t="s">
        <v>16</v>
      </c>
      <c r="L1431">
        <v>217</v>
      </c>
      <c r="M1431">
        <v>4</v>
      </c>
      <c r="N1431">
        <v>-1</v>
      </c>
      <c r="O1431">
        <v>0</v>
      </c>
      <c r="P1431" t="s">
        <v>6</v>
      </c>
      <c r="Q1431" t="s">
        <v>3</v>
      </c>
      <c r="R1431" t="str" cm="1">
        <f t="array" ref="R1431">_xlfn.IFS(F1431 &lt; 1000, "Below 1K", F1431 &lt;= 5000, "1K-5K", F1431 &lt;= 10000, "5K-10K", F1431 &gt; 10000, "10K And Above")</f>
        <v>5K-10K</v>
      </c>
      <c r="S1431" s="8" t="str" cm="1">
        <f t="array" ref="S1431">_xlfn.IFS(L1431 &lt; 180, "Less Than 3mins", L1431 &lt;= 360, "3-6mins", L1431 &lt;= 540, "6-9mins", L1431 &lt;=720, "9-12mins", L1431&lt;=900, "12-15mins",  L1431&lt;=1080,"15-18mins", L1431&lt;=1260,"18-21mins", L1431&gt;=1260, "21mins And Above")</f>
        <v>3-6mins</v>
      </c>
      <c r="T1431" s="8" t="str">
        <f t="shared" si="22"/>
        <v>Beginning</v>
      </c>
    </row>
    <row r="1432" spans="1:20" x14ac:dyDescent="0.35">
      <c r="A1432">
        <v>34</v>
      </c>
      <c r="B1432" t="s">
        <v>17</v>
      </c>
      <c r="C1432" t="s">
        <v>1</v>
      </c>
      <c r="D1432" t="s">
        <v>8</v>
      </c>
      <c r="E1432" t="s">
        <v>3</v>
      </c>
      <c r="F1432" s="1">
        <v>-563</v>
      </c>
      <c r="G1432" t="s">
        <v>9</v>
      </c>
      <c r="H1432" t="s">
        <v>3</v>
      </c>
      <c r="I1432" t="s">
        <v>6</v>
      </c>
      <c r="J1432">
        <v>26</v>
      </c>
      <c r="K1432" t="s">
        <v>10</v>
      </c>
      <c r="L1432">
        <v>252</v>
      </c>
      <c r="M1432">
        <v>1</v>
      </c>
      <c r="N1432">
        <v>-1</v>
      </c>
      <c r="O1432">
        <v>0</v>
      </c>
      <c r="P1432" t="s">
        <v>6</v>
      </c>
      <c r="Q1432" t="s">
        <v>3</v>
      </c>
      <c r="R1432" t="str" cm="1">
        <f t="array" ref="R1432">_xlfn.IFS(F1432 &lt; 1000, "Below 1K", F1432 &lt;= 5000, "1K-5K", F1432 &lt;= 10000, "5K-10K", F1432 &gt; 10000, "10K And Above")</f>
        <v>Below 1K</v>
      </c>
      <c r="S1432" s="8" t="str" cm="1">
        <f t="array" ref="S1432">_xlfn.IFS(L1432 &lt; 180, "Less Than 3mins", L1432 &lt;= 360, "3-6mins", L1432 &lt;= 540, "6-9mins", L1432 &lt;=720, "9-12mins", L1432&lt;=900, "12-15mins",  L1432&lt;=1080,"15-18mins", L1432&lt;=1260,"18-21mins", L1432&gt;=1260, "21mins And Above")</f>
        <v>3-6mins</v>
      </c>
      <c r="T1432" s="8" t="str">
        <f t="shared" si="22"/>
        <v>End</v>
      </c>
    </row>
    <row r="1433" spans="1:20" x14ac:dyDescent="0.35">
      <c r="A1433">
        <v>59</v>
      </c>
      <c r="B1433" t="s">
        <v>31</v>
      </c>
      <c r="C1433" t="s">
        <v>13</v>
      </c>
      <c r="D1433" t="s">
        <v>8</v>
      </c>
      <c r="E1433" t="s">
        <v>3</v>
      </c>
      <c r="F1433" s="1">
        <v>351</v>
      </c>
      <c r="G1433" t="s">
        <v>9</v>
      </c>
      <c r="H1433" t="s">
        <v>3</v>
      </c>
      <c r="I1433" t="s">
        <v>6</v>
      </c>
      <c r="J1433">
        <v>27</v>
      </c>
      <c r="K1433" t="s">
        <v>10</v>
      </c>
      <c r="L1433">
        <v>1063</v>
      </c>
      <c r="M1433">
        <v>5</v>
      </c>
      <c r="N1433">
        <v>-1</v>
      </c>
      <c r="O1433">
        <v>0</v>
      </c>
      <c r="P1433" t="s">
        <v>6</v>
      </c>
      <c r="Q1433" t="s">
        <v>9</v>
      </c>
      <c r="R1433" t="str" cm="1">
        <f t="array" ref="R1433">_xlfn.IFS(F1433 &lt; 1000, "Below 1K", F1433 &lt;= 5000, "1K-5K", F1433 &lt;= 10000, "5K-10K", F1433 &gt; 10000, "10K And Above")</f>
        <v>Below 1K</v>
      </c>
      <c r="S1433" s="8" t="str" cm="1">
        <f t="array" ref="S1433">_xlfn.IFS(L1433 &lt; 180, "Less Than 3mins", L1433 &lt;= 360, "3-6mins", L1433 &lt;= 540, "6-9mins", L1433 &lt;=720, "9-12mins", L1433&lt;=900, "12-15mins",  L1433&lt;=1080,"15-18mins", L1433&lt;=1260,"18-21mins", L1433&gt;=1260, "21mins And Above")</f>
        <v>15-18mins</v>
      </c>
      <c r="T1433" s="8" t="str">
        <f t="shared" si="22"/>
        <v>End</v>
      </c>
    </row>
    <row r="1434" spans="1:20" x14ac:dyDescent="0.35">
      <c r="A1434">
        <v>35</v>
      </c>
      <c r="B1434" t="s">
        <v>6</v>
      </c>
      <c r="C1434" t="s">
        <v>1</v>
      </c>
      <c r="D1434" t="s">
        <v>2</v>
      </c>
      <c r="E1434" t="s">
        <v>3</v>
      </c>
      <c r="F1434" s="1">
        <v>365</v>
      </c>
      <c r="G1434" t="s">
        <v>3</v>
      </c>
      <c r="H1434" t="s">
        <v>3</v>
      </c>
      <c r="I1434" t="s">
        <v>4</v>
      </c>
      <c r="J1434">
        <v>29</v>
      </c>
      <c r="K1434" t="s">
        <v>24</v>
      </c>
      <c r="L1434">
        <v>41</v>
      </c>
      <c r="M1434">
        <v>2</v>
      </c>
      <c r="N1434">
        <v>-1</v>
      </c>
      <c r="O1434">
        <v>0</v>
      </c>
      <c r="P1434" t="s">
        <v>6</v>
      </c>
      <c r="Q1434" t="s">
        <v>3</v>
      </c>
      <c r="R1434" t="str" cm="1">
        <f t="array" ref="R1434">_xlfn.IFS(F1434 &lt; 1000, "Below 1K", F1434 &lt;= 5000, "1K-5K", F1434 &lt;= 10000, "5K-10K", F1434 &gt; 10000, "10K And Above")</f>
        <v>Below 1K</v>
      </c>
      <c r="S1434" s="8" t="str" cm="1">
        <f t="array" ref="S1434">_xlfn.IFS(L1434 &lt; 180, "Less Than 3mins", L1434 &lt;= 360, "3-6mins", L1434 &lt;= 540, "6-9mins", L1434 &lt;=720, "9-12mins", L1434&lt;=900, "12-15mins",  L1434&lt;=1080,"15-18mins", L1434&lt;=1260,"18-21mins", L1434&gt;=1260, "21mins And Above")</f>
        <v>Less Than 3mins</v>
      </c>
      <c r="T1434" s="8" t="str">
        <f t="shared" si="22"/>
        <v>End</v>
      </c>
    </row>
    <row r="1435" spans="1:20" x14ac:dyDescent="0.35">
      <c r="A1435">
        <v>33</v>
      </c>
      <c r="B1435" t="s">
        <v>17</v>
      </c>
      <c r="C1435" t="s">
        <v>13</v>
      </c>
      <c r="D1435" t="s">
        <v>8</v>
      </c>
      <c r="E1435" t="s">
        <v>3</v>
      </c>
      <c r="F1435" s="1">
        <v>13494</v>
      </c>
      <c r="G1435" t="s">
        <v>9</v>
      </c>
      <c r="H1435" t="s">
        <v>3</v>
      </c>
      <c r="I1435" t="s">
        <v>6</v>
      </c>
      <c r="J1435">
        <v>20</v>
      </c>
      <c r="K1435" t="s">
        <v>16</v>
      </c>
      <c r="L1435">
        <v>27</v>
      </c>
      <c r="M1435">
        <v>25</v>
      </c>
      <c r="N1435">
        <v>-1</v>
      </c>
      <c r="O1435">
        <v>0</v>
      </c>
      <c r="P1435" t="s">
        <v>6</v>
      </c>
      <c r="Q1435" t="s">
        <v>3</v>
      </c>
      <c r="R1435" t="str" cm="1">
        <f t="array" ref="R1435">_xlfn.IFS(F1435 &lt; 1000, "Below 1K", F1435 &lt;= 5000, "1K-5K", F1435 &lt;= 10000, "5K-10K", F1435 &gt; 10000, "10K And Above")</f>
        <v>10K And Above</v>
      </c>
      <c r="S1435" s="8" t="str" cm="1">
        <f t="array" ref="S1435">_xlfn.IFS(L1435 &lt; 180, "Less Than 3mins", L1435 &lt;= 360, "3-6mins", L1435 &lt;= 540, "6-9mins", L1435 &lt;=720, "9-12mins", L1435&lt;=900, "12-15mins",  L1435&lt;=1080,"15-18mins", L1435&lt;=1260,"18-21mins", L1435&gt;=1260, "21mins And Above")</f>
        <v>Less Than 3mins</v>
      </c>
      <c r="T1435" s="8" t="str">
        <f t="shared" si="22"/>
        <v>Middle</v>
      </c>
    </row>
    <row r="1436" spans="1:20" x14ac:dyDescent="0.35">
      <c r="A1436">
        <v>34</v>
      </c>
      <c r="B1436" t="s">
        <v>23</v>
      </c>
      <c r="C1436" t="s">
        <v>13</v>
      </c>
      <c r="D1436" t="s">
        <v>8</v>
      </c>
      <c r="E1436" t="s">
        <v>3</v>
      </c>
      <c r="F1436" s="1">
        <v>846</v>
      </c>
      <c r="G1436" t="s">
        <v>9</v>
      </c>
      <c r="H1436" t="s">
        <v>3</v>
      </c>
      <c r="I1436" t="s">
        <v>4</v>
      </c>
      <c r="J1436">
        <v>17</v>
      </c>
      <c r="K1436" t="s">
        <v>15</v>
      </c>
      <c r="L1436">
        <v>758</v>
      </c>
      <c r="M1436">
        <v>2</v>
      </c>
      <c r="N1436">
        <v>-1</v>
      </c>
      <c r="O1436">
        <v>0</v>
      </c>
      <c r="P1436" t="s">
        <v>6</v>
      </c>
      <c r="Q1436" t="s">
        <v>3</v>
      </c>
      <c r="R1436" t="str" cm="1">
        <f t="array" ref="R1436">_xlfn.IFS(F1436 &lt; 1000, "Below 1K", F1436 &lt;= 5000, "1K-5K", F1436 &lt;= 10000, "5K-10K", F1436 &gt; 10000, "10K And Above")</f>
        <v>Below 1K</v>
      </c>
      <c r="S1436" s="8" t="str" cm="1">
        <f t="array" ref="S1436">_xlfn.IFS(L1436 &lt; 180, "Less Than 3mins", L1436 &lt;= 360, "3-6mins", L1436 &lt;= 540, "6-9mins", L1436 &lt;=720, "9-12mins", L1436&lt;=900, "12-15mins",  L1436&lt;=1080,"15-18mins", L1436&lt;=1260,"18-21mins", L1436&gt;=1260, "21mins And Above")</f>
        <v>12-15mins</v>
      </c>
      <c r="T1436" s="8" t="str">
        <f t="shared" si="22"/>
        <v>Middle</v>
      </c>
    </row>
    <row r="1437" spans="1:20" x14ac:dyDescent="0.35">
      <c r="A1437">
        <v>64</v>
      </c>
      <c r="B1437" t="s">
        <v>31</v>
      </c>
      <c r="C1437" t="s">
        <v>1</v>
      </c>
      <c r="D1437" t="s">
        <v>8</v>
      </c>
      <c r="E1437" t="s">
        <v>3</v>
      </c>
      <c r="F1437" s="1">
        <v>1574</v>
      </c>
      <c r="G1437" t="s">
        <v>3</v>
      </c>
      <c r="H1437" t="s">
        <v>3</v>
      </c>
      <c r="I1437" t="s">
        <v>32</v>
      </c>
      <c r="J1437">
        <v>29</v>
      </c>
      <c r="K1437" t="s">
        <v>27</v>
      </c>
      <c r="L1437">
        <v>301</v>
      </c>
      <c r="M1437">
        <v>3</v>
      </c>
      <c r="N1437">
        <v>-1</v>
      </c>
      <c r="O1437">
        <v>0</v>
      </c>
      <c r="P1437" t="s">
        <v>6</v>
      </c>
      <c r="Q1437" t="s">
        <v>9</v>
      </c>
      <c r="R1437" t="str" cm="1">
        <f t="array" ref="R1437">_xlfn.IFS(F1437 &lt; 1000, "Below 1K", F1437 &lt;= 5000, "1K-5K", F1437 &lt;= 10000, "5K-10K", F1437 &gt; 10000, "10K And Above")</f>
        <v>1K-5K</v>
      </c>
      <c r="S1437" s="8" t="str" cm="1">
        <f t="array" ref="S1437">_xlfn.IFS(L1437 &lt; 180, "Less Than 3mins", L1437 &lt;= 360, "3-6mins", L1437 &lt;= 540, "6-9mins", L1437 &lt;=720, "9-12mins", L1437&lt;=900, "12-15mins",  L1437&lt;=1080,"15-18mins", L1437&lt;=1260,"18-21mins", L1437&gt;=1260, "21mins And Above")</f>
        <v>3-6mins</v>
      </c>
      <c r="T1437" s="8" t="str">
        <f t="shared" si="22"/>
        <v>End</v>
      </c>
    </row>
    <row r="1438" spans="1:20" x14ac:dyDescent="0.35">
      <c r="A1438">
        <v>34</v>
      </c>
      <c r="B1438" t="s">
        <v>22</v>
      </c>
      <c r="C1438" t="s">
        <v>1</v>
      </c>
      <c r="D1438" t="s">
        <v>14</v>
      </c>
      <c r="E1438" t="s">
        <v>3</v>
      </c>
      <c r="F1438" s="1">
        <v>-28</v>
      </c>
      <c r="G1438" t="s">
        <v>9</v>
      </c>
      <c r="H1438" t="s">
        <v>3</v>
      </c>
      <c r="I1438" t="s">
        <v>4</v>
      </c>
      <c r="J1438">
        <v>16</v>
      </c>
      <c r="K1438" t="s">
        <v>27</v>
      </c>
      <c r="L1438">
        <v>574</v>
      </c>
      <c r="M1438">
        <v>1</v>
      </c>
      <c r="N1438">
        <v>-1</v>
      </c>
      <c r="O1438">
        <v>0</v>
      </c>
      <c r="P1438" t="s">
        <v>6</v>
      </c>
      <c r="Q1438" t="s">
        <v>3</v>
      </c>
      <c r="R1438" t="str" cm="1">
        <f t="array" ref="R1438">_xlfn.IFS(F1438 &lt; 1000, "Below 1K", F1438 &lt;= 5000, "1K-5K", F1438 &lt;= 10000, "5K-10K", F1438 &gt; 10000, "10K And Above")</f>
        <v>Below 1K</v>
      </c>
      <c r="S1438" s="8" t="str" cm="1">
        <f t="array" ref="S1438">_xlfn.IFS(L1438 &lt; 180, "Less Than 3mins", L1438 &lt;= 360, "3-6mins", L1438 &lt;= 540, "6-9mins", L1438 &lt;=720, "9-12mins", L1438&lt;=900, "12-15mins",  L1438&lt;=1080,"15-18mins", L1438&lt;=1260,"18-21mins", L1438&gt;=1260, "21mins And Above")</f>
        <v>9-12mins</v>
      </c>
      <c r="T1438" s="8" t="str">
        <f t="shared" si="22"/>
        <v>Middle</v>
      </c>
    </row>
    <row r="1439" spans="1:20" x14ac:dyDescent="0.35">
      <c r="A1439">
        <v>77</v>
      </c>
      <c r="B1439" t="s">
        <v>31</v>
      </c>
      <c r="C1439" t="s">
        <v>1</v>
      </c>
      <c r="D1439" t="s">
        <v>14</v>
      </c>
      <c r="E1439" t="s">
        <v>3</v>
      </c>
      <c r="F1439" s="1">
        <v>0</v>
      </c>
      <c r="G1439" t="s">
        <v>3</v>
      </c>
      <c r="H1439" t="s">
        <v>3</v>
      </c>
      <c r="I1439" t="s">
        <v>4</v>
      </c>
      <c r="J1439">
        <v>16</v>
      </c>
      <c r="K1439" t="s">
        <v>5</v>
      </c>
      <c r="L1439">
        <v>847</v>
      </c>
      <c r="M1439">
        <v>1</v>
      </c>
      <c r="N1439">
        <v>60</v>
      </c>
      <c r="O1439">
        <v>1</v>
      </c>
      <c r="P1439" t="s">
        <v>33</v>
      </c>
      <c r="Q1439" t="s">
        <v>9</v>
      </c>
      <c r="R1439" t="str" cm="1">
        <f t="array" ref="R1439">_xlfn.IFS(F1439 &lt; 1000, "Below 1K", F1439 &lt;= 5000, "1K-5K", F1439 &lt;= 10000, "5K-10K", F1439 &gt; 10000, "10K And Above")</f>
        <v>Below 1K</v>
      </c>
      <c r="S1439" s="8" t="str" cm="1">
        <f t="array" ref="S1439">_xlfn.IFS(L1439 &lt; 180, "Less Than 3mins", L1439 &lt;= 360, "3-6mins", L1439 &lt;= 540, "6-9mins", L1439 &lt;=720, "9-12mins", L1439&lt;=900, "12-15mins",  L1439&lt;=1080,"15-18mins", L1439&lt;=1260,"18-21mins", L1439&gt;=1260, "21mins And Above")</f>
        <v>12-15mins</v>
      </c>
      <c r="T1439" s="8" t="str">
        <f t="shared" si="22"/>
        <v>Middle</v>
      </c>
    </row>
    <row r="1440" spans="1:20" x14ac:dyDescent="0.35">
      <c r="A1440">
        <v>57</v>
      </c>
      <c r="B1440" t="s">
        <v>31</v>
      </c>
      <c r="C1440" t="s">
        <v>1</v>
      </c>
      <c r="D1440" t="s">
        <v>2</v>
      </c>
      <c r="E1440" t="s">
        <v>3</v>
      </c>
      <c r="F1440" s="1">
        <v>2927</v>
      </c>
      <c r="G1440" t="s">
        <v>3</v>
      </c>
      <c r="H1440" t="s">
        <v>9</v>
      </c>
      <c r="I1440" t="s">
        <v>32</v>
      </c>
      <c r="J1440">
        <v>30</v>
      </c>
      <c r="K1440" t="s">
        <v>27</v>
      </c>
      <c r="L1440">
        <v>78</v>
      </c>
      <c r="M1440">
        <v>5</v>
      </c>
      <c r="N1440">
        <v>-1</v>
      </c>
      <c r="O1440">
        <v>0</v>
      </c>
      <c r="P1440" t="s">
        <v>6</v>
      </c>
      <c r="Q1440" t="s">
        <v>3</v>
      </c>
      <c r="R1440" t="str" cm="1">
        <f t="array" ref="R1440">_xlfn.IFS(F1440 &lt; 1000, "Below 1K", F1440 &lt;= 5000, "1K-5K", F1440 &lt;= 10000, "5K-10K", F1440 &gt; 10000, "10K And Above")</f>
        <v>1K-5K</v>
      </c>
      <c r="S1440" s="8" t="str" cm="1">
        <f t="array" ref="S1440">_xlfn.IFS(L1440 &lt; 180, "Less Than 3mins", L1440 &lt;= 360, "3-6mins", L1440 &lt;= 540, "6-9mins", L1440 &lt;=720, "9-12mins", L1440&lt;=900, "12-15mins",  L1440&lt;=1080,"15-18mins", L1440&lt;=1260,"18-21mins", L1440&gt;=1260, "21mins And Above")</f>
        <v>Less Than 3mins</v>
      </c>
      <c r="T1440" s="8" t="str">
        <f t="shared" si="22"/>
        <v>End</v>
      </c>
    </row>
    <row r="1441" spans="1:20" x14ac:dyDescent="0.35">
      <c r="A1441">
        <v>30</v>
      </c>
      <c r="B1441" t="s">
        <v>17</v>
      </c>
      <c r="C1441" t="s">
        <v>1</v>
      </c>
      <c r="D1441" t="s">
        <v>8</v>
      </c>
      <c r="E1441" t="s">
        <v>3</v>
      </c>
      <c r="F1441" s="1">
        <v>501</v>
      </c>
      <c r="G1441" t="s">
        <v>9</v>
      </c>
      <c r="H1441" t="s">
        <v>9</v>
      </c>
      <c r="I1441" t="s">
        <v>6</v>
      </c>
      <c r="J1441">
        <v>27</v>
      </c>
      <c r="K1441" t="s">
        <v>10</v>
      </c>
      <c r="L1441">
        <v>514</v>
      </c>
      <c r="M1441">
        <v>1</v>
      </c>
      <c r="N1441">
        <v>-1</v>
      </c>
      <c r="O1441">
        <v>0</v>
      </c>
      <c r="P1441" t="s">
        <v>6</v>
      </c>
      <c r="Q1441" t="s">
        <v>3</v>
      </c>
      <c r="R1441" t="str" cm="1">
        <f t="array" ref="R1441">_xlfn.IFS(F1441 &lt; 1000, "Below 1K", F1441 &lt;= 5000, "1K-5K", F1441 &lt;= 10000, "5K-10K", F1441 &gt; 10000, "10K And Above")</f>
        <v>Below 1K</v>
      </c>
      <c r="S1441" s="8" t="str" cm="1">
        <f t="array" ref="S1441">_xlfn.IFS(L1441 &lt; 180, "Less Than 3mins", L1441 &lt;= 360, "3-6mins", L1441 &lt;= 540, "6-9mins", L1441 &lt;=720, "9-12mins", L1441&lt;=900, "12-15mins",  L1441&lt;=1080,"15-18mins", L1441&lt;=1260,"18-21mins", L1441&gt;=1260, "21mins And Above")</f>
        <v>6-9mins</v>
      </c>
      <c r="T1441" s="8" t="str">
        <f t="shared" si="22"/>
        <v>End</v>
      </c>
    </row>
    <row r="1442" spans="1:20" x14ac:dyDescent="0.35">
      <c r="A1442">
        <v>56</v>
      </c>
      <c r="B1442" t="s">
        <v>30</v>
      </c>
      <c r="C1442" t="s">
        <v>28</v>
      </c>
      <c r="D1442" t="s">
        <v>2</v>
      </c>
      <c r="E1442" t="s">
        <v>9</v>
      </c>
      <c r="F1442" s="1">
        <v>1238</v>
      </c>
      <c r="G1442" t="s">
        <v>3</v>
      </c>
      <c r="H1442" t="s">
        <v>3</v>
      </c>
      <c r="I1442" t="s">
        <v>6</v>
      </c>
      <c r="J1442">
        <v>5</v>
      </c>
      <c r="K1442" t="s">
        <v>16</v>
      </c>
      <c r="L1442">
        <v>1558</v>
      </c>
      <c r="M1442">
        <v>1</v>
      </c>
      <c r="N1442">
        <v>-1</v>
      </c>
      <c r="O1442">
        <v>0</v>
      </c>
      <c r="P1442" t="s">
        <v>6</v>
      </c>
      <c r="Q1442" t="s">
        <v>9</v>
      </c>
      <c r="R1442" t="str" cm="1">
        <f t="array" ref="R1442">_xlfn.IFS(F1442 &lt; 1000, "Below 1K", F1442 &lt;= 5000, "1K-5K", F1442 &lt;= 10000, "5K-10K", F1442 &gt; 10000, "10K And Above")</f>
        <v>1K-5K</v>
      </c>
      <c r="S1442" s="8" t="str" cm="1">
        <f t="array" ref="S1442">_xlfn.IFS(L1442 &lt; 180, "Less Than 3mins", L1442 &lt;= 360, "3-6mins", L1442 &lt;= 540, "6-9mins", L1442 &lt;=720, "9-12mins", L1442&lt;=900, "12-15mins",  L1442&lt;=1080,"15-18mins", L1442&lt;=1260,"18-21mins", L1442&gt;=1260, "21mins And Above")</f>
        <v>21mins And Above</v>
      </c>
      <c r="T1442" s="8" t="str">
        <f t="shared" si="22"/>
        <v>Beginning</v>
      </c>
    </row>
    <row r="1443" spans="1:20" x14ac:dyDescent="0.35">
      <c r="A1443">
        <v>49</v>
      </c>
      <c r="B1443" t="s">
        <v>6</v>
      </c>
      <c r="C1443" t="s">
        <v>1</v>
      </c>
      <c r="D1443" t="s">
        <v>6</v>
      </c>
      <c r="E1443" t="s">
        <v>3</v>
      </c>
      <c r="F1443" s="1">
        <v>301</v>
      </c>
      <c r="G1443" t="s">
        <v>3</v>
      </c>
      <c r="H1443" t="s">
        <v>3</v>
      </c>
      <c r="I1443" t="s">
        <v>4</v>
      </c>
      <c r="J1443">
        <v>14</v>
      </c>
      <c r="K1443" t="s">
        <v>24</v>
      </c>
      <c r="L1443">
        <v>789</v>
      </c>
      <c r="M1443">
        <v>2</v>
      </c>
      <c r="N1443">
        <v>-1</v>
      </c>
      <c r="O1443">
        <v>0</v>
      </c>
      <c r="P1443" t="s">
        <v>6</v>
      </c>
      <c r="Q1443" t="s">
        <v>3</v>
      </c>
      <c r="R1443" t="str" cm="1">
        <f t="array" ref="R1443">_xlfn.IFS(F1443 &lt; 1000, "Below 1K", F1443 &lt;= 5000, "1K-5K", F1443 &lt;= 10000, "5K-10K", F1443 &gt; 10000, "10K And Above")</f>
        <v>Below 1K</v>
      </c>
      <c r="S1443" s="8" t="str" cm="1">
        <f t="array" ref="S1443">_xlfn.IFS(L1443 &lt; 180, "Less Than 3mins", L1443 &lt;= 360, "3-6mins", L1443 &lt;= 540, "6-9mins", L1443 &lt;=720, "9-12mins", L1443&lt;=900, "12-15mins",  L1443&lt;=1080,"15-18mins", L1443&lt;=1260,"18-21mins", L1443&gt;=1260, "21mins And Above")</f>
        <v>12-15mins</v>
      </c>
      <c r="T1443" s="8" t="str">
        <f t="shared" si="22"/>
        <v>Middle</v>
      </c>
    </row>
    <row r="1444" spans="1:20" x14ac:dyDescent="0.35">
      <c r="A1444">
        <v>73</v>
      </c>
      <c r="B1444" t="s">
        <v>31</v>
      </c>
      <c r="C1444" t="s">
        <v>1</v>
      </c>
      <c r="D1444" t="s">
        <v>2</v>
      </c>
      <c r="E1444" t="s">
        <v>3</v>
      </c>
      <c r="F1444" s="1">
        <v>1388</v>
      </c>
      <c r="G1444" t="s">
        <v>3</v>
      </c>
      <c r="H1444" t="s">
        <v>3</v>
      </c>
      <c r="I1444" t="s">
        <v>4</v>
      </c>
      <c r="J1444">
        <v>20</v>
      </c>
      <c r="K1444" t="s">
        <v>27</v>
      </c>
      <c r="L1444">
        <v>146</v>
      </c>
      <c r="M1444">
        <v>3</v>
      </c>
      <c r="N1444">
        <v>190</v>
      </c>
      <c r="O1444">
        <v>3</v>
      </c>
      <c r="P1444" t="s">
        <v>33</v>
      </c>
      <c r="Q1444" t="s">
        <v>3</v>
      </c>
      <c r="R1444" t="str" cm="1">
        <f t="array" ref="R1444">_xlfn.IFS(F1444 &lt; 1000, "Below 1K", F1444 &lt;= 5000, "1K-5K", F1444 &lt;= 10000, "5K-10K", F1444 &gt; 10000, "10K And Above")</f>
        <v>1K-5K</v>
      </c>
      <c r="S1444" s="8" t="str" cm="1">
        <f t="array" ref="S1444">_xlfn.IFS(L1444 &lt; 180, "Less Than 3mins", L1444 &lt;= 360, "3-6mins", L1444 &lt;= 540, "6-9mins", L1444 &lt;=720, "9-12mins", L1444&lt;=900, "12-15mins",  L1444&lt;=1080,"15-18mins", L1444&lt;=1260,"18-21mins", L1444&gt;=1260, "21mins And Above")</f>
        <v>Less Than 3mins</v>
      </c>
      <c r="T1444" s="8" t="str">
        <f t="shared" si="22"/>
        <v>Middle</v>
      </c>
    </row>
    <row r="1445" spans="1:20" x14ac:dyDescent="0.35">
      <c r="A1445">
        <v>39</v>
      </c>
      <c r="B1445" t="s">
        <v>21</v>
      </c>
      <c r="C1445" t="s">
        <v>13</v>
      </c>
      <c r="D1445" t="s">
        <v>8</v>
      </c>
      <c r="E1445" t="s">
        <v>3</v>
      </c>
      <c r="F1445" s="1">
        <v>102</v>
      </c>
      <c r="G1445" t="s">
        <v>9</v>
      </c>
      <c r="H1445" t="s">
        <v>3</v>
      </c>
      <c r="I1445" t="s">
        <v>4</v>
      </c>
      <c r="J1445">
        <v>14</v>
      </c>
      <c r="K1445" t="s">
        <v>24</v>
      </c>
      <c r="L1445">
        <v>272</v>
      </c>
      <c r="M1445">
        <v>2</v>
      </c>
      <c r="N1445">
        <v>-1</v>
      </c>
      <c r="O1445">
        <v>0</v>
      </c>
      <c r="P1445" t="s">
        <v>6</v>
      </c>
      <c r="Q1445" t="s">
        <v>3</v>
      </c>
      <c r="R1445" t="str" cm="1">
        <f t="array" ref="R1445">_xlfn.IFS(F1445 &lt; 1000, "Below 1K", F1445 &lt;= 5000, "1K-5K", F1445 &lt;= 10000, "5K-10K", F1445 &gt; 10000, "10K And Above")</f>
        <v>Below 1K</v>
      </c>
      <c r="S1445" s="8" t="str" cm="1">
        <f t="array" ref="S1445">_xlfn.IFS(L1445 &lt; 180, "Less Than 3mins", L1445 &lt;= 360, "3-6mins", L1445 &lt;= 540, "6-9mins", L1445 &lt;=720, "9-12mins", L1445&lt;=900, "12-15mins",  L1445&lt;=1080,"15-18mins", L1445&lt;=1260,"18-21mins", L1445&gt;=1260, "21mins And Above")</f>
        <v>3-6mins</v>
      </c>
      <c r="T1445" s="8" t="str">
        <f t="shared" si="22"/>
        <v>Middle</v>
      </c>
    </row>
    <row r="1446" spans="1:20" x14ac:dyDescent="0.35">
      <c r="A1446">
        <v>57</v>
      </c>
      <c r="B1446" t="s">
        <v>21</v>
      </c>
      <c r="C1446" t="s">
        <v>28</v>
      </c>
      <c r="D1446" t="s">
        <v>2</v>
      </c>
      <c r="E1446" t="s">
        <v>3</v>
      </c>
      <c r="F1446" s="1">
        <v>13</v>
      </c>
      <c r="G1446" t="s">
        <v>9</v>
      </c>
      <c r="H1446" t="s">
        <v>3</v>
      </c>
      <c r="I1446" t="s">
        <v>4</v>
      </c>
      <c r="J1446">
        <v>8</v>
      </c>
      <c r="K1446" t="s">
        <v>10</v>
      </c>
      <c r="L1446">
        <v>323</v>
      </c>
      <c r="M1446">
        <v>2</v>
      </c>
      <c r="N1446">
        <v>368</v>
      </c>
      <c r="O1446">
        <v>2</v>
      </c>
      <c r="P1446" t="s">
        <v>11</v>
      </c>
      <c r="Q1446" t="s">
        <v>3</v>
      </c>
      <c r="R1446" t="str" cm="1">
        <f t="array" ref="R1446">_xlfn.IFS(F1446 &lt; 1000, "Below 1K", F1446 &lt;= 5000, "1K-5K", F1446 &lt;= 10000, "5K-10K", F1446 &gt; 10000, "10K And Above")</f>
        <v>Below 1K</v>
      </c>
      <c r="S1446" s="8" t="str" cm="1">
        <f t="array" ref="S1446">_xlfn.IFS(L1446 &lt; 180, "Less Than 3mins", L1446 &lt;= 360, "3-6mins", L1446 &lt;= 540, "6-9mins", L1446 &lt;=720, "9-12mins", L1446&lt;=900, "12-15mins",  L1446&lt;=1080,"15-18mins", L1446&lt;=1260,"18-21mins", L1446&gt;=1260, "21mins And Above")</f>
        <v>3-6mins</v>
      </c>
      <c r="T1446" s="8" t="str">
        <f t="shared" si="22"/>
        <v>Beginning</v>
      </c>
    </row>
    <row r="1447" spans="1:20" x14ac:dyDescent="0.35">
      <c r="A1447">
        <v>32</v>
      </c>
      <c r="B1447" t="s">
        <v>19</v>
      </c>
      <c r="C1447" t="s">
        <v>1</v>
      </c>
      <c r="D1447" t="s">
        <v>8</v>
      </c>
      <c r="E1447" t="s">
        <v>3</v>
      </c>
      <c r="F1447" s="1">
        <v>413</v>
      </c>
      <c r="G1447" t="s">
        <v>9</v>
      </c>
      <c r="H1447" t="s">
        <v>3</v>
      </c>
      <c r="I1447" t="s">
        <v>4</v>
      </c>
      <c r="J1447">
        <v>11</v>
      </c>
      <c r="K1447" t="s">
        <v>27</v>
      </c>
      <c r="L1447">
        <v>712</v>
      </c>
      <c r="M1447">
        <v>2</v>
      </c>
      <c r="N1447">
        <v>-1</v>
      </c>
      <c r="O1447">
        <v>0</v>
      </c>
      <c r="P1447" t="s">
        <v>6</v>
      </c>
      <c r="Q1447" t="s">
        <v>3</v>
      </c>
      <c r="R1447" t="str" cm="1">
        <f t="array" ref="R1447">_xlfn.IFS(F1447 &lt; 1000, "Below 1K", F1447 &lt;= 5000, "1K-5K", F1447 &lt;= 10000, "5K-10K", F1447 &gt; 10000, "10K And Above")</f>
        <v>Below 1K</v>
      </c>
      <c r="S1447" s="8" t="str" cm="1">
        <f t="array" ref="S1447">_xlfn.IFS(L1447 &lt; 180, "Less Than 3mins", L1447 &lt;= 360, "3-6mins", L1447 &lt;= 540, "6-9mins", L1447 &lt;=720, "9-12mins", L1447&lt;=900, "12-15mins",  L1447&lt;=1080,"15-18mins", L1447&lt;=1260,"18-21mins", L1447&gt;=1260, "21mins And Above")</f>
        <v>9-12mins</v>
      </c>
      <c r="T1447" s="8" t="str">
        <f t="shared" si="22"/>
        <v>Middle</v>
      </c>
    </row>
    <row r="1448" spans="1:20" x14ac:dyDescent="0.35">
      <c r="A1448">
        <v>32</v>
      </c>
      <c r="B1448" t="s">
        <v>21</v>
      </c>
      <c r="C1448" t="s">
        <v>13</v>
      </c>
      <c r="D1448" t="s">
        <v>14</v>
      </c>
      <c r="E1448" t="s">
        <v>3</v>
      </c>
      <c r="F1448" s="1">
        <v>4665</v>
      </c>
      <c r="G1448" t="s">
        <v>9</v>
      </c>
      <c r="H1448" t="s">
        <v>3</v>
      </c>
      <c r="I1448" t="s">
        <v>6</v>
      </c>
      <c r="J1448">
        <v>21</v>
      </c>
      <c r="K1448" t="s">
        <v>10</v>
      </c>
      <c r="L1448">
        <v>860</v>
      </c>
      <c r="M1448">
        <v>2</v>
      </c>
      <c r="N1448">
        <v>-1</v>
      </c>
      <c r="O1448">
        <v>0</v>
      </c>
      <c r="P1448" t="s">
        <v>6</v>
      </c>
      <c r="Q1448" t="s">
        <v>9</v>
      </c>
      <c r="R1448" t="str" cm="1">
        <f t="array" ref="R1448">_xlfn.IFS(F1448 &lt; 1000, "Below 1K", F1448 &lt;= 5000, "1K-5K", F1448 &lt;= 10000, "5K-10K", F1448 &gt; 10000, "10K And Above")</f>
        <v>1K-5K</v>
      </c>
      <c r="S1448" s="8" t="str" cm="1">
        <f t="array" ref="S1448">_xlfn.IFS(L1448 &lt; 180, "Less Than 3mins", L1448 &lt;= 360, "3-6mins", L1448 &lt;= 540, "6-9mins", L1448 &lt;=720, "9-12mins", L1448&lt;=900, "12-15mins",  L1448&lt;=1080,"15-18mins", L1448&lt;=1260,"18-21mins", L1448&gt;=1260, "21mins And Above")</f>
        <v>12-15mins</v>
      </c>
      <c r="T1448" s="8" t="str">
        <f t="shared" si="22"/>
        <v>End</v>
      </c>
    </row>
    <row r="1449" spans="1:20" x14ac:dyDescent="0.35">
      <c r="A1449">
        <v>45</v>
      </c>
      <c r="B1449" t="s">
        <v>23</v>
      </c>
      <c r="C1449" t="s">
        <v>1</v>
      </c>
      <c r="D1449" t="s">
        <v>8</v>
      </c>
      <c r="E1449" t="s">
        <v>3</v>
      </c>
      <c r="F1449" s="1">
        <v>638</v>
      </c>
      <c r="G1449" t="s">
        <v>9</v>
      </c>
      <c r="H1449" t="s">
        <v>3</v>
      </c>
      <c r="I1449" t="s">
        <v>4</v>
      </c>
      <c r="J1449">
        <v>20</v>
      </c>
      <c r="K1449" t="s">
        <v>24</v>
      </c>
      <c r="L1449">
        <v>75</v>
      </c>
      <c r="M1449">
        <v>9</v>
      </c>
      <c r="N1449">
        <v>-1</v>
      </c>
      <c r="O1449">
        <v>0</v>
      </c>
      <c r="P1449" t="s">
        <v>6</v>
      </c>
      <c r="Q1449" t="s">
        <v>3</v>
      </c>
      <c r="R1449" t="str" cm="1">
        <f t="array" ref="R1449">_xlfn.IFS(F1449 &lt; 1000, "Below 1K", F1449 &lt;= 5000, "1K-5K", F1449 &lt;= 10000, "5K-10K", F1449 &gt; 10000, "10K And Above")</f>
        <v>Below 1K</v>
      </c>
      <c r="S1449" s="8" t="str" cm="1">
        <f t="array" ref="S1449">_xlfn.IFS(L1449 &lt; 180, "Less Than 3mins", L1449 &lt;= 360, "3-6mins", L1449 &lt;= 540, "6-9mins", L1449 &lt;=720, "9-12mins", L1449&lt;=900, "12-15mins",  L1449&lt;=1080,"15-18mins", L1449&lt;=1260,"18-21mins", L1449&gt;=1260, "21mins And Above")</f>
        <v>Less Than 3mins</v>
      </c>
      <c r="T1449" s="8" t="str">
        <f t="shared" si="22"/>
        <v>Middle</v>
      </c>
    </row>
    <row r="1450" spans="1:20" x14ac:dyDescent="0.35">
      <c r="A1450">
        <v>32</v>
      </c>
      <c r="B1450" t="s">
        <v>17</v>
      </c>
      <c r="C1450" t="s">
        <v>1</v>
      </c>
      <c r="D1450" t="s">
        <v>8</v>
      </c>
      <c r="E1450" t="s">
        <v>3</v>
      </c>
      <c r="F1450" s="1">
        <v>101</v>
      </c>
      <c r="G1450" t="s">
        <v>9</v>
      </c>
      <c r="H1450" t="s">
        <v>3</v>
      </c>
      <c r="I1450" t="s">
        <v>6</v>
      </c>
      <c r="J1450">
        <v>19</v>
      </c>
      <c r="K1450" t="s">
        <v>10</v>
      </c>
      <c r="L1450">
        <v>191</v>
      </c>
      <c r="M1450">
        <v>4</v>
      </c>
      <c r="N1450">
        <v>-1</v>
      </c>
      <c r="O1450">
        <v>0</v>
      </c>
      <c r="P1450" t="s">
        <v>6</v>
      </c>
      <c r="Q1450" t="s">
        <v>3</v>
      </c>
      <c r="R1450" t="str" cm="1">
        <f t="array" ref="R1450">_xlfn.IFS(F1450 &lt; 1000, "Below 1K", F1450 &lt;= 5000, "1K-5K", F1450 &lt;= 10000, "5K-10K", F1450 &gt; 10000, "10K And Above")</f>
        <v>Below 1K</v>
      </c>
      <c r="S1450" s="8" t="str" cm="1">
        <f t="array" ref="S1450">_xlfn.IFS(L1450 &lt; 180, "Less Than 3mins", L1450 &lt;= 360, "3-6mins", L1450 &lt;= 540, "6-9mins", L1450 &lt;=720, "9-12mins", L1450&lt;=900, "12-15mins",  L1450&lt;=1080,"15-18mins", L1450&lt;=1260,"18-21mins", L1450&gt;=1260, "21mins And Above")</f>
        <v>3-6mins</v>
      </c>
      <c r="T1450" s="8" t="str">
        <f t="shared" si="22"/>
        <v>Middle</v>
      </c>
    </row>
    <row r="1451" spans="1:20" x14ac:dyDescent="0.35">
      <c r="A1451">
        <v>31</v>
      </c>
      <c r="B1451" t="s">
        <v>12</v>
      </c>
      <c r="C1451" t="s">
        <v>1</v>
      </c>
      <c r="D1451" t="s">
        <v>14</v>
      </c>
      <c r="E1451" t="s">
        <v>3</v>
      </c>
      <c r="F1451" s="1">
        <v>1224</v>
      </c>
      <c r="G1451" t="s">
        <v>9</v>
      </c>
      <c r="H1451" t="s">
        <v>9</v>
      </c>
      <c r="I1451" t="s">
        <v>4</v>
      </c>
      <c r="J1451">
        <v>24</v>
      </c>
      <c r="K1451" t="s">
        <v>27</v>
      </c>
      <c r="L1451">
        <v>1441</v>
      </c>
      <c r="M1451">
        <v>2</v>
      </c>
      <c r="N1451">
        <v>-1</v>
      </c>
      <c r="O1451">
        <v>0</v>
      </c>
      <c r="P1451" t="s">
        <v>6</v>
      </c>
      <c r="Q1451" t="s">
        <v>9</v>
      </c>
      <c r="R1451" t="str" cm="1">
        <f t="array" ref="R1451">_xlfn.IFS(F1451 &lt; 1000, "Below 1K", F1451 &lt;= 5000, "1K-5K", F1451 &lt;= 10000, "5K-10K", F1451 &gt; 10000, "10K And Above")</f>
        <v>1K-5K</v>
      </c>
      <c r="S1451" s="8" t="str" cm="1">
        <f t="array" ref="S1451">_xlfn.IFS(L1451 &lt; 180, "Less Than 3mins", L1451 &lt;= 360, "3-6mins", L1451 &lt;= 540, "6-9mins", L1451 &lt;=720, "9-12mins", L1451&lt;=900, "12-15mins",  L1451&lt;=1080,"15-18mins", L1451&lt;=1260,"18-21mins", L1451&gt;=1260, "21mins And Above")</f>
        <v>21mins And Above</v>
      </c>
      <c r="T1451" s="8" t="str">
        <f t="shared" si="22"/>
        <v>End</v>
      </c>
    </row>
    <row r="1452" spans="1:20" x14ac:dyDescent="0.35">
      <c r="A1452">
        <v>49</v>
      </c>
      <c r="B1452" t="s">
        <v>19</v>
      </c>
      <c r="C1452" t="s">
        <v>1</v>
      </c>
      <c r="D1452" t="s">
        <v>8</v>
      </c>
      <c r="E1452" t="s">
        <v>3</v>
      </c>
      <c r="F1452" s="1">
        <v>1103</v>
      </c>
      <c r="G1452" t="s">
        <v>3</v>
      </c>
      <c r="H1452" t="s">
        <v>3</v>
      </c>
      <c r="I1452" t="s">
        <v>4</v>
      </c>
      <c r="J1452">
        <v>12</v>
      </c>
      <c r="K1452" t="s">
        <v>24</v>
      </c>
      <c r="L1452">
        <v>428</v>
      </c>
      <c r="M1452">
        <v>2</v>
      </c>
      <c r="N1452">
        <v>-1</v>
      </c>
      <c r="O1452">
        <v>0</v>
      </c>
      <c r="P1452" t="s">
        <v>6</v>
      </c>
      <c r="Q1452" t="s">
        <v>3</v>
      </c>
      <c r="R1452" t="str" cm="1">
        <f t="array" ref="R1452">_xlfn.IFS(F1452 &lt; 1000, "Below 1K", F1452 &lt;= 5000, "1K-5K", F1452 &lt;= 10000, "5K-10K", F1452 &gt; 10000, "10K And Above")</f>
        <v>1K-5K</v>
      </c>
      <c r="S1452" s="8" t="str" cm="1">
        <f t="array" ref="S1452">_xlfn.IFS(L1452 &lt; 180, "Less Than 3mins", L1452 &lt;= 360, "3-6mins", L1452 &lt;= 540, "6-9mins", L1452 &lt;=720, "9-12mins", L1452&lt;=900, "12-15mins",  L1452&lt;=1080,"15-18mins", L1452&lt;=1260,"18-21mins", L1452&gt;=1260, "21mins And Above")</f>
        <v>6-9mins</v>
      </c>
      <c r="T1452" s="8" t="str">
        <f t="shared" si="22"/>
        <v>Middle</v>
      </c>
    </row>
    <row r="1453" spans="1:20" x14ac:dyDescent="0.35">
      <c r="A1453">
        <v>29</v>
      </c>
      <c r="B1453" t="s">
        <v>7</v>
      </c>
      <c r="C1453" t="s">
        <v>1</v>
      </c>
      <c r="D1453" t="s">
        <v>8</v>
      </c>
      <c r="E1453" t="s">
        <v>3</v>
      </c>
      <c r="F1453" s="1">
        <v>3748</v>
      </c>
      <c r="G1453" t="s">
        <v>3</v>
      </c>
      <c r="H1453" t="s">
        <v>3</v>
      </c>
      <c r="I1453" t="s">
        <v>4</v>
      </c>
      <c r="J1453">
        <v>28</v>
      </c>
      <c r="K1453" t="s">
        <v>10</v>
      </c>
      <c r="L1453">
        <v>322</v>
      </c>
      <c r="M1453">
        <v>3</v>
      </c>
      <c r="N1453">
        <v>-1</v>
      </c>
      <c r="O1453">
        <v>0</v>
      </c>
      <c r="P1453" t="s">
        <v>6</v>
      </c>
      <c r="Q1453" t="s">
        <v>3</v>
      </c>
      <c r="R1453" t="str" cm="1">
        <f t="array" ref="R1453">_xlfn.IFS(F1453 &lt; 1000, "Below 1K", F1453 &lt;= 5000, "1K-5K", F1453 &lt;= 10000, "5K-10K", F1453 &gt; 10000, "10K And Above")</f>
        <v>1K-5K</v>
      </c>
      <c r="S1453" s="8" t="str" cm="1">
        <f t="array" ref="S1453">_xlfn.IFS(L1453 &lt; 180, "Less Than 3mins", L1453 &lt;= 360, "3-6mins", L1453 &lt;= 540, "6-9mins", L1453 &lt;=720, "9-12mins", L1453&lt;=900, "12-15mins",  L1453&lt;=1080,"15-18mins", L1453&lt;=1260,"18-21mins", L1453&gt;=1260, "21mins And Above")</f>
        <v>3-6mins</v>
      </c>
      <c r="T1453" s="8" t="str">
        <f t="shared" si="22"/>
        <v>End</v>
      </c>
    </row>
    <row r="1454" spans="1:20" x14ac:dyDescent="0.35">
      <c r="A1454">
        <v>55</v>
      </c>
      <c r="B1454" t="s">
        <v>21</v>
      </c>
      <c r="C1454" t="s">
        <v>1</v>
      </c>
      <c r="D1454" t="s">
        <v>8</v>
      </c>
      <c r="E1454" t="s">
        <v>3</v>
      </c>
      <c r="F1454" s="1">
        <v>955</v>
      </c>
      <c r="G1454" t="s">
        <v>9</v>
      </c>
      <c r="H1454" t="s">
        <v>3</v>
      </c>
      <c r="I1454" t="s">
        <v>4</v>
      </c>
      <c r="J1454">
        <v>29</v>
      </c>
      <c r="K1454" t="s">
        <v>26</v>
      </c>
      <c r="L1454">
        <v>104</v>
      </c>
      <c r="M1454">
        <v>1</v>
      </c>
      <c r="N1454">
        <v>-1</v>
      </c>
      <c r="O1454">
        <v>0</v>
      </c>
      <c r="P1454" t="s">
        <v>6</v>
      </c>
      <c r="Q1454" t="s">
        <v>3</v>
      </c>
      <c r="R1454" t="str" cm="1">
        <f t="array" ref="R1454">_xlfn.IFS(F1454 &lt; 1000, "Below 1K", F1454 &lt;= 5000, "1K-5K", F1454 &lt;= 10000, "5K-10K", F1454 &gt; 10000, "10K And Above")</f>
        <v>Below 1K</v>
      </c>
      <c r="S1454" s="8" t="str" cm="1">
        <f t="array" ref="S1454">_xlfn.IFS(L1454 &lt; 180, "Less Than 3mins", L1454 &lt;= 360, "3-6mins", L1454 &lt;= 540, "6-9mins", L1454 &lt;=720, "9-12mins", L1454&lt;=900, "12-15mins",  L1454&lt;=1080,"15-18mins", L1454&lt;=1260,"18-21mins", L1454&gt;=1260, "21mins And Above")</f>
        <v>Less Than 3mins</v>
      </c>
      <c r="T1454" s="8" t="str">
        <f t="shared" si="22"/>
        <v>End</v>
      </c>
    </row>
    <row r="1455" spans="1:20" x14ac:dyDescent="0.35">
      <c r="A1455">
        <v>30</v>
      </c>
      <c r="B1455" t="s">
        <v>23</v>
      </c>
      <c r="C1455" t="s">
        <v>1</v>
      </c>
      <c r="D1455" t="s">
        <v>8</v>
      </c>
      <c r="E1455" t="s">
        <v>3</v>
      </c>
      <c r="F1455" s="1">
        <v>518</v>
      </c>
      <c r="G1455" t="s">
        <v>9</v>
      </c>
      <c r="H1455" t="s">
        <v>3</v>
      </c>
      <c r="I1455" t="s">
        <v>4</v>
      </c>
      <c r="J1455">
        <v>8</v>
      </c>
      <c r="K1455" t="s">
        <v>10</v>
      </c>
      <c r="L1455">
        <v>127</v>
      </c>
      <c r="M1455">
        <v>1</v>
      </c>
      <c r="N1455">
        <v>-1</v>
      </c>
      <c r="O1455">
        <v>0</v>
      </c>
      <c r="P1455" t="s">
        <v>6</v>
      </c>
      <c r="Q1455" t="s">
        <v>3</v>
      </c>
      <c r="R1455" t="str" cm="1">
        <f t="array" ref="R1455">_xlfn.IFS(F1455 &lt; 1000, "Below 1K", F1455 &lt;= 5000, "1K-5K", F1455 &lt;= 10000, "5K-10K", F1455 &gt; 10000, "10K And Above")</f>
        <v>Below 1K</v>
      </c>
      <c r="S1455" s="8" t="str" cm="1">
        <f t="array" ref="S1455">_xlfn.IFS(L1455 &lt; 180, "Less Than 3mins", L1455 &lt;= 360, "3-6mins", L1455 &lt;= 540, "6-9mins", L1455 &lt;=720, "9-12mins", L1455&lt;=900, "12-15mins",  L1455&lt;=1080,"15-18mins", L1455&lt;=1260,"18-21mins", L1455&gt;=1260, "21mins And Above")</f>
        <v>Less Than 3mins</v>
      </c>
      <c r="T1455" s="8" t="str">
        <f t="shared" si="22"/>
        <v>Beginning</v>
      </c>
    </row>
    <row r="1456" spans="1:20" x14ac:dyDescent="0.35">
      <c r="A1456">
        <v>45</v>
      </c>
      <c r="B1456" t="s">
        <v>7</v>
      </c>
      <c r="C1456" t="s">
        <v>13</v>
      </c>
      <c r="D1456" t="s">
        <v>2</v>
      </c>
      <c r="E1456" t="s">
        <v>3</v>
      </c>
      <c r="F1456" s="1">
        <v>1893</v>
      </c>
      <c r="G1456" t="s">
        <v>9</v>
      </c>
      <c r="H1456" t="s">
        <v>3</v>
      </c>
      <c r="I1456" t="s">
        <v>6</v>
      </c>
      <c r="J1456">
        <v>3</v>
      </c>
      <c r="K1456" t="s">
        <v>16</v>
      </c>
      <c r="L1456">
        <v>1259</v>
      </c>
      <c r="M1456">
        <v>6</v>
      </c>
      <c r="N1456">
        <v>-1</v>
      </c>
      <c r="O1456">
        <v>0</v>
      </c>
      <c r="P1456" t="s">
        <v>6</v>
      </c>
      <c r="Q1456" t="s">
        <v>9</v>
      </c>
      <c r="R1456" t="str" cm="1">
        <f t="array" ref="R1456">_xlfn.IFS(F1456 &lt; 1000, "Below 1K", F1456 &lt;= 5000, "1K-5K", F1456 &lt;= 10000, "5K-10K", F1456 &gt; 10000, "10K And Above")</f>
        <v>1K-5K</v>
      </c>
      <c r="S1456" s="8" t="str" cm="1">
        <f t="array" ref="S1456">_xlfn.IFS(L1456 &lt; 180, "Less Than 3mins", L1456 &lt;= 360, "3-6mins", L1456 &lt;= 540, "6-9mins", L1456 &lt;=720, "9-12mins", L1456&lt;=900, "12-15mins",  L1456&lt;=1080,"15-18mins", L1456&lt;=1260,"18-21mins", L1456&gt;=1260, "21mins And Above")</f>
        <v>18-21mins</v>
      </c>
      <c r="T1456" s="8" t="str">
        <f t="shared" si="22"/>
        <v>Beginning</v>
      </c>
    </row>
    <row r="1457" spans="1:20" x14ac:dyDescent="0.35">
      <c r="A1457">
        <v>39</v>
      </c>
      <c r="B1457" t="s">
        <v>21</v>
      </c>
      <c r="C1457" t="s">
        <v>1</v>
      </c>
      <c r="D1457" t="s">
        <v>14</v>
      </c>
      <c r="E1457" t="s">
        <v>3</v>
      </c>
      <c r="F1457" s="1">
        <v>14</v>
      </c>
      <c r="G1457" t="s">
        <v>3</v>
      </c>
      <c r="H1457" t="s">
        <v>3</v>
      </c>
      <c r="I1457" t="s">
        <v>4</v>
      </c>
      <c r="J1457">
        <v>28</v>
      </c>
      <c r="K1457" t="s">
        <v>26</v>
      </c>
      <c r="L1457">
        <v>114</v>
      </c>
      <c r="M1457">
        <v>2</v>
      </c>
      <c r="N1457">
        <v>-1</v>
      </c>
      <c r="O1457">
        <v>0</v>
      </c>
      <c r="P1457" t="s">
        <v>6</v>
      </c>
      <c r="Q1457" t="s">
        <v>3</v>
      </c>
      <c r="R1457" t="str" cm="1">
        <f t="array" ref="R1457">_xlfn.IFS(F1457 &lt; 1000, "Below 1K", F1457 &lt;= 5000, "1K-5K", F1457 &lt;= 10000, "5K-10K", F1457 &gt; 10000, "10K And Above")</f>
        <v>Below 1K</v>
      </c>
      <c r="S1457" s="8" t="str" cm="1">
        <f t="array" ref="S1457">_xlfn.IFS(L1457 &lt; 180, "Less Than 3mins", L1457 &lt;= 360, "3-6mins", L1457 &lt;= 540, "6-9mins", L1457 &lt;=720, "9-12mins", L1457&lt;=900, "12-15mins",  L1457&lt;=1080,"15-18mins", L1457&lt;=1260,"18-21mins", L1457&gt;=1260, "21mins And Above")</f>
        <v>Less Than 3mins</v>
      </c>
      <c r="T1457" s="8" t="str">
        <f t="shared" si="22"/>
        <v>End</v>
      </c>
    </row>
    <row r="1458" spans="1:20" x14ac:dyDescent="0.35">
      <c r="A1458">
        <v>36</v>
      </c>
      <c r="B1458" t="s">
        <v>23</v>
      </c>
      <c r="C1458" t="s">
        <v>1</v>
      </c>
      <c r="D1458" t="s">
        <v>8</v>
      </c>
      <c r="E1458" t="s">
        <v>3</v>
      </c>
      <c r="F1458" s="1">
        <v>-423</v>
      </c>
      <c r="G1458" t="s">
        <v>9</v>
      </c>
      <c r="H1458" t="s">
        <v>9</v>
      </c>
      <c r="I1458" t="s">
        <v>6</v>
      </c>
      <c r="J1458">
        <v>13</v>
      </c>
      <c r="K1458" t="s">
        <v>10</v>
      </c>
      <c r="L1458">
        <v>106</v>
      </c>
      <c r="M1458">
        <v>1</v>
      </c>
      <c r="N1458">
        <v>-1</v>
      </c>
      <c r="O1458">
        <v>0</v>
      </c>
      <c r="P1458" t="s">
        <v>6</v>
      </c>
      <c r="Q1458" t="s">
        <v>3</v>
      </c>
      <c r="R1458" t="str" cm="1">
        <f t="array" ref="R1458">_xlfn.IFS(F1458 &lt; 1000, "Below 1K", F1458 &lt;= 5000, "1K-5K", F1458 &lt;= 10000, "5K-10K", F1458 &gt; 10000, "10K And Above")</f>
        <v>Below 1K</v>
      </c>
      <c r="S1458" s="8" t="str" cm="1">
        <f t="array" ref="S1458">_xlfn.IFS(L1458 &lt; 180, "Less Than 3mins", L1458 &lt;= 360, "3-6mins", L1458 &lt;= 540, "6-9mins", L1458 &lt;=720, "9-12mins", L1458&lt;=900, "12-15mins",  L1458&lt;=1080,"15-18mins", L1458&lt;=1260,"18-21mins", L1458&gt;=1260, "21mins And Above")</f>
        <v>Less Than 3mins</v>
      </c>
      <c r="T1458" s="8" t="str">
        <f t="shared" si="22"/>
        <v>Middle</v>
      </c>
    </row>
    <row r="1459" spans="1:20" x14ac:dyDescent="0.35">
      <c r="A1459">
        <v>33</v>
      </c>
      <c r="B1459" t="s">
        <v>12</v>
      </c>
      <c r="C1459" t="s">
        <v>1</v>
      </c>
      <c r="D1459" t="s">
        <v>14</v>
      </c>
      <c r="E1459" t="s">
        <v>3</v>
      </c>
      <c r="F1459" s="1">
        <v>3696</v>
      </c>
      <c r="G1459" t="s">
        <v>3</v>
      </c>
      <c r="H1459" t="s">
        <v>3</v>
      </c>
      <c r="I1459" t="s">
        <v>4</v>
      </c>
      <c r="J1459">
        <v>19</v>
      </c>
      <c r="K1459" t="s">
        <v>29</v>
      </c>
      <c r="L1459">
        <v>305</v>
      </c>
      <c r="M1459">
        <v>1</v>
      </c>
      <c r="N1459">
        <v>182</v>
      </c>
      <c r="O1459">
        <v>3</v>
      </c>
      <c r="P1459" t="s">
        <v>11</v>
      </c>
      <c r="Q1459" t="s">
        <v>3</v>
      </c>
      <c r="R1459" t="str" cm="1">
        <f t="array" ref="R1459">_xlfn.IFS(F1459 &lt; 1000, "Below 1K", F1459 &lt;= 5000, "1K-5K", F1459 &lt;= 10000, "5K-10K", F1459 &gt; 10000, "10K And Above")</f>
        <v>1K-5K</v>
      </c>
      <c r="S1459" s="8" t="str" cm="1">
        <f t="array" ref="S1459">_xlfn.IFS(L1459 &lt; 180, "Less Than 3mins", L1459 &lt;= 360, "3-6mins", L1459 &lt;= 540, "6-9mins", L1459 &lt;=720, "9-12mins", L1459&lt;=900, "12-15mins",  L1459&lt;=1080,"15-18mins", L1459&lt;=1260,"18-21mins", L1459&gt;=1260, "21mins And Above")</f>
        <v>3-6mins</v>
      </c>
      <c r="T1459" s="8" t="str">
        <f t="shared" si="22"/>
        <v>Middle</v>
      </c>
    </row>
    <row r="1460" spans="1:20" x14ac:dyDescent="0.35">
      <c r="A1460">
        <v>36</v>
      </c>
      <c r="B1460" t="s">
        <v>12</v>
      </c>
      <c r="C1460" t="s">
        <v>1</v>
      </c>
      <c r="D1460" t="s">
        <v>14</v>
      </c>
      <c r="E1460" t="s">
        <v>3</v>
      </c>
      <c r="F1460" s="1">
        <v>2987</v>
      </c>
      <c r="G1460" t="s">
        <v>9</v>
      </c>
      <c r="H1460" t="s">
        <v>3</v>
      </c>
      <c r="I1460" t="s">
        <v>4</v>
      </c>
      <c r="J1460">
        <v>12</v>
      </c>
      <c r="K1460" t="s">
        <v>24</v>
      </c>
      <c r="L1460">
        <v>307</v>
      </c>
      <c r="M1460">
        <v>1</v>
      </c>
      <c r="N1460">
        <v>-1</v>
      </c>
      <c r="O1460">
        <v>0</v>
      </c>
      <c r="P1460" t="s">
        <v>6</v>
      </c>
      <c r="Q1460" t="s">
        <v>9</v>
      </c>
      <c r="R1460" t="str" cm="1">
        <f t="array" ref="R1460">_xlfn.IFS(F1460 &lt; 1000, "Below 1K", F1460 &lt;= 5000, "1K-5K", F1460 &lt;= 10000, "5K-10K", F1460 &gt; 10000, "10K And Above")</f>
        <v>1K-5K</v>
      </c>
      <c r="S1460" s="8" t="str" cm="1">
        <f t="array" ref="S1460">_xlfn.IFS(L1460 &lt; 180, "Less Than 3mins", L1460 &lt;= 360, "3-6mins", L1460 &lt;= 540, "6-9mins", L1460 &lt;=720, "9-12mins", L1460&lt;=900, "12-15mins",  L1460&lt;=1080,"15-18mins", L1460&lt;=1260,"18-21mins", L1460&gt;=1260, "21mins And Above")</f>
        <v>3-6mins</v>
      </c>
      <c r="T1460" s="8" t="str">
        <f t="shared" si="22"/>
        <v>Middle</v>
      </c>
    </row>
    <row r="1461" spans="1:20" x14ac:dyDescent="0.35">
      <c r="A1461">
        <v>31</v>
      </c>
      <c r="B1461" t="s">
        <v>21</v>
      </c>
      <c r="C1461" t="s">
        <v>13</v>
      </c>
      <c r="D1461" t="s">
        <v>8</v>
      </c>
      <c r="E1461" t="s">
        <v>3</v>
      </c>
      <c r="F1461" s="1">
        <v>433</v>
      </c>
      <c r="G1461" t="s">
        <v>3</v>
      </c>
      <c r="H1461" t="s">
        <v>3</v>
      </c>
      <c r="I1461" t="s">
        <v>4</v>
      </c>
      <c r="J1461">
        <v>11</v>
      </c>
      <c r="K1461" t="s">
        <v>24</v>
      </c>
      <c r="L1461">
        <v>1504</v>
      </c>
      <c r="M1461">
        <v>2</v>
      </c>
      <c r="N1461">
        <v>-1</v>
      </c>
      <c r="O1461">
        <v>0</v>
      </c>
      <c r="P1461" t="s">
        <v>6</v>
      </c>
      <c r="Q1461" t="s">
        <v>3</v>
      </c>
      <c r="R1461" t="str" cm="1">
        <f t="array" ref="R1461">_xlfn.IFS(F1461 &lt; 1000, "Below 1K", F1461 &lt;= 5000, "1K-5K", F1461 &lt;= 10000, "5K-10K", F1461 &gt; 10000, "10K And Above")</f>
        <v>Below 1K</v>
      </c>
      <c r="S1461" s="8" t="str" cm="1">
        <f t="array" ref="S1461">_xlfn.IFS(L1461 &lt; 180, "Less Than 3mins", L1461 &lt;= 360, "3-6mins", L1461 &lt;= 540, "6-9mins", L1461 &lt;=720, "9-12mins", L1461&lt;=900, "12-15mins",  L1461&lt;=1080,"15-18mins", L1461&lt;=1260,"18-21mins", L1461&gt;=1260, "21mins And Above")</f>
        <v>21mins And Above</v>
      </c>
      <c r="T1461" s="8" t="str">
        <f t="shared" si="22"/>
        <v>Middle</v>
      </c>
    </row>
    <row r="1462" spans="1:20" x14ac:dyDescent="0.35">
      <c r="A1462">
        <v>36</v>
      </c>
      <c r="B1462" t="s">
        <v>21</v>
      </c>
      <c r="C1462" t="s">
        <v>1</v>
      </c>
      <c r="D1462" t="s">
        <v>6</v>
      </c>
      <c r="E1462" t="s">
        <v>3</v>
      </c>
      <c r="F1462" s="1">
        <v>756</v>
      </c>
      <c r="G1462" t="s">
        <v>3</v>
      </c>
      <c r="H1462" t="s">
        <v>3</v>
      </c>
      <c r="I1462" t="s">
        <v>4</v>
      </c>
      <c r="J1462">
        <v>11</v>
      </c>
      <c r="K1462" t="s">
        <v>27</v>
      </c>
      <c r="L1462">
        <v>396</v>
      </c>
      <c r="M1462">
        <v>3</v>
      </c>
      <c r="N1462">
        <v>-1</v>
      </c>
      <c r="O1462">
        <v>0</v>
      </c>
      <c r="P1462" t="s">
        <v>6</v>
      </c>
      <c r="Q1462" t="s">
        <v>3</v>
      </c>
      <c r="R1462" t="str" cm="1">
        <f t="array" ref="R1462">_xlfn.IFS(F1462 &lt; 1000, "Below 1K", F1462 &lt;= 5000, "1K-5K", F1462 &lt;= 10000, "5K-10K", F1462 &gt; 10000, "10K And Above")</f>
        <v>Below 1K</v>
      </c>
      <c r="S1462" s="8" t="str" cm="1">
        <f t="array" ref="S1462">_xlfn.IFS(L1462 &lt; 180, "Less Than 3mins", L1462 &lt;= 360, "3-6mins", L1462 &lt;= 540, "6-9mins", L1462 &lt;=720, "9-12mins", L1462&lt;=900, "12-15mins",  L1462&lt;=1080,"15-18mins", L1462&lt;=1260,"18-21mins", L1462&gt;=1260, "21mins And Above")</f>
        <v>6-9mins</v>
      </c>
      <c r="T1462" s="8" t="str">
        <f t="shared" si="22"/>
        <v>Middle</v>
      </c>
    </row>
    <row r="1463" spans="1:20" x14ac:dyDescent="0.35">
      <c r="A1463">
        <v>38</v>
      </c>
      <c r="B1463" t="s">
        <v>21</v>
      </c>
      <c r="C1463" t="s">
        <v>13</v>
      </c>
      <c r="D1463" t="s">
        <v>14</v>
      </c>
      <c r="E1463" t="s">
        <v>3</v>
      </c>
      <c r="F1463" s="1">
        <v>0</v>
      </c>
      <c r="G1463" t="s">
        <v>9</v>
      </c>
      <c r="H1463" t="s">
        <v>3</v>
      </c>
      <c r="I1463" t="s">
        <v>4</v>
      </c>
      <c r="J1463">
        <v>1</v>
      </c>
      <c r="K1463" t="s">
        <v>16</v>
      </c>
      <c r="L1463">
        <v>71</v>
      </c>
      <c r="M1463">
        <v>1</v>
      </c>
      <c r="N1463">
        <v>-1</v>
      </c>
      <c r="O1463">
        <v>0</v>
      </c>
      <c r="P1463" t="s">
        <v>6</v>
      </c>
      <c r="Q1463" t="s">
        <v>3</v>
      </c>
      <c r="R1463" t="str" cm="1">
        <f t="array" ref="R1463">_xlfn.IFS(F1463 &lt; 1000, "Below 1K", F1463 &lt;= 5000, "1K-5K", F1463 &lt;= 10000, "5K-10K", F1463 &gt; 10000, "10K And Above")</f>
        <v>Below 1K</v>
      </c>
      <c r="S1463" s="8" t="str" cm="1">
        <f t="array" ref="S1463">_xlfn.IFS(L1463 &lt; 180, "Less Than 3mins", L1463 &lt;= 360, "3-6mins", L1463 &lt;= 540, "6-9mins", L1463 &lt;=720, "9-12mins", L1463&lt;=900, "12-15mins",  L1463&lt;=1080,"15-18mins", L1463&lt;=1260,"18-21mins", L1463&gt;=1260, "21mins And Above")</f>
        <v>Less Than 3mins</v>
      </c>
      <c r="T1463" s="8" t="str">
        <f t="shared" si="22"/>
        <v>Beginning</v>
      </c>
    </row>
    <row r="1464" spans="1:20" x14ac:dyDescent="0.35">
      <c r="A1464">
        <v>33</v>
      </c>
      <c r="B1464" t="s">
        <v>6</v>
      </c>
      <c r="C1464" t="s">
        <v>1</v>
      </c>
      <c r="D1464" t="s">
        <v>8</v>
      </c>
      <c r="E1464" t="s">
        <v>3</v>
      </c>
      <c r="F1464" s="1">
        <v>2727</v>
      </c>
      <c r="G1464" t="s">
        <v>3</v>
      </c>
      <c r="H1464" t="s">
        <v>3</v>
      </c>
      <c r="I1464" t="s">
        <v>4</v>
      </c>
      <c r="J1464">
        <v>6</v>
      </c>
      <c r="K1464" t="s">
        <v>24</v>
      </c>
      <c r="L1464">
        <v>205</v>
      </c>
      <c r="M1464">
        <v>3</v>
      </c>
      <c r="N1464">
        <v>-1</v>
      </c>
      <c r="O1464">
        <v>0</v>
      </c>
      <c r="P1464" t="s">
        <v>6</v>
      </c>
      <c r="Q1464" t="s">
        <v>3</v>
      </c>
      <c r="R1464" t="str" cm="1">
        <f t="array" ref="R1464">_xlfn.IFS(F1464 &lt; 1000, "Below 1K", F1464 &lt;= 5000, "1K-5K", F1464 &lt;= 10000, "5K-10K", F1464 &gt; 10000, "10K And Above")</f>
        <v>1K-5K</v>
      </c>
      <c r="S1464" s="8" t="str" cm="1">
        <f t="array" ref="S1464">_xlfn.IFS(L1464 &lt; 180, "Less Than 3mins", L1464 &lt;= 360, "3-6mins", L1464 &lt;= 540, "6-9mins", L1464 &lt;=720, "9-12mins", L1464&lt;=900, "12-15mins",  L1464&lt;=1080,"15-18mins", L1464&lt;=1260,"18-21mins", L1464&gt;=1260, "21mins And Above")</f>
        <v>3-6mins</v>
      </c>
      <c r="T1464" s="8" t="str">
        <f t="shared" si="22"/>
        <v>Beginning</v>
      </c>
    </row>
    <row r="1465" spans="1:20" x14ac:dyDescent="0.35">
      <c r="A1465">
        <v>40</v>
      </c>
      <c r="B1465" t="s">
        <v>21</v>
      </c>
      <c r="C1465" t="s">
        <v>1</v>
      </c>
      <c r="D1465" t="s">
        <v>8</v>
      </c>
      <c r="E1465" t="s">
        <v>3</v>
      </c>
      <c r="F1465" s="1">
        <v>93</v>
      </c>
      <c r="G1465" t="s">
        <v>9</v>
      </c>
      <c r="H1465" t="s">
        <v>3</v>
      </c>
      <c r="I1465" t="s">
        <v>6</v>
      </c>
      <c r="J1465">
        <v>13</v>
      </c>
      <c r="K1465" t="s">
        <v>10</v>
      </c>
      <c r="L1465">
        <v>134</v>
      </c>
      <c r="M1465">
        <v>2</v>
      </c>
      <c r="N1465">
        <v>-1</v>
      </c>
      <c r="O1465">
        <v>0</v>
      </c>
      <c r="P1465" t="s">
        <v>6</v>
      </c>
      <c r="Q1465" t="s">
        <v>3</v>
      </c>
      <c r="R1465" t="str" cm="1">
        <f t="array" ref="R1465">_xlfn.IFS(F1465 &lt; 1000, "Below 1K", F1465 &lt;= 5000, "1K-5K", F1465 &lt;= 10000, "5K-10K", F1465 &gt; 10000, "10K And Above")</f>
        <v>Below 1K</v>
      </c>
      <c r="S1465" s="8" t="str" cm="1">
        <f t="array" ref="S1465">_xlfn.IFS(L1465 &lt; 180, "Less Than 3mins", L1465 &lt;= 360, "3-6mins", L1465 &lt;= 540, "6-9mins", L1465 &lt;=720, "9-12mins", L1465&lt;=900, "12-15mins",  L1465&lt;=1080,"15-18mins", L1465&lt;=1260,"18-21mins", L1465&gt;=1260, "21mins And Above")</f>
        <v>Less Than 3mins</v>
      </c>
      <c r="T1465" s="8" t="str">
        <f t="shared" si="22"/>
        <v>Middle</v>
      </c>
    </row>
    <row r="1466" spans="1:20" x14ac:dyDescent="0.35">
      <c r="A1466">
        <v>31</v>
      </c>
      <c r="B1466" t="s">
        <v>17</v>
      </c>
      <c r="C1466" t="s">
        <v>1</v>
      </c>
      <c r="D1466" t="s">
        <v>8</v>
      </c>
      <c r="E1466" t="s">
        <v>3</v>
      </c>
      <c r="F1466" s="1">
        <v>1766</v>
      </c>
      <c r="G1466" t="s">
        <v>3</v>
      </c>
      <c r="H1466" t="s">
        <v>9</v>
      </c>
      <c r="I1466" t="s">
        <v>4</v>
      </c>
      <c r="J1466">
        <v>5</v>
      </c>
      <c r="K1466" t="s">
        <v>16</v>
      </c>
      <c r="L1466">
        <v>166</v>
      </c>
      <c r="M1466">
        <v>2</v>
      </c>
      <c r="N1466">
        <v>-1</v>
      </c>
      <c r="O1466">
        <v>0</v>
      </c>
      <c r="P1466" t="s">
        <v>6</v>
      </c>
      <c r="Q1466" t="s">
        <v>9</v>
      </c>
      <c r="R1466" t="str" cm="1">
        <f t="array" ref="R1466">_xlfn.IFS(F1466 &lt; 1000, "Below 1K", F1466 &lt;= 5000, "1K-5K", F1466 &lt;= 10000, "5K-10K", F1466 &gt; 10000, "10K And Above")</f>
        <v>1K-5K</v>
      </c>
      <c r="S1466" s="8" t="str" cm="1">
        <f t="array" ref="S1466">_xlfn.IFS(L1466 &lt; 180, "Less Than 3mins", L1466 &lt;= 360, "3-6mins", L1466 &lt;= 540, "6-9mins", L1466 &lt;=720, "9-12mins", L1466&lt;=900, "12-15mins",  L1466&lt;=1080,"15-18mins", L1466&lt;=1260,"18-21mins", L1466&gt;=1260, "21mins And Above")</f>
        <v>Less Than 3mins</v>
      </c>
      <c r="T1466" s="8" t="str">
        <f t="shared" si="22"/>
        <v>Beginning</v>
      </c>
    </row>
    <row r="1467" spans="1:20" x14ac:dyDescent="0.35">
      <c r="A1467">
        <v>39</v>
      </c>
      <c r="B1467" t="s">
        <v>7</v>
      </c>
      <c r="C1467" t="s">
        <v>1</v>
      </c>
      <c r="D1467" t="s">
        <v>8</v>
      </c>
      <c r="E1467" t="s">
        <v>3</v>
      </c>
      <c r="F1467" s="1">
        <v>124</v>
      </c>
      <c r="G1467" t="s">
        <v>9</v>
      </c>
      <c r="H1467" t="s">
        <v>3</v>
      </c>
      <c r="I1467" t="s">
        <v>4</v>
      </c>
      <c r="J1467">
        <v>31</v>
      </c>
      <c r="K1467" t="s">
        <v>27</v>
      </c>
      <c r="L1467">
        <v>81</v>
      </c>
      <c r="M1467">
        <v>5</v>
      </c>
      <c r="N1467">
        <v>-1</v>
      </c>
      <c r="O1467">
        <v>0</v>
      </c>
      <c r="P1467" t="s">
        <v>6</v>
      </c>
      <c r="Q1467" t="s">
        <v>3</v>
      </c>
      <c r="R1467" t="str" cm="1">
        <f t="array" ref="R1467">_xlfn.IFS(F1467 &lt; 1000, "Below 1K", F1467 &lt;= 5000, "1K-5K", F1467 &lt;= 10000, "5K-10K", F1467 &gt; 10000, "10K And Above")</f>
        <v>Below 1K</v>
      </c>
      <c r="S1467" s="8" t="str" cm="1">
        <f t="array" ref="S1467">_xlfn.IFS(L1467 &lt; 180, "Less Than 3mins", L1467 &lt;= 360, "3-6mins", L1467 &lt;= 540, "6-9mins", L1467 &lt;=720, "9-12mins", L1467&lt;=900, "12-15mins",  L1467&lt;=1080,"15-18mins", L1467&lt;=1260,"18-21mins", L1467&gt;=1260, "21mins And Above")</f>
        <v>Less Than 3mins</v>
      </c>
      <c r="T1467" s="8" t="str">
        <f t="shared" si="22"/>
        <v>End</v>
      </c>
    </row>
    <row r="1468" spans="1:20" x14ac:dyDescent="0.35">
      <c r="A1468">
        <v>33</v>
      </c>
      <c r="B1468" t="s">
        <v>23</v>
      </c>
      <c r="C1468" t="s">
        <v>1</v>
      </c>
      <c r="D1468" t="s">
        <v>14</v>
      </c>
      <c r="E1468" t="s">
        <v>3</v>
      </c>
      <c r="F1468" s="1">
        <v>69</v>
      </c>
      <c r="G1468" t="s">
        <v>3</v>
      </c>
      <c r="H1468" t="s">
        <v>9</v>
      </c>
      <c r="I1468" t="s">
        <v>4</v>
      </c>
      <c r="J1468">
        <v>4</v>
      </c>
      <c r="K1468" t="s">
        <v>10</v>
      </c>
      <c r="L1468">
        <v>77</v>
      </c>
      <c r="M1468">
        <v>2</v>
      </c>
      <c r="N1468">
        <v>-1</v>
      </c>
      <c r="O1468">
        <v>0</v>
      </c>
      <c r="P1468" t="s">
        <v>6</v>
      </c>
      <c r="Q1468" t="s">
        <v>3</v>
      </c>
      <c r="R1468" t="str" cm="1">
        <f t="array" ref="R1468">_xlfn.IFS(F1468 &lt; 1000, "Below 1K", F1468 &lt;= 5000, "1K-5K", F1468 &lt;= 10000, "5K-10K", F1468 &gt; 10000, "10K And Above")</f>
        <v>Below 1K</v>
      </c>
      <c r="S1468" s="8" t="str" cm="1">
        <f t="array" ref="S1468">_xlfn.IFS(L1468 &lt; 180, "Less Than 3mins", L1468 &lt;= 360, "3-6mins", L1468 &lt;= 540, "6-9mins", L1468 &lt;=720, "9-12mins", L1468&lt;=900, "12-15mins",  L1468&lt;=1080,"15-18mins", L1468&lt;=1260,"18-21mins", L1468&gt;=1260, "21mins And Above")</f>
        <v>Less Than 3mins</v>
      </c>
      <c r="T1468" s="8" t="str">
        <f t="shared" si="22"/>
        <v>Beginning</v>
      </c>
    </row>
    <row r="1469" spans="1:20" x14ac:dyDescent="0.35">
      <c r="A1469">
        <v>53</v>
      </c>
      <c r="B1469" t="s">
        <v>7</v>
      </c>
      <c r="C1469" t="s">
        <v>28</v>
      </c>
      <c r="D1469" t="s">
        <v>8</v>
      </c>
      <c r="E1469" t="s">
        <v>3</v>
      </c>
      <c r="F1469" s="1">
        <v>0</v>
      </c>
      <c r="G1469" t="s">
        <v>3</v>
      </c>
      <c r="H1469" t="s">
        <v>3</v>
      </c>
      <c r="I1469" t="s">
        <v>4</v>
      </c>
      <c r="J1469">
        <v>12</v>
      </c>
      <c r="K1469" t="s">
        <v>35</v>
      </c>
      <c r="L1469">
        <v>80</v>
      </c>
      <c r="M1469">
        <v>2</v>
      </c>
      <c r="N1469">
        <v>-1</v>
      </c>
      <c r="O1469">
        <v>0</v>
      </c>
      <c r="P1469" t="s">
        <v>6</v>
      </c>
      <c r="Q1469" t="s">
        <v>9</v>
      </c>
      <c r="R1469" t="str" cm="1">
        <f t="array" ref="R1469">_xlfn.IFS(F1469 &lt; 1000, "Below 1K", F1469 &lt;= 5000, "1K-5K", F1469 &lt;= 10000, "5K-10K", F1469 &gt; 10000, "10K And Above")</f>
        <v>Below 1K</v>
      </c>
      <c r="S1469" s="8" t="str" cm="1">
        <f t="array" ref="S1469">_xlfn.IFS(L1469 &lt; 180, "Less Than 3mins", L1469 &lt;= 360, "3-6mins", L1469 &lt;= 540, "6-9mins", L1469 &lt;=720, "9-12mins", L1469&lt;=900, "12-15mins",  L1469&lt;=1080,"15-18mins", L1469&lt;=1260,"18-21mins", L1469&gt;=1260, "21mins And Above")</f>
        <v>Less Than 3mins</v>
      </c>
      <c r="T1469" s="8" t="str">
        <f t="shared" si="22"/>
        <v>Middle</v>
      </c>
    </row>
    <row r="1470" spans="1:20" x14ac:dyDescent="0.35">
      <c r="A1470">
        <v>38</v>
      </c>
      <c r="B1470" t="s">
        <v>12</v>
      </c>
      <c r="C1470" t="s">
        <v>1</v>
      </c>
      <c r="D1470" t="s">
        <v>14</v>
      </c>
      <c r="E1470" t="s">
        <v>3</v>
      </c>
      <c r="F1470" s="1">
        <v>0</v>
      </c>
      <c r="G1470" t="s">
        <v>9</v>
      </c>
      <c r="H1470" t="s">
        <v>3</v>
      </c>
      <c r="I1470" t="s">
        <v>4</v>
      </c>
      <c r="J1470">
        <v>13</v>
      </c>
      <c r="K1470" t="s">
        <v>10</v>
      </c>
      <c r="L1470">
        <v>537</v>
      </c>
      <c r="M1470">
        <v>5</v>
      </c>
      <c r="N1470">
        <v>303</v>
      </c>
      <c r="O1470">
        <v>2</v>
      </c>
      <c r="P1470" t="s">
        <v>11</v>
      </c>
      <c r="Q1470" t="s">
        <v>3</v>
      </c>
      <c r="R1470" t="str" cm="1">
        <f t="array" ref="R1470">_xlfn.IFS(F1470 &lt; 1000, "Below 1K", F1470 &lt;= 5000, "1K-5K", F1470 &lt;= 10000, "5K-10K", F1470 &gt; 10000, "10K And Above")</f>
        <v>Below 1K</v>
      </c>
      <c r="S1470" s="8" t="str" cm="1">
        <f t="array" ref="S1470">_xlfn.IFS(L1470 &lt; 180, "Less Than 3mins", L1470 &lt;= 360, "3-6mins", L1470 &lt;= 540, "6-9mins", L1470 &lt;=720, "9-12mins", L1470&lt;=900, "12-15mins",  L1470&lt;=1080,"15-18mins", L1470&lt;=1260,"18-21mins", L1470&gt;=1260, "21mins And Above")</f>
        <v>6-9mins</v>
      </c>
      <c r="T1470" s="8" t="str">
        <f t="shared" si="22"/>
        <v>Middle</v>
      </c>
    </row>
    <row r="1471" spans="1:20" x14ac:dyDescent="0.35">
      <c r="A1471">
        <v>59</v>
      </c>
      <c r="B1471" t="s">
        <v>21</v>
      </c>
      <c r="C1471" t="s">
        <v>1</v>
      </c>
      <c r="D1471" t="s">
        <v>8</v>
      </c>
      <c r="E1471" t="s">
        <v>3</v>
      </c>
      <c r="F1471" s="1">
        <v>259</v>
      </c>
      <c r="G1471" t="s">
        <v>3</v>
      </c>
      <c r="H1471" t="s">
        <v>3</v>
      </c>
      <c r="I1471" t="s">
        <v>4</v>
      </c>
      <c r="J1471">
        <v>15</v>
      </c>
      <c r="K1471" t="s">
        <v>16</v>
      </c>
      <c r="L1471">
        <v>415</v>
      </c>
      <c r="M1471">
        <v>1</v>
      </c>
      <c r="N1471">
        <v>89</v>
      </c>
      <c r="O1471">
        <v>1</v>
      </c>
      <c r="P1471" t="s">
        <v>33</v>
      </c>
      <c r="Q1471" t="s">
        <v>9</v>
      </c>
      <c r="R1471" t="str" cm="1">
        <f t="array" ref="R1471">_xlfn.IFS(F1471 &lt; 1000, "Below 1K", F1471 &lt;= 5000, "1K-5K", F1471 &lt;= 10000, "5K-10K", F1471 &gt; 10000, "10K And Above")</f>
        <v>Below 1K</v>
      </c>
      <c r="S1471" s="8" t="str" cm="1">
        <f t="array" ref="S1471">_xlfn.IFS(L1471 &lt; 180, "Less Than 3mins", L1471 &lt;= 360, "3-6mins", L1471 &lt;= 540, "6-9mins", L1471 &lt;=720, "9-12mins", L1471&lt;=900, "12-15mins",  L1471&lt;=1080,"15-18mins", L1471&lt;=1260,"18-21mins", L1471&gt;=1260, "21mins And Above")</f>
        <v>6-9mins</v>
      </c>
      <c r="T1471" s="8" t="str">
        <f t="shared" si="22"/>
        <v>Middle</v>
      </c>
    </row>
    <row r="1472" spans="1:20" x14ac:dyDescent="0.35">
      <c r="A1472">
        <v>55</v>
      </c>
      <c r="B1472" t="s">
        <v>17</v>
      </c>
      <c r="C1472" t="s">
        <v>1</v>
      </c>
      <c r="D1472" t="s">
        <v>2</v>
      </c>
      <c r="E1472" t="s">
        <v>3</v>
      </c>
      <c r="F1472" s="1">
        <v>4103</v>
      </c>
      <c r="G1472" t="s">
        <v>3</v>
      </c>
      <c r="H1472" t="s">
        <v>3</v>
      </c>
      <c r="I1472" t="s">
        <v>4</v>
      </c>
      <c r="J1472">
        <v>19</v>
      </c>
      <c r="K1472" t="s">
        <v>29</v>
      </c>
      <c r="L1472">
        <v>291</v>
      </c>
      <c r="M1472">
        <v>1</v>
      </c>
      <c r="N1472">
        <v>-1</v>
      </c>
      <c r="O1472">
        <v>0</v>
      </c>
      <c r="P1472" t="s">
        <v>6</v>
      </c>
      <c r="Q1472" t="s">
        <v>3</v>
      </c>
      <c r="R1472" t="str" cm="1">
        <f t="array" ref="R1472">_xlfn.IFS(F1472 &lt; 1000, "Below 1K", F1472 &lt;= 5000, "1K-5K", F1472 &lt;= 10000, "5K-10K", F1472 &gt; 10000, "10K And Above")</f>
        <v>1K-5K</v>
      </c>
      <c r="S1472" s="8" t="str" cm="1">
        <f t="array" ref="S1472">_xlfn.IFS(L1472 &lt; 180, "Less Than 3mins", L1472 &lt;= 360, "3-6mins", L1472 &lt;= 540, "6-9mins", L1472 &lt;=720, "9-12mins", L1472&lt;=900, "12-15mins",  L1472&lt;=1080,"15-18mins", L1472&lt;=1260,"18-21mins", L1472&gt;=1260, "21mins And Above")</f>
        <v>3-6mins</v>
      </c>
      <c r="T1472" s="8" t="str">
        <f t="shared" si="22"/>
        <v>Middle</v>
      </c>
    </row>
    <row r="1473" spans="1:20" x14ac:dyDescent="0.35">
      <c r="A1473">
        <v>38</v>
      </c>
      <c r="B1473" t="s">
        <v>21</v>
      </c>
      <c r="C1473" t="s">
        <v>13</v>
      </c>
      <c r="D1473" t="s">
        <v>14</v>
      </c>
      <c r="E1473" t="s">
        <v>3</v>
      </c>
      <c r="F1473" s="1">
        <v>744</v>
      </c>
      <c r="G1473" t="s">
        <v>9</v>
      </c>
      <c r="H1473" t="s">
        <v>3</v>
      </c>
      <c r="I1473" t="s">
        <v>4</v>
      </c>
      <c r="J1473">
        <v>14</v>
      </c>
      <c r="K1473" t="s">
        <v>10</v>
      </c>
      <c r="L1473">
        <v>283</v>
      </c>
      <c r="M1473">
        <v>1</v>
      </c>
      <c r="N1473">
        <v>288</v>
      </c>
      <c r="O1473">
        <v>12</v>
      </c>
      <c r="P1473" t="s">
        <v>20</v>
      </c>
      <c r="Q1473" t="s">
        <v>3</v>
      </c>
      <c r="R1473" t="str" cm="1">
        <f t="array" ref="R1473">_xlfn.IFS(F1473 &lt; 1000, "Below 1K", F1473 &lt;= 5000, "1K-5K", F1473 &lt;= 10000, "5K-10K", F1473 &gt; 10000, "10K And Above")</f>
        <v>Below 1K</v>
      </c>
      <c r="S1473" s="8" t="str" cm="1">
        <f t="array" ref="S1473">_xlfn.IFS(L1473 &lt; 180, "Less Than 3mins", L1473 &lt;= 360, "3-6mins", L1473 &lt;= 540, "6-9mins", L1473 &lt;=720, "9-12mins", L1473&lt;=900, "12-15mins",  L1473&lt;=1080,"15-18mins", L1473&lt;=1260,"18-21mins", L1473&gt;=1260, "21mins And Above")</f>
        <v>3-6mins</v>
      </c>
      <c r="T1473" s="8" t="str">
        <f t="shared" si="22"/>
        <v>Middle</v>
      </c>
    </row>
    <row r="1474" spans="1:20" x14ac:dyDescent="0.35">
      <c r="A1474">
        <v>48</v>
      </c>
      <c r="B1474" t="s">
        <v>7</v>
      </c>
      <c r="C1474" t="s">
        <v>1</v>
      </c>
      <c r="D1474" t="s">
        <v>8</v>
      </c>
      <c r="E1474" t="s">
        <v>3</v>
      </c>
      <c r="F1474" s="1">
        <v>116</v>
      </c>
      <c r="G1474" t="s">
        <v>9</v>
      </c>
      <c r="H1474" t="s">
        <v>3</v>
      </c>
      <c r="I1474" t="s">
        <v>32</v>
      </c>
      <c r="J1474">
        <v>20</v>
      </c>
      <c r="K1474" t="s">
        <v>15</v>
      </c>
      <c r="L1474">
        <v>70</v>
      </c>
      <c r="M1474">
        <v>4</v>
      </c>
      <c r="N1474">
        <v>-1</v>
      </c>
      <c r="O1474">
        <v>0</v>
      </c>
      <c r="P1474" t="s">
        <v>6</v>
      </c>
      <c r="Q1474" t="s">
        <v>3</v>
      </c>
      <c r="R1474" t="str" cm="1">
        <f t="array" ref="R1474">_xlfn.IFS(F1474 &lt; 1000, "Below 1K", F1474 &lt;= 5000, "1K-5K", F1474 &lt;= 10000, "5K-10K", F1474 &gt; 10000, "10K And Above")</f>
        <v>Below 1K</v>
      </c>
      <c r="S1474" s="8" t="str" cm="1">
        <f t="array" ref="S1474">_xlfn.IFS(L1474 &lt; 180, "Less Than 3mins", L1474 &lt;= 360, "3-6mins", L1474 &lt;= 540, "6-9mins", L1474 &lt;=720, "9-12mins", L1474&lt;=900, "12-15mins",  L1474&lt;=1080,"15-18mins", L1474&lt;=1260,"18-21mins", L1474&gt;=1260, "21mins And Above")</f>
        <v>Less Than 3mins</v>
      </c>
      <c r="T1474" s="8" t="str">
        <f t="shared" ref="T1474:T1537" si="23">IF(DAY(J1474)&lt;=10, "Beginning", IF(DAY(J1474)&lt;=20, "Middle", "End"))</f>
        <v>Middle</v>
      </c>
    </row>
    <row r="1475" spans="1:20" x14ac:dyDescent="0.35">
      <c r="A1475">
        <v>53</v>
      </c>
      <c r="B1475" t="s">
        <v>17</v>
      </c>
      <c r="C1475" t="s">
        <v>1</v>
      </c>
      <c r="D1475" t="s">
        <v>8</v>
      </c>
      <c r="E1475" t="s">
        <v>3</v>
      </c>
      <c r="F1475" s="1">
        <v>70</v>
      </c>
      <c r="G1475" t="s">
        <v>9</v>
      </c>
      <c r="H1475" t="s">
        <v>3</v>
      </c>
      <c r="I1475" t="s">
        <v>6</v>
      </c>
      <c r="J1475">
        <v>5</v>
      </c>
      <c r="K1475" t="s">
        <v>10</v>
      </c>
      <c r="L1475">
        <v>611</v>
      </c>
      <c r="M1475">
        <v>2</v>
      </c>
      <c r="N1475">
        <v>-1</v>
      </c>
      <c r="O1475">
        <v>0</v>
      </c>
      <c r="P1475" t="s">
        <v>6</v>
      </c>
      <c r="Q1475" t="s">
        <v>3</v>
      </c>
      <c r="R1475" t="str" cm="1">
        <f t="array" ref="R1475">_xlfn.IFS(F1475 &lt; 1000, "Below 1K", F1475 &lt;= 5000, "1K-5K", F1475 &lt;= 10000, "5K-10K", F1475 &gt; 10000, "10K And Above")</f>
        <v>Below 1K</v>
      </c>
      <c r="S1475" s="8" t="str" cm="1">
        <f t="array" ref="S1475">_xlfn.IFS(L1475 &lt; 180, "Less Than 3mins", L1475 &lt;= 360, "3-6mins", L1475 &lt;= 540, "6-9mins", L1475 &lt;=720, "9-12mins", L1475&lt;=900, "12-15mins",  L1475&lt;=1080,"15-18mins", L1475&lt;=1260,"18-21mins", L1475&gt;=1260, "21mins And Above")</f>
        <v>9-12mins</v>
      </c>
      <c r="T1475" s="8" t="str">
        <f t="shared" si="23"/>
        <v>Beginning</v>
      </c>
    </row>
    <row r="1476" spans="1:20" x14ac:dyDescent="0.35">
      <c r="A1476">
        <v>44</v>
      </c>
      <c r="B1476" t="s">
        <v>23</v>
      </c>
      <c r="C1476" t="s">
        <v>28</v>
      </c>
      <c r="D1476" t="s">
        <v>8</v>
      </c>
      <c r="E1476" t="s">
        <v>3</v>
      </c>
      <c r="F1476" s="1">
        <v>432</v>
      </c>
      <c r="G1476" t="s">
        <v>3</v>
      </c>
      <c r="H1476" t="s">
        <v>3</v>
      </c>
      <c r="I1476" t="s">
        <v>4</v>
      </c>
      <c r="J1476">
        <v>9</v>
      </c>
      <c r="K1476" t="s">
        <v>18</v>
      </c>
      <c r="L1476">
        <v>132</v>
      </c>
      <c r="M1476">
        <v>3</v>
      </c>
      <c r="N1476">
        <v>-1</v>
      </c>
      <c r="O1476">
        <v>0</v>
      </c>
      <c r="P1476" t="s">
        <v>6</v>
      </c>
      <c r="Q1476" t="s">
        <v>3</v>
      </c>
      <c r="R1476" t="str" cm="1">
        <f t="array" ref="R1476">_xlfn.IFS(F1476 &lt; 1000, "Below 1K", F1476 &lt;= 5000, "1K-5K", F1476 &lt;= 10000, "5K-10K", F1476 &gt; 10000, "10K And Above")</f>
        <v>Below 1K</v>
      </c>
      <c r="S1476" s="8" t="str" cm="1">
        <f t="array" ref="S1476">_xlfn.IFS(L1476 &lt; 180, "Less Than 3mins", L1476 &lt;= 360, "3-6mins", L1476 &lt;= 540, "6-9mins", L1476 &lt;=720, "9-12mins", L1476&lt;=900, "12-15mins",  L1476&lt;=1080,"15-18mins", L1476&lt;=1260,"18-21mins", L1476&gt;=1260, "21mins And Above")</f>
        <v>Less Than 3mins</v>
      </c>
      <c r="T1476" s="8" t="str">
        <f t="shared" si="23"/>
        <v>Beginning</v>
      </c>
    </row>
    <row r="1477" spans="1:20" x14ac:dyDescent="0.35">
      <c r="A1477">
        <v>57</v>
      </c>
      <c r="B1477" t="s">
        <v>12</v>
      </c>
      <c r="C1477" t="s">
        <v>1</v>
      </c>
      <c r="D1477" t="s">
        <v>14</v>
      </c>
      <c r="E1477" t="s">
        <v>3</v>
      </c>
      <c r="F1477" s="1">
        <v>1172</v>
      </c>
      <c r="G1477" t="s">
        <v>3</v>
      </c>
      <c r="H1477" t="s">
        <v>3</v>
      </c>
      <c r="I1477" t="s">
        <v>6</v>
      </c>
      <c r="J1477">
        <v>18</v>
      </c>
      <c r="K1477" t="s">
        <v>16</v>
      </c>
      <c r="L1477">
        <v>26</v>
      </c>
      <c r="M1477">
        <v>1</v>
      </c>
      <c r="N1477">
        <v>-1</v>
      </c>
      <c r="O1477">
        <v>0</v>
      </c>
      <c r="P1477" t="s">
        <v>6</v>
      </c>
      <c r="Q1477" t="s">
        <v>3</v>
      </c>
      <c r="R1477" t="str" cm="1">
        <f t="array" ref="R1477">_xlfn.IFS(F1477 &lt; 1000, "Below 1K", F1477 &lt;= 5000, "1K-5K", F1477 &lt;= 10000, "5K-10K", F1477 &gt; 10000, "10K And Above")</f>
        <v>1K-5K</v>
      </c>
      <c r="S1477" s="8" t="str" cm="1">
        <f t="array" ref="S1477">_xlfn.IFS(L1477 &lt; 180, "Less Than 3mins", L1477 &lt;= 360, "3-6mins", L1477 &lt;= 540, "6-9mins", L1477 &lt;=720, "9-12mins", L1477&lt;=900, "12-15mins",  L1477&lt;=1080,"15-18mins", L1477&lt;=1260,"18-21mins", L1477&gt;=1260, "21mins And Above")</f>
        <v>Less Than 3mins</v>
      </c>
      <c r="T1477" s="8" t="str">
        <f t="shared" si="23"/>
        <v>Middle</v>
      </c>
    </row>
    <row r="1478" spans="1:20" x14ac:dyDescent="0.35">
      <c r="A1478">
        <v>29</v>
      </c>
      <c r="B1478" t="s">
        <v>17</v>
      </c>
      <c r="C1478" t="s">
        <v>13</v>
      </c>
      <c r="D1478" t="s">
        <v>8</v>
      </c>
      <c r="E1478" t="s">
        <v>3</v>
      </c>
      <c r="F1478" s="1">
        <v>9</v>
      </c>
      <c r="G1478" t="s">
        <v>9</v>
      </c>
      <c r="H1478" t="s">
        <v>3</v>
      </c>
      <c r="I1478" t="s">
        <v>4</v>
      </c>
      <c r="J1478">
        <v>11</v>
      </c>
      <c r="K1478" t="s">
        <v>10</v>
      </c>
      <c r="L1478">
        <v>262</v>
      </c>
      <c r="M1478">
        <v>3</v>
      </c>
      <c r="N1478">
        <v>-1</v>
      </c>
      <c r="O1478">
        <v>0</v>
      </c>
      <c r="P1478" t="s">
        <v>6</v>
      </c>
      <c r="Q1478" t="s">
        <v>3</v>
      </c>
      <c r="R1478" t="str" cm="1">
        <f t="array" ref="R1478">_xlfn.IFS(F1478 &lt; 1000, "Below 1K", F1478 &lt;= 5000, "1K-5K", F1478 &lt;= 10000, "5K-10K", F1478 &gt; 10000, "10K And Above")</f>
        <v>Below 1K</v>
      </c>
      <c r="S1478" s="8" t="str" cm="1">
        <f t="array" ref="S1478">_xlfn.IFS(L1478 &lt; 180, "Less Than 3mins", L1478 &lt;= 360, "3-6mins", L1478 &lt;= 540, "6-9mins", L1478 &lt;=720, "9-12mins", L1478&lt;=900, "12-15mins",  L1478&lt;=1080,"15-18mins", L1478&lt;=1260,"18-21mins", L1478&gt;=1260, "21mins And Above")</f>
        <v>3-6mins</v>
      </c>
      <c r="T1478" s="8" t="str">
        <f t="shared" si="23"/>
        <v>Middle</v>
      </c>
    </row>
    <row r="1479" spans="1:20" x14ac:dyDescent="0.35">
      <c r="A1479">
        <v>31</v>
      </c>
      <c r="B1479" t="s">
        <v>7</v>
      </c>
      <c r="C1479" t="s">
        <v>1</v>
      </c>
      <c r="D1479" t="s">
        <v>8</v>
      </c>
      <c r="E1479" t="s">
        <v>3</v>
      </c>
      <c r="F1479" s="1">
        <v>428</v>
      </c>
      <c r="G1479" t="s">
        <v>9</v>
      </c>
      <c r="H1479" t="s">
        <v>3</v>
      </c>
      <c r="I1479" t="s">
        <v>6</v>
      </c>
      <c r="J1479">
        <v>21</v>
      </c>
      <c r="K1479" t="s">
        <v>10</v>
      </c>
      <c r="L1479">
        <v>272</v>
      </c>
      <c r="M1479">
        <v>1</v>
      </c>
      <c r="N1479">
        <v>-1</v>
      </c>
      <c r="O1479">
        <v>0</v>
      </c>
      <c r="P1479" t="s">
        <v>6</v>
      </c>
      <c r="Q1479" t="s">
        <v>3</v>
      </c>
      <c r="R1479" t="str" cm="1">
        <f t="array" ref="R1479">_xlfn.IFS(F1479 &lt; 1000, "Below 1K", F1479 &lt;= 5000, "1K-5K", F1479 &lt;= 10000, "5K-10K", F1479 &gt; 10000, "10K And Above")</f>
        <v>Below 1K</v>
      </c>
      <c r="S1479" s="8" t="str" cm="1">
        <f t="array" ref="S1479">_xlfn.IFS(L1479 &lt; 180, "Less Than 3mins", L1479 &lt;= 360, "3-6mins", L1479 &lt;= 540, "6-9mins", L1479 &lt;=720, "9-12mins", L1479&lt;=900, "12-15mins",  L1479&lt;=1080,"15-18mins", L1479&lt;=1260,"18-21mins", L1479&gt;=1260, "21mins And Above")</f>
        <v>3-6mins</v>
      </c>
      <c r="T1479" s="8" t="str">
        <f t="shared" si="23"/>
        <v>End</v>
      </c>
    </row>
    <row r="1480" spans="1:20" x14ac:dyDescent="0.35">
      <c r="A1480">
        <v>35</v>
      </c>
      <c r="B1480" t="s">
        <v>21</v>
      </c>
      <c r="C1480" t="s">
        <v>13</v>
      </c>
      <c r="D1480" t="s">
        <v>14</v>
      </c>
      <c r="E1480" t="s">
        <v>3</v>
      </c>
      <c r="F1480" s="1">
        <v>7546</v>
      </c>
      <c r="G1480" t="s">
        <v>9</v>
      </c>
      <c r="H1480" t="s">
        <v>3</v>
      </c>
      <c r="I1480" t="s">
        <v>4</v>
      </c>
      <c r="J1480">
        <v>28</v>
      </c>
      <c r="K1480" t="s">
        <v>36</v>
      </c>
      <c r="L1480">
        <v>137</v>
      </c>
      <c r="M1480">
        <v>1</v>
      </c>
      <c r="N1480">
        <v>122</v>
      </c>
      <c r="O1480">
        <v>3</v>
      </c>
      <c r="P1480" t="s">
        <v>11</v>
      </c>
      <c r="Q1480" t="s">
        <v>3</v>
      </c>
      <c r="R1480" t="str" cm="1">
        <f t="array" ref="R1480">_xlfn.IFS(F1480 &lt; 1000, "Below 1K", F1480 &lt;= 5000, "1K-5K", F1480 &lt;= 10000, "5K-10K", F1480 &gt; 10000, "10K And Above")</f>
        <v>5K-10K</v>
      </c>
      <c r="S1480" s="8" t="str" cm="1">
        <f t="array" ref="S1480">_xlfn.IFS(L1480 &lt; 180, "Less Than 3mins", L1480 &lt;= 360, "3-6mins", L1480 &lt;= 540, "6-9mins", L1480 &lt;=720, "9-12mins", L1480&lt;=900, "12-15mins",  L1480&lt;=1080,"15-18mins", L1480&lt;=1260,"18-21mins", L1480&gt;=1260, "21mins And Above")</f>
        <v>Less Than 3mins</v>
      </c>
      <c r="T1480" s="8" t="str">
        <f t="shared" si="23"/>
        <v>End</v>
      </c>
    </row>
    <row r="1481" spans="1:20" x14ac:dyDescent="0.35">
      <c r="A1481">
        <v>31</v>
      </c>
      <c r="B1481" t="s">
        <v>17</v>
      </c>
      <c r="C1481" t="s">
        <v>1</v>
      </c>
      <c r="D1481" t="s">
        <v>2</v>
      </c>
      <c r="E1481" t="s">
        <v>3</v>
      </c>
      <c r="F1481" s="1">
        <v>620</v>
      </c>
      <c r="G1481" t="s">
        <v>3</v>
      </c>
      <c r="H1481" t="s">
        <v>3</v>
      </c>
      <c r="I1481" t="s">
        <v>4</v>
      </c>
      <c r="J1481">
        <v>30</v>
      </c>
      <c r="K1481" t="s">
        <v>35</v>
      </c>
      <c r="L1481">
        <v>95</v>
      </c>
      <c r="M1481">
        <v>1</v>
      </c>
      <c r="N1481">
        <v>-1</v>
      </c>
      <c r="O1481">
        <v>0</v>
      </c>
      <c r="P1481" t="s">
        <v>6</v>
      </c>
      <c r="Q1481" t="s">
        <v>3</v>
      </c>
      <c r="R1481" t="str" cm="1">
        <f t="array" ref="R1481">_xlfn.IFS(F1481 &lt; 1000, "Below 1K", F1481 &lt;= 5000, "1K-5K", F1481 &lt;= 10000, "5K-10K", F1481 &gt; 10000, "10K And Above")</f>
        <v>Below 1K</v>
      </c>
      <c r="S1481" s="8" t="str" cm="1">
        <f t="array" ref="S1481">_xlfn.IFS(L1481 &lt; 180, "Less Than 3mins", L1481 &lt;= 360, "3-6mins", L1481 &lt;= 540, "6-9mins", L1481 &lt;=720, "9-12mins", L1481&lt;=900, "12-15mins",  L1481&lt;=1080,"15-18mins", L1481&lt;=1260,"18-21mins", L1481&gt;=1260, "21mins And Above")</f>
        <v>Less Than 3mins</v>
      </c>
      <c r="T1481" s="8" t="str">
        <f t="shared" si="23"/>
        <v>End</v>
      </c>
    </row>
    <row r="1482" spans="1:20" x14ac:dyDescent="0.35">
      <c r="A1482">
        <v>35</v>
      </c>
      <c r="B1482" t="s">
        <v>19</v>
      </c>
      <c r="C1482" t="s">
        <v>1</v>
      </c>
      <c r="D1482" t="s">
        <v>14</v>
      </c>
      <c r="E1482" t="s">
        <v>3</v>
      </c>
      <c r="F1482" s="1">
        <v>8647</v>
      </c>
      <c r="G1482" t="s">
        <v>3</v>
      </c>
      <c r="H1482" t="s">
        <v>3</v>
      </c>
      <c r="I1482" t="s">
        <v>4</v>
      </c>
      <c r="J1482">
        <v>19</v>
      </c>
      <c r="K1482" t="s">
        <v>29</v>
      </c>
      <c r="L1482">
        <v>140</v>
      </c>
      <c r="M1482">
        <v>2</v>
      </c>
      <c r="N1482">
        <v>-1</v>
      </c>
      <c r="O1482">
        <v>0</v>
      </c>
      <c r="P1482" t="s">
        <v>6</v>
      </c>
      <c r="Q1482" t="s">
        <v>3</v>
      </c>
      <c r="R1482" t="str" cm="1">
        <f t="array" ref="R1482">_xlfn.IFS(F1482 &lt; 1000, "Below 1K", F1482 &lt;= 5000, "1K-5K", F1482 &lt;= 10000, "5K-10K", F1482 &gt; 10000, "10K And Above")</f>
        <v>5K-10K</v>
      </c>
      <c r="S1482" s="8" t="str" cm="1">
        <f t="array" ref="S1482">_xlfn.IFS(L1482 &lt; 180, "Less Than 3mins", L1482 &lt;= 360, "3-6mins", L1482 &lt;= 540, "6-9mins", L1482 &lt;=720, "9-12mins", L1482&lt;=900, "12-15mins",  L1482&lt;=1080,"15-18mins", L1482&lt;=1260,"18-21mins", L1482&gt;=1260, "21mins And Above")</f>
        <v>Less Than 3mins</v>
      </c>
      <c r="T1482" s="8" t="str">
        <f t="shared" si="23"/>
        <v>Middle</v>
      </c>
    </row>
    <row r="1483" spans="1:20" x14ac:dyDescent="0.35">
      <c r="A1483">
        <v>40</v>
      </c>
      <c r="B1483" t="s">
        <v>12</v>
      </c>
      <c r="C1483" t="s">
        <v>13</v>
      </c>
      <c r="D1483" t="s">
        <v>8</v>
      </c>
      <c r="E1483" t="s">
        <v>3</v>
      </c>
      <c r="F1483" s="1">
        <v>192</v>
      </c>
      <c r="G1483" t="s">
        <v>9</v>
      </c>
      <c r="H1483" t="s">
        <v>3</v>
      </c>
      <c r="I1483" t="s">
        <v>6</v>
      </c>
      <c r="J1483">
        <v>16</v>
      </c>
      <c r="K1483" t="s">
        <v>10</v>
      </c>
      <c r="L1483">
        <v>71</v>
      </c>
      <c r="M1483">
        <v>11</v>
      </c>
      <c r="N1483">
        <v>-1</v>
      </c>
      <c r="O1483">
        <v>0</v>
      </c>
      <c r="P1483" t="s">
        <v>6</v>
      </c>
      <c r="Q1483" t="s">
        <v>3</v>
      </c>
      <c r="R1483" t="str" cm="1">
        <f t="array" ref="R1483">_xlfn.IFS(F1483 &lt; 1000, "Below 1K", F1483 &lt;= 5000, "1K-5K", F1483 &lt;= 10000, "5K-10K", F1483 &gt; 10000, "10K And Above")</f>
        <v>Below 1K</v>
      </c>
      <c r="S1483" s="8" t="str" cm="1">
        <f t="array" ref="S1483">_xlfn.IFS(L1483 &lt; 180, "Less Than 3mins", L1483 &lt;= 360, "3-6mins", L1483 &lt;= 540, "6-9mins", L1483 &lt;=720, "9-12mins", L1483&lt;=900, "12-15mins",  L1483&lt;=1080,"15-18mins", L1483&lt;=1260,"18-21mins", L1483&gt;=1260, "21mins And Above")</f>
        <v>Less Than 3mins</v>
      </c>
      <c r="T1483" s="8" t="str">
        <f t="shared" si="23"/>
        <v>Middle</v>
      </c>
    </row>
    <row r="1484" spans="1:20" x14ac:dyDescent="0.35">
      <c r="A1484">
        <v>39</v>
      </c>
      <c r="B1484" t="s">
        <v>17</v>
      </c>
      <c r="C1484" t="s">
        <v>1</v>
      </c>
      <c r="D1484" t="s">
        <v>8</v>
      </c>
      <c r="E1484" t="s">
        <v>3</v>
      </c>
      <c r="F1484" s="1">
        <v>0</v>
      </c>
      <c r="G1484" t="s">
        <v>9</v>
      </c>
      <c r="H1484" t="s">
        <v>3</v>
      </c>
      <c r="I1484" t="s">
        <v>4</v>
      </c>
      <c r="J1484">
        <v>7</v>
      </c>
      <c r="K1484" t="s">
        <v>10</v>
      </c>
      <c r="L1484">
        <v>502</v>
      </c>
      <c r="M1484">
        <v>1</v>
      </c>
      <c r="N1484">
        <v>7</v>
      </c>
      <c r="O1484">
        <v>2</v>
      </c>
      <c r="P1484" t="s">
        <v>11</v>
      </c>
      <c r="Q1484" t="s">
        <v>3</v>
      </c>
      <c r="R1484" t="str" cm="1">
        <f t="array" ref="R1484">_xlfn.IFS(F1484 &lt; 1000, "Below 1K", F1484 &lt;= 5000, "1K-5K", F1484 &lt;= 10000, "5K-10K", F1484 &gt; 10000, "10K And Above")</f>
        <v>Below 1K</v>
      </c>
      <c r="S1484" s="8" t="str" cm="1">
        <f t="array" ref="S1484">_xlfn.IFS(L1484 &lt; 180, "Less Than 3mins", L1484 &lt;= 360, "3-6mins", L1484 &lt;= 540, "6-9mins", L1484 &lt;=720, "9-12mins", L1484&lt;=900, "12-15mins",  L1484&lt;=1080,"15-18mins", L1484&lt;=1260,"18-21mins", L1484&gt;=1260, "21mins And Above")</f>
        <v>6-9mins</v>
      </c>
      <c r="T1484" s="8" t="str">
        <f t="shared" si="23"/>
        <v>Beginning</v>
      </c>
    </row>
    <row r="1485" spans="1:20" x14ac:dyDescent="0.35">
      <c r="A1485">
        <v>43</v>
      </c>
      <c r="B1485" t="s">
        <v>21</v>
      </c>
      <c r="C1485" t="s">
        <v>13</v>
      </c>
      <c r="D1485" t="s">
        <v>14</v>
      </c>
      <c r="E1485" t="s">
        <v>3</v>
      </c>
      <c r="F1485" s="1">
        <v>27733</v>
      </c>
      <c r="G1485" t="s">
        <v>9</v>
      </c>
      <c r="H1485" t="s">
        <v>3</v>
      </c>
      <c r="I1485" t="s">
        <v>6</v>
      </c>
      <c r="J1485">
        <v>3</v>
      </c>
      <c r="K1485" t="s">
        <v>16</v>
      </c>
      <c r="L1485">
        <v>164</v>
      </c>
      <c r="M1485">
        <v>7</v>
      </c>
      <c r="N1485">
        <v>-1</v>
      </c>
      <c r="O1485">
        <v>0</v>
      </c>
      <c r="P1485" t="s">
        <v>6</v>
      </c>
      <c r="Q1485" t="s">
        <v>3</v>
      </c>
      <c r="R1485" t="str" cm="1">
        <f t="array" ref="R1485">_xlfn.IFS(F1485 &lt; 1000, "Below 1K", F1485 &lt;= 5000, "1K-5K", F1485 &lt;= 10000, "5K-10K", F1485 &gt; 10000, "10K And Above")</f>
        <v>10K And Above</v>
      </c>
      <c r="S1485" s="8" t="str" cm="1">
        <f t="array" ref="S1485">_xlfn.IFS(L1485 &lt; 180, "Less Than 3mins", L1485 &lt;= 360, "3-6mins", L1485 &lt;= 540, "6-9mins", L1485 &lt;=720, "9-12mins", L1485&lt;=900, "12-15mins",  L1485&lt;=1080,"15-18mins", L1485&lt;=1260,"18-21mins", L1485&gt;=1260, "21mins And Above")</f>
        <v>Less Than 3mins</v>
      </c>
      <c r="T1485" s="8" t="str">
        <f t="shared" si="23"/>
        <v>Beginning</v>
      </c>
    </row>
    <row r="1486" spans="1:20" x14ac:dyDescent="0.35">
      <c r="A1486">
        <v>44</v>
      </c>
      <c r="B1486" t="s">
        <v>22</v>
      </c>
      <c r="C1486" t="s">
        <v>1</v>
      </c>
      <c r="D1486" t="s">
        <v>2</v>
      </c>
      <c r="E1486" t="s">
        <v>3</v>
      </c>
      <c r="F1486" s="1">
        <v>276</v>
      </c>
      <c r="G1486" t="s">
        <v>9</v>
      </c>
      <c r="H1486" t="s">
        <v>9</v>
      </c>
      <c r="I1486" t="s">
        <v>6</v>
      </c>
      <c r="J1486">
        <v>15</v>
      </c>
      <c r="K1486" t="s">
        <v>10</v>
      </c>
      <c r="L1486">
        <v>219</v>
      </c>
      <c r="M1486">
        <v>1</v>
      </c>
      <c r="N1486">
        <v>-1</v>
      </c>
      <c r="O1486">
        <v>0</v>
      </c>
      <c r="P1486" t="s">
        <v>6</v>
      </c>
      <c r="Q1486" t="s">
        <v>3</v>
      </c>
      <c r="R1486" t="str" cm="1">
        <f t="array" ref="R1486">_xlfn.IFS(F1486 &lt; 1000, "Below 1K", F1486 &lt;= 5000, "1K-5K", F1486 &lt;= 10000, "5K-10K", F1486 &gt; 10000, "10K And Above")</f>
        <v>Below 1K</v>
      </c>
      <c r="S1486" s="8" t="str" cm="1">
        <f t="array" ref="S1486">_xlfn.IFS(L1486 &lt; 180, "Less Than 3mins", L1486 &lt;= 360, "3-6mins", L1486 &lt;= 540, "6-9mins", L1486 &lt;=720, "9-12mins", L1486&lt;=900, "12-15mins",  L1486&lt;=1080,"15-18mins", L1486&lt;=1260,"18-21mins", L1486&gt;=1260, "21mins And Above")</f>
        <v>3-6mins</v>
      </c>
      <c r="T1486" s="8" t="str">
        <f t="shared" si="23"/>
        <v>Middle</v>
      </c>
    </row>
    <row r="1487" spans="1:20" x14ac:dyDescent="0.35">
      <c r="A1487">
        <v>29</v>
      </c>
      <c r="B1487" t="s">
        <v>21</v>
      </c>
      <c r="C1487" t="s">
        <v>13</v>
      </c>
      <c r="D1487" t="s">
        <v>8</v>
      </c>
      <c r="E1487" t="s">
        <v>3</v>
      </c>
      <c r="F1487" s="1">
        <v>113</v>
      </c>
      <c r="G1487" t="s">
        <v>3</v>
      </c>
      <c r="H1487" t="s">
        <v>3</v>
      </c>
      <c r="I1487" t="s">
        <v>4</v>
      </c>
      <c r="J1487">
        <v>12</v>
      </c>
      <c r="K1487" t="s">
        <v>18</v>
      </c>
      <c r="L1487">
        <v>328</v>
      </c>
      <c r="M1487">
        <v>2</v>
      </c>
      <c r="N1487">
        <v>183</v>
      </c>
      <c r="O1487">
        <v>4</v>
      </c>
      <c r="P1487" t="s">
        <v>33</v>
      </c>
      <c r="Q1487" t="s">
        <v>9</v>
      </c>
      <c r="R1487" t="str" cm="1">
        <f t="array" ref="R1487">_xlfn.IFS(F1487 &lt; 1000, "Below 1K", F1487 &lt;= 5000, "1K-5K", F1487 &lt;= 10000, "5K-10K", F1487 &gt; 10000, "10K And Above")</f>
        <v>Below 1K</v>
      </c>
      <c r="S1487" s="8" t="str" cm="1">
        <f t="array" ref="S1487">_xlfn.IFS(L1487 &lt; 180, "Less Than 3mins", L1487 &lt;= 360, "3-6mins", L1487 &lt;= 540, "6-9mins", L1487 &lt;=720, "9-12mins", L1487&lt;=900, "12-15mins",  L1487&lt;=1080,"15-18mins", L1487&lt;=1260,"18-21mins", L1487&gt;=1260, "21mins And Above")</f>
        <v>3-6mins</v>
      </c>
      <c r="T1487" s="8" t="str">
        <f t="shared" si="23"/>
        <v>Middle</v>
      </c>
    </row>
    <row r="1488" spans="1:20" x14ac:dyDescent="0.35">
      <c r="A1488">
        <v>40</v>
      </c>
      <c r="B1488" t="s">
        <v>21</v>
      </c>
      <c r="C1488" t="s">
        <v>1</v>
      </c>
      <c r="D1488" t="s">
        <v>8</v>
      </c>
      <c r="E1488" t="s">
        <v>3</v>
      </c>
      <c r="F1488" s="1">
        <v>782</v>
      </c>
      <c r="G1488" t="s">
        <v>9</v>
      </c>
      <c r="H1488" t="s">
        <v>3</v>
      </c>
      <c r="I1488" t="s">
        <v>6</v>
      </c>
      <c r="J1488">
        <v>14</v>
      </c>
      <c r="K1488" t="s">
        <v>10</v>
      </c>
      <c r="L1488">
        <v>224</v>
      </c>
      <c r="M1488">
        <v>2</v>
      </c>
      <c r="N1488">
        <v>-1</v>
      </c>
      <c r="O1488">
        <v>0</v>
      </c>
      <c r="P1488" t="s">
        <v>6</v>
      </c>
      <c r="Q1488" t="s">
        <v>3</v>
      </c>
      <c r="R1488" t="str" cm="1">
        <f t="array" ref="R1488">_xlfn.IFS(F1488 &lt; 1000, "Below 1K", F1488 &lt;= 5000, "1K-5K", F1488 &lt;= 10000, "5K-10K", F1488 &gt; 10000, "10K And Above")</f>
        <v>Below 1K</v>
      </c>
      <c r="S1488" s="8" t="str" cm="1">
        <f t="array" ref="S1488">_xlfn.IFS(L1488 &lt; 180, "Less Than 3mins", L1488 &lt;= 360, "3-6mins", L1488 &lt;= 540, "6-9mins", L1488 &lt;=720, "9-12mins", L1488&lt;=900, "12-15mins",  L1488&lt;=1080,"15-18mins", L1488&lt;=1260,"18-21mins", L1488&gt;=1260, "21mins And Above")</f>
        <v>3-6mins</v>
      </c>
      <c r="T1488" s="8" t="str">
        <f t="shared" si="23"/>
        <v>Middle</v>
      </c>
    </row>
    <row r="1489" spans="1:20" x14ac:dyDescent="0.35">
      <c r="A1489">
        <v>33</v>
      </c>
      <c r="B1489" t="s">
        <v>22</v>
      </c>
      <c r="C1489" t="s">
        <v>1</v>
      </c>
      <c r="D1489" t="s">
        <v>2</v>
      </c>
      <c r="E1489" t="s">
        <v>3</v>
      </c>
      <c r="F1489" s="1">
        <v>82</v>
      </c>
      <c r="G1489" t="s">
        <v>9</v>
      </c>
      <c r="H1489" t="s">
        <v>3</v>
      </c>
      <c r="I1489" t="s">
        <v>4</v>
      </c>
      <c r="J1489">
        <v>18</v>
      </c>
      <c r="K1489" t="s">
        <v>29</v>
      </c>
      <c r="L1489">
        <v>63</v>
      </c>
      <c r="M1489">
        <v>2</v>
      </c>
      <c r="N1489">
        <v>-1</v>
      </c>
      <c r="O1489">
        <v>0</v>
      </c>
      <c r="P1489" t="s">
        <v>6</v>
      </c>
      <c r="Q1489" t="s">
        <v>3</v>
      </c>
      <c r="R1489" t="str" cm="1">
        <f t="array" ref="R1489">_xlfn.IFS(F1489 &lt; 1000, "Below 1K", F1489 &lt;= 5000, "1K-5K", F1489 &lt;= 10000, "5K-10K", F1489 &gt; 10000, "10K And Above")</f>
        <v>Below 1K</v>
      </c>
      <c r="S1489" s="8" t="str" cm="1">
        <f t="array" ref="S1489">_xlfn.IFS(L1489 &lt; 180, "Less Than 3mins", L1489 &lt;= 360, "3-6mins", L1489 &lt;= 540, "6-9mins", L1489 &lt;=720, "9-12mins", L1489&lt;=900, "12-15mins",  L1489&lt;=1080,"15-18mins", L1489&lt;=1260,"18-21mins", L1489&gt;=1260, "21mins And Above")</f>
        <v>Less Than 3mins</v>
      </c>
      <c r="T1489" s="8" t="str">
        <f t="shared" si="23"/>
        <v>Middle</v>
      </c>
    </row>
    <row r="1490" spans="1:20" x14ac:dyDescent="0.35">
      <c r="A1490">
        <v>46</v>
      </c>
      <c r="B1490" t="s">
        <v>12</v>
      </c>
      <c r="C1490" t="s">
        <v>1</v>
      </c>
      <c r="D1490" t="s">
        <v>14</v>
      </c>
      <c r="E1490" t="s">
        <v>3</v>
      </c>
      <c r="F1490" s="1">
        <v>1008</v>
      </c>
      <c r="G1490" t="s">
        <v>3</v>
      </c>
      <c r="H1490" t="s">
        <v>3</v>
      </c>
      <c r="I1490" t="s">
        <v>4</v>
      </c>
      <c r="J1490">
        <v>29</v>
      </c>
      <c r="K1490" t="s">
        <v>24</v>
      </c>
      <c r="L1490">
        <v>24</v>
      </c>
      <c r="M1490">
        <v>13</v>
      </c>
      <c r="N1490">
        <v>-1</v>
      </c>
      <c r="O1490">
        <v>0</v>
      </c>
      <c r="P1490" t="s">
        <v>6</v>
      </c>
      <c r="Q1490" t="s">
        <v>3</v>
      </c>
      <c r="R1490" t="str" cm="1">
        <f t="array" ref="R1490">_xlfn.IFS(F1490 &lt; 1000, "Below 1K", F1490 &lt;= 5000, "1K-5K", F1490 &lt;= 10000, "5K-10K", F1490 &gt; 10000, "10K And Above")</f>
        <v>1K-5K</v>
      </c>
      <c r="S1490" s="8" t="str" cm="1">
        <f t="array" ref="S1490">_xlfn.IFS(L1490 &lt; 180, "Less Than 3mins", L1490 &lt;= 360, "3-6mins", L1490 &lt;= 540, "6-9mins", L1490 &lt;=720, "9-12mins", L1490&lt;=900, "12-15mins",  L1490&lt;=1080,"15-18mins", L1490&lt;=1260,"18-21mins", L1490&gt;=1260, "21mins And Above")</f>
        <v>Less Than 3mins</v>
      </c>
      <c r="T1490" s="8" t="str">
        <f t="shared" si="23"/>
        <v>End</v>
      </c>
    </row>
    <row r="1491" spans="1:20" x14ac:dyDescent="0.35">
      <c r="A1491">
        <v>27</v>
      </c>
      <c r="B1491" t="s">
        <v>6</v>
      </c>
      <c r="C1491" t="s">
        <v>13</v>
      </c>
      <c r="D1491" t="s">
        <v>14</v>
      </c>
      <c r="E1491" t="s">
        <v>3</v>
      </c>
      <c r="F1491" s="1">
        <v>6421</v>
      </c>
      <c r="G1491" t="s">
        <v>3</v>
      </c>
      <c r="H1491" t="s">
        <v>3</v>
      </c>
      <c r="I1491" t="s">
        <v>32</v>
      </c>
      <c r="J1491">
        <v>28</v>
      </c>
      <c r="K1491" t="s">
        <v>26</v>
      </c>
      <c r="L1491">
        <v>147</v>
      </c>
      <c r="M1491">
        <v>4</v>
      </c>
      <c r="N1491">
        <v>-1</v>
      </c>
      <c r="O1491">
        <v>0</v>
      </c>
      <c r="P1491" t="s">
        <v>6</v>
      </c>
      <c r="Q1491" t="s">
        <v>3</v>
      </c>
      <c r="R1491" t="str" cm="1">
        <f t="array" ref="R1491">_xlfn.IFS(F1491 &lt; 1000, "Below 1K", F1491 &lt;= 5000, "1K-5K", F1491 &lt;= 10000, "5K-10K", F1491 &gt; 10000, "10K And Above")</f>
        <v>5K-10K</v>
      </c>
      <c r="S1491" s="8" t="str" cm="1">
        <f t="array" ref="S1491">_xlfn.IFS(L1491 &lt; 180, "Less Than 3mins", L1491 &lt;= 360, "3-6mins", L1491 &lt;= 540, "6-9mins", L1491 &lt;=720, "9-12mins", L1491&lt;=900, "12-15mins",  L1491&lt;=1080,"15-18mins", L1491&lt;=1260,"18-21mins", L1491&gt;=1260, "21mins And Above")</f>
        <v>Less Than 3mins</v>
      </c>
      <c r="T1491" s="8" t="str">
        <f t="shared" si="23"/>
        <v>End</v>
      </c>
    </row>
    <row r="1492" spans="1:20" x14ac:dyDescent="0.35">
      <c r="A1492">
        <v>26</v>
      </c>
      <c r="B1492" t="s">
        <v>23</v>
      </c>
      <c r="C1492" t="s">
        <v>13</v>
      </c>
      <c r="D1492" t="s">
        <v>8</v>
      </c>
      <c r="E1492" t="s">
        <v>3</v>
      </c>
      <c r="F1492" s="1">
        <v>443</v>
      </c>
      <c r="G1492" t="s">
        <v>3</v>
      </c>
      <c r="H1492" t="s">
        <v>3</v>
      </c>
      <c r="I1492" t="s">
        <v>4</v>
      </c>
      <c r="J1492">
        <v>30</v>
      </c>
      <c r="K1492" t="s">
        <v>27</v>
      </c>
      <c r="L1492">
        <v>84</v>
      </c>
      <c r="M1492">
        <v>3</v>
      </c>
      <c r="N1492">
        <v>-1</v>
      </c>
      <c r="O1492">
        <v>0</v>
      </c>
      <c r="P1492" t="s">
        <v>6</v>
      </c>
      <c r="Q1492" t="s">
        <v>3</v>
      </c>
      <c r="R1492" t="str" cm="1">
        <f t="array" ref="R1492">_xlfn.IFS(F1492 &lt; 1000, "Below 1K", F1492 &lt;= 5000, "1K-5K", F1492 &lt;= 10000, "5K-10K", F1492 &gt; 10000, "10K And Above")</f>
        <v>Below 1K</v>
      </c>
      <c r="S1492" s="8" t="str" cm="1">
        <f t="array" ref="S1492">_xlfn.IFS(L1492 &lt; 180, "Less Than 3mins", L1492 &lt;= 360, "3-6mins", L1492 &lt;= 540, "6-9mins", L1492 &lt;=720, "9-12mins", L1492&lt;=900, "12-15mins",  L1492&lt;=1080,"15-18mins", L1492&lt;=1260,"18-21mins", L1492&gt;=1260, "21mins And Above")</f>
        <v>Less Than 3mins</v>
      </c>
      <c r="T1492" s="8" t="str">
        <f t="shared" si="23"/>
        <v>End</v>
      </c>
    </row>
    <row r="1493" spans="1:20" x14ac:dyDescent="0.35">
      <c r="A1493">
        <v>41</v>
      </c>
      <c r="B1493" t="s">
        <v>21</v>
      </c>
      <c r="C1493" t="s">
        <v>1</v>
      </c>
      <c r="D1493" t="s">
        <v>8</v>
      </c>
      <c r="E1493" t="s">
        <v>3</v>
      </c>
      <c r="F1493" s="1">
        <v>351</v>
      </c>
      <c r="G1493" t="s">
        <v>9</v>
      </c>
      <c r="H1493" t="s">
        <v>3</v>
      </c>
      <c r="I1493" t="s">
        <v>4</v>
      </c>
      <c r="J1493">
        <v>9</v>
      </c>
      <c r="K1493" t="s">
        <v>27</v>
      </c>
      <c r="L1493">
        <v>175</v>
      </c>
      <c r="M1493">
        <v>1</v>
      </c>
      <c r="N1493">
        <v>-1</v>
      </c>
      <c r="O1493">
        <v>0</v>
      </c>
      <c r="P1493" t="s">
        <v>6</v>
      </c>
      <c r="Q1493" t="s">
        <v>3</v>
      </c>
      <c r="R1493" t="str" cm="1">
        <f t="array" ref="R1493">_xlfn.IFS(F1493 &lt; 1000, "Below 1K", F1493 &lt;= 5000, "1K-5K", F1493 &lt;= 10000, "5K-10K", F1493 &gt; 10000, "10K And Above")</f>
        <v>Below 1K</v>
      </c>
      <c r="S1493" s="8" t="str" cm="1">
        <f t="array" ref="S1493">_xlfn.IFS(L1493 &lt; 180, "Less Than 3mins", L1493 &lt;= 360, "3-6mins", L1493 &lt;= 540, "6-9mins", L1493 &lt;=720, "9-12mins", L1493&lt;=900, "12-15mins",  L1493&lt;=1080,"15-18mins", L1493&lt;=1260,"18-21mins", L1493&gt;=1260, "21mins And Above")</f>
        <v>Less Than 3mins</v>
      </c>
      <c r="T1493" s="8" t="str">
        <f t="shared" si="23"/>
        <v>Beginning</v>
      </c>
    </row>
    <row r="1494" spans="1:20" x14ac:dyDescent="0.35">
      <c r="A1494">
        <v>34</v>
      </c>
      <c r="B1494" t="s">
        <v>21</v>
      </c>
      <c r="C1494" t="s">
        <v>1</v>
      </c>
      <c r="D1494" t="s">
        <v>14</v>
      </c>
      <c r="E1494" t="s">
        <v>3</v>
      </c>
      <c r="F1494" s="1">
        <v>5060</v>
      </c>
      <c r="G1494" t="s">
        <v>9</v>
      </c>
      <c r="H1494" t="s">
        <v>3</v>
      </c>
      <c r="I1494" t="s">
        <v>4</v>
      </c>
      <c r="J1494">
        <v>21</v>
      </c>
      <c r="K1494" t="s">
        <v>24</v>
      </c>
      <c r="L1494">
        <v>12</v>
      </c>
      <c r="M1494">
        <v>21</v>
      </c>
      <c r="N1494">
        <v>-1</v>
      </c>
      <c r="O1494">
        <v>0</v>
      </c>
      <c r="P1494" t="s">
        <v>6</v>
      </c>
      <c r="Q1494" t="s">
        <v>3</v>
      </c>
      <c r="R1494" t="str" cm="1">
        <f t="array" ref="R1494">_xlfn.IFS(F1494 &lt; 1000, "Below 1K", F1494 &lt;= 5000, "1K-5K", F1494 &lt;= 10000, "5K-10K", F1494 &gt; 10000, "10K And Above")</f>
        <v>5K-10K</v>
      </c>
      <c r="S1494" s="8" t="str" cm="1">
        <f t="array" ref="S1494">_xlfn.IFS(L1494 &lt; 180, "Less Than 3mins", L1494 &lt;= 360, "3-6mins", L1494 &lt;= 540, "6-9mins", L1494 &lt;=720, "9-12mins", L1494&lt;=900, "12-15mins",  L1494&lt;=1080,"15-18mins", L1494&lt;=1260,"18-21mins", L1494&gt;=1260, "21mins And Above")</f>
        <v>Less Than 3mins</v>
      </c>
      <c r="T1494" s="8" t="str">
        <f t="shared" si="23"/>
        <v>End</v>
      </c>
    </row>
    <row r="1495" spans="1:20" x14ac:dyDescent="0.35">
      <c r="A1495">
        <v>39</v>
      </c>
      <c r="B1495" t="s">
        <v>21</v>
      </c>
      <c r="C1495" t="s">
        <v>13</v>
      </c>
      <c r="D1495" t="s">
        <v>14</v>
      </c>
      <c r="E1495" t="s">
        <v>3</v>
      </c>
      <c r="F1495" s="1">
        <v>-41</v>
      </c>
      <c r="G1495" t="s">
        <v>3</v>
      </c>
      <c r="H1495" t="s">
        <v>9</v>
      </c>
      <c r="I1495" t="s">
        <v>4</v>
      </c>
      <c r="J1495">
        <v>25</v>
      </c>
      <c r="K1495" t="s">
        <v>24</v>
      </c>
      <c r="L1495">
        <v>40</v>
      </c>
      <c r="M1495">
        <v>15</v>
      </c>
      <c r="N1495">
        <v>-1</v>
      </c>
      <c r="O1495">
        <v>0</v>
      </c>
      <c r="P1495" t="s">
        <v>6</v>
      </c>
      <c r="Q1495" t="s">
        <v>3</v>
      </c>
      <c r="R1495" t="str" cm="1">
        <f t="array" ref="R1495">_xlfn.IFS(F1495 &lt; 1000, "Below 1K", F1495 &lt;= 5000, "1K-5K", F1495 &lt;= 10000, "5K-10K", F1495 &gt; 10000, "10K And Above")</f>
        <v>Below 1K</v>
      </c>
      <c r="S1495" s="8" t="str" cm="1">
        <f t="array" ref="S1495">_xlfn.IFS(L1495 &lt; 180, "Less Than 3mins", L1495 &lt;= 360, "3-6mins", L1495 &lt;= 540, "6-9mins", L1495 &lt;=720, "9-12mins", L1495&lt;=900, "12-15mins",  L1495&lt;=1080,"15-18mins", L1495&lt;=1260,"18-21mins", L1495&gt;=1260, "21mins And Above")</f>
        <v>Less Than 3mins</v>
      </c>
      <c r="T1495" s="8" t="str">
        <f t="shared" si="23"/>
        <v>End</v>
      </c>
    </row>
    <row r="1496" spans="1:20" x14ac:dyDescent="0.35">
      <c r="A1496">
        <v>27</v>
      </c>
      <c r="B1496" t="s">
        <v>7</v>
      </c>
      <c r="C1496" t="s">
        <v>13</v>
      </c>
      <c r="D1496" t="s">
        <v>8</v>
      </c>
      <c r="E1496" t="s">
        <v>3</v>
      </c>
      <c r="F1496" s="1">
        <v>-124</v>
      </c>
      <c r="G1496" t="s">
        <v>3</v>
      </c>
      <c r="H1496" t="s">
        <v>3</v>
      </c>
      <c r="I1496" t="s">
        <v>4</v>
      </c>
      <c r="J1496">
        <v>18</v>
      </c>
      <c r="K1496" t="s">
        <v>27</v>
      </c>
      <c r="L1496">
        <v>217</v>
      </c>
      <c r="M1496">
        <v>1</v>
      </c>
      <c r="N1496">
        <v>-1</v>
      </c>
      <c r="O1496">
        <v>0</v>
      </c>
      <c r="P1496" t="s">
        <v>6</v>
      </c>
      <c r="Q1496" t="s">
        <v>3</v>
      </c>
      <c r="R1496" t="str" cm="1">
        <f t="array" ref="R1496">_xlfn.IFS(F1496 &lt; 1000, "Below 1K", F1496 &lt;= 5000, "1K-5K", F1496 &lt;= 10000, "5K-10K", F1496 &gt; 10000, "10K And Above")</f>
        <v>Below 1K</v>
      </c>
      <c r="S1496" s="8" t="str" cm="1">
        <f t="array" ref="S1496">_xlfn.IFS(L1496 &lt; 180, "Less Than 3mins", L1496 &lt;= 360, "3-6mins", L1496 &lt;= 540, "6-9mins", L1496 &lt;=720, "9-12mins", L1496&lt;=900, "12-15mins",  L1496&lt;=1080,"15-18mins", L1496&lt;=1260,"18-21mins", L1496&gt;=1260, "21mins And Above")</f>
        <v>3-6mins</v>
      </c>
      <c r="T1496" s="8" t="str">
        <f t="shared" si="23"/>
        <v>Middle</v>
      </c>
    </row>
    <row r="1497" spans="1:20" x14ac:dyDescent="0.35">
      <c r="A1497">
        <v>31</v>
      </c>
      <c r="B1497" t="s">
        <v>17</v>
      </c>
      <c r="C1497" t="s">
        <v>1</v>
      </c>
      <c r="D1497" t="s">
        <v>8</v>
      </c>
      <c r="E1497" t="s">
        <v>3</v>
      </c>
      <c r="F1497" s="1">
        <v>79</v>
      </c>
      <c r="G1497" t="s">
        <v>9</v>
      </c>
      <c r="H1497" t="s">
        <v>9</v>
      </c>
      <c r="I1497" t="s">
        <v>4</v>
      </c>
      <c r="J1497">
        <v>23</v>
      </c>
      <c r="K1497" t="s">
        <v>27</v>
      </c>
      <c r="L1497">
        <v>235</v>
      </c>
      <c r="M1497">
        <v>11</v>
      </c>
      <c r="N1497">
        <v>-1</v>
      </c>
      <c r="O1497">
        <v>0</v>
      </c>
      <c r="P1497" t="s">
        <v>6</v>
      </c>
      <c r="Q1497" t="s">
        <v>3</v>
      </c>
      <c r="R1497" t="str" cm="1">
        <f t="array" ref="R1497">_xlfn.IFS(F1497 &lt; 1000, "Below 1K", F1497 &lt;= 5000, "1K-5K", F1497 &lt;= 10000, "5K-10K", F1497 &gt; 10000, "10K And Above")</f>
        <v>Below 1K</v>
      </c>
      <c r="S1497" s="8" t="str" cm="1">
        <f t="array" ref="S1497">_xlfn.IFS(L1497 &lt; 180, "Less Than 3mins", L1497 &lt;= 360, "3-6mins", L1497 &lt;= 540, "6-9mins", L1497 &lt;=720, "9-12mins", L1497&lt;=900, "12-15mins",  L1497&lt;=1080,"15-18mins", L1497&lt;=1260,"18-21mins", L1497&gt;=1260, "21mins And Above")</f>
        <v>3-6mins</v>
      </c>
      <c r="T1497" s="8" t="str">
        <f t="shared" si="23"/>
        <v>End</v>
      </c>
    </row>
    <row r="1498" spans="1:20" x14ac:dyDescent="0.35">
      <c r="A1498">
        <v>44</v>
      </c>
      <c r="B1498" t="s">
        <v>0</v>
      </c>
      <c r="C1498" t="s">
        <v>13</v>
      </c>
      <c r="D1498" t="s">
        <v>8</v>
      </c>
      <c r="E1498" t="s">
        <v>3</v>
      </c>
      <c r="F1498" s="1">
        <v>3945</v>
      </c>
      <c r="G1498" t="s">
        <v>3</v>
      </c>
      <c r="H1498" t="s">
        <v>3</v>
      </c>
      <c r="I1498" t="s">
        <v>4</v>
      </c>
      <c r="J1498">
        <v>28</v>
      </c>
      <c r="K1498" t="s">
        <v>26</v>
      </c>
      <c r="L1498">
        <v>255</v>
      </c>
      <c r="M1498">
        <v>1</v>
      </c>
      <c r="N1498">
        <v>-1</v>
      </c>
      <c r="O1498">
        <v>0</v>
      </c>
      <c r="P1498" t="s">
        <v>6</v>
      </c>
      <c r="Q1498" t="s">
        <v>3</v>
      </c>
      <c r="R1498" t="str" cm="1">
        <f t="array" ref="R1498">_xlfn.IFS(F1498 &lt; 1000, "Below 1K", F1498 &lt;= 5000, "1K-5K", F1498 &lt;= 10000, "5K-10K", F1498 &gt; 10000, "10K And Above")</f>
        <v>1K-5K</v>
      </c>
      <c r="S1498" s="8" t="str" cm="1">
        <f t="array" ref="S1498">_xlfn.IFS(L1498 &lt; 180, "Less Than 3mins", L1498 &lt;= 360, "3-6mins", L1498 &lt;= 540, "6-9mins", L1498 &lt;=720, "9-12mins", L1498&lt;=900, "12-15mins",  L1498&lt;=1080,"15-18mins", L1498&lt;=1260,"18-21mins", L1498&gt;=1260, "21mins And Above")</f>
        <v>3-6mins</v>
      </c>
      <c r="T1498" s="8" t="str">
        <f t="shared" si="23"/>
        <v>End</v>
      </c>
    </row>
    <row r="1499" spans="1:20" x14ac:dyDescent="0.35">
      <c r="A1499">
        <v>55</v>
      </c>
      <c r="B1499" t="s">
        <v>31</v>
      </c>
      <c r="C1499" t="s">
        <v>1</v>
      </c>
      <c r="D1499" t="s">
        <v>14</v>
      </c>
      <c r="E1499" t="s">
        <v>3</v>
      </c>
      <c r="F1499" s="1">
        <v>197</v>
      </c>
      <c r="G1499" t="s">
        <v>3</v>
      </c>
      <c r="H1499" t="s">
        <v>9</v>
      </c>
      <c r="I1499" t="s">
        <v>4</v>
      </c>
      <c r="J1499">
        <v>8</v>
      </c>
      <c r="K1499" t="s">
        <v>27</v>
      </c>
      <c r="L1499">
        <v>256</v>
      </c>
      <c r="M1499">
        <v>1</v>
      </c>
      <c r="N1499">
        <v>-1</v>
      </c>
      <c r="O1499">
        <v>0</v>
      </c>
      <c r="P1499" t="s">
        <v>6</v>
      </c>
      <c r="Q1499" t="s">
        <v>3</v>
      </c>
      <c r="R1499" t="str" cm="1">
        <f t="array" ref="R1499">_xlfn.IFS(F1499 &lt; 1000, "Below 1K", F1499 &lt;= 5000, "1K-5K", F1499 &lt;= 10000, "5K-10K", F1499 &gt; 10000, "10K And Above")</f>
        <v>Below 1K</v>
      </c>
      <c r="S1499" s="8" t="str" cm="1">
        <f t="array" ref="S1499">_xlfn.IFS(L1499 &lt; 180, "Less Than 3mins", L1499 &lt;= 360, "3-6mins", L1499 &lt;= 540, "6-9mins", L1499 &lt;=720, "9-12mins", L1499&lt;=900, "12-15mins",  L1499&lt;=1080,"15-18mins", L1499&lt;=1260,"18-21mins", L1499&gt;=1260, "21mins And Above")</f>
        <v>3-6mins</v>
      </c>
      <c r="T1499" s="8" t="str">
        <f t="shared" si="23"/>
        <v>Beginning</v>
      </c>
    </row>
    <row r="1500" spans="1:20" x14ac:dyDescent="0.35">
      <c r="A1500">
        <v>51</v>
      </c>
      <c r="B1500" t="s">
        <v>17</v>
      </c>
      <c r="C1500" t="s">
        <v>28</v>
      </c>
      <c r="D1500" t="s">
        <v>2</v>
      </c>
      <c r="E1500" t="s">
        <v>3</v>
      </c>
      <c r="F1500" s="1">
        <v>837</v>
      </c>
      <c r="G1500" t="s">
        <v>3</v>
      </c>
      <c r="H1500" t="s">
        <v>3</v>
      </c>
      <c r="I1500" t="s">
        <v>32</v>
      </c>
      <c r="J1500">
        <v>30</v>
      </c>
      <c r="K1500" t="s">
        <v>27</v>
      </c>
      <c r="L1500">
        <v>41</v>
      </c>
      <c r="M1500">
        <v>2</v>
      </c>
      <c r="N1500">
        <v>-1</v>
      </c>
      <c r="O1500">
        <v>0</v>
      </c>
      <c r="P1500" t="s">
        <v>6</v>
      </c>
      <c r="Q1500" t="s">
        <v>3</v>
      </c>
      <c r="R1500" t="str" cm="1">
        <f t="array" ref="R1500">_xlfn.IFS(F1500 &lt; 1000, "Below 1K", F1500 &lt;= 5000, "1K-5K", F1500 &lt;= 10000, "5K-10K", F1500 &gt; 10000, "10K And Above")</f>
        <v>Below 1K</v>
      </c>
      <c r="S1500" s="8" t="str" cm="1">
        <f t="array" ref="S1500">_xlfn.IFS(L1500 &lt; 180, "Less Than 3mins", L1500 &lt;= 360, "3-6mins", L1500 &lt;= 540, "6-9mins", L1500 &lt;=720, "9-12mins", L1500&lt;=900, "12-15mins",  L1500&lt;=1080,"15-18mins", L1500&lt;=1260,"18-21mins", L1500&gt;=1260, "21mins And Above")</f>
        <v>Less Than 3mins</v>
      </c>
      <c r="T1500" s="8" t="str">
        <f t="shared" si="23"/>
        <v>End</v>
      </c>
    </row>
    <row r="1501" spans="1:20" x14ac:dyDescent="0.35">
      <c r="A1501">
        <v>50</v>
      </c>
      <c r="B1501" t="s">
        <v>12</v>
      </c>
      <c r="C1501" t="s">
        <v>1</v>
      </c>
      <c r="D1501" t="s">
        <v>14</v>
      </c>
      <c r="E1501" t="s">
        <v>3</v>
      </c>
      <c r="F1501" s="1">
        <v>-94</v>
      </c>
      <c r="G1501" t="s">
        <v>3</v>
      </c>
      <c r="H1501" t="s">
        <v>9</v>
      </c>
      <c r="I1501" t="s">
        <v>6</v>
      </c>
      <c r="J1501">
        <v>25</v>
      </c>
      <c r="K1501" t="s">
        <v>16</v>
      </c>
      <c r="L1501">
        <v>75</v>
      </c>
      <c r="M1501">
        <v>1</v>
      </c>
      <c r="N1501">
        <v>-1</v>
      </c>
      <c r="O1501">
        <v>0</v>
      </c>
      <c r="P1501" t="s">
        <v>6</v>
      </c>
      <c r="Q1501" t="s">
        <v>3</v>
      </c>
      <c r="R1501" t="str" cm="1">
        <f t="array" ref="R1501">_xlfn.IFS(F1501 &lt; 1000, "Below 1K", F1501 &lt;= 5000, "1K-5K", F1501 &lt;= 10000, "5K-10K", F1501 &gt; 10000, "10K And Above")</f>
        <v>Below 1K</v>
      </c>
      <c r="S1501" s="8" t="str" cm="1">
        <f t="array" ref="S1501">_xlfn.IFS(L1501 &lt; 180, "Less Than 3mins", L1501 &lt;= 360, "3-6mins", L1501 &lt;= 540, "6-9mins", L1501 &lt;=720, "9-12mins", L1501&lt;=900, "12-15mins",  L1501&lt;=1080,"15-18mins", L1501&lt;=1260,"18-21mins", L1501&gt;=1260, "21mins And Above")</f>
        <v>Less Than 3mins</v>
      </c>
      <c r="T1501" s="8" t="str">
        <f t="shared" si="23"/>
        <v>End</v>
      </c>
    </row>
    <row r="1502" spans="1:20" x14ac:dyDescent="0.35">
      <c r="A1502">
        <v>30</v>
      </c>
      <c r="B1502" t="s">
        <v>7</v>
      </c>
      <c r="C1502" t="s">
        <v>1</v>
      </c>
      <c r="D1502" t="s">
        <v>8</v>
      </c>
      <c r="E1502" t="s">
        <v>3</v>
      </c>
      <c r="F1502" s="1">
        <v>1743</v>
      </c>
      <c r="G1502" t="s">
        <v>9</v>
      </c>
      <c r="H1502" t="s">
        <v>3</v>
      </c>
      <c r="I1502" t="s">
        <v>4</v>
      </c>
      <c r="J1502">
        <v>5</v>
      </c>
      <c r="K1502" t="s">
        <v>18</v>
      </c>
      <c r="L1502">
        <v>192</v>
      </c>
      <c r="M1502">
        <v>4</v>
      </c>
      <c r="N1502">
        <v>-1</v>
      </c>
      <c r="O1502">
        <v>0</v>
      </c>
      <c r="P1502" t="s">
        <v>6</v>
      </c>
      <c r="Q1502" t="s">
        <v>3</v>
      </c>
      <c r="R1502" t="str" cm="1">
        <f t="array" ref="R1502">_xlfn.IFS(F1502 &lt; 1000, "Below 1K", F1502 &lt;= 5000, "1K-5K", F1502 &lt;= 10000, "5K-10K", F1502 &gt; 10000, "10K And Above")</f>
        <v>1K-5K</v>
      </c>
      <c r="S1502" s="8" t="str" cm="1">
        <f t="array" ref="S1502">_xlfn.IFS(L1502 &lt; 180, "Less Than 3mins", L1502 &lt;= 360, "3-6mins", L1502 &lt;= 540, "6-9mins", L1502 &lt;=720, "9-12mins", L1502&lt;=900, "12-15mins",  L1502&lt;=1080,"15-18mins", L1502&lt;=1260,"18-21mins", L1502&gt;=1260, "21mins And Above")</f>
        <v>3-6mins</v>
      </c>
      <c r="T1502" s="8" t="str">
        <f t="shared" si="23"/>
        <v>Beginning</v>
      </c>
    </row>
    <row r="1503" spans="1:20" x14ac:dyDescent="0.35">
      <c r="A1503">
        <v>46</v>
      </c>
      <c r="B1503" t="s">
        <v>21</v>
      </c>
      <c r="C1503" t="s">
        <v>1</v>
      </c>
      <c r="D1503" t="s">
        <v>8</v>
      </c>
      <c r="E1503" t="s">
        <v>3</v>
      </c>
      <c r="F1503" s="1">
        <v>57</v>
      </c>
      <c r="G1503" t="s">
        <v>3</v>
      </c>
      <c r="H1503" t="s">
        <v>3</v>
      </c>
      <c r="I1503" t="s">
        <v>6</v>
      </c>
      <c r="J1503">
        <v>28</v>
      </c>
      <c r="K1503" t="s">
        <v>10</v>
      </c>
      <c r="L1503">
        <v>796</v>
      </c>
      <c r="M1503">
        <v>1</v>
      </c>
      <c r="N1503">
        <v>-1</v>
      </c>
      <c r="O1503">
        <v>0</v>
      </c>
      <c r="P1503" t="s">
        <v>6</v>
      </c>
      <c r="Q1503" t="s">
        <v>9</v>
      </c>
      <c r="R1503" t="str" cm="1">
        <f t="array" ref="R1503">_xlfn.IFS(F1503 &lt; 1000, "Below 1K", F1503 &lt;= 5000, "1K-5K", F1503 &lt;= 10000, "5K-10K", F1503 &gt; 10000, "10K And Above")</f>
        <v>Below 1K</v>
      </c>
      <c r="S1503" s="8" t="str" cm="1">
        <f t="array" ref="S1503">_xlfn.IFS(L1503 &lt; 180, "Less Than 3mins", L1503 &lt;= 360, "3-6mins", L1503 &lt;= 540, "6-9mins", L1503 &lt;=720, "9-12mins", L1503&lt;=900, "12-15mins",  L1503&lt;=1080,"15-18mins", L1503&lt;=1260,"18-21mins", L1503&gt;=1260, "21mins And Above")</f>
        <v>12-15mins</v>
      </c>
      <c r="T1503" s="8" t="str">
        <f t="shared" si="23"/>
        <v>End</v>
      </c>
    </row>
    <row r="1504" spans="1:20" x14ac:dyDescent="0.35">
      <c r="A1504">
        <v>49</v>
      </c>
      <c r="B1504" t="s">
        <v>23</v>
      </c>
      <c r="C1504" t="s">
        <v>1</v>
      </c>
      <c r="D1504" t="s">
        <v>8</v>
      </c>
      <c r="E1504" t="s">
        <v>3</v>
      </c>
      <c r="F1504" s="1">
        <v>635</v>
      </c>
      <c r="G1504" t="s">
        <v>3</v>
      </c>
      <c r="H1504" t="s">
        <v>3</v>
      </c>
      <c r="I1504" t="s">
        <v>4</v>
      </c>
      <c r="J1504">
        <v>25</v>
      </c>
      <c r="K1504" t="s">
        <v>24</v>
      </c>
      <c r="L1504">
        <v>220</v>
      </c>
      <c r="M1504">
        <v>3</v>
      </c>
      <c r="N1504">
        <v>-1</v>
      </c>
      <c r="O1504">
        <v>0</v>
      </c>
      <c r="P1504" t="s">
        <v>6</v>
      </c>
      <c r="Q1504" t="s">
        <v>3</v>
      </c>
      <c r="R1504" t="str" cm="1">
        <f t="array" ref="R1504">_xlfn.IFS(F1504 &lt; 1000, "Below 1K", F1504 &lt;= 5000, "1K-5K", F1504 &lt;= 10000, "5K-10K", F1504 &gt; 10000, "10K And Above")</f>
        <v>Below 1K</v>
      </c>
      <c r="S1504" s="8" t="str" cm="1">
        <f t="array" ref="S1504">_xlfn.IFS(L1504 &lt; 180, "Less Than 3mins", L1504 &lt;= 360, "3-6mins", L1504 &lt;= 540, "6-9mins", L1504 &lt;=720, "9-12mins", L1504&lt;=900, "12-15mins",  L1504&lt;=1080,"15-18mins", L1504&lt;=1260,"18-21mins", L1504&gt;=1260, "21mins And Above")</f>
        <v>3-6mins</v>
      </c>
      <c r="T1504" s="8" t="str">
        <f t="shared" si="23"/>
        <v>End</v>
      </c>
    </row>
    <row r="1505" spans="1:20" x14ac:dyDescent="0.35">
      <c r="A1505">
        <v>56</v>
      </c>
      <c r="B1505" t="s">
        <v>31</v>
      </c>
      <c r="C1505" t="s">
        <v>1</v>
      </c>
      <c r="D1505" t="s">
        <v>8</v>
      </c>
      <c r="E1505" t="s">
        <v>3</v>
      </c>
      <c r="F1505" s="1">
        <v>-113</v>
      </c>
      <c r="G1505" t="s">
        <v>9</v>
      </c>
      <c r="H1505" t="s">
        <v>9</v>
      </c>
      <c r="I1505" t="s">
        <v>4</v>
      </c>
      <c r="J1505">
        <v>12</v>
      </c>
      <c r="K1505" t="s">
        <v>24</v>
      </c>
      <c r="L1505">
        <v>614</v>
      </c>
      <c r="M1505">
        <v>2</v>
      </c>
      <c r="N1505">
        <v>-1</v>
      </c>
      <c r="O1505">
        <v>0</v>
      </c>
      <c r="P1505" t="s">
        <v>6</v>
      </c>
      <c r="Q1505" t="s">
        <v>3</v>
      </c>
      <c r="R1505" t="str" cm="1">
        <f t="array" ref="R1505">_xlfn.IFS(F1505 &lt; 1000, "Below 1K", F1505 &lt;= 5000, "1K-5K", F1505 &lt;= 10000, "5K-10K", F1505 &gt; 10000, "10K And Above")</f>
        <v>Below 1K</v>
      </c>
      <c r="S1505" s="8" t="str" cm="1">
        <f t="array" ref="S1505">_xlfn.IFS(L1505 &lt; 180, "Less Than 3mins", L1505 &lt;= 360, "3-6mins", L1505 &lt;= 540, "6-9mins", L1505 &lt;=720, "9-12mins", L1505&lt;=900, "12-15mins",  L1505&lt;=1080,"15-18mins", L1505&lt;=1260,"18-21mins", L1505&gt;=1260, "21mins And Above")</f>
        <v>9-12mins</v>
      </c>
      <c r="T1505" s="8" t="str">
        <f t="shared" si="23"/>
        <v>Middle</v>
      </c>
    </row>
    <row r="1506" spans="1:20" x14ac:dyDescent="0.35">
      <c r="A1506">
        <v>47</v>
      </c>
      <c r="B1506" t="s">
        <v>23</v>
      </c>
      <c r="C1506" t="s">
        <v>28</v>
      </c>
      <c r="D1506" t="s">
        <v>8</v>
      </c>
      <c r="E1506" t="s">
        <v>3</v>
      </c>
      <c r="F1506" s="1">
        <v>225</v>
      </c>
      <c r="G1506" t="s">
        <v>3</v>
      </c>
      <c r="H1506" t="s">
        <v>3</v>
      </c>
      <c r="I1506" t="s">
        <v>4</v>
      </c>
      <c r="J1506">
        <v>28</v>
      </c>
      <c r="K1506" t="s">
        <v>24</v>
      </c>
      <c r="L1506">
        <v>1126</v>
      </c>
      <c r="M1506">
        <v>4</v>
      </c>
      <c r="N1506">
        <v>-1</v>
      </c>
      <c r="O1506">
        <v>0</v>
      </c>
      <c r="P1506" t="s">
        <v>6</v>
      </c>
      <c r="Q1506" t="s">
        <v>9</v>
      </c>
      <c r="R1506" t="str" cm="1">
        <f t="array" ref="R1506">_xlfn.IFS(F1506 &lt; 1000, "Below 1K", F1506 &lt;= 5000, "1K-5K", F1506 &lt;= 10000, "5K-10K", F1506 &gt; 10000, "10K And Above")</f>
        <v>Below 1K</v>
      </c>
      <c r="S1506" s="8" t="str" cm="1">
        <f t="array" ref="S1506">_xlfn.IFS(L1506 &lt; 180, "Less Than 3mins", L1506 &lt;= 360, "3-6mins", L1506 &lt;= 540, "6-9mins", L1506 &lt;=720, "9-12mins", L1506&lt;=900, "12-15mins",  L1506&lt;=1080,"15-18mins", L1506&lt;=1260,"18-21mins", L1506&gt;=1260, "21mins And Above")</f>
        <v>18-21mins</v>
      </c>
      <c r="T1506" s="8" t="str">
        <f t="shared" si="23"/>
        <v>End</v>
      </c>
    </row>
    <row r="1507" spans="1:20" x14ac:dyDescent="0.35">
      <c r="A1507">
        <v>30</v>
      </c>
      <c r="B1507" t="s">
        <v>23</v>
      </c>
      <c r="C1507" t="s">
        <v>1</v>
      </c>
      <c r="D1507" t="s">
        <v>8</v>
      </c>
      <c r="E1507" t="s">
        <v>3</v>
      </c>
      <c r="F1507" s="1">
        <v>124</v>
      </c>
      <c r="G1507" t="s">
        <v>3</v>
      </c>
      <c r="H1507" t="s">
        <v>3</v>
      </c>
      <c r="I1507" t="s">
        <v>32</v>
      </c>
      <c r="J1507">
        <v>16</v>
      </c>
      <c r="K1507" t="s">
        <v>16</v>
      </c>
      <c r="L1507">
        <v>161</v>
      </c>
      <c r="M1507">
        <v>2</v>
      </c>
      <c r="N1507">
        <v>-1</v>
      </c>
      <c r="O1507">
        <v>0</v>
      </c>
      <c r="P1507" t="s">
        <v>6</v>
      </c>
      <c r="Q1507" t="s">
        <v>3</v>
      </c>
      <c r="R1507" t="str" cm="1">
        <f t="array" ref="R1507">_xlfn.IFS(F1507 &lt; 1000, "Below 1K", F1507 &lt;= 5000, "1K-5K", F1507 &lt;= 10000, "5K-10K", F1507 &gt; 10000, "10K And Above")</f>
        <v>Below 1K</v>
      </c>
      <c r="S1507" s="8" t="str" cm="1">
        <f t="array" ref="S1507">_xlfn.IFS(L1507 &lt; 180, "Less Than 3mins", L1507 &lt;= 360, "3-6mins", L1507 &lt;= 540, "6-9mins", L1507 &lt;=720, "9-12mins", L1507&lt;=900, "12-15mins",  L1507&lt;=1080,"15-18mins", L1507&lt;=1260,"18-21mins", L1507&gt;=1260, "21mins And Above")</f>
        <v>Less Than 3mins</v>
      </c>
      <c r="T1507" s="8" t="str">
        <f t="shared" si="23"/>
        <v>Middle</v>
      </c>
    </row>
    <row r="1508" spans="1:20" x14ac:dyDescent="0.35">
      <c r="A1508">
        <v>36</v>
      </c>
      <c r="B1508" t="s">
        <v>22</v>
      </c>
      <c r="C1508" t="s">
        <v>13</v>
      </c>
      <c r="D1508" t="s">
        <v>8</v>
      </c>
      <c r="E1508" t="s">
        <v>3</v>
      </c>
      <c r="F1508" s="1">
        <v>475</v>
      </c>
      <c r="G1508" t="s">
        <v>3</v>
      </c>
      <c r="H1508" t="s">
        <v>3</v>
      </c>
      <c r="I1508" t="s">
        <v>4</v>
      </c>
      <c r="J1508">
        <v>25</v>
      </c>
      <c r="K1508" t="s">
        <v>27</v>
      </c>
      <c r="L1508">
        <v>141</v>
      </c>
      <c r="M1508">
        <v>3</v>
      </c>
      <c r="N1508">
        <v>-1</v>
      </c>
      <c r="O1508">
        <v>0</v>
      </c>
      <c r="P1508" t="s">
        <v>6</v>
      </c>
      <c r="Q1508" t="s">
        <v>3</v>
      </c>
      <c r="R1508" t="str" cm="1">
        <f t="array" ref="R1508">_xlfn.IFS(F1508 &lt; 1000, "Below 1K", F1508 &lt;= 5000, "1K-5K", F1508 &lt;= 10000, "5K-10K", F1508 &gt; 10000, "10K And Above")</f>
        <v>Below 1K</v>
      </c>
      <c r="S1508" s="8" t="str" cm="1">
        <f t="array" ref="S1508">_xlfn.IFS(L1508 &lt; 180, "Less Than 3mins", L1508 &lt;= 360, "3-6mins", L1508 &lt;= 540, "6-9mins", L1508 &lt;=720, "9-12mins", L1508&lt;=900, "12-15mins",  L1508&lt;=1080,"15-18mins", L1508&lt;=1260,"18-21mins", L1508&gt;=1260, "21mins And Above")</f>
        <v>Less Than 3mins</v>
      </c>
      <c r="T1508" s="8" t="str">
        <f t="shared" si="23"/>
        <v>End</v>
      </c>
    </row>
    <row r="1509" spans="1:20" x14ac:dyDescent="0.35">
      <c r="A1509">
        <v>40</v>
      </c>
      <c r="B1509" t="s">
        <v>12</v>
      </c>
      <c r="C1509" t="s">
        <v>1</v>
      </c>
      <c r="D1509" t="s">
        <v>14</v>
      </c>
      <c r="E1509" t="s">
        <v>3</v>
      </c>
      <c r="F1509" s="1">
        <v>-7</v>
      </c>
      <c r="G1509" t="s">
        <v>3</v>
      </c>
      <c r="H1509" t="s">
        <v>9</v>
      </c>
      <c r="I1509" t="s">
        <v>32</v>
      </c>
      <c r="J1509">
        <v>25</v>
      </c>
      <c r="K1509" t="s">
        <v>27</v>
      </c>
      <c r="L1509">
        <v>697</v>
      </c>
      <c r="M1509">
        <v>1</v>
      </c>
      <c r="N1509">
        <v>-1</v>
      </c>
      <c r="O1509">
        <v>0</v>
      </c>
      <c r="P1509" t="s">
        <v>6</v>
      </c>
      <c r="Q1509" t="s">
        <v>3</v>
      </c>
      <c r="R1509" t="str" cm="1">
        <f t="array" ref="R1509">_xlfn.IFS(F1509 &lt; 1000, "Below 1K", F1509 &lt;= 5000, "1K-5K", F1509 &lt;= 10000, "5K-10K", F1509 &gt; 10000, "10K And Above")</f>
        <v>Below 1K</v>
      </c>
      <c r="S1509" s="8" t="str" cm="1">
        <f t="array" ref="S1509">_xlfn.IFS(L1509 &lt; 180, "Less Than 3mins", L1509 &lt;= 360, "3-6mins", L1509 &lt;= 540, "6-9mins", L1509 &lt;=720, "9-12mins", L1509&lt;=900, "12-15mins",  L1509&lt;=1080,"15-18mins", L1509&lt;=1260,"18-21mins", L1509&gt;=1260, "21mins And Above")</f>
        <v>9-12mins</v>
      </c>
      <c r="T1509" s="8" t="str">
        <f t="shared" si="23"/>
        <v>End</v>
      </c>
    </row>
    <row r="1510" spans="1:20" x14ac:dyDescent="0.35">
      <c r="A1510">
        <v>37</v>
      </c>
      <c r="B1510" t="s">
        <v>21</v>
      </c>
      <c r="C1510" t="s">
        <v>13</v>
      </c>
      <c r="D1510" t="s">
        <v>8</v>
      </c>
      <c r="E1510" t="s">
        <v>9</v>
      </c>
      <c r="F1510" s="1">
        <v>375</v>
      </c>
      <c r="G1510" t="s">
        <v>3</v>
      </c>
      <c r="H1510" t="s">
        <v>3</v>
      </c>
      <c r="I1510" t="s">
        <v>6</v>
      </c>
      <c r="J1510">
        <v>9</v>
      </c>
      <c r="K1510" t="s">
        <v>16</v>
      </c>
      <c r="L1510">
        <v>223</v>
      </c>
      <c r="M1510">
        <v>2</v>
      </c>
      <c r="N1510">
        <v>-1</v>
      </c>
      <c r="O1510">
        <v>0</v>
      </c>
      <c r="P1510" t="s">
        <v>6</v>
      </c>
      <c r="Q1510" t="s">
        <v>3</v>
      </c>
      <c r="R1510" t="str" cm="1">
        <f t="array" ref="R1510">_xlfn.IFS(F1510 &lt; 1000, "Below 1K", F1510 &lt;= 5000, "1K-5K", F1510 &lt;= 10000, "5K-10K", F1510 &gt; 10000, "10K And Above")</f>
        <v>Below 1K</v>
      </c>
      <c r="S1510" s="8" t="str" cm="1">
        <f t="array" ref="S1510">_xlfn.IFS(L1510 &lt; 180, "Less Than 3mins", L1510 &lt;= 360, "3-6mins", L1510 &lt;= 540, "6-9mins", L1510 &lt;=720, "9-12mins", L1510&lt;=900, "12-15mins",  L1510&lt;=1080,"15-18mins", L1510&lt;=1260,"18-21mins", L1510&gt;=1260, "21mins And Above")</f>
        <v>3-6mins</v>
      </c>
      <c r="T1510" s="8" t="str">
        <f t="shared" si="23"/>
        <v>Beginning</v>
      </c>
    </row>
    <row r="1511" spans="1:20" x14ac:dyDescent="0.35">
      <c r="A1511">
        <v>42</v>
      </c>
      <c r="B1511" t="s">
        <v>23</v>
      </c>
      <c r="C1511" t="s">
        <v>28</v>
      </c>
      <c r="D1511" t="s">
        <v>8</v>
      </c>
      <c r="E1511" t="s">
        <v>3</v>
      </c>
      <c r="F1511" s="1">
        <v>936</v>
      </c>
      <c r="G1511" t="s">
        <v>3</v>
      </c>
      <c r="H1511" t="s">
        <v>3</v>
      </c>
      <c r="I1511" t="s">
        <v>4</v>
      </c>
      <c r="J1511">
        <v>30</v>
      </c>
      <c r="K1511" t="s">
        <v>26</v>
      </c>
      <c r="L1511">
        <v>931</v>
      </c>
      <c r="M1511">
        <v>1</v>
      </c>
      <c r="N1511">
        <v>-1</v>
      </c>
      <c r="O1511">
        <v>0</v>
      </c>
      <c r="P1511" t="s">
        <v>6</v>
      </c>
      <c r="Q1511" t="s">
        <v>9</v>
      </c>
      <c r="R1511" t="str" cm="1">
        <f t="array" ref="R1511">_xlfn.IFS(F1511 &lt; 1000, "Below 1K", F1511 &lt;= 5000, "1K-5K", F1511 &lt;= 10000, "5K-10K", F1511 &gt; 10000, "10K And Above")</f>
        <v>Below 1K</v>
      </c>
      <c r="S1511" s="8" t="str" cm="1">
        <f t="array" ref="S1511">_xlfn.IFS(L1511 &lt; 180, "Less Than 3mins", L1511 &lt;= 360, "3-6mins", L1511 &lt;= 540, "6-9mins", L1511 &lt;=720, "9-12mins", L1511&lt;=900, "12-15mins",  L1511&lt;=1080,"15-18mins", L1511&lt;=1260,"18-21mins", L1511&gt;=1260, "21mins And Above")</f>
        <v>15-18mins</v>
      </c>
      <c r="T1511" s="8" t="str">
        <f t="shared" si="23"/>
        <v>End</v>
      </c>
    </row>
    <row r="1512" spans="1:20" x14ac:dyDescent="0.35">
      <c r="A1512">
        <v>45</v>
      </c>
      <c r="B1512" t="s">
        <v>21</v>
      </c>
      <c r="C1512" t="s">
        <v>1</v>
      </c>
      <c r="D1512" t="s">
        <v>8</v>
      </c>
      <c r="E1512" t="s">
        <v>3</v>
      </c>
      <c r="F1512" s="1">
        <v>1415</v>
      </c>
      <c r="G1512" t="s">
        <v>9</v>
      </c>
      <c r="H1512" t="s">
        <v>3</v>
      </c>
      <c r="I1512" t="s">
        <v>4</v>
      </c>
      <c r="J1512">
        <v>17</v>
      </c>
      <c r="K1512" t="s">
        <v>29</v>
      </c>
      <c r="L1512">
        <v>483</v>
      </c>
      <c r="M1512">
        <v>1</v>
      </c>
      <c r="N1512">
        <v>116</v>
      </c>
      <c r="O1512">
        <v>1</v>
      </c>
      <c r="P1512" t="s">
        <v>11</v>
      </c>
      <c r="Q1512" t="s">
        <v>3</v>
      </c>
      <c r="R1512" t="str" cm="1">
        <f t="array" ref="R1512">_xlfn.IFS(F1512 &lt; 1000, "Below 1K", F1512 &lt;= 5000, "1K-5K", F1512 &lt;= 10000, "5K-10K", F1512 &gt; 10000, "10K And Above")</f>
        <v>1K-5K</v>
      </c>
      <c r="S1512" s="8" t="str" cm="1">
        <f t="array" ref="S1512">_xlfn.IFS(L1512 &lt; 180, "Less Than 3mins", L1512 &lt;= 360, "3-6mins", L1512 &lt;= 540, "6-9mins", L1512 &lt;=720, "9-12mins", L1512&lt;=900, "12-15mins",  L1512&lt;=1080,"15-18mins", L1512&lt;=1260,"18-21mins", L1512&gt;=1260, "21mins And Above")</f>
        <v>6-9mins</v>
      </c>
      <c r="T1512" s="8" t="str">
        <f t="shared" si="23"/>
        <v>Middle</v>
      </c>
    </row>
    <row r="1513" spans="1:20" x14ac:dyDescent="0.35">
      <c r="A1513">
        <v>34</v>
      </c>
      <c r="B1513" t="s">
        <v>0</v>
      </c>
      <c r="C1513" t="s">
        <v>13</v>
      </c>
      <c r="D1513" t="s">
        <v>8</v>
      </c>
      <c r="E1513" t="s">
        <v>3</v>
      </c>
      <c r="F1513" s="1">
        <v>0</v>
      </c>
      <c r="G1513" t="s">
        <v>3</v>
      </c>
      <c r="H1513" t="s">
        <v>3</v>
      </c>
      <c r="I1513" t="s">
        <v>4</v>
      </c>
      <c r="J1513">
        <v>17</v>
      </c>
      <c r="K1513" t="s">
        <v>29</v>
      </c>
      <c r="L1513">
        <v>63</v>
      </c>
      <c r="M1513">
        <v>2</v>
      </c>
      <c r="N1513">
        <v>-1</v>
      </c>
      <c r="O1513">
        <v>0</v>
      </c>
      <c r="P1513" t="s">
        <v>6</v>
      </c>
      <c r="Q1513" t="s">
        <v>3</v>
      </c>
      <c r="R1513" t="str" cm="1">
        <f t="array" ref="R1513">_xlfn.IFS(F1513 &lt; 1000, "Below 1K", F1513 &lt;= 5000, "1K-5K", F1513 &lt;= 10000, "5K-10K", F1513 &gt; 10000, "10K And Above")</f>
        <v>Below 1K</v>
      </c>
      <c r="S1513" s="8" t="str" cm="1">
        <f t="array" ref="S1513">_xlfn.IFS(L1513 &lt; 180, "Less Than 3mins", L1513 &lt;= 360, "3-6mins", L1513 &lt;= 540, "6-9mins", L1513 &lt;=720, "9-12mins", L1513&lt;=900, "12-15mins",  L1513&lt;=1080,"15-18mins", L1513&lt;=1260,"18-21mins", L1513&gt;=1260, "21mins And Above")</f>
        <v>Less Than 3mins</v>
      </c>
      <c r="T1513" s="8" t="str">
        <f t="shared" si="23"/>
        <v>Middle</v>
      </c>
    </row>
    <row r="1514" spans="1:20" x14ac:dyDescent="0.35">
      <c r="A1514">
        <v>27</v>
      </c>
      <c r="B1514" t="s">
        <v>23</v>
      </c>
      <c r="C1514" t="s">
        <v>13</v>
      </c>
      <c r="D1514" t="s">
        <v>8</v>
      </c>
      <c r="E1514" t="s">
        <v>3</v>
      </c>
      <c r="F1514" s="1">
        <v>3638</v>
      </c>
      <c r="G1514" t="s">
        <v>3</v>
      </c>
      <c r="H1514" t="s">
        <v>3</v>
      </c>
      <c r="I1514" t="s">
        <v>4</v>
      </c>
      <c r="J1514">
        <v>11</v>
      </c>
      <c r="K1514" t="s">
        <v>27</v>
      </c>
      <c r="L1514">
        <v>271</v>
      </c>
      <c r="M1514">
        <v>5</v>
      </c>
      <c r="N1514">
        <v>-1</v>
      </c>
      <c r="O1514">
        <v>0</v>
      </c>
      <c r="P1514" t="s">
        <v>6</v>
      </c>
      <c r="Q1514" t="s">
        <v>3</v>
      </c>
      <c r="R1514" t="str" cm="1">
        <f t="array" ref="R1514">_xlfn.IFS(F1514 &lt; 1000, "Below 1K", F1514 &lt;= 5000, "1K-5K", F1514 &lt;= 10000, "5K-10K", F1514 &gt; 10000, "10K And Above")</f>
        <v>1K-5K</v>
      </c>
      <c r="S1514" s="8" t="str" cm="1">
        <f t="array" ref="S1514">_xlfn.IFS(L1514 &lt; 180, "Less Than 3mins", L1514 &lt;= 360, "3-6mins", L1514 &lt;= 540, "6-9mins", L1514 &lt;=720, "9-12mins", L1514&lt;=900, "12-15mins",  L1514&lt;=1080,"15-18mins", L1514&lt;=1260,"18-21mins", L1514&gt;=1260, "21mins And Above")</f>
        <v>3-6mins</v>
      </c>
      <c r="T1514" s="8" t="str">
        <f t="shared" si="23"/>
        <v>Middle</v>
      </c>
    </row>
    <row r="1515" spans="1:20" x14ac:dyDescent="0.35">
      <c r="A1515">
        <v>30</v>
      </c>
      <c r="B1515" t="s">
        <v>17</v>
      </c>
      <c r="C1515" t="s">
        <v>1</v>
      </c>
      <c r="D1515" t="s">
        <v>8</v>
      </c>
      <c r="E1515" t="s">
        <v>3</v>
      </c>
      <c r="F1515" s="1">
        <v>-99</v>
      </c>
      <c r="G1515" t="s">
        <v>9</v>
      </c>
      <c r="H1515" t="s">
        <v>3</v>
      </c>
      <c r="I1515" t="s">
        <v>4</v>
      </c>
      <c r="J1515">
        <v>15</v>
      </c>
      <c r="K1515" t="s">
        <v>10</v>
      </c>
      <c r="L1515">
        <v>144</v>
      </c>
      <c r="M1515">
        <v>5</v>
      </c>
      <c r="N1515">
        <v>-1</v>
      </c>
      <c r="O1515">
        <v>0</v>
      </c>
      <c r="P1515" t="s">
        <v>6</v>
      </c>
      <c r="Q1515" t="s">
        <v>3</v>
      </c>
      <c r="R1515" t="str" cm="1">
        <f t="array" ref="R1515">_xlfn.IFS(F1515 &lt; 1000, "Below 1K", F1515 &lt;= 5000, "1K-5K", F1515 &lt;= 10000, "5K-10K", F1515 &gt; 10000, "10K And Above")</f>
        <v>Below 1K</v>
      </c>
      <c r="S1515" s="8" t="str" cm="1">
        <f t="array" ref="S1515">_xlfn.IFS(L1515 &lt; 180, "Less Than 3mins", L1515 &lt;= 360, "3-6mins", L1515 &lt;= 540, "6-9mins", L1515 &lt;=720, "9-12mins", L1515&lt;=900, "12-15mins",  L1515&lt;=1080,"15-18mins", L1515&lt;=1260,"18-21mins", L1515&gt;=1260, "21mins And Above")</f>
        <v>Less Than 3mins</v>
      </c>
      <c r="T1515" s="8" t="str">
        <f t="shared" si="23"/>
        <v>Middle</v>
      </c>
    </row>
    <row r="1516" spans="1:20" x14ac:dyDescent="0.35">
      <c r="A1516">
        <v>32</v>
      </c>
      <c r="B1516" t="s">
        <v>21</v>
      </c>
      <c r="C1516" t="s">
        <v>1</v>
      </c>
      <c r="D1516" t="s">
        <v>8</v>
      </c>
      <c r="E1516" t="s">
        <v>3</v>
      </c>
      <c r="F1516" s="1">
        <v>167</v>
      </c>
      <c r="G1516" t="s">
        <v>9</v>
      </c>
      <c r="H1516" t="s">
        <v>9</v>
      </c>
      <c r="I1516" t="s">
        <v>4</v>
      </c>
      <c r="J1516">
        <v>8</v>
      </c>
      <c r="K1516" t="s">
        <v>24</v>
      </c>
      <c r="L1516">
        <v>79</v>
      </c>
      <c r="M1516">
        <v>3</v>
      </c>
      <c r="N1516">
        <v>-1</v>
      </c>
      <c r="O1516">
        <v>0</v>
      </c>
      <c r="P1516" t="s">
        <v>6</v>
      </c>
      <c r="Q1516" t="s">
        <v>3</v>
      </c>
      <c r="R1516" t="str" cm="1">
        <f t="array" ref="R1516">_xlfn.IFS(F1516 &lt; 1000, "Below 1K", F1516 &lt;= 5000, "1K-5K", F1516 &lt;= 10000, "5K-10K", F1516 &gt; 10000, "10K And Above")</f>
        <v>Below 1K</v>
      </c>
      <c r="S1516" s="8" t="str" cm="1">
        <f t="array" ref="S1516">_xlfn.IFS(L1516 &lt; 180, "Less Than 3mins", L1516 &lt;= 360, "3-6mins", L1516 &lt;= 540, "6-9mins", L1516 &lt;=720, "9-12mins", L1516&lt;=900, "12-15mins",  L1516&lt;=1080,"15-18mins", L1516&lt;=1260,"18-21mins", L1516&gt;=1260, "21mins And Above")</f>
        <v>Less Than 3mins</v>
      </c>
      <c r="T1516" s="8" t="str">
        <f t="shared" si="23"/>
        <v>Beginning</v>
      </c>
    </row>
    <row r="1517" spans="1:20" x14ac:dyDescent="0.35">
      <c r="A1517">
        <v>46</v>
      </c>
      <c r="B1517" t="s">
        <v>30</v>
      </c>
      <c r="C1517" t="s">
        <v>1</v>
      </c>
      <c r="D1517" t="s">
        <v>2</v>
      </c>
      <c r="E1517" t="s">
        <v>3</v>
      </c>
      <c r="F1517" s="1">
        <v>19</v>
      </c>
      <c r="G1517" t="s">
        <v>9</v>
      </c>
      <c r="H1517" t="s">
        <v>3</v>
      </c>
      <c r="I1517" t="s">
        <v>32</v>
      </c>
      <c r="J1517">
        <v>21</v>
      </c>
      <c r="K1517" t="s">
        <v>27</v>
      </c>
      <c r="L1517">
        <v>171</v>
      </c>
      <c r="M1517">
        <v>1</v>
      </c>
      <c r="N1517">
        <v>-1</v>
      </c>
      <c r="O1517">
        <v>0</v>
      </c>
      <c r="P1517" t="s">
        <v>6</v>
      </c>
      <c r="Q1517" t="s">
        <v>3</v>
      </c>
      <c r="R1517" t="str" cm="1">
        <f t="array" ref="R1517">_xlfn.IFS(F1517 &lt; 1000, "Below 1K", F1517 &lt;= 5000, "1K-5K", F1517 &lt;= 10000, "5K-10K", F1517 &gt; 10000, "10K And Above")</f>
        <v>Below 1K</v>
      </c>
      <c r="S1517" s="8" t="str" cm="1">
        <f t="array" ref="S1517">_xlfn.IFS(L1517 &lt; 180, "Less Than 3mins", L1517 &lt;= 360, "3-6mins", L1517 &lt;= 540, "6-9mins", L1517 &lt;=720, "9-12mins", L1517&lt;=900, "12-15mins",  L1517&lt;=1080,"15-18mins", L1517&lt;=1260,"18-21mins", L1517&gt;=1260, "21mins And Above")</f>
        <v>Less Than 3mins</v>
      </c>
      <c r="T1517" s="8" t="str">
        <f t="shared" si="23"/>
        <v>End</v>
      </c>
    </row>
    <row r="1518" spans="1:20" x14ac:dyDescent="0.35">
      <c r="A1518">
        <v>29</v>
      </c>
      <c r="B1518" t="s">
        <v>19</v>
      </c>
      <c r="C1518" t="s">
        <v>1</v>
      </c>
      <c r="D1518" t="s">
        <v>14</v>
      </c>
      <c r="E1518" t="s">
        <v>3</v>
      </c>
      <c r="F1518" s="1">
        <v>242</v>
      </c>
      <c r="G1518" t="s">
        <v>9</v>
      </c>
      <c r="H1518" t="s">
        <v>3</v>
      </c>
      <c r="I1518" t="s">
        <v>4</v>
      </c>
      <c r="J1518">
        <v>18</v>
      </c>
      <c r="K1518" t="s">
        <v>27</v>
      </c>
      <c r="L1518">
        <v>73</v>
      </c>
      <c r="M1518">
        <v>4</v>
      </c>
      <c r="N1518">
        <v>-1</v>
      </c>
      <c r="O1518">
        <v>0</v>
      </c>
      <c r="P1518" t="s">
        <v>6</v>
      </c>
      <c r="Q1518" t="s">
        <v>3</v>
      </c>
      <c r="R1518" t="str" cm="1">
        <f t="array" ref="R1518">_xlfn.IFS(F1518 &lt; 1000, "Below 1K", F1518 &lt;= 5000, "1K-5K", F1518 &lt;= 10000, "5K-10K", F1518 &gt; 10000, "10K And Above")</f>
        <v>Below 1K</v>
      </c>
      <c r="S1518" s="8" t="str" cm="1">
        <f t="array" ref="S1518">_xlfn.IFS(L1518 &lt; 180, "Less Than 3mins", L1518 &lt;= 360, "3-6mins", L1518 &lt;= 540, "6-9mins", L1518 &lt;=720, "9-12mins", L1518&lt;=900, "12-15mins",  L1518&lt;=1080,"15-18mins", L1518&lt;=1260,"18-21mins", L1518&gt;=1260, "21mins And Above")</f>
        <v>Less Than 3mins</v>
      </c>
      <c r="T1518" s="8" t="str">
        <f t="shared" si="23"/>
        <v>Middle</v>
      </c>
    </row>
    <row r="1519" spans="1:20" x14ac:dyDescent="0.35">
      <c r="A1519">
        <v>53</v>
      </c>
      <c r="B1519" t="s">
        <v>6</v>
      </c>
      <c r="C1519" t="s">
        <v>1</v>
      </c>
      <c r="D1519" t="s">
        <v>6</v>
      </c>
      <c r="E1519" t="s">
        <v>3</v>
      </c>
      <c r="F1519" s="1">
        <v>13</v>
      </c>
      <c r="G1519" t="s">
        <v>3</v>
      </c>
      <c r="H1519" t="s">
        <v>3</v>
      </c>
      <c r="I1519" t="s">
        <v>32</v>
      </c>
      <c r="J1519">
        <v>28</v>
      </c>
      <c r="K1519" t="s">
        <v>26</v>
      </c>
      <c r="L1519">
        <v>69</v>
      </c>
      <c r="M1519">
        <v>1</v>
      </c>
      <c r="N1519">
        <v>-1</v>
      </c>
      <c r="O1519">
        <v>0</v>
      </c>
      <c r="P1519" t="s">
        <v>6</v>
      </c>
      <c r="Q1519" t="s">
        <v>3</v>
      </c>
      <c r="R1519" t="str" cm="1">
        <f t="array" ref="R1519">_xlfn.IFS(F1519 &lt; 1000, "Below 1K", F1519 &lt;= 5000, "1K-5K", F1519 &lt;= 10000, "5K-10K", F1519 &gt; 10000, "10K And Above")</f>
        <v>Below 1K</v>
      </c>
      <c r="S1519" s="8" t="str" cm="1">
        <f t="array" ref="S1519">_xlfn.IFS(L1519 &lt; 180, "Less Than 3mins", L1519 &lt;= 360, "3-6mins", L1519 &lt;= 540, "6-9mins", L1519 &lt;=720, "9-12mins", L1519&lt;=900, "12-15mins",  L1519&lt;=1080,"15-18mins", L1519&lt;=1260,"18-21mins", L1519&gt;=1260, "21mins And Above")</f>
        <v>Less Than 3mins</v>
      </c>
      <c r="T1519" s="8" t="str">
        <f t="shared" si="23"/>
        <v>End</v>
      </c>
    </row>
    <row r="1520" spans="1:20" x14ac:dyDescent="0.35">
      <c r="A1520">
        <v>32</v>
      </c>
      <c r="B1520" t="s">
        <v>21</v>
      </c>
      <c r="C1520" t="s">
        <v>1</v>
      </c>
      <c r="D1520" t="s">
        <v>8</v>
      </c>
      <c r="E1520" t="s">
        <v>3</v>
      </c>
      <c r="F1520" s="1">
        <v>286</v>
      </c>
      <c r="G1520" t="s">
        <v>3</v>
      </c>
      <c r="H1520" t="s">
        <v>3</v>
      </c>
      <c r="I1520" t="s">
        <v>4</v>
      </c>
      <c r="J1520">
        <v>20</v>
      </c>
      <c r="K1520" t="s">
        <v>15</v>
      </c>
      <c r="L1520">
        <v>60</v>
      </c>
      <c r="M1520">
        <v>1</v>
      </c>
      <c r="N1520">
        <v>343</v>
      </c>
      <c r="O1520">
        <v>4</v>
      </c>
      <c r="P1520" t="s">
        <v>11</v>
      </c>
      <c r="Q1520" t="s">
        <v>3</v>
      </c>
      <c r="R1520" t="str" cm="1">
        <f t="array" ref="R1520">_xlfn.IFS(F1520 &lt; 1000, "Below 1K", F1520 &lt;= 5000, "1K-5K", F1520 &lt;= 10000, "5K-10K", F1520 &gt; 10000, "10K And Above")</f>
        <v>Below 1K</v>
      </c>
      <c r="S1520" s="8" t="str" cm="1">
        <f t="array" ref="S1520">_xlfn.IFS(L1520 &lt; 180, "Less Than 3mins", L1520 &lt;= 360, "3-6mins", L1520 &lt;= 540, "6-9mins", L1520 &lt;=720, "9-12mins", L1520&lt;=900, "12-15mins",  L1520&lt;=1080,"15-18mins", L1520&lt;=1260,"18-21mins", L1520&gt;=1260, "21mins And Above")</f>
        <v>Less Than 3mins</v>
      </c>
      <c r="T1520" s="8" t="str">
        <f t="shared" si="23"/>
        <v>Middle</v>
      </c>
    </row>
    <row r="1521" spans="1:20" x14ac:dyDescent="0.35">
      <c r="A1521">
        <v>49</v>
      </c>
      <c r="B1521" t="s">
        <v>0</v>
      </c>
      <c r="C1521" t="s">
        <v>1</v>
      </c>
      <c r="D1521" t="s">
        <v>8</v>
      </c>
      <c r="E1521" t="s">
        <v>3</v>
      </c>
      <c r="F1521" s="1">
        <v>769</v>
      </c>
      <c r="G1521" t="s">
        <v>9</v>
      </c>
      <c r="H1521" t="s">
        <v>3</v>
      </c>
      <c r="I1521" t="s">
        <v>6</v>
      </c>
      <c r="J1521">
        <v>14</v>
      </c>
      <c r="K1521" t="s">
        <v>10</v>
      </c>
      <c r="L1521">
        <v>257</v>
      </c>
      <c r="M1521">
        <v>1</v>
      </c>
      <c r="N1521">
        <v>-1</v>
      </c>
      <c r="O1521">
        <v>0</v>
      </c>
      <c r="P1521" t="s">
        <v>6</v>
      </c>
      <c r="Q1521" t="s">
        <v>3</v>
      </c>
      <c r="R1521" t="str" cm="1">
        <f t="array" ref="R1521">_xlfn.IFS(F1521 &lt; 1000, "Below 1K", F1521 &lt;= 5000, "1K-5K", F1521 &lt;= 10000, "5K-10K", F1521 &gt; 10000, "10K And Above")</f>
        <v>Below 1K</v>
      </c>
      <c r="S1521" s="8" t="str" cm="1">
        <f t="array" ref="S1521">_xlfn.IFS(L1521 &lt; 180, "Less Than 3mins", L1521 &lt;= 360, "3-6mins", L1521 &lt;= 540, "6-9mins", L1521 &lt;=720, "9-12mins", L1521&lt;=900, "12-15mins",  L1521&lt;=1080,"15-18mins", L1521&lt;=1260,"18-21mins", L1521&gt;=1260, "21mins And Above")</f>
        <v>3-6mins</v>
      </c>
      <c r="T1521" s="8" t="str">
        <f t="shared" si="23"/>
        <v>Middle</v>
      </c>
    </row>
    <row r="1522" spans="1:20" x14ac:dyDescent="0.35">
      <c r="A1522">
        <v>35</v>
      </c>
      <c r="B1522" t="s">
        <v>12</v>
      </c>
      <c r="C1522" t="s">
        <v>1</v>
      </c>
      <c r="D1522" t="s">
        <v>14</v>
      </c>
      <c r="E1522" t="s">
        <v>3</v>
      </c>
      <c r="F1522" s="1">
        <v>93</v>
      </c>
      <c r="G1522" t="s">
        <v>3</v>
      </c>
      <c r="H1522" t="s">
        <v>3</v>
      </c>
      <c r="I1522" t="s">
        <v>4</v>
      </c>
      <c r="J1522">
        <v>4</v>
      </c>
      <c r="K1522" t="s">
        <v>10</v>
      </c>
      <c r="L1522">
        <v>198</v>
      </c>
      <c r="M1522">
        <v>2</v>
      </c>
      <c r="N1522">
        <v>88</v>
      </c>
      <c r="O1522">
        <v>1</v>
      </c>
      <c r="P1522" t="s">
        <v>20</v>
      </c>
      <c r="Q1522" t="s">
        <v>3</v>
      </c>
      <c r="R1522" t="str" cm="1">
        <f t="array" ref="R1522">_xlfn.IFS(F1522 &lt; 1000, "Below 1K", F1522 &lt;= 5000, "1K-5K", F1522 &lt;= 10000, "5K-10K", F1522 &gt; 10000, "10K And Above")</f>
        <v>Below 1K</v>
      </c>
      <c r="S1522" s="8" t="str" cm="1">
        <f t="array" ref="S1522">_xlfn.IFS(L1522 &lt; 180, "Less Than 3mins", L1522 &lt;= 360, "3-6mins", L1522 &lt;= 540, "6-9mins", L1522 &lt;=720, "9-12mins", L1522&lt;=900, "12-15mins",  L1522&lt;=1080,"15-18mins", L1522&lt;=1260,"18-21mins", L1522&gt;=1260, "21mins And Above")</f>
        <v>3-6mins</v>
      </c>
      <c r="T1522" s="8" t="str">
        <f t="shared" si="23"/>
        <v>Beginning</v>
      </c>
    </row>
    <row r="1523" spans="1:20" x14ac:dyDescent="0.35">
      <c r="A1523">
        <v>38</v>
      </c>
      <c r="B1523" t="s">
        <v>17</v>
      </c>
      <c r="C1523" t="s">
        <v>1</v>
      </c>
      <c r="D1523" t="s">
        <v>8</v>
      </c>
      <c r="E1523" t="s">
        <v>3</v>
      </c>
      <c r="F1523" s="1">
        <v>1663</v>
      </c>
      <c r="G1523" t="s">
        <v>9</v>
      </c>
      <c r="H1523" t="s">
        <v>3</v>
      </c>
      <c r="I1523" t="s">
        <v>4</v>
      </c>
      <c r="J1523">
        <v>13</v>
      </c>
      <c r="K1523" t="s">
        <v>15</v>
      </c>
      <c r="L1523">
        <v>217</v>
      </c>
      <c r="M1523">
        <v>3</v>
      </c>
      <c r="N1523">
        <v>327</v>
      </c>
      <c r="O1523">
        <v>1</v>
      </c>
      <c r="P1523" t="s">
        <v>11</v>
      </c>
      <c r="Q1523" t="s">
        <v>3</v>
      </c>
      <c r="R1523" t="str" cm="1">
        <f t="array" ref="R1523">_xlfn.IFS(F1523 &lt; 1000, "Below 1K", F1523 &lt;= 5000, "1K-5K", F1523 &lt;= 10000, "5K-10K", F1523 &gt; 10000, "10K And Above")</f>
        <v>1K-5K</v>
      </c>
      <c r="S1523" s="8" t="str" cm="1">
        <f t="array" ref="S1523">_xlfn.IFS(L1523 &lt; 180, "Less Than 3mins", L1523 &lt;= 360, "3-6mins", L1523 &lt;= 540, "6-9mins", L1523 &lt;=720, "9-12mins", L1523&lt;=900, "12-15mins",  L1523&lt;=1080,"15-18mins", L1523&lt;=1260,"18-21mins", L1523&gt;=1260, "21mins And Above")</f>
        <v>3-6mins</v>
      </c>
      <c r="T1523" s="8" t="str">
        <f t="shared" si="23"/>
        <v>Middle</v>
      </c>
    </row>
    <row r="1524" spans="1:20" x14ac:dyDescent="0.35">
      <c r="A1524">
        <v>39</v>
      </c>
      <c r="B1524" t="s">
        <v>22</v>
      </c>
      <c r="C1524" t="s">
        <v>1</v>
      </c>
      <c r="D1524" t="s">
        <v>2</v>
      </c>
      <c r="E1524" t="s">
        <v>3</v>
      </c>
      <c r="F1524" s="1">
        <v>238</v>
      </c>
      <c r="G1524" t="s">
        <v>9</v>
      </c>
      <c r="H1524" t="s">
        <v>9</v>
      </c>
      <c r="I1524" t="s">
        <v>4</v>
      </c>
      <c r="J1524">
        <v>19</v>
      </c>
      <c r="K1524" t="s">
        <v>29</v>
      </c>
      <c r="L1524">
        <v>134</v>
      </c>
      <c r="M1524">
        <v>1</v>
      </c>
      <c r="N1524">
        <v>-1</v>
      </c>
      <c r="O1524">
        <v>0</v>
      </c>
      <c r="P1524" t="s">
        <v>6</v>
      </c>
      <c r="Q1524" t="s">
        <v>3</v>
      </c>
      <c r="R1524" t="str" cm="1">
        <f t="array" ref="R1524">_xlfn.IFS(F1524 &lt; 1000, "Below 1K", F1524 &lt;= 5000, "1K-5K", F1524 &lt;= 10000, "5K-10K", F1524 &gt; 10000, "10K And Above")</f>
        <v>Below 1K</v>
      </c>
      <c r="S1524" s="8" t="str" cm="1">
        <f t="array" ref="S1524">_xlfn.IFS(L1524 &lt; 180, "Less Than 3mins", L1524 &lt;= 360, "3-6mins", L1524 &lt;= 540, "6-9mins", L1524 &lt;=720, "9-12mins", L1524&lt;=900, "12-15mins",  L1524&lt;=1080,"15-18mins", L1524&lt;=1260,"18-21mins", L1524&gt;=1260, "21mins And Above")</f>
        <v>Less Than 3mins</v>
      </c>
      <c r="T1524" s="8" t="str">
        <f t="shared" si="23"/>
        <v>Middle</v>
      </c>
    </row>
    <row r="1525" spans="1:20" x14ac:dyDescent="0.35">
      <c r="A1525">
        <v>34</v>
      </c>
      <c r="B1525" t="s">
        <v>21</v>
      </c>
      <c r="C1525" t="s">
        <v>13</v>
      </c>
      <c r="D1525" t="s">
        <v>8</v>
      </c>
      <c r="E1525" t="s">
        <v>3</v>
      </c>
      <c r="F1525" s="1">
        <v>2178</v>
      </c>
      <c r="G1525" t="s">
        <v>9</v>
      </c>
      <c r="H1525" t="s">
        <v>3</v>
      </c>
      <c r="I1525" t="s">
        <v>4</v>
      </c>
      <c r="J1525">
        <v>26</v>
      </c>
      <c r="K1525" t="s">
        <v>10</v>
      </c>
      <c r="L1525">
        <v>41</v>
      </c>
      <c r="M1525">
        <v>1</v>
      </c>
      <c r="N1525">
        <v>-1</v>
      </c>
      <c r="O1525">
        <v>0</v>
      </c>
      <c r="P1525" t="s">
        <v>6</v>
      </c>
      <c r="Q1525" t="s">
        <v>3</v>
      </c>
      <c r="R1525" t="str" cm="1">
        <f t="array" ref="R1525">_xlfn.IFS(F1525 &lt; 1000, "Below 1K", F1525 &lt;= 5000, "1K-5K", F1525 &lt;= 10000, "5K-10K", F1525 &gt; 10000, "10K And Above")</f>
        <v>1K-5K</v>
      </c>
      <c r="S1525" s="8" t="str" cm="1">
        <f t="array" ref="S1525">_xlfn.IFS(L1525 &lt; 180, "Less Than 3mins", L1525 &lt;= 360, "3-6mins", L1525 &lt;= 540, "6-9mins", L1525 &lt;=720, "9-12mins", L1525&lt;=900, "12-15mins",  L1525&lt;=1080,"15-18mins", L1525&lt;=1260,"18-21mins", L1525&gt;=1260, "21mins And Above")</f>
        <v>Less Than 3mins</v>
      </c>
      <c r="T1525" s="8" t="str">
        <f t="shared" si="23"/>
        <v>End</v>
      </c>
    </row>
    <row r="1526" spans="1:20" x14ac:dyDescent="0.35">
      <c r="A1526">
        <v>42</v>
      </c>
      <c r="B1526" t="s">
        <v>17</v>
      </c>
      <c r="C1526" t="s">
        <v>1</v>
      </c>
      <c r="D1526" t="s">
        <v>2</v>
      </c>
      <c r="E1526" t="s">
        <v>3</v>
      </c>
      <c r="F1526" s="1">
        <v>792</v>
      </c>
      <c r="G1526" t="s">
        <v>9</v>
      </c>
      <c r="H1526" t="s">
        <v>9</v>
      </c>
      <c r="I1526" t="s">
        <v>4</v>
      </c>
      <c r="J1526">
        <v>19</v>
      </c>
      <c r="K1526" t="s">
        <v>29</v>
      </c>
      <c r="L1526">
        <v>611</v>
      </c>
      <c r="M1526">
        <v>2</v>
      </c>
      <c r="N1526">
        <v>175</v>
      </c>
      <c r="O1526">
        <v>12</v>
      </c>
      <c r="P1526" t="s">
        <v>20</v>
      </c>
      <c r="Q1526" t="s">
        <v>3</v>
      </c>
      <c r="R1526" t="str" cm="1">
        <f t="array" ref="R1526">_xlfn.IFS(F1526 &lt; 1000, "Below 1K", F1526 &lt;= 5000, "1K-5K", F1526 &lt;= 10000, "5K-10K", F1526 &gt; 10000, "10K And Above")</f>
        <v>Below 1K</v>
      </c>
      <c r="S1526" s="8" t="str" cm="1">
        <f t="array" ref="S1526">_xlfn.IFS(L1526 &lt; 180, "Less Than 3mins", L1526 &lt;= 360, "3-6mins", L1526 &lt;= 540, "6-9mins", L1526 &lt;=720, "9-12mins", L1526&lt;=900, "12-15mins",  L1526&lt;=1080,"15-18mins", L1526&lt;=1260,"18-21mins", L1526&gt;=1260, "21mins And Above")</f>
        <v>9-12mins</v>
      </c>
      <c r="T1526" s="8" t="str">
        <f t="shared" si="23"/>
        <v>Middle</v>
      </c>
    </row>
    <row r="1527" spans="1:20" x14ac:dyDescent="0.35">
      <c r="A1527">
        <v>35</v>
      </c>
      <c r="B1527" t="s">
        <v>17</v>
      </c>
      <c r="C1527" t="s">
        <v>13</v>
      </c>
      <c r="D1527" t="s">
        <v>6</v>
      </c>
      <c r="E1527" t="s">
        <v>3</v>
      </c>
      <c r="F1527" s="1">
        <v>871</v>
      </c>
      <c r="G1527" t="s">
        <v>9</v>
      </c>
      <c r="H1527" t="s">
        <v>3</v>
      </c>
      <c r="I1527" t="s">
        <v>6</v>
      </c>
      <c r="J1527">
        <v>6</v>
      </c>
      <c r="K1527" t="s">
        <v>16</v>
      </c>
      <c r="L1527">
        <v>216</v>
      </c>
      <c r="M1527">
        <v>3</v>
      </c>
      <c r="N1527">
        <v>-1</v>
      </c>
      <c r="O1527">
        <v>0</v>
      </c>
      <c r="P1527" t="s">
        <v>6</v>
      </c>
      <c r="Q1527" t="s">
        <v>3</v>
      </c>
      <c r="R1527" t="str" cm="1">
        <f t="array" ref="R1527">_xlfn.IFS(F1527 &lt; 1000, "Below 1K", F1527 &lt;= 5000, "1K-5K", F1527 &lt;= 10000, "5K-10K", F1527 &gt; 10000, "10K And Above")</f>
        <v>Below 1K</v>
      </c>
      <c r="S1527" s="8" t="str" cm="1">
        <f t="array" ref="S1527">_xlfn.IFS(L1527 &lt; 180, "Less Than 3mins", L1527 &lt;= 360, "3-6mins", L1527 &lt;= 540, "6-9mins", L1527 &lt;=720, "9-12mins", L1527&lt;=900, "12-15mins",  L1527&lt;=1080,"15-18mins", L1527&lt;=1260,"18-21mins", L1527&gt;=1260, "21mins And Above")</f>
        <v>3-6mins</v>
      </c>
      <c r="T1527" s="8" t="str">
        <f t="shared" si="23"/>
        <v>Beginning</v>
      </c>
    </row>
    <row r="1528" spans="1:20" x14ac:dyDescent="0.35">
      <c r="A1528">
        <v>60</v>
      </c>
      <c r="B1528" t="s">
        <v>23</v>
      </c>
      <c r="C1528" t="s">
        <v>1</v>
      </c>
      <c r="D1528" t="s">
        <v>8</v>
      </c>
      <c r="E1528" t="s">
        <v>3</v>
      </c>
      <c r="F1528" s="1">
        <v>1025</v>
      </c>
      <c r="G1528" t="s">
        <v>3</v>
      </c>
      <c r="H1528" t="s">
        <v>3</v>
      </c>
      <c r="I1528" t="s">
        <v>4</v>
      </c>
      <c r="J1528">
        <v>6</v>
      </c>
      <c r="K1528" t="s">
        <v>24</v>
      </c>
      <c r="L1528">
        <v>388</v>
      </c>
      <c r="M1528">
        <v>8</v>
      </c>
      <c r="N1528">
        <v>-1</v>
      </c>
      <c r="O1528">
        <v>0</v>
      </c>
      <c r="P1528" t="s">
        <v>6</v>
      </c>
      <c r="Q1528" t="s">
        <v>3</v>
      </c>
      <c r="R1528" t="str" cm="1">
        <f t="array" ref="R1528">_xlfn.IFS(F1528 &lt; 1000, "Below 1K", F1528 &lt;= 5000, "1K-5K", F1528 &lt;= 10000, "5K-10K", F1528 &gt; 10000, "10K And Above")</f>
        <v>1K-5K</v>
      </c>
      <c r="S1528" s="8" t="str" cm="1">
        <f t="array" ref="S1528">_xlfn.IFS(L1528 &lt; 180, "Less Than 3mins", L1528 &lt;= 360, "3-6mins", L1528 &lt;= 540, "6-9mins", L1528 &lt;=720, "9-12mins", L1528&lt;=900, "12-15mins",  L1528&lt;=1080,"15-18mins", L1528&lt;=1260,"18-21mins", L1528&gt;=1260, "21mins And Above")</f>
        <v>6-9mins</v>
      </c>
      <c r="T1528" s="8" t="str">
        <f t="shared" si="23"/>
        <v>Beginning</v>
      </c>
    </row>
    <row r="1529" spans="1:20" x14ac:dyDescent="0.35">
      <c r="A1529">
        <v>57</v>
      </c>
      <c r="B1529" t="s">
        <v>21</v>
      </c>
      <c r="C1529" t="s">
        <v>28</v>
      </c>
      <c r="D1529" t="s">
        <v>8</v>
      </c>
      <c r="E1529" t="s">
        <v>3</v>
      </c>
      <c r="F1529" s="1">
        <v>63</v>
      </c>
      <c r="G1529" t="s">
        <v>9</v>
      </c>
      <c r="H1529" t="s">
        <v>3</v>
      </c>
      <c r="I1529" t="s">
        <v>6</v>
      </c>
      <c r="J1529">
        <v>5</v>
      </c>
      <c r="K1529" t="s">
        <v>10</v>
      </c>
      <c r="L1529">
        <v>242</v>
      </c>
      <c r="M1529">
        <v>1</v>
      </c>
      <c r="N1529">
        <v>-1</v>
      </c>
      <c r="O1529">
        <v>0</v>
      </c>
      <c r="P1529" t="s">
        <v>6</v>
      </c>
      <c r="Q1529" t="s">
        <v>3</v>
      </c>
      <c r="R1529" t="str" cm="1">
        <f t="array" ref="R1529">_xlfn.IFS(F1529 &lt; 1000, "Below 1K", F1529 &lt;= 5000, "1K-5K", F1529 &lt;= 10000, "5K-10K", F1529 &gt; 10000, "10K And Above")</f>
        <v>Below 1K</v>
      </c>
      <c r="S1529" s="8" t="str" cm="1">
        <f t="array" ref="S1529">_xlfn.IFS(L1529 &lt; 180, "Less Than 3mins", L1529 &lt;= 360, "3-6mins", L1529 &lt;= 540, "6-9mins", L1529 &lt;=720, "9-12mins", L1529&lt;=900, "12-15mins",  L1529&lt;=1080,"15-18mins", L1529&lt;=1260,"18-21mins", L1529&gt;=1260, "21mins And Above")</f>
        <v>3-6mins</v>
      </c>
      <c r="T1529" s="8" t="str">
        <f t="shared" si="23"/>
        <v>Beginning</v>
      </c>
    </row>
    <row r="1530" spans="1:20" x14ac:dyDescent="0.35">
      <c r="A1530">
        <v>31</v>
      </c>
      <c r="B1530" t="s">
        <v>17</v>
      </c>
      <c r="C1530" t="s">
        <v>13</v>
      </c>
      <c r="D1530" t="s">
        <v>8</v>
      </c>
      <c r="E1530" t="s">
        <v>3</v>
      </c>
      <c r="F1530" s="1">
        <v>16</v>
      </c>
      <c r="G1530" t="s">
        <v>3</v>
      </c>
      <c r="H1530" t="s">
        <v>3</v>
      </c>
      <c r="I1530" t="s">
        <v>4</v>
      </c>
      <c r="J1530">
        <v>7</v>
      </c>
      <c r="K1530" t="s">
        <v>27</v>
      </c>
      <c r="L1530">
        <v>387</v>
      </c>
      <c r="M1530">
        <v>1</v>
      </c>
      <c r="N1530">
        <v>-1</v>
      </c>
      <c r="O1530">
        <v>0</v>
      </c>
      <c r="P1530" t="s">
        <v>6</v>
      </c>
      <c r="Q1530" t="s">
        <v>3</v>
      </c>
      <c r="R1530" t="str" cm="1">
        <f t="array" ref="R1530">_xlfn.IFS(F1530 &lt; 1000, "Below 1K", F1530 &lt;= 5000, "1K-5K", F1530 &lt;= 10000, "5K-10K", F1530 &gt; 10000, "10K And Above")</f>
        <v>Below 1K</v>
      </c>
      <c r="S1530" s="8" t="str" cm="1">
        <f t="array" ref="S1530">_xlfn.IFS(L1530 &lt; 180, "Less Than 3mins", L1530 &lt;= 360, "3-6mins", L1530 &lt;= 540, "6-9mins", L1530 &lt;=720, "9-12mins", L1530&lt;=900, "12-15mins",  L1530&lt;=1080,"15-18mins", L1530&lt;=1260,"18-21mins", L1530&gt;=1260, "21mins And Above")</f>
        <v>6-9mins</v>
      </c>
      <c r="T1530" s="8" t="str">
        <f t="shared" si="23"/>
        <v>Beginning</v>
      </c>
    </row>
    <row r="1531" spans="1:20" x14ac:dyDescent="0.35">
      <c r="A1531">
        <v>29</v>
      </c>
      <c r="B1531" t="s">
        <v>12</v>
      </c>
      <c r="C1531" t="s">
        <v>13</v>
      </c>
      <c r="D1531" t="s">
        <v>8</v>
      </c>
      <c r="E1531" t="s">
        <v>3</v>
      </c>
      <c r="F1531" s="1">
        <v>417</v>
      </c>
      <c r="G1531" t="s">
        <v>3</v>
      </c>
      <c r="H1531" t="s">
        <v>3</v>
      </c>
      <c r="I1531" t="s">
        <v>4</v>
      </c>
      <c r="J1531">
        <v>7</v>
      </c>
      <c r="K1531" t="s">
        <v>5</v>
      </c>
      <c r="L1531">
        <v>90</v>
      </c>
      <c r="M1531">
        <v>1</v>
      </c>
      <c r="N1531">
        <v>-1</v>
      </c>
      <c r="O1531">
        <v>0</v>
      </c>
      <c r="P1531" t="s">
        <v>6</v>
      </c>
      <c r="Q1531" t="s">
        <v>3</v>
      </c>
      <c r="R1531" t="str" cm="1">
        <f t="array" ref="R1531">_xlfn.IFS(F1531 &lt; 1000, "Below 1K", F1531 &lt;= 5000, "1K-5K", F1531 &lt;= 10000, "5K-10K", F1531 &gt; 10000, "10K And Above")</f>
        <v>Below 1K</v>
      </c>
      <c r="S1531" s="8" t="str" cm="1">
        <f t="array" ref="S1531">_xlfn.IFS(L1531 &lt; 180, "Less Than 3mins", L1531 &lt;= 360, "3-6mins", L1531 &lt;= 540, "6-9mins", L1531 &lt;=720, "9-12mins", L1531&lt;=900, "12-15mins",  L1531&lt;=1080,"15-18mins", L1531&lt;=1260,"18-21mins", L1531&gt;=1260, "21mins And Above")</f>
        <v>Less Than 3mins</v>
      </c>
      <c r="T1531" s="8" t="str">
        <f t="shared" si="23"/>
        <v>Beginning</v>
      </c>
    </row>
    <row r="1532" spans="1:20" x14ac:dyDescent="0.35">
      <c r="A1532">
        <v>41</v>
      </c>
      <c r="B1532" t="s">
        <v>7</v>
      </c>
      <c r="C1532" t="s">
        <v>1</v>
      </c>
      <c r="D1532" t="s">
        <v>8</v>
      </c>
      <c r="E1532" t="s">
        <v>3</v>
      </c>
      <c r="F1532" s="1">
        <v>3992</v>
      </c>
      <c r="G1532" t="s">
        <v>9</v>
      </c>
      <c r="H1532" t="s">
        <v>3</v>
      </c>
      <c r="I1532" t="s">
        <v>32</v>
      </c>
      <c r="J1532">
        <v>20</v>
      </c>
      <c r="K1532" t="s">
        <v>29</v>
      </c>
      <c r="L1532">
        <v>281</v>
      </c>
      <c r="M1532">
        <v>2</v>
      </c>
      <c r="N1532">
        <v>-1</v>
      </c>
      <c r="O1532">
        <v>0</v>
      </c>
      <c r="P1532" t="s">
        <v>6</v>
      </c>
      <c r="Q1532" t="s">
        <v>3</v>
      </c>
      <c r="R1532" t="str" cm="1">
        <f t="array" ref="R1532">_xlfn.IFS(F1532 &lt; 1000, "Below 1K", F1532 &lt;= 5000, "1K-5K", F1532 &lt;= 10000, "5K-10K", F1532 &gt; 10000, "10K And Above")</f>
        <v>1K-5K</v>
      </c>
      <c r="S1532" s="8" t="str" cm="1">
        <f t="array" ref="S1532">_xlfn.IFS(L1532 &lt; 180, "Less Than 3mins", L1532 &lt;= 360, "3-6mins", L1532 &lt;= 540, "6-9mins", L1532 &lt;=720, "9-12mins", L1532&lt;=900, "12-15mins",  L1532&lt;=1080,"15-18mins", L1532&lt;=1260,"18-21mins", L1532&gt;=1260, "21mins And Above")</f>
        <v>3-6mins</v>
      </c>
      <c r="T1532" s="8" t="str">
        <f t="shared" si="23"/>
        <v>Middle</v>
      </c>
    </row>
    <row r="1533" spans="1:20" x14ac:dyDescent="0.35">
      <c r="A1533">
        <v>46</v>
      </c>
      <c r="B1533" t="s">
        <v>17</v>
      </c>
      <c r="C1533" t="s">
        <v>1</v>
      </c>
      <c r="D1533" t="s">
        <v>2</v>
      </c>
      <c r="E1533" t="s">
        <v>3</v>
      </c>
      <c r="F1533" s="1">
        <v>2749</v>
      </c>
      <c r="G1533" t="s">
        <v>9</v>
      </c>
      <c r="H1533" t="s">
        <v>3</v>
      </c>
      <c r="I1533" t="s">
        <v>4</v>
      </c>
      <c r="J1533">
        <v>17</v>
      </c>
      <c r="K1533" t="s">
        <v>29</v>
      </c>
      <c r="L1533">
        <v>332</v>
      </c>
      <c r="M1533">
        <v>1</v>
      </c>
      <c r="N1533">
        <v>-1</v>
      </c>
      <c r="O1533">
        <v>0</v>
      </c>
      <c r="P1533" t="s">
        <v>6</v>
      </c>
      <c r="Q1533" t="s">
        <v>3</v>
      </c>
      <c r="R1533" t="str" cm="1">
        <f t="array" ref="R1533">_xlfn.IFS(F1533 &lt; 1000, "Below 1K", F1533 &lt;= 5000, "1K-5K", F1533 &lt;= 10000, "5K-10K", F1533 &gt; 10000, "10K And Above")</f>
        <v>1K-5K</v>
      </c>
      <c r="S1533" s="8" t="str" cm="1">
        <f t="array" ref="S1533">_xlfn.IFS(L1533 &lt; 180, "Less Than 3mins", L1533 &lt;= 360, "3-6mins", L1533 &lt;= 540, "6-9mins", L1533 &lt;=720, "9-12mins", L1533&lt;=900, "12-15mins",  L1533&lt;=1080,"15-18mins", L1533&lt;=1260,"18-21mins", L1533&gt;=1260, "21mins And Above")</f>
        <v>3-6mins</v>
      </c>
      <c r="T1533" s="8" t="str">
        <f t="shared" si="23"/>
        <v>Middle</v>
      </c>
    </row>
    <row r="1534" spans="1:20" x14ac:dyDescent="0.35">
      <c r="A1534">
        <v>33</v>
      </c>
      <c r="B1534" t="s">
        <v>21</v>
      </c>
      <c r="C1534" t="s">
        <v>1</v>
      </c>
      <c r="D1534" t="s">
        <v>8</v>
      </c>
      <c r="E1534" t="s">
        <v>3</v>
      </c>
      <c r="F1534" s="1">
        <v>133</v>
      </c>
      <c r="G1534" t="s">
        <v>3</v>
      </c>
      <c r="H1534" t="s">
        <v>3</v>
      </c>
      <c r="I1534" t="s">
        <v>4</v>
      </c>
      <c r="J1534">
        <v>4</v>
      </c>
      <c r="K1534" t="s">
        <v>10</v>
      </c>
      <c r="L1534">
        <v>218</v>
      </c>
      <c r="M1534">
        <v>1</v>
      </c>
      <c r="N1534">
        <v>-1</v>
      </c>
      <c r="O1534">
        <v>0</v>
      </c>
      <c r="P1534" t="s">
        <v>6</v>
      </c>
      <c r="Q1534" t="s">
        <v>9</v>
      </c>
      <c r="R1534" t="str" cm="1">
        <f t="array" ref="R1534">_xlfn.IFS(F1534 &lt; 1000, "Below 1K", F1534 &lt;= 5000, "1K-5K", F1534 &lt;= 10000, "5K-10K", F1534 &gt; 10000, "10K And Above")</f>
        <v>Below 1K</v>
      </c>
      <c r="S1534" s="8" t="str" cm="1">
        <f t="array" ref="S1534">_xlfn.IFS(L1534 &lt; 180, "Less Than 3mins", L1534 &lt;= 360, "3-6mins", L1534 &lt;= 540, "6-9mins", L1534 &lt;=720, "9-12mins", L1534&lt;=900, "12-15mins",  L1534&lt;=1080,"15-18mins", L1534&lt;=1260,"18-21mins", L1534&gt;=1260, "21mins And Above")</f>
        <v>3-6mins</v>
      </c>
      <c r="T1534" s="8" t="str">
        <f t="shared" si="23"/>
        <v>Beginning</v>
      </c>
    </row>
    <row r="1535" spans="1:20" x14ac:dyDescent="0.35">
      <c r="A1535">
        <v>32</v>
      </c>
      <c r="B1535" t="s">
        <v>17</v>
      </c>
      <c r="C1535" t="s">
        <v>13</v>
      </c>
      <c r="D1535" t="s">
        <v>8</v>
      </c>
      <c r="E1535" t="s">
        <v>3</v>
      </c>
      <c r="F1535" s="1">
        <v>1721</v>
      </c>
      <c r="G1535" t="s">
        <v>9</v>
      </c>
      <c r="H1535" t="s">
        <v>3</v>
      </c>
      <c r="I1535" t="s">
        <v>6</v>
      </c>
      <c r="J1535">
        <v>21</v>
      </c>
      <c r="K1535" t="s">
        <v>10</v>
      </c>
      <c r="L1535">
        <v>650</v>
      </c>
      <c r="M1535">
        <v>2</v>
      </c>
      <c r="N1535">
        <v>-1</v>
      </c>
      <c r="O1535">
        <v>0</v>
      </c>
      <c r="P1535" t="s">
        <v>6</v>
      </c>
      <c r="Q1535" t="s">
        <v>3</v>
      </c>
      <c r="R1535" t="str" cm="1">
        <f t="array" ref="R1535">_xlfn.IFS(F1535 &lt; 1000, "Below 1K", F1535 &lt;= 5000, "1K-5K", F1535 &lt;= 10000, "5K-10K", F1535 &gt; 10000, "10K And Above")</f>
        <v>1K-5K</v>
      </c>
      <c r="S1535" s="8" t="str" cm="1">
        <f t="array" ref="S1535">_xlfn.IFS(L1535 &lt; 180, "Less Than 3mins", L1535 &lt;= 360, "3-6mins", L1535 &lt;= 540, "6-9mins", L1535 &lt;=720, "9-12mins", L1535&lt;=900, "12-15mins",  L1535&lt;=1080,"15-18mins", L1535&lt;=1260,"18-21mins", L1535&gt;=1260, "21mins And Above")</f>
        <v>9-12mins</v>
      </c>
      <c r="T1535" s="8" t="str">
        <f t="shared" si="23"/>
        <v>End</v>
      </c>
    </row>
    <row r="1536" spans="1:20" x14ac:dyDescent="0.35">
      <c r="A1536">
        <v>54</v>
      </c>
      <c r="B1536" t="s">
        <v>12</v>
      </c>
      <c r="C1536" t="s">
        <v>28</v>
      </c>
      <c r="D1536" t="s">
        <v>14</v>
      </c>
      <c r="E1536" t="s">
        <v>3</v>
      </c>
      <c r="F1536" s="1">
        <v>2171</v>
      </c>
      <c r="G1536" t="s">
        <v>9</v>
      </c>
      <c r="H1536" t="s">
        <v>9</v>
      </c>
      <c r="I1536" t="s">
        <v>32</v>
      </c>
      <c r="J1536">
        <v>18</v>
      </c>
      <c r="K1536" t="s">
        <v>29</v>
      </c>
      <c r="L1536">
        <v>1034</v>
      </c>
      <c r="M1536">
        <v>1</v>
      </c>
      <c r="N1536">
        <v>-1</v>
      </c>
      <c r="O1536">
        <v>0</v>
      </c>
      <c r="P1536" t="s">
        <v>6</v>
      </c>
      <c r="Q1536" t="s">
        <v>9</v>
      </c>
      <c r="R1536" t="str" cm="1">
        <f t="array" ref="R1536">_xlfn.IFS(F1536 &lt; 1000, "Below 1K", F1536 &lt;= 5000, "1K-5K", F1536 &lt;= 10000, "5K-10K", F1536 &gt; 10000, "10K And Above")</f>
        <v>1K-5K</v>
      </c>
      <c r="S1536" s="8" t="str" cm="1">
        <f t="array" ref="S1536">_xlfn.IFS(L1536 &lt; 180, "Less Than 3mins", L1536 &lt;= 360, "3-6mins", L1536 &lt;= 540, "6-9mins", L1536 &lt;=720, "9-12mins", L1536&lt;=900, "12-15mins",  L1536&lt;=1080,"15-18mins", L1536&lt;=1260,"18-21mins", L1536&gt;=1260, "21mins And Above")</f>
        <v>15-18mins</v>
      </c>
      <c r="T1536" s="8" t="str">
        <f t="shared" si="23"/>
        <v>Middle</v>
      </c>
    </row>
    <row r="1537" spans="1:20" x14ac:dyDescent="0.35">
      <c r="A1537">
        <v>37</v>
      </c>
      <c r="B1537" t="s">
        <v>7</v>
      </c>
      <c r="C1537" t="s">
        <v>1</v>
      </c>
      <c r="D1537" t="s">
        <v>8</v>
      </c>
      <c r="E1537" t="s">
        <v>3</v>
      </c>
      <c r="F1537" s="1">
        <v>4760</v>
      </c>
      <c r="G1537" t="s">
        <v>9</v>
      </c>
      <c r="H1537" t="s">
        <v>3</v>
      </c>
      <c r="I1537" t="s">
        <v>4</v>
      </c>
      <c r="J1537">
        <v>8</v>
      </c>
      <c r="K1537" t="s">
        <v>10</v>
      </c>
      <c r="L1537">
        <v>182</v>
      </c>
      <c r="M1537">
        <v>2</v>
      </c>
      <c r="N1537">
        <v>169</v>
      </c>
      <c r="O1537">
        <v>2</v>
      </c>
      <c r="P1537" t="s">
        <v>11</v>
      </c>
      <c r="Q1537" t="s">
        <v>3</v>
      </c>
      <c r="R1537" t="str" cm="1">
        <f t="array" ref="R1537">_xlfn.IFS(F1537 &lt; 1000, "Below 1K", F1537 &lt;= 5000, "1K-5K", F1537 &lt;= 10000, "5K-10K", F1537 &gt; 10000, "10K And Above")</f>
        <v>1K-5K</v>
      </c>
      <c r="S1537" s="8" t="str" cm="1">
        <f t="array" ref="S1537">_xlfn.IFS(L1537 &lt; 180, "Less Than 3mins", L1537 &lt;= 360, "3-6mins", L1537 &lt;= 540, "6-9mins", L1537 &lt;=720, "9-12mins", L1537&lt;=900, "12-15mins",  L1537&lt;=1080,"15-18mins", L1537&lt;=1260,"18-21mins", L1537&gt;=1260, "21mins And Above")</f>
        <v>3-6mins</v>
      </c>
      <c r="T1537" s="8" t="str">
        <f t="shared" si="23"/>
        <v>Beginning</v>
      </c>
    </row>
    <row r="1538" spans="1:20" x14ac:dyDescent="0.35">
      <c r="A1538">
        <v>32</v>
      </c>
      <c r="B1538" t="s">
        <v>21</v>
      </c>
      <c r="C1538" t="s">
        <v>13</v>
      </c>
      <c r="D1538" t="s">
        <v>8</v>
      </c>
      <c r="E1538" t="s">
        <v>3</v>
      </c>
      <c r="F1538" s="1">
        <v>2979</v>
      </c>
      <c r="G1538" t="s">
        <v>3</v>
      </c>
      <c r="H1538" t="s">
        <v>3</v>
      </c>
      <c r="I1538" t="s">
        <v>4</v>
      </c>
      <c r="J1538">
        <v>25</v>
      </c>
      <c r="K1538" t="s">
        <v>10</v>
      </c>
      <c r="L1538">
        <v>156</v>
      </c>
      <c r="M1538">
        <v>1</v>
      </c>
      <c r="N1538">
        <v>-1</v>
      </c>
      <c r="O1538">
        <v>0</v>
      </c>
      <c r="P1538" t="s">
        <v>6</v>
      </c>
      <c r="Q1538" t="s">
        <v>3</v>
      </c>
      <c r="R1538" t="str" cm="1">
        <f t="array" ref="R1538">_xlfn.IFS(F1538 &lt; 1000, "Below 1K", F1538 &lt;= 5000, "1K-5K", F1538 &lt;= 10000, "5K-10K", F1538 &gt; 10000, "10K And Above")</f>
        <v>1K-5K</v>
      </c>
      <c r="S1538" s="8" t="str" cm="1">
        <f t="array" ref="S1538">_xlfn.IFS(L1538 &lt; 180, "Less Than 3mins", L1538 &lt;= 360, "3-6mins", L1538 &lt;= 540, "6-9mins", L1538 &lt;=720, "9-12mins", L1538&lt;=900, "12-15mins",  L1538&lt;=1080,"15-18mins", L1538&lt;=1260,"18-21mins", L1538&gt;=1260, "21mins And Above")</f>
        <v>Less Than 3mins</v>
      </c>
      <c r="T1538" s="8" t="str">
        <f t="shared" ref="T1538:T1601" si="24">IF(DAY(J1538)&lt;=10, "Beginning", IF(DAY(J1538)&lt;=20, "Middle", "End"))</f>
        <v>End</v>
      </c>
    </row>
    <row r="1539" spans="1:20" x14ac:dyDescent="0.35">
      <c r="A1539">
        <v>43</v>
      </c>
      <c r="B1539" t="s">
        <v>12</v>
      </c>
      <c r="C1539" t="s">
        <v>1</v>
      </c>
      <c r="D1539" t="s">
        <v>14</v>
      </c>
      <c r="E1539" t="s">
        <v>3</v>
      </c>
      <c r="F1539" s="1">
        <v>690</v>
      </c>
      <c r="G1539" t="s">
        <v>9</v>
      </c>
      <c r="H1539" t="s">
        <v>3</v>
      </c>
      <c r="I1539" t="s">
        <v>4</v>
      </c>
      <c r="J1539">
        <v>6</v>
      </c>
      <c r="K1539" t="s">
        <v>24</v>
      </c>
      <c r="L1539">
        <v>171</v>
      </c>
      <c r="M1539">
        <v>3</v>
      </c>
      <c r="N1539">
        <v>-1</v>
      </c>
      <c r="O1539">
        <v>0</v>
      </c>
      <c r="P1539" t="s">
        <v>6</v>
      </c>
      <c r="Q1539" t="s">
        <v>3</v>
      </c>
      <c r="R1539" t="str" cm="1">
        <f t="array" ref="R1539">_xlfn.IFS(F1539 &lt; 1000, "Below 1K", F1539 &lt;= 5000, "1K-5K", F1539 &lt;= 10000, "5K-10K", F1539 &gt; 10000, "10K And Above")</f>
        <v>Below 1K</v>
      </c>
      <c r="S1539" s="8" t="str" cm="1">
        <f t="array" ref="S1539">_xlfn.IFS(L1539 &lt; 180, "Less Than 3mins", L1539 &lt;= 360, "3-6mins", L1539 &lt;= 540, "6-9mins", L1539 &lt;=720, "9-12mins", L1539&lt;=900, "12-15mins",  L1539&lt;=1080,"15-18mins", L1539&lt;=1260,"18-21mins", L1539&gt;=1260, "21mins And Above")</f>
        <v>Less Than 3mins</v>
      </c>
      <c r="T1539" s="8" t="str">
        <f t="shared" si="24"/>
        <v>Beginning</v>
      </c>
    </row>
    <row r="1540" spans="1:20" x14ac:dyDescent="0.35">
      <c r="A1540">
        <v>50</v>
      </c>
      <c r="B1540" t="s">
        <v>17</v>
      </c>
      <c r="C1540" t="s">
        <v>28</v>
      </c>
      <c r="D1540" t="s">
        <v>8</v>
      </c>
      <c r="E1540" t="s">
        <v>3</v>
      </c>
      <c r="F1540" s="1">
        <v>203</v>
      </c>
      <c r="G1540" t="s">
        <v>9</v>
      </c>
      <c r="H1540" t="s">
        <v>3</v>
      </c>
      <c r="I1540" t="s">
        <v>32</v>
      </c>
      <c r="J1540">
        <v>19</v>
      </c>
      <c r="K1540" t="s">
        <v>29</v>
      </c>
      <c r="L1540">
        <v>265</v>
      </c>
      <c r="M1540">
        <v>1</v>
      </c>
      <c r="N1540">
        <v>127</v>
      </c>
      <c r="O1540">
        <v>4</v>
      </c>
      <c r="P1540" t="s">
        <v>20</v>
      </c>
      <c r="Q1540" t="s">
        <v>3</v>
      </c>
      <c r="R1540" t="str" cm="1">
        <f t="array" ref="R1540">_xlfn.IFS(F1540 &lt; 1000, "Below 1K", F1540 &lt;= 5000, "1K-5K", F1540 &lt;= 10000, "5K-10K", F1540 &gt; 10000, "10K And Above")</f>
        <v>Below 1K</v>
      </c>
      <c r="S1540" s="8" t="str" cm="1">
        <f t="array" ref="S1540">_xlfn.IFS(L1540 &lt; 180, "Less Than 3mins", L1540 &lt;= 360, "3-6mins", L1540 &lt;= 540, "6-9mins", L1540 &lt;=720, "9-12mins", L1540&lt;=900, "12-15mins",  L1540&lt;=1080,"15-18mins", L1540&lt;=1260,"18-21mins", L1540&gt;=1260, "21mins And Above")</f>
        <v>3-6mins</v>
      </c>
      <c r="T1540" s="8" t="str">
        <f t="shared" si="24"/>
        <v>Middle</v>
      </c>
    </row>
    <row r="1541" spans="1:20" x14ac:dyDescent="0.35">
      <c r="A1541">
        <v>34</v>
      </c>
      <c r="B1541" t="s">
        <v>17</v>
      </c>
      <c r="C1541" t="s">
        <v>1</v>
      </c>
      <c r="D1541" t="s">
        <v>8</v>
      </c>
      <c r="E1541" t="s">
        <v>3</v>
      </c>
      <c r="F1541" s="1">
        <v>322</v>
      </c>
      <c r="G1541" t="s">
        <v>9</v>
      </c>
      <c r="H1541" t="s">
        <v>3</v>
      </c>
      <c r="I1541" t="s">
        <v>4</v>
      </c>
      <c r="J1541">
        <v>20</v>
      </c>
      <c r="K1541" t="s">
        <v>15</v>
      </c>
      <c r="L1541">
        <v>10</v>
      </c>
      <c r="M1541">
        <v>3</v>
      </c>
      <c r="N1541">
        <v>-1</v>
      </c>
      <c r="O1541">
        <v>0</v>
      </c>
      <c r="P1541" t="s">
        <v>6</v>
      </c>
      <c r="Q1541" t="s">
        <v>3</v>
      </c>
      <c r="R1541" t="str" cm="1">
        <f t="array" ref="R1541">_xlfn.IFS(F1541 &lt; 1000, "Below 1K", F1541 &lt;= 5000, "1K-5K", F1541 &lt;= 10000, "5K-10K", F1541 &gt; 10000, "10K And Above")</f>
        <v>Below 1K</v>
      </c>
      <c r="S1541" s="8" t="str" cm="1">
        <f t="array" ref="S1541">_xlfn.IFS(L1541 &lt; 180, "Less Than 3mins", L1541 &lt;= 360, "3-6mins", L1541 &lt;= 540, "6-9mins", L1541 &lt;=720, "9-12mins", L1541&lt;=900, "12-15mins",  L1541&lt;=1080,"15-18mins", L1541&lt;=1260,"18-21mins", L1541&gt;=1260, "21mins And Above")</f>
        <v>Less Than 3mins</v>
      </c>
      <c r="T1541" s="8" t="str">
        <f t="shared" si="24"/>
        <v>Middle</v>
      </c>
    </row>
    <row r="1542" spans="1:20" x14ac:dyDescent="0.35">
      <c r="A1542">
        <v>31</v>
      </c>
      <c r="B1542" t="s">
        <v>23</v>
      </c>
      <c r="C1542" t="s">
        <v>28</v>
      </c>
      <c r="D1542" t="s">
        <v>8</v>
      </c>
      <c r="E1542" t="s">
        <v>3</v>
      </c>
      <c r="F1542" s="1">
        <v>1210</v>
      </c>
      <c r="G1542" t="s">
        <v>3</v>
      </c>
      <c r="H1542" t="s">
        <v>3</v>
      </c>
      <c r="I1542" t="s">
        <v>4</v>
      </c>
      <c r="J1542">
        <v>16</v>
      </c>
      <c r="K1542" t="s">
        <v>27</v>
      </c>
      <c r="L1542">
        <v>350</v>
      </c>
      <c r="M1542">
        <v>1</v>
      </c>
      <c r="N1542">
        <v>-1</v>
      </c>
      <c r="O1542">
        <v>0</v>
      </c>
      <c r="P1542" t="s">
        <v>6</v>
      </c>
      <c r="Q1542" t="s">
        <v>3</v>
      </c>
      <c r="R1542" t="str" cm="1">
        <f t="array" ref="R1542">_xlfn.IFS(F1542 &lt; 1000, "Below 1K", F1542 &lt;= 5000, "1K-5K", F1542 &lt;= 10000, "5K-10K", F1542 &gt; 10000, "10K And Above")</f>
        <v>1K-5K</v>
      </c>
      <c r="S1542" s="8" t="str" cm="1">
        <f t="array" ref="S1542">_xlfn.IFS(L1542 &lt; 180, "Less Than 3mins", L1542 &lt;= 360, "3-6mins", L1542 &lt;= 540, "6-9mins", L1542 &lt;=720, "9-12mins", L1542&lt;=900, "12-15mins",  L1542&lt;=1080,"15-18mins", L1542&lt;=1260,"18-21mins", L1542&gt;=1260, "21mins And Above")</f>
        <v>3-6mins</v>
      </c>
      <c r="T1542" s="8" t="str">
        <f t="shared" si="24"/>
        <v>Middle</v>
      </c>
    </row>
    <row r="1543" spans="1:20" x14ac:dyDescent="0.35">
      <c r="A1543">
        <v>43</v>
      </c>
      <c r="B1543" t="s">
        <v>19</v>
      </c>
      <c r="C1543" t="s">
        <v>1</v>
      </c>
      <c r="D1543" t="s">
        <v>8</v>
      </c>
      <c r="E1543" t="s">
        <v>3</v>
      </c>
      <c r="F1543" s="1">
        <v>634</v>
      </c>
      <c r="G1543" t="s">
        <v>9</v>
      </c>
      <c r="H1543" t="s">
        <v>3</v>
      </c>
      <c r="I1543" t="s">
        <v>4</v>
      </c>
      <c r="J1543">
        <v>17</v>
      </c>
      <c r="K1543" t="s">
        <v>29</v>
      </c>
      <c r="L1543">
        <v>65</v>
      </c>
      <c r="M1543">
        <v>1</v>
      </c>
      <c r="N1543">
        <v>131</v>
      </c>
      <c r="O1543">
        <v>1</v>
      </c>
      <c r="P1543" t="s">
        <v>11</v>
      </c>
      <c r="Q1543" t="s">
        <v>3</v>
      </c>
      <c r="R1543" t="str" cm="1">
        <f t="array" ref="R1543">_xlfn.IFS(F1543 &lt; 1000, "Below 1K", F1543 &lt;= 5000, "1K-5K", F1543 &lt;= 10000, "5K-10K", F1543 &gt; 10000, "10K And Above")</f>
        <v>Below 1K</v>
      </c>
      <c r="S1543" s="8" t="str" cm="1">
        <f t="array" ref="S1543">_xlfn.IFS(L1543 &lt; 180, "Less Than 3mins", L1543 &lt;= 360, "3-6mins", L1543 &lt;= 540, "6-9mins", L1543 &lt;=720, "9-12mins", L1543&lt;=900, "12-15mins",  L1543&lt;=1080,"15-18mins", L1543&lt;=1260,"18-21mins", L1543&gt;=1260, "21mins And Above")</f>
        <v>Less Than 3mins</v>
      </c>
      <c r="T1543" s="8" t="str">
        <f t="shared" si="24"/>
        <v>Middle</v>
      </c>
    </row>
    <row r="1544" spans="1:20" x14ac:dyDescent="0.35">
      <c r="A1544">
        <v>49</v>
      </c>
      <c r="B1544" t="s">
        <v>22</v>
      </c>
      <c r="C1544" t="s">
        <v>1</v>
      </c>
      <c r="D1544" t="s">
        <v>8</v>
      </c>
      <c r="E1544" t="s">
        <v>3</v>
      </c>
      <c r="F1544" s="1">
        <v>273</v>
      </c>
      <c r="G1544" t="s">
        <v>3</v>
      </c>
      <c r="H1544" t="s">
        <v>3</v>
      </c>
      <c r="I1544" t="s">
        <v>4</v>
      </c>
      <c r="J1544">
        <v>23</v>
      </c>
      <c r="K1544" t="s">
        <v>27</v>
      </c>
      <c r="L1544">
        <v>58</v>
      </c>
      <c r="M1544">
        <v>1</v>
      </c>
      <c r="N1544">
        <v>-1</v>
      </c>
      <c r="O1544">
        <v>0</v>
      </c>
      <c r="P1544" t="s">
        <v>6</v>
      </c>
      <c r="Q1544" t="s">
        <v>3</v>
      </c>
      <c r="R1544" t="str" cm="1">
        <f t="array" ref="R1544">_xlfn.IFS(F1544 &lt; 1000, "Below 1K", F1544 &lt;= 5000, "1K-5K", F1544 &lt;= 10000, "5K-10K", F1544 &gt; 10000, "10K And Above")</f>
        <v>Below 1K</v>
      </c>
      <c r="S1544" s="8" t="str" cm="1">
        <f t="array" ref="S1544">_xlfn.IFS(L1544 &lt; 180, "Less Than 3mins", L1544 &lt;= 360, "3-6mins", L1544 &lt;= 540, "6-9mins", L1544 &lt;=720, "9-12mins", L1544&lt;=900, "12-15mins",  L1544&lt;=1080,"15-18mins", L1544&lt;=1260,"18-21mins", L1544&gt;=1260, "21mins And Above")</f>
        <v>Less Than 3mins</v>
      </c>
      <c r="T1544" s="8" t="str">
        <f t="shared" si="24"/>
        <v>End</v>
      </c>
    </row>
    <row r="1545" spans="1:20" x14ac:dyDescent="0.35">
      <c r="A1545">
        <v>22</v>
      </c>
      <c r="B1545" t="s">
        <v>25</v>
      </c>
      <c r="C1545" t="s">
        <v>13</v>
      </c>
      <c r="D1545" t="s">
        <v>6</v>
      </c>
      <c r="E1545" t="s">
        <v>3</v>
      </c>
      <c r="F1545" s="1">
        <v>47</v>
      </c>
      <c r="G1545" t="s">
        <v>3</v>
      </c>
      <c r="H1545" t="s">
        <v>3</v>
      </c>
      <c r="I1545" t="s">
        <v>4</v>
      </c>
      <c r="J1545">
        <v>3</v>
      </c>
      <c r="K1545" t="s">
        <v>27</v>
      </c>
      <c r="L1545">
        <v>69</v>
      </c>
      <c r="M1545">
        <v>3</v>
      </c>
      <c r="N1545">
        <v>-1</v>
      </c>
      <c r="O1545">
        <v>0</v>
      </c>
      <c r="P1545" t="s">
        <v>6</v>
      </c>
      <c r="Q1545" t="s">
        <v>3</v>
      </c>
      <c r="R1545" t="str" cm="1">
        <f t="array" ref="R1545">_xlfn.IFS(F1545 &lt; 1000, "Below 1K", F1545 &lt;= 5000, "1K-5K", F1545 &lt;= 10000, "5K-10K", F1545 &gt; 10000, "10K And Above")</f>
        <v>Below 1K</v>
      </c>
      <c r="S1545" s="8" t="str" cm="1">
        <f t="array" ref="S1545">_xlfn.IFS(L1545 &lt; 180, "Less Than 3mins", L1545 &lt;= 360, "3-6mins", L1545 &lt;= 540, "6-9mins", L1545 &lt;=720, "9-12mins", L1545&lt;=900, "12-15mins",  L1545&lt;=1080,"15-18mins", L1545&lt;=1260,"18-21mins", L1545&gt;=1260, "21mins And Above")</f>
        <v>Less Than 3mins</v>
      </c>
      <c r="T1545" s="8" t="str">
        <f t="shared" si="24"/>
        <v>Beginning</v>
      </c>
    </row>
    <row r="1546" spans="1:20" x14ac:dyDescent="0.35">
      <c r="A1546">
        <v>35</v>
      </c>
      <c r="B1546" t="s">
        <v>12</v>
      </c>
      <c r="C1546" t="s">
        <v>1</v>
      </c>
      <c r="D1546" t="s">
        <v>14</v>
      </c>
      <c r="E1546" t="s">
        <v>3</v>
      </c>
      <c r="F1546" s="1">
        <v>1100</v>
      </c>
      <c r="G1546" t="s">
        <v>3</v>
      </c>
      <c r="H1546" t="s">
        <v>9</v>
      </c>
      <c r="I1546" t="s">
        <v>4</v>
      </c>
      <c r="J1546">
        <v>29</v>
      </c>
      <c r="K1546" t="s">
        <v>26</v>
      </c>
      <c r="L1546">
        <v>127</v>
      </c>
      <c r="M1546">
        <v>2</v>
      </c>
      <c r="N1546">
        <v>-1</v>
      </c>
      <c r="O1546">
        <v>0</v>
      </c>
      <c r="P1546" t="s">
        <v>6</v>
      </c>
      <c r="Q1546" t="s">
        <v>3</v>
      </c>
      <c r="R1546" t="str" cm="1">
        <f t="array" ref="R1546">_xlfn.IFS(F1546 &lt; 1000, "Below 1K", F1546 &lt;= 5000, "1K-5K", F1546 &lt;= 10000, "5K-10K", F1546 &gt; 10000, "10K And Above")</f>
        <v>1K-5K</v>
      </c>
      <c r="S1546" s="8" t="str" cm="1">
        <f t="array" ref="S1546">_xlfn.IFS(L1546 &lt; 180, "Less Than 3mins", L1546 &lt;= 360, "3-6mins", L1546 &lt;= 540, "6-9mins", L1546 &lt;=720, "9-12mins", L1546&lt;=900, "12-15mins",  L1546&lt;=1080,"15-18mins", L1546&lt;=1260,"18-21mins", L1546&gt;=1260, "21mins And Above")</f>
        <v>Less Than 3mins</v>
      </c>
      <c r="T1546" s="8" t="str">
        <f t="shared" si="24"/>
        <v>End</v>
      </c>
    </row>
    <row r="1547" spans="1:20" x14ac:dyDescent="0.35">
      <c r="A1547">
        <v>56</v>
      </c>
      <c r="B1547" t="s">
        <v>23</v>
      </c>
      <c r="C1547" t="s">
        <v>1</v>
      </c>
      <c r="D1547" t="s">
        <v>8</v>
      </c>
      <c r="E1547" t="s">
        <v>3</v>
      </c>
      <c r="F1547" s="1">
        <v>0</v>
      </c>
      <c r="G1547" t="s">
        <v>9</v>
      </c>
      <c r="H1547" t="s">
        <v>3</v>
      </c>
      <c r="I1547" t="s">
        <v>32</v>
      </c>
      <c r="J1547">
        <v>19</v>
      </c>
      <c r="K1547" t="s">
        <v>29</v>
      </c>
      <c r="L1547">
        <v>154</v>
      </c>
      <c r="M1547">
        <v>2</v>
      </c>
      <c r="N1547">
        <v>-1</v>
      </c>
      <c r="O1547">
        <v>0</v>
      </c>
      <c r="P1547" t="s">
        <v>6</v>
      </c>
      <c r="Q1547" t="s">
        <v>3</v>
      </c>
      <c r="R1547" t="str" cm="1">
        <f t="array" ref="R1547">_xlfn.IFS(F1547 &lt; 1000, "Below 1K", F1547 &lt;= 5000, "1K-5K", F1547 &lt;= 10000, "5K-10K", F1547 &gt; 10000, "10K And Above")</f>
        <v>Below 1K</v>
      </c>
      <c r="S1547" s="8" t="str" cm="1">
        <f t="array" ref="S1547">_xlfn.IFS(L1547 &lt; 180, "Less Than 3mins", L1547 &lt;= 360, "3-6mins", L1547 &lt;= 540, "6-9mins", L1547 &lt;=720, "9-12mins", L1547&lt;=900, "12-15mins",  L1547&lt;=1080,"15-18mins", L1547&lt;=1260,"18-21mins", L1547&gt;=1260, "21mins And Above")</f>
        <v>Less Than 3mins</v>
      </c>
      <c r="T1547" s="8" t="str">
        <f t="shared" si="24"/>
        <v>Middle</v>
      </c>
    </row>
    <row r="1548" spans="1:20" x14ac:dyDescent="0.35">
      <c r="A1548">
        <v>53</v>
      </c>
      <c r="B1548" t="s">
        <v>17</v>
      </c>
      <c r="C1548" t="s">
        <v>1</v>
      </c>
      <c r="D1548" t="s">
        <v>8</v>
      </c>
      <c r="E1548" t="s">
        <v>3</v>
      </c>
      <c r="F1548" s="1">
        <v>0</v>
      </c>
      <c r="G1548" t="s">
        <v>3</v>
      </c>
      <c r="H1548" t="s">
        <v>3</v>
      </c>
      <c r="I1548" t="s">
        <v>32</v>
      </c>
      <c r="J1548">
        <v>31</v>
      </c>
      <c r="K1548" t="s">
        <v>27</v>
      </c>
      <c r="L1548">
        <v>36</v>
      </c>
      <c r="M1548">
        <v>4</v>
      </c>
      <c r="N1548">
        <v>-1</v>
      </c>
      <c r="O1548">
        <v>0</v>
      </c>
      <c r="P1548" t="s">
        <v>6</v>
      </c>
      <c r="Q1548" t="s">
        <v>3</v>
      </c>
      <c r="R1548" t="str" cm="1">
        <f t="array" ref="R1548">_xlfn.IFS(F1548 &lt; 1000, "Below 1K", F1548 &lt;= 5000, "1K-5K", F1548 &lt;= 10000, "5K-10K", F1548 &gt; 10000, "10K And Above")</f>
        <v>Below 1K</v>
      </c>
      <c r="S1548" s="8" t="str" cm="1">
        <f t="array" ref="S1548">_xlfn.IFS(L1548 &lt; 180, "Less Than 3mins", L1548 &lt;= 360, "3-6mins", L1548 &lt;= 540, "6-9mins", L1548 &lt;=720, "9-12mins", L1548&lt;=900, "12-15mins",  L1548&lt;=1080,"15-18mins", L1548&lt;=1260,"18-21mins", L1548&gt;=1260, "21mins And Above")</f>
        <v>Less Than 3mins</v>
      </c>
      <c r="T1548" s="8" t="str">
        <f t="shared" si="24"/>
        <v>End</v>
      </c>
    </row>
    <row r="1549" spans="1:20" x14ac:dyDescent="0.35">
      <c r="A1549">
        <v>54</v>
      </c>
      <c r="B1549" t="s">
        <v>22</v>
      </c>
      <c r="C1549" t="s">
        <v>1</v>
      </c>
      <c r="D1549" t="s">
        <v>14</v>
      </c>
      <c r="E1549" t="s">
        <v>3</v>
      </c>
      <c r="F1549" s="1">
        <v>1544</v>
      </c>
      <c r="G1549" t="s">
        <v>3</v>
      </c>
      <c r="H1549" t="s">
        <v>9</v>
      </c>
      <c r="I1549" t="s">
        <v>4</v>
      </c>
      <c r="J1549">
        <v>5</v>
      </c>
      <c r="K1549" t="s">
        <v>18</v>
      </c>
      <c r="L1549">
        <v>85</v>
      </c>
      <c r="M1549">
        <v>7</v>
      </c>
      <c r="N1549">
        <v>196</v>
      </c>
      <c r="O1549">
        <v>3</v>
      </c>
      <c r="P1549" t="s">
        <v>11</v>
      </c>
      <c r="Q1549" t="s">
        <v>3</v>
      </c>
      <c r="R1549" t="str" cm="1">
        <f t="array" ref="R1549">_xlfn.IFS(F1549 &lt; 1000, "Below 1K", F1549 &lt;= 5000, "1K-5K", F1549 &lt;= 10000, "5K-10K", F1549 &gt; 10000, "10K And Above")</f>
        <v>1K-5K</v>
      </c>
      <c r="S1549" s="8" t="str" cm="1">
        <f t="array" ref="S1549">_xlfn.IFS(L1549 &lt; 180, "Less Than 3mins", L1549 &lt;= 360, "3-6mins", L1549 &lt;= 540, "6-9mins", L1549 &lt;=720, "9-12mins", L1549&lt;=900, "12-15mins",  L1549&lt;=1080,"15-18mins", L1549&lt;=1260,"18-21mins", L1549&gt;=1260, "21mins And Above")</f>
        <v>Less Than 3mins</v>
      </c>
      <c r="T1549" s="8" t="str">
        <f t="shared" si="24"/>
        <v>Beginning</v>
      </c>
    </row>
    <row r="1550" spans="1:20" x14ac:dyDescent="0.35">
      <c r="A1550">
        <v>32</v>
      </c>
      <c r="B1550" t="s">
        <v>7</v>
      </c>
      <c r="C1550" t="s">
        <v>13</v>
      </c>
      <c r="D1550" t="s">
        <v>6</v>
      </c>
      <c r="E1550" t="s">
        <v>3</v>
      </c>
      <c r="F1550" s="1">
        <v>6145</v>
      </c>
      <c r="G1550" t="s">
        <v>9</v>
      </c>
      <c r="H1550" t="s">
        <v>3</v>
      </c>
      <c r="I1550" t="s">
        <v>4</v>
      </c>
      <c r="J1550">
        <v>14</v>
      </c>
      <c r="K1550" t="s">
        <v>10</v>
      </c>
      <c r="L1550">
        <v>362</v>
      </c>
      <c r="M1550">
        <v>1</v>
      </c>
      <c r="N1550">
        <v>287</v>
      </c>
      <c r="O1550">
        <v>13</v>
      </c>
      <c r="P1550" t="s">
        <v>11</v>
      </c>
      <c r="Q1550" t="s">
        <v>3</v>
      </c>
      <c r="R1550" t="str" cm="1">
        <f t="array" ref="R1550">_xlfn.IFS(F1550 &lt; 1000, "Below 1K", F1550 &lt;= 5000, "1K-5K", F1550 &lt;= 10000, "5K-10K", F1550 &gt; 10000, "10K And Above")</f>
        <v>5K-10K</v>
      </c>
      <c r="S1550" s="8" t="str" cm="1">
        <f t="array" ref="S1550">_xlfn.IFS(L1550 &lt; 180, "Less Than 3mins", L1550 &lt;= 360, "3-6mins", L1550 &lt;= 540, "6-9mins", L1550 &lt;=720, "9-12mins", L1550&lt;=900, "12-15mins",  L1550&lt;=1080,"15-18mins", L1550&lt;=1260,"18-21mins", L1550&gt;=1260, "21mins And Above")</f>
        <v>6-9mins</v>
      </c>
      <c r="T1550" s="8" t="str">
        <f t="shared" si="24"/>
        <v>Middle</v>
      </c>
    </row>
    <row r="1551" spans="1:20" x14ac:dyDescent="0.35">
      <c r="A1551">
        <v>41</v>
      </c>
      <c r="B1551" t="s">
        <v>19</v>
      </c>
      <c r="C1551" t="s">
        <v>1</v>
      </c>
      <c r="D1551" t="s">
        <v>8</v>
      </c>
      <c r="E1551" t="s">
        <v>3</v>
      </c>
      <c r="F1551" s="1">
        <v>28</v>
      </c>
      <c r="G1551" t="s">
        <v>9</v>
      </c>
      <c r="H1551" t="s">
        <v>3</v>
      </c>
      <c r="I1551" t="s">
        <v>4</v>
      </c>
      <c r="J1551">
        <v>11</v>
      </c>
      <c r="K1551" t="s">
        <v>10</v>
      </c>
      <c r="L1551">
        <v>49</v>
      </c>
      <c r="M1551">
        <v>1</v>
      </c>
      <c r="N1551">
        <v>-1</v>
      </c>
      <c r="O1551">
        <v>0</v>
      </c>
      <c r="P1551" t="s">
        <v>6</v>
      </c>
      <c r="Q1551" t="s">
        <v>3</v>
      </c>
      <c r="R1551" t="str" cm="1">
        <f t="array" ref="R1551">_xlfn.IFS(F1551 &lt; 1000, "Below 1K", F1551 &lt;= 5000, "1K-5K", F1551 &lt;= 10000, "5K-10K", F1551 &gt; 10000, "10K And Above")</f>
        <v>Below 1K</v>
      </c>
      <c r="S1551" s="8" t="str" cm="1">
        <f t="array" ref="S1551">_xlfn.IFS(L1551 &lt; 180, "Less Than 3mins", L1551 &lt;= 360, "3-6mins", L1551 &lt;= 540, "6-9mins", L1551 &lt;=720, "9-12mins", L1551&lt;=900, "12-15mins",  L1551&lt;=1080,"15-18mins", L1551&lt;=1260,"18-21mins", L1551&gt;=1260, "21mins And Above")</f>
        <v>Less Than 3mins</v>
      </c>
      <c r="T1551" s="8" t="str">
        <f t="shared" si="24"/>
        <v>Middle</v>
      </c>
    </row>
    <row r="1552" spans="1:20" x14ac:dyDescent="0.35">
      <c r="A1552">
        <v>40</v>
      </c>
      <c r="B1552" t="s">
        <v>17</v>
      </c>
      <c r="C1552" t="s">
        <v>1</v>
      </c>
      <c r="D1552" t="s">
        <v>8</v>
      </c>
      <c r="E1552" t="s">
        <v>3</v>
      </c>
      <c r="F1552" s="1">
        <v>1012</v>
      </c>
      <c r="G1552" t="s">
        <v>9</v>
      </c>
      <c r="H1552" t="s">
        <v>3</v>
      </c>
      <c r="I1552" t="s">
        <v>4</v>
      </c>
      <c r="J1552">
        <v>6</v>
      </c>
      <c r="K1552" t="s">
        <v>10</v>
      </c>
      <c r="L1552">
        <v>410</v>
      </c>
      <c r="M1552">
        <v>1</v>
      </c>
      <c r="N1552">
        <v>-1</v>
      </c>
      <c r="O1552">
        <v>0</v>
      </c>
      <c r="P1552" t="s">
        <v>6</v>
      </c>
      <c r="Q1552" t="s">
        <v>3</v>
      </c>
      <c r="R1552" t="str" cm="1">
        <f t="array" ref="R1552">_xlfn.IFS(F1552 &lt; 1000, "Below 1K", F1552 &lt;= 5000, "1K-5K", F1552 &lt;= 10000, "5K-10K", F1552 &gt; 10000, "10K And Above")</f>
        <v>1K-5K</v>
      </c>
      <c r="S1552" s="8" t="str" cm="1">
        <f t="array" ref="S1552">_xlfn.IFS(L1552 &lt; 180, "Less Than 3mins", L1552 &lt;= 360, "3-6mins", L1552 &lt;= 540, "6-9mins", L1552 &lt;=720, "9-12mins", L1552&lt;=900, "12-15mins",  L1552&lt;=1080,"15-18mins", L1552&lt;=1260,"18-21mins", L1552&gt;=1260, "21mins And Above")</f>
        <v>6-9mins</v>
      </c>
      <c r="T1552" s="8" t="str">
        <f t="shared" si="24"/>
        <v>Beginning</v>
      </c>
    </row>
    <row r="1553" spans="1:20" x14ac:dyDescent="0.35">
      <c r="A1553">
        <v>33</v>
      </c>
      <c r="B1553" t="s">
        <v>17</v>
      </c>
      <c r="C1553" t="s">
        <v>1</v>
      </c>
      <c r="D1553" t="s">
        <v>2</v>
      </c>
      <c r="E1553" t="s">
        <v>3</v>
      </c>
      <c r="F1553" s="1">
        <v>245</v>
      </c>
      <c r="G1553" t="s">
        <v>9</v>
      </c>
      <c r="H1553" t="s">
        <v>9</v>
      </c>
      <c r="I1553" t="s">
        <v>4</v>
      </c>
      <c r="J1553">
        <v>8</v>
      </c>
      <c r="K1553" t="s">
        <v>10</v>
      </c>
      <c r="L1553">
        <v>253</v>
      </c>
      <c r="M1553">
        <v>3</v>
      </c>
      <c r="N1553">
        <v>-1</v>
      </c>
      <c r="O1553">
        <v>0</v>
      </c>
      <c r="P1553" t="s">
        <v>6</v>
      </c>
      <c r="Q1553" t="s">
        <v>3</v>
      </c>
      <c r="R1553" t="str" cm="1">
        <f t="array" ref="R1553">_xlfn.IFS(F1553 &lt; 1000, "Below 1K", F1553 &lt;= 5000, "1K-5K", F1553 &lt;= 10000, "5K-10K", F1553 &gt; 10000, "10K And Above")</f>
        <v>Below 1K</v>
      </c>
      <c r="S1553" s="8" t="str" cm="1">
        <f t="array" ref="S1553">_xlfn.IFS(L1553 &lt; 180, "Less Than 3mins", L1553 &lt;= 360, "3-6mins", L1553 &lt;= 540, "6-9mins", L1553 &lt;=720, "9-12mins", L1553&lt;=900, "12-15mins",  L1553&lt;=1080,"15-18mins", L1553&lt;=1260,"18-21mins", L1553&gt;=1260, "21mins And Above")</f>
        <v>3-6mins</v>
      </c>
      <c r="T1553" s="8" t="str">
        <f t="shared" si="24"/>
        <v>Beginning</v>
      </c>
    </row>
    <row r="1554" spans="1:20" x14ac:dyDescent="0.35">
      <c r="A1554">
        <v>33</v>
      </c>
      <c r="B1554" t="s">
        <v>12</v>
      </c>
      <c r="C1554" t="s">
        <v>13</v>
      </c>
      <c r="D1554" t="s">
        <v>14</v>
      </c>
      <c r="E1554" t="s">
        <v>3</v>
      </c>
      <c r="F1554" s="1">
        <v>1998</v>
      </c>
      <c r="G1554" t="s">
        <v>3</v>
      </c>
      <c r="H1554" t="s">
        <v>3</v>
      </c>
      <c r="I1554" t="s">
        <v>4</v>
      </c>
      <c r="J1554">
        <v>19</v>
      </c>
      <c r="K1554" t="s">
        <v>29</v>
      </c>
      <c r="L1554">
        <v>570</v>
      </c>
      <c r="M1554">
        <v>1</v>
      </c>
      <c r="N1554">
        <v>-1</v>
      </c>
      <c r="O1554">
        <v>0</v>
      </c>
      <c r="P1554" t="s">
        <v>6</v>
      </c>
      <c r="Q1554" t="s">
        <v>3</v>
      </c>
      <c r="R1554" t="str" cm="1">
        <f t="array" ref="R1554">_xlfn.IFS(F1554 &lt; 1000, "Below 1K", F1554 &lt;= 5000, "1K-5K", F1554 &lt;= 10000, "5K-10K", F1554 &gt; 10000, "10K And Above")</f>
        <v>1K-5K</v>
      </c>
      <c r="S1554" s="8" t="str" cm="1">
        <f t="array" ref="S1554">_xlfn.IFS(L1554 &lt; 180, "Less Than 3mins", L1554 &lt;= 360, "3-6mins", L1554 &lt;= 540, "6-9mins", L1554 &lt;=720, "9-12mins", L1554&lt;=900, "12-15mins",  L1554&lt;=1080,"15-18mins", L1554&lt;=1260,"18-21mins", L1554&gt;=1260, "21mins And Above")</f>
        <v>9-12mins</v>
      </c>
      <c r="T1554" s="8" t="str">
        <f t="shared" si="24"/>
        <v>Middle</v>
      </c>
    </row>
    <row r="1555" spans="1:20" x14ac:dyDescent="0.35">
      <c r="A1555">
        <v>34</v>
      </c>
      <c r="B1555" t="s">
        <v>17</v>
      </c>
      <c r="C1555" t="s">
        <v>1</v>
      </c>
      <c r="D1555" t="s">
        <v>8</v>
      </c>
      <c r="E1555" t="s">
        <v>3</v>
      </c>
      <c r="F1555" s="1">
        <v>3990</v>
      </c>
      <c r="G1555" t="s">
        <v>9</v>
      </c>
      <c r="H1555" t="s">
        <v>3</v>
      </c>
      <c r="I1555" t="s">
        <v>4</v>
      </c>
      <c r="J1555">
        <v>24</v>
      </c>
      <c r="K1555" t="s">
        <v>27</v>
      </c>
      <c r="L1555">
        <v>633</v>
      </c>
      <c r="M1555">
        <v>7</v>
      </c>
      <c r="N1555">
        <v>-1</v>
      </c>
      <c r="O1555">
        <v>0</v>
      </c>
      <c r="P1555" t="s">
        <v>6</v>
      </c>
      <c r="Q1555" t="s">
        <v>3</v>
      </c>
      <c r="R1555" t="str" cm="1">
        <f t="array" ref="R1555">_xlfn.IFS(F1555 &lt; 1000, "Below 1K", F1555 &lt;= 5000, "1K-5K", F1555 &lt;= 10000, "5K-10K", F1555 &gt; 10000, "10K And Above")</f>
        <v>1K-5K</v>
      </c>
      <c r="S1555" s="8" t="str" cm="1">
        <f t="array" ref="S1555">_xlfn.IFS(L1555 &lt; 180, "Less Than 3mins", L1555 &lt;= 360, "3-6mins", L1555 &lt;= 540, "6-9mins", L1555 &lt;=720, "9-12mins", L1555&lt;=900, "12-15mins",  L1555&lt;=1080,"15-18mins", L1555&lt;=1260,"18-21mins", L1555&gt;=1260, "21mins And Above")</f>
        <v>9-12mins</v>
      </c>
      <c r="T1555" s="8" t="str">
        <f t="shared" si="24"/>
        <v>End</v>
      </c>
    </row>
    <row r="1556" spans="1:20" x14ac:dyDescent="0.35">
      <c r="A1556">
        <v>36</v>
      </c>
      <c r="B1556" t="s">
        <v>7</v>
      </c>
      <c r="C1556" t="s">
        <v>1</v>
      </c>
      <c r="D1556" t="s">
        <v>8</v>
      </c>
      <c r="E1556" t="s">
        <v>3</v>
      </c>
      <c r="F1556" s="1">
        <v>1328</v>
      </c>
      <c r="G1556" t="s">
        <v>9</v>
      </c>
      <c r="H1556" t="s">
        <v>3</v>
      </c>
      <c r="I1556" t="s">
        <v>6</v>
      </c>
      <c r="J1556">
        <v>6</v>
      </c>
      <c r="K1556" t="s">
        <v>16</v>
      </c>
      <c r="L1556">
        <v>82</v>
      </c>
      <c r="M1556">
        <v>4</v>
      </c>
      <c r="N1556">
        <v>-1</v>
      </c>
      <c r="O1556">
        <v>0</v>
      </c>
      <c r="P1556" t="s">
        <v>6</v>
      </c>
      <c r="Q1556" t="s">
        <v>3</v>
      </c>
      <c r="R1556" t="str" cm="1">
        <f t="array" ref="R1556">_xlfn.IFS(F1556 &lt; 1000, "Below 1K", F1556 &lt;= 5000, "1K-5K", F1556 &lt;= 10000, "5K-10K", F1556 &gt; 10000, "10K And Above")</f>
        <v>1K-5K</v>
      </c>
      <c r="S1556" s="8" t="str" cm="1">
        <f t="array" ref="S1556">_xlfn.IFS(L1556 &lt; 180, "Less Than 3mins", L1556 &lt;= 360, "3-6mins", L1556 &lt;= 540, "6-9mins", L1556 &lt;=720, "9-12mins", L1556&lt;=900, "12-15mins",  L1556&lt;=1080,"15-18mins", L1556&lt;=1260,"18-21mins", L1556&gt;=1260, "21mins And Above")</f>
        <v>Less Than 3mins</v>
      </c>
      <c r="T1556" s="8" t="str">
        <f t="shared" si="24"/>
        <v>Beginning</v>
      </c>
    </row>
    <row r="1557" spans="1:20" x14ac:dyDescent="0.35">
      <c r="A1557">
        <v>34</v>
      </c>
      <c r="B1557" t="s">
        <v>22</v>
      </c>
      <c r="C1557" t="s">
        <v>1</v>
      </c>
      <c r="D1557" t="s">
        <v>14</v>
      </c>
      <c r="E1557" t="s">
        <v>3</v>
      </c>
      <c r="F1557" s="1">
        <v>412</v>
      </c>
      <c r="G1557" t="s">
        <v>9</v>
      </c>
      <c r="H1557" t="s">
        <v>9</v>
      </c>
      <c r="I1557" t="s">
        <v>4</v>
      </c>
      <c r="J1557">
        <v>8</v>
      </c>
      <c r="K1557" t="s">
        <v>27</v>
      </c>
      <c r="L1557">
        <v>164</v>
      </c>
      <c r="M1557">
        <v>1</v>
      </c>
      <c r="N1557">
        <v>-1</v>
      </c>
      <c r="O1557">
        <v>0</v>
      </c>
      <c r="P1557" t="s">
        <v>6</v>
      </c>
      <c r="Q1557" t="s">
        <v>3</v>
      </c>
      <c r="R1557" t="str" cm="1">
        <f t="array" ref="R1557">_xlfn.IFS(F1557 &lt; 1000, "Below 1K", F1557 &lt;= 5000, "1K-5K", F1557 &lt;= 10000, "5K-10K", F1557 &gt; 10000, "10K And Above")</f>
        <v>Below 1K</v>
      </c>
      <c r="S1557" s="8" t="str" cm="1">
        <f t="array" ref="S1557">_xlfn.IFS(L1557 &lt; 180, "Less Than 3mins", L1557 &lt;= 360, "3-6mins", L1557 &lt;= 540, "6-9mins", L1557 &lt;=720, "9-12mins", L1557&lt;=900, "12-15mins",  L1557&lt;=1080,"15-18mins", L1557&lt;=1260,"18-21mins", L1557&gt;=1260, "21mins And Above")</f>
        <v>Less Than 3mins</v>
      </c>
      <c r="T1557" s="8" t="str">
        <f t="shared" si="24"/>
        <v>Beginning</v>
      </c>
    </row>
    <row r="1558" spans="1:20" x14ac:dyDescent="0.35">
      <c r="A1558">
        <v>55</v>
      </c>
      <c r="B1558" t="s">
        <v>12</v>
      </c>
      <c r="C1558" t="s">
        <v>1</v>
      </c>
      <c r="D1558" t="s">
        <v>2</v>
      </c>
      <c r="E1558" t="s">
        <v>3</v>
      </c>
      <c r="F1558" s="1">
        <v>229</v>
      </c>
      <c r="G1558" t="s">
        <v>3</v>
      </c>
      <c r="H1558" t="s">
        <v>9</v>
      </c>
      <c r="I1558" t="s">
        <v>6</v>
      </c>
      <c r="J1558">
        <v>9</v>
      </c>
      <c r="K1558" t="s">
        <v>16</v>
      </c>
      <c r="L1558">
        <v>175</v>
      </c>
      <c r="M1558">
        <v>3</v>
      </c>
      <c r="N1558">
        <v>-1</v>
      </c>
      <c r="O1558">
        <v>0</v>
      </c>
      <c r="P1558" t="s">
        <v>6</v>
      </c>
      <c r="Q1558" t="s">
        <v>3</v>
      </c>
      <c r="R1558" t="str" cm="1">
        <f t="array" ref="R1558">_xlfn.IFS(F1558 &lt; 1000, "Below 1K", F1558 &lt;= 5000, "1K-5K", F1558 &lt;= 10000, "5K-10K", F1558 &gt; 10000, "10K And Above")</f>
        <v>Below 1K</v>
      </c>
      <c r="S1558" s="8" t="str" cm="1">
        <f t="array" ref="S1558">_xlfn.IFS(L1558 &lt; 180, "Less Than 3mins", L1558 &lt;= 360, "3-6mins", L1558 &lt;= 540, "6-9mins", L1558 &lt;=720, "9-12mins", L1558&lt;=900, "12-15mins",  L1558&lt;=1080,"15-18mins", L1558&lt;=1260,"18-21mins", L1558&gt;=1260, "21mins And Above")</f>
        <v>Less Than 3mins</v>
      </c>
      <c r="T1558" s="8" t="str">
        <f t="shared" si="24"/>
        <v>Beginning</v>
      </c>
    </row>
    <row r="1559" spans="1:20" x14ac:dyDescent="0.35">
      <c r="A1559">
        <v>28</v>
      </c>
      <c r="B1559" t="s">
        <v>25</v>
      </c>
      <c r="C1559" t="s">
        <v>13</v>
      </c>
      <c r="D1559" t="s">
        <v>14</v>
      </c>
      <c r="E1559" t="s">
        <v>3</v>
      </c>
      <c r="F1559" s="1">
        <v>1562</v>
      </c>
      <c r="G1559" t="s">
        <v>3</v>
      </c>
      <c r="H1559" t="s">
        <v>3</v>
      </c>
      <c r="I1559" t="s">
        <v>4</v>
      </c>
      <c r="J1559">
        <v>15</v>
      </c>
      <c r="K1559" t="s">
        <v>18</v>
      </c>
      <c r="L1559">
        <v>659</v>
      </c>
      <c r="M1559">
        <v>4</v>
      </c>
      <c r="N1559">
        <v>-1</v>
      </c>
      <c r="O1559">
        <v>0</v>
      </c>
      <c r="P1559" t="s">
        <v>6</v>
      </c>
      <c r="Q1559" t="s">
        <v>9</v>
      </c>
      <c r="R1559" t="str" cm="1">
        <f t="array" ref="R1559">_xlfn.IFS(F1559 &lt; 1000, "Below 1K", F1559 &lt;= 5000, "1K-5K", F1559 &lt;= 10000, "5K-10K", F1559 &gt; 10000, "10K And Above")</f>
        <v>1K-5K</v>
      </c>
      <c r="S1559" s="8" t="str" cm="1">
        <f t="array" ref="S1559">_xlfn.IFS(L1559 &lt; 180, "Less Than 3mins", L1559 &lt;= 360, "3-6mins", L1559 &lt;= 540, "6-9mins", L1559 &lt;=720, "9-12mins", L1559&lt;=900, "12-15mins",  L1559&lt;=1080,"15-18mins", L1559&lt;=1260,"18-21mins", L1559&gt;=1260, "21mins And Above")</f>
        <v>9-12mins</v>
      </c>
      <c r="T1559" s="8" t="str">
        <f t="shared" si="24"/>
        <v>Middle</v>
      </c>
    </row>
    <row r="1560" spans="1:20" x14ac:dyDescent="0.35">
      <c r="A1560">
        <v>29</v>
      </c>
      <c r="B1560" t="s">
        <v>23</v>
      </c>
      <c r="C1560" t="s">
        <v>13</v>
      </c>
      <c r="D1560" t="s">
        <v>8</v>
      </c>
      <c r="E1560" t="s">
        <v>3</v>
      </c>
      <c r="F1560" s="1">
        <v>3432</v>
      </c>
      <c r="G1560" t="s">
        <v>9</v>
      </c>
      <c r="H1560" t="s">
        <v>3</v>
      </c>
      <c r="I1560" t="s">
        <v>4</v>
      </c>
      <c r="J1560">
        <v>17</v>
      </c>
      <c r="K1560" t="s">
        <v>15</v>
      </c>
      <c r="L1560">
        <v>139</v>
      </c>
      <c r="M1560">
        <v>2</v>
      </c>
      <c r="N1560">
        <v>-1</v>
      </c>
      <c r="O1560">
        <v>0</v>
      </c>
      <c r="P1560" t="s">
        <v>6</v>
      </c>
      <c r="Q1560" t="s">
        <v>3</v>
      </c>
      <c r="R1560" t="str" cm="1">
        <f t="array" ref="R1560">_xlfn.IFS(F1560 &lt; 1000, "Below 1K", F1560 &lt;= 5000, "1K-5K", F1560 &lt;= 10000, "5K-10K", F1560 &gt; 10000, "10K And Above")</f>
        <v>1K-5K</v>
      </c>
      <c r="S1560" s="8" t="str" cm="1">
        <f t="array" ref="S1560">_xlfn.IFS(L1560 &lt; 180, "Less Than 3mins", L1560 &lt;= 360, "3-6mins", L1560 &lt;= 540, "6-9mins", L1560 &lt;=720, "9-12mins", L1560&lt;=900, "12-15mins",  L1560&lt;=1080,"15-18mins", L1560&lt;=1260,"18-21mins", L1560&gt;=1260, "21mins And Above")</f>
        <v>Less Than 3mins</v>
      </c>
      <c r="T1560" s="8" t="str">
        <f t="shared" si="24"/>
        <v>Middle</v>
      </c>
    </row>
    <row r="1561" spans="1:20" x14ac:dyDescent="0.35">
      <c r="A1561">
        <v>31</v>
      </c>
      <c r="B1561" t="s">
        <v>23</v>
      </c>
      <c r="C1561" t="s">
        <v>13</v>
      </c>
      <c r="D1561" t="s">
        <v>8</v>
      </c>
      <c r="E1561" t="s">
        <v>3</v>
      </c>
      <c r="F1561" s="1">
        <v>144</v>
      </c>
      <c r="G1561" t="s">
        <v>9</v>
      </c>
      <c r="H1561" t="s">
        <v>3</v>
      </c>
      <c r="I1561" t="s">
        <v>6</v>
      </c>
      <c r="J1561">
        <v>4</v>
      </c>
      <c r="K1561" t="s">
        <v>27</v>
      </c>
      <c r="L1561">
        <v>43</v>
      </c>
      <c r="M1561">
        <v>11</v>
      </c>
      <c r="N1561">
        <v>-1</v>
      </c>
      <c r="O1561">
        <v>0</v>
      </c>
      <c r="P1561" t="s">
        <v>6</v>
      </c>
      <c r="Q1561" t="s">
        <v>3</v>
      </c>
      <c r="R1561" t="str" cm="1">
        <f t="array" ref="R1561">_xlfn.IFS(F1561 &lt; 1000, "Below 1K", F1561 &lt;= 5000, "1K-5K", F1561 &lt;= 10000, "5K-10K", F1561 &gt; 10000, "10K And Above")</f>
        <v>Below 1K</v>
      </c>
      <c r="S1561" s="8" t="str" cm="1">
        <f t="array" ref="S1561">_xlfn.IFS(L1561 &lt; 180, "Less Than 3mins", L1561 &lt;= 360, "3-6mins", L1561 &lt;= 540, "6-9mins", L1561 &lt;=720, "9-12mins", L1561&lt;=900, "12-15mins",  L1561&lt;=1080,"15-18mins", L1561&lt;=1260,"18-21mins", L1561&gt;=1260, "21mins And Above")</f>
        <v>Less Than 3mins</v>
      </c>
      <c r="T1561" s="8" t="str">
        <f t="shared" si="24"/>
        <v>Beginning</v>
      </c>
    </row>
    <row r="1562" spans="1:20" x14ac:dyDescent="0.35">
      <c r="A1562">
        <v>52</v>
      </c>
      <c r="B1562" t="s">
        <v>12</v>
      </c>
      <c r="C1562" t="s">
        <v>1</v>
      </c>
      <c r="D1562" t="s">
        <v>14</v>
      </c>
      <c r="E1562" t="s">
        <v>3</v>
      </c>
      <c r="F1562" s="1">
        <v>1339</v>
      </c>
      <c r="G1562" t="s">
        <v>9</v>
      </c>
      <c r="H1562" t="s">
        <v>3</v>
      </c>
      <c r="I1562" t="s">
        <v>4</v>
      </c>
      <c r="J1562">
        <v>22</v>
      </c>
      <c r="K1562" t="s">
        <v>24</v>
      </c>
      <c r="L1562">
        <v>343</v>
      </c>
      <c r="M1562">
        <v>5</v>
      </c>
      <c r="N1562">
        <v>-1</v>
      </c>
      <c r="O1562">
        <v>0</v>
      </c>
      <c r="P1562" t="s">
        <v>6</v>
      </c>
      <c r="Q1562" t="s">
        <v>3</v>
      </c>
      <c r="R1562" t="str" cm="1">
        <f t="array" ref="R1562">_xlfn.IFS(F1562 &lt; 1000, "Below 1K", F1562 &lt;= 5000, "1K-5K", F1562 &lt;= 10000, "5K-10K", F1562 &gt; 10000, "10K And Above")</f>
        <v>1K-5K</v>
      </c>
      <c r="S1562" s="8" t="str" cm="1">
        <f t="array" ref="S1562">_xlfn.IFS(L1562 &lt; 180, "Less Than 3mins", L1562 &lt;= 360, "3-6mins", L1562 &lt;= 540, "6-9mins", L1562 &lt;=720, "9-12mins", L1562&lt;=900, "12-15mins",  L1562&lt;=1080,"15-18mins", L1562&lt;=1260,"18-21mins", L1562&gt;=1260, "21mins And Above")</f>
        <v>3-6mins</v>
      </c>
      <c r="T1562" s="8" t="str">
        <f t="shared" si="24"/>
        <v>End</v>
      </c>
    </row>
    <row r="1563" spans="1:20" x14ac:dyDescent="0.35">
      <c r="A1563">
        <v>54</v>
      </c>
      <c r="B1563" t="s">
        <v>7</v>
      </c>
      <c r="C1563" t="s">
        <v>1</v>
      </c>
      <c r="D1563" t="s">
        <v>6</v>
      </c>
      <c r="E1563" t="s">
        <v>3</v>
      </c>
      <c r="F1563" s="1">
        <v>386</v>
      </c>
      <c r="G1563" t="s">
        <v>3</v>
      </c>
      <c r="H1563" t="s">
        <v>9</v>
      </c>
      <c r="I1563" t="s">
        <v>4</v>
      </c>
      <c r="J1563">
        <v>19</v>
      </c>
      <c r="K1563" t="s">
        <v>29</v>
      </c>
      <c r="L1563">
        <v>74</v>
      </c>
      <c r="M1563">
        <v>1</v>
      </c>
      <c r="N1563">
        <v>152</v>
      </c>
      <c r="O1563">
        <v>1</v>
      </c>
      <c r="P1563" t="s">
        <v>33</v>
      </c>
      <c r="Q1563" t="s">
        <v>3</v>
      </c>
      <c r="R1563" t="str" cm="1">
        <f t="array" ref="R1563">_xlfn.IFS(F1563 &lt; 1000, "Below 1K", F1563 &lt;= 5000, "1K-5K", F1563 &lt;= 10000, "5K-10K", F1563 &gt; 10000, "10K And Above")</f>
        <v>Below 1K</v>
      </c>
      <c r="S1563" s="8" t="str" cm="1">
        <f t="array" ref="S1563">_xlfn.IFS(L1563 &lt; 180, "Less Than 3mins", L1563 &lt;= 360, "3-6mins", L1563 &lt;= 540, "6-9mins", L1563 &lt;=720, "9-12mins", L1563&lt;=900, "12-15mins",  L1563&lt;=1080,"15-18mins", L1563&lt;=1260,"18-21mins", L1563&gt;=1260, "21mins And Above")</f>
        <v>Less Than 3mins</v>
      </c>
      <c r="T1563" s="8" t="str">
        <f t="shared" si="24"/>
        <v>Middle</v>
      </c>
    </row>
    <row r="1564" spans="1:20" x14ac:dyDescent="0.35">
      <c r="A1564">
        <v>43</v>
      </c>
      <c r="B1564" t="s">
        <v>17</v>
      </c>
      <c r="C1564" t="s">
        <v>1</v>
      </c>
      <c r="D1564" t="s">
        <v>2</v>
      </c>
      <c r="E1564" t="s">
        <v>3</v>
      </c>
      <c r="F1564" s="1">
        <v>7727</v>
      </c>
      <c r="G1564" t="s">
        <v>9</v>
      </c>
      <c r="H1564" t="s">
        <v>3</v>
      </c>
      <c r="I1564" t="s">
        <v>6</v>
      </c>
      <c r="J1564">
        <v>15</v>
      </c>
      <c r="K1564" t="s">
        <v>10</v>
      </c>
      <c r="L1564">
        <v>302</v>
      </c>
      <c r="M1564">
        <v>8</v>
      </c>
      <c r="N1564">
        <v>-1</v>
      </c>
      <c r="O1564">
        <v>0</v>
      </c>
      <c r="P1564" t="s">
        <v>6</v>
      </c>
      <c r="Q1564" t="s">
        <v>3</v>
      </c>
      <c r="R1564" t="str" cm="1">
        <f t="array" ref="R1564">_xlfn.IFS(F1564 &lt; 1000, "Below 1K", F1564 &lt;= 5000, "1K-5K", F1564 &lt;= 10000, "5K-10K", F1564 &gt; 10000, "10K And Above")</f>
        <v>5K-10K</v>
      </c>
      <c r="S1564" s="8" t="str" cm="1">
        <f t="array" ref="S1564">_xlfn.IFS(L1564 &lt; 180, "Less Than 3mins", L1564 &lt;= 360, "3-6mins", L1564 &lt;= 540, "6-9mins", L1564 &lt;=720, "9-12mins", L1564&lt;=900, "12-15mins",  L1564&lt;=1080,"15-18mins", L1564&lt;=1260,"18-21mins", L1564&gt;=1260, "21mins And Above")</f>
        <v>3-6mins</v>
      </c>
      <c r="T1564" s="8" t="str">
        <f t="shared" si="24"/>
        <v>Middle</v>
      </c>
    </row>
    <row r="1565" spans="1:20" x14ac:dyDescent="0.35">
      <c r="A1565">
        <v>55</v>
      </c>
      <c r="B1565" t="s">
        <v>22</v>
      </c>
      <c r="C1565" t="s">
        <v>1</v>
      </c>
      <c r="D1565" t="s">
        <v>8</v>
      </c>
      <c r="E1565" t="s">
        <v>3</v>
      </c>
      <c r="F1565" s="1">
        <v>204</v>
      </c>
      <c r="G1565" t="s">
        <v>3</v>
      </c>
      <c r="H1565" t="s">
        <v>3</v>
      </c>
      <c r="I1565" t="s">
        <v>4</v>
      </c>
      <c r="J1565">
        <v>14</v>
      </c>
      <c r="K1565" t="s">
        <v>27</v>
      </c>
      <c r="L1565">
        <v>455</v>
      </c>
      <c r="M1565">
        <v>13</v>
      </c>
      <c r="N1565">
        <v>-1</v>
      </c>
      <c r="O1565">
        <v>0</v>
      </c>
      <c r="P1565" t="s">
        <v>6</v>
      </c>
      <c r="Q1565" t="s">
        <v>3</v>
      </c>
      <c r="R1565" t="str" cm="1">
        <f t="array" ref="R1565">_xlfn.IFS(F1565 &lt; 1000, "Below 1K", F1565 &lt;= 5000, "1K-5K", F1565 &lt;= 10000, "5K-10K", F1565 &gt; 10000, "10K And Above")</f>
        <v>Below 1K</v>
      </c>
      <c r="S1565" s="8" t="str" cm="1">
        <f t="array" ref="S1565">_xlfn.IFS(L1565 &lt; 180, "Less Than 3mins", L1565 &lt;= 360, "3-6mins", L1565 &lt;= 540, "6-9mins", L1565 &lt;=720, "9-12mins", L1565&lt;=900, "12-15mins",  L1565&lt;=1080,"15-18mins", L1565&lt;=1260,"18-21mins", L1565&gt;=1260, "21mins And Above")</f>
        <v>6-9mins</v>
      </c>
      <c r="T1565" s="8" t="str">
        <f t="shared" si="24"/>
        <v>Middle</v>
      </c>
    </row>
    <row r="1566" spans="1:20" x14ac:dyDescent="0.35">
      <c r="A1566">
        <v>28</v>
      </c>
      <c r="B1566" t="s">
        <v>17</v>
      </c>
      <c r="C1566" t="s">
        <v>28</v>
      </c>
      <c r="D1566" t="s">
        <v>6</v>
      </c>
      <c r="E1566" t="s">
        <v>3</v>
      </c>
      <c r="F1566" s="1">
        <v>101</v>
      </c>
      <c r="G1566" t="s">
        <v>9</v>
      </c>
      <c r="H1566" t="s">
        <v>3</v>
      </c>
      <c r="I1566" t="s">
        <v>6</v>
      </c>
      <c r="J1566">
        <v>28</v>
      </c>
      <c r="K1566" t="s">
        <v>10</v>
      </c>
      <c r="L1566">
        <v>126</v>
      </c>
      <c r="M1566">
        <v>4</v>
      </c>
      <c r="N1566">
        <v>-1</v>
      </c>
      <c r="O1566">
        <v>0</v>
      </c>
      <c r="P1566" t="s">
        <v>6</v>
      </c>
      <c r="Q1566" t="s">
        <v>3</v>
      </c>
      <c r="R1566" t="str" cm="1">
        <f t="array" ref="R1566">_xlfn.IFS(F1566 &lt; 1000, "Below 1K", F1566 &lt;= 5000, "1K-5K", F1566 &lt;= 10000, "5K-10K", F1566 &gt; 10000, "10K And Above")</f>
        <v>Below 1K</v>
      </c>
      <c r="S1566" s="8" t="str" cm="1">
        <f t="array" ref="S1566">_xlfn.IFS(L1566 &lt; 180, "Less Than 3mins", L1566 &lt;= 360, "3-6mins", L1566 &lt;= 540, "6-9mins", L1566 &lt;=720, "9-12mins", L1566&lt;=900, "12-15mins",  L1566&lt;=1080,"15-18mins", L1566&lt;=1260,"18-21mins", L1566&gt;=1260, "21mins And Above")</f>
        <v>Less Than 3mins</v>
      </c>
      <c r="T1566" s="8" t="str">
        <f t="shared" si="24"/>
        <v>End</v>
      </c>
    </row>
    <row r="1567" spans="1:20" x14ac:dyDescent="0.35">
      <c r="A1567">
        <v>45</v>
      </c>
      <c r="B1567" t="s">
        <v>0</v>
      </c>
      <c r="C1567" t="s">
        <v>28</v>
      </c>
      <c r="D1567" t="s">
        <v>8</v>
      </c>
      <c r="E1567" t="s">
        <v>3</v>
      </c>
      <c r="F1567" s="1">
        <v>728</v>
      </c>
      <c r="G1567" t="s">
        <v>9</v>
      </c>
      <c r="H1567" t="s">
        <v>9</v>
      </c>
      <c r="I1567" t="s">
        <v>4</v>
      </c>
      <c r="J1567">
        <v>18</v>
      </c>
      <c r="K1567" t="s">
        <v>29</v>
      </c>
      <c r="L1567">
        <v>107</v>
      </c>
      <c r="M1567">
        <v>1</v>
      </c>
      <c r="N1567">
        <v>-1</v>
      </c>
      <c r="O1567">
        <v>0</v>
      </c>
      <c r="P1567" t="s">
        <v>6</v>
      </c>
      <c r="Q1567" t="s">
        <v>3</v>
      </c>
      <c r="R1567" t="str" cm="1">
        <f t="array" ref="R1567">_xlfn.IFS(F1567 &lt; 1000, "Below 1K", F1567 &lt;= 5000, "1K-5K", F1567 &lt;= 10000, "5K-10K", F1567 &gt; 10000, "10K And Above")</f>
        <v>Below 1K</v>
      </c>
      <c r="S1567" s="8" t="str" cm="1">
        <f t="array" ref="S1567">_xlfn.IFS(L1567 &lt; 180, "Less Than 3mins", L1567 &lt;= 360, "3-6mins", L1567 &lt;= 540, "6-9mins", L1567 &lt;=720, "9-12mins", L1567&lt;=900, "12-15mins",  L1567&lt;=1080,"15-18mins", L1567&lt;=1260,"18-21mins", L1567&gt;=1260, "21mins And Above")</f>
        <v>Less Than 3mins</v>
      </c>
      <c r="T1567" s="8" t="str">
        <f t="shared" si="24"/>
        <v>Middle</v>
      </c>
    </row>
    <row r="1568" spans="1:20" x14ac:dyDescent="0.35">
      <c r="A1568">
        <v>45</v>
      </c>
      <c r="B1568" t="s">
        <v>22</v>
      </c>
      <c r="C1568" t="s">
        <v>1</v>
      </c>
      <c r="D1568" t="s">
        <v>2</v>
      </c>
      <c r="E1568" t="s">
        <v>3</v>
      </c>
      <c r="F1568" s="1">
        <v>2418</v>
      </c>
      <c r="G1568" t="s">
        <v>9</v>
      </c>
      <c r="H1568" t="s">
        <v>3</v>
      </c>
      <c r="I1568" t="s">
        <v>6</v>
      </c>
      <c r="J1568">
        <v>14</v>
      </c>
      <c r="K1568" t="s">
        <v>10</v>
      </c>
      <c r="L1568">
        <v>120</v>
      </c>
      <c r="M1568">
        <v>1</v>
      </c>
      <c r="N1568">
        <v>-1</v>
      </c>
      <c r="O1568">
        <v>0</v>
      </c>
      <c r="P1568" t="s">
        <v>6</v>
      </c>
      <c r="Q1568" t="s">
        <v>3</v>
      </c>
      <c r="R1568" t="str" cm="1">
        <f t="array" ref="R1568">_xlfn.IFS(F1568 &lt; 1000, "Below 1K", F1568 &lt;= 5000, "1K-5K", F1568 &lt;= 10000, "5K-10K", F1568 &gt; 10000, "10K And Above")</f>
        <v>1K-5K</v>
      </c>
      <c r="S1568" s="8" t="str" cm="1">
        <f t="array" ref="S1568">_xlfn.IFS(L1568 &lt; 180, "Less Than 3mins", L1568 &lt;= 360, "3-6mins", L1568 &lt;= 540, "6-9mins", L1568 &lt;=720, "9-12mins", L1568&lt;=900, "12-15mins",  L1568&lt;=1080,"15-18mins", L1568&lt;=1260,"18-21mins", L1568&gt;=1260, "21mins And Above")</f>
        <v>Less Than 3mins</v>
      </c>
      <c r="T1568" s="8" t="str">
        <f t="shared" si="24"/>
        <v>Middle</v>
      </c>
    </row>
    <row r="1569" spans="1:20" x14ac:dyDescent="0.35">
      <c r="A1569">
        <v>51</v>
      </c>
      <c r="B1569" t="s">
        <v>12</v>
      </c>
      <c r="C1569" t="s">
        <v>1</v>
      </c>
      <c r="D1569" t="s">
        <v>14</v>
      </c>
      <c r="E1569" t="s">
        <v>3</v>
      </c>
      <c r="F1569" s="1">
        <v>2934</v>
      </c>
      <c r="G1569" t="s">
        <v>9</v>
      </c>
      <c r="H1569" t="s">
        <v>3</v>
      </c>
      <c r="I1569" t="s">
        <v>4</v>
      </c>
      <c r="J1569">
        <v>18</v>
      </c>
      <c r="K1569" t="s">
        <v>29</v>
      </c>
      <c r="L1569">
        <v>727</v>
      </c>
      <c r="M1569">
        <v>4</v>
      </c>
      <c r="N1569">
        <v>-1</v>
      </c>
      <c r="O1569">
        <v>0</v>
      </c>
      <c r="P1569" t="s">
        <v>6</v>
      </c>
      <c r="Q1569" t="s">
        <v>3</v>
      </c>
      <c r="R1569" t="str" cm="1">
        <f t="array" ref="R1569">_xlfn.IFS(F1569 &lt; 1000, "Below 1K", F1569 &lt;= 5000, "1K-5K", F1569 &lt;= 10000, "5K-10K", F1569 &gt; 10000, "10K And Above")</f>
        <v>1K-5K</v>
      </c>
      <c r="S1569" s="8" t="str" cm="1">
        <f t="array" ref="S1569">_xlfn.IFS(L1569 &lt; 180, "Less Than 3mins", L1569 &lt;= 360, "3-6mins", L1569 &lt;= 540, "6-9mins", L1569 &lt;=720, "9-12mins", L1569&lt;=900, "12-15mins",  L1569&lt;=1080,"15-18mins", L1569&lt;=1260,"18-21mins", L1569&gt;=1260, "21mins And Above")</f>
        <v>12-15mins</v>
      </c>
      <c r="T1569" s="8" t="str">
        <f t="shared" si="24"/>
        <v>Middle</v>
      </c>
    </row>
    <row r="1570" spans="1:20" x14ac:dyDescent="0.35">
      <c r="A1570">
        <v>42</v>
      </c>
      <c r="B1570" t="s">
        <v>21</v>
      </c>
      <c r="C1570" t="s">
        <v>13</v>
      </c>
      <c r="D1570" t="s">
        <v>8</v>
      </c>
      <c r="E1570" t="s">
        <v>3</v>
      </c>
      <c r="F1570" s="1">
        <v>0</v>
      </c>
      <c r="G1570" t="s">
        <v>9</v>
      </c>
      <c r="H1570" t="s">
        <v>3</v>
      </c>
      <c r="I1570" t="s">
        <v>6</v>
      </c>
      <c r="J1570">
        <v>7</v>
      </c>
      <c r="K1570" t="s">
        <v>10</v>
      </c>
      <c r="L1570">
        <v>275</v>
      </c>
      <c r="M1570">
        <v>4</v>
      </c>
      <c r="N1570">
        <v>-1</v>
      </c>
      <c r="O1570">
        <v>0</v>
      </c>
      <c r="P1570" t="s">
        <v>6</v>
      </c>
      <c r="Q1570" t="s">
        <v>3</v>
      </c>
      <c r="R1570" t="str" cm="1">
        <f t="array" ref="R1570">_xlfn.IFS(F1570 &lt; 1000, "Below 1K", F1570 &lt;= 5000, "1K-5K", F1570 &lt;= 10000, "5K-10K", F1570 &gt; 10000, "10K And Above")</f>
        <v>Below 1K</v>
      </c>
      <c r="S1570" s="8" t="str" cm="1">
        <f t="array" ref="S1570">_xlfn.IFS(L1570 &lt; 180, "Less Than 3mins", L1570 &lt;= 360, "3-6mins", L1570 &lt;= 540, "6-9mins", L1570 &lt;=720, "9-12mins", L1570&lt;=900, "12-15mins",  L1570&lt;=1080,"15-18mins", L1570&lt;=1260,"18-21mins", L1570&gt;=1260, "21mins And Above")</f>
        <v>3-6mins</v>
      </c>
      <c r="T1570" s="8" t="str">
        <f t="shared" si="24"/>
        <v>Beginning</v>
      </c>
    </row>
    <row r="1571" spans="1:20" x14ac:dyDescent="0.35">
      <c r="A1571">
        <v>43</v>
      </c>
      <c r="B1571" t="s">
        <v>6</v>
      </c>
      <c r="C1571" t="s">
        <v>13</v>
      </c>
      <c r="D1571" t="s">
        <v>6</v>
      </c>
      <c r="E1571" t="s">
        <v>3</v>
      </c>
      <c r="F1571" s="1">
        <v>181</v>
      </c>
      <c r="G1571" t="s">
        <v>3</v>
      </c>
      <c r="H1571" t="s">
        <v>3</v>
      </c>
      <c r="I1571" t="s">
        <v>32</v>
      </c>
      <c r="J1571">
        <v>28</v>
      </c>
      <c r="K1571" t="s">
        <v>26</v>
      </c>
      <c r="L1571">
        <v>41</v>
      </c>
      <c r="M1571">
        <v>1</v>
      </c>
      <c r="N1571">
        <v>-1</v>
      </c>
      <c r="O1571">
        <v>0</v>
      </c>
      <c r="P1571" t="s">
        <v>6</v>
      </c>
      <c r="Q1571" t="s">
        <v>3</v>
      </c>
      <c r="R1571" t="str" cm="1">
        <f t="array" ref="R1571">_xlfn.IFS(F1571 &lt; 1000, "Below 1K", F1571 &lt;= 5000, "1K-5K", F1571 &lt;= 10000, "5K-10K", F1571 &gt; 10000, "10K And Above")</f>
        <v>Below 1K</v>
      </c>
      <c r="S1571" s="8" t="str" cm="1">
        <f t="array" ref="S1571">_xlfn.IFS(L1571 &lt; 180, "Less Than 3mins", L1571 &lt;= 360, "3-6mins", L1571 &lt;= 540, "6-9mins", L1571 &lt;=720, "9-12mins", L1571&lt;=900, "12-15mins",  L1571&lt;=1080,"15-18mins", L1571&lt;=1260,"18-21mins", L1571&gt;=1260, "21mins And Above")</f>
        <v>Less Than 3mins</v>
      </c>
      <c r="T1571" s="8" t="str">
        <f t="shared" si="24"/>
        <v>End</v>
      </c>
    </row>
    <row r="1572" spans="1:20" x14ac:dyDescent="0.35">
      <c r="A1572">
        <v>34</v>
      </c>
      <c r="B1572" t="s">
        <v>12</v>
      </c>
      <c r="C1572" t="s">
        <v>1</v>
      </c>
      <c r="D1572" t="s">
        <v>14</v>
      </c>
      <c r="E1572" t="s">
        <v>3</v>
      </c>
      <c r="F1572" s="1">
        <v>176</v>
      </c>
      <c r="G1572" t="s">
        <v>3</v>
      </c>
      <c r="H1572" t="s">
        <v>3</v>
      </c>
      <c r="I1572" t="s">
        <v>4</v>
      </c>
      <c r="J1572">
        <v>18</v>
      </c>
      <c r="K1572" t="s">
        <v>24</v>
      </c>
      <c r="L1572">
        <v>61</v>
      </c>
      <c r="M1572">
        <v>4</v>
      </c>
      <c r="N1572">
        <v>-1</v>
      </c>
      <c r="O1572">
        <v>0</v>
      </c>
      <c r="P1572" t="s">
        <v>6</v>
      </c>
      <c r="Q1572" t="s">
        <v>3</v>
      </c>
      <c r="R1572" t="str" cm="1">
        <f t="array" ref="R1572">_xlfn.IFS(F1572 &lt; 1000, "Below 1K", F1572 &lt;= 5000, "1K-5K", F1572 &lt;= 10000, "5K-10K", F1572 &gt; 10000, "10K And Above")</f>
        <v>Below 1K</v>
      </c>
      <c r="S1572" s="8" t="str" cm="1">
        <f t="array" ref="S1572">_xlfn.IFS(L1572 &lt; 180, "Less Than 3mins", L1572 &lt;= 360, "3-6mins", L1572 &lt;= 540, "6-9mins", L1572 &lt;=720, "9-12mins", L1572&lt;=900, "12-15mins",  L1572&lt;=1080,"15-18mins", L1572&lt;=1260,"18-21mins", L1572&gt;=1260, "21mins And Above")</f>
        <v>Less Than 3mins</v>
      </c>
      <c r="T1572" s="8" t="str">
        <f t="shared" si="24"/>
        <v>Middle</v>
      </c>
    </row>
    <row r="1573" spans="1:20" x14ac:dyDescent="0.35">
      <c r="A1573">
        <v>36</v>
      </c>
      <c r="B1573" t="s">
        <v>17</v>
      </c>
      <c r="C1573" t="s">
        <v>1</v>
      </c>
      <c r="D1573" t="s">
        <v>2</v>
      </c>
      <c r="E1573" t="s">
        <v>3</v>
      </c>
      <c r="F1573" s="1">
        <v>49</v>
      </c>
      <c r="G1573" t="s">
        <v>9</v>
      </c>
      <c r="H1573" t="s">
        <v>3</v>
      </c>
      <c r="I1573" t="s">
        <v>4</v>
      </c>
      <c r="J1573">
        <v>15</v>
      </c>
      <c r="K1573" t="s">
        <v>10</v>
      </c>
      <c r="L1573">
        <v>232</v>
      </c>
      <c r="M1573">
        <v>2</v>
      </c>
      <c r="N1573">
        <v>365</v>
      </c>
      <c r="O1573">
        <v>5</v>
      </c>
      <c r="P1573" t="s">
        <v>20</v>
      </c>
      <c r="Q1573" t="s">
        <v>3</v>
      </c>
      <c r="R1573" t="str" cm="1">
        <f t="array" ref="R1573">_xlfn.IFS(F1573 &lt; 1000, "Below 1K", F1573 &lt;= 5000, "1K-5K", F1573 &lt;= 10000, "5K-10K", F1573 &gt; 10000, "10K And Above")</f>
        <v>Below 1K</v>
      </c>
      <c r="S1573" s="8" t="str" cm="1">
        <f t="array" ref="S1573">_xlfn.IFS(L1573 &lt; 180, "Less Than 3mins", L1573 &lt;= 360, "3-6mins", L1573 &lt;= 540, "6-9mins", L1573 &lt;=720, "9-12mins", L1573&lt;=900, "12-15mins",  L1573&lt;=1080,"15-18mins", L1573&lt;=1260,"18-21mins", L1573&gt;=1260, "21mins And Above")</f>
        <v>3-6mins</v>
      </c>
      <c r="T1573" s="8" t="str">
        <f t="shared" si="24"/>
        <v>Middle</v>
      </c>
    </row>
    <row r="1574" spans="1:20" x14ac:dyDescent="0.35">
      <c r="A1574">
        <v>37</v>
      </c>
      <c r="B1574" t="s">
        <v>17</v>
      </c>
      <c r="C1574" t="s">
        <v>1</v>
      </c>
      <c r="D1574" t="s">
        <v>8</v>
      </c>
      <c r="E1574" t="s">
        <v>3</v>
      </c>
      <c r="F1574" s="1">
        <v>2023</v>
      </c>
      <c r="G1574" t="s">
        <v>9</v>
      </c>
      <c r="H1574" t="s">
        <v>3</v>
      </c>
      <c r="I1574" t="s">
        <v>4</v>
      </c>
      <c r="J1574">
        <v>10</v>
      </c>
      <c r="K1574" t="s">
        <v>27</v>
      </c>
      <c r="L1574">
        <v>214</v>
      </c>
      <c r="M1574">
        <v>1</v>
      </c>
      <c r="N1574">
        <v>-1</v>
      </c>
      <c r="O1574">
        <v>0</v>
      </c>
      <c r="P1574" t="s">
        <v>6</v>
      </c>
      <c r="Q1574" t="s">
        <v>3</v>
      </c>
      <c r="R1574" t="str" cm="1">
        <f t="array" ref="R1574">_xlfn.IFS(F1574 &lt; 1000, "Below 1K", F1574 &lt;= 5000, "1K-5K", F1574 &lt;= 10000, "5K-10K", F1574 &gt; 10000, "10K And Above")</f>
        <v>1K-5K</v>
      </c>
      <c r="S1574" s="8" t="str" cm="1">
        <f t="array" ref="S1574">_xlfn.IFS(L1574 &lt; 180, "Less Than 3mins", L1574 &lt;= 360, "3-6mins", L1574 &lt;= 540, "6-9mins", L1574 &lt;=720, "9-12mins", L1574&lt;=900, "12-15mins",  L1574&lt;=1080,"15-18mins", L1574&lt;=1260,"18-21mins", L1574&gt;=1260, "21mins And Above")</f>
        <v>3-6mins</v>
      </c>
      <c r="T1574" s="8" t="str">
        <f t="shared" si="24"/>
        <v>Beginning</v>
      </c>
    </row>
    <row r="1575" spans="1:20" x14ac:dyDescent="0.35">
      <c r="A1575">
        <v>50</v>
      </c>
      <c r="B1575" t="s">
        <v>17</v>
      </c>
      <c r="C1575" t="s">
        <v>1</v>
      </c>
      <c r="D1575" t="s">
        <v>8</v>
      </c>
      <c r="E1575" t="s">
        <v>3</v>
      </c>
      <c r="F1575" s="1">
        <v>372</v>
      </c>
      <c r="G1575" t="s">
        <v>9</v>
      </c>
      <c r="H1575" t="s">
        <v>3</v>
      </c>
      <c r="I1575" t="s">
        <v>32</v>
      </c>
      <c r="J1575">
        <v>11</v>
      </c>
      <c r="K1575" t="s">
        <v>10</v>
      </c>
      <c r="L1575">
        <v>21</v>
      </c>
      <c r="M1575">
        <v>1</v>
      </c>
      <c r="N1575">
        <v>-1</v>
      </c>
      <c r="O1575">
        <v>0</v>
      </c>
      <c r="P1575" t="s">
        <v>6</v>
      </c>
      <c r="Q1575" t="s">
        <v>3</v>
      </c>
      <c r="R1575" t="str" cm="1">
        <f t="array" ref="R1575">_xlfn.IFS(F1575 &lt; 1000, "Below 1K", F1575 &lt;= 5000, "1K-5K", F1575 &lt;= 10000, "5K-10K", F1575 &gt; 10000, "10K And Above")</f>
        <v>Below 1K</v>
      </c>
      <c r="S1575" s="8" t="str" cm="1">
        <f t="array" ref="S1575">_xlfn.IFS(L1575 &lt; 180, "Less Than 3mins", L1575 &lt;= 360, "3-6mins", L1575 &lt;= 540, "6-9mins", L1575 &lt;=720, "9-12mins", L1575&lt;=900, "12-15mins",  L1575&lt;=1080,"15-18mins", L1575&lt;=1260,"18-21mins", L1575&gt;=1260, "21mins And Above")</f>
        <v>Less Than 3mins</v>
      </c>
      <c r="T1575" s="8" t="str">
        <f t="shared" si="24"/>
        <v>Middle</v>
      </c>
    </row>
    <row r="1576" spans="1:20" x14ac:dyDescent="0.35">
      <c r="A1576">
        <v>42</v>
      </c>
      <c r="B1576" t="s">
        <v>12</v>
      </c>
      <c r="C1576" t="s">
        <v>28</v>
      </c>
      <c r="D1576" t="s">
        <v>6</v>
      </c>
      <c r="E1576" t="s">
        <v>3</v>
      </c>
      <c r="F1576" s="1">
        <v>7702</v>
      </c>
      <c r="G1576" t="s">
        <v>3</v>
      </c>
      <c r="H1576" t="s">
        <v>3</v>
      </c>
      <c r="I1576" t="s">
        <v>4</v>
      </c>
      <c r="J1576">
        <v>16</v>
      </c>
      <c r="K1576" t="s">
        <v>18</v>
      </c>
      <c r="L1576">
        <v>138</v>
      </c>
      <c r="M1576">
        <v>2</v>
      </c>
      <c r="N1576">
        <v>-1</v>
      </c>
      <c r="O1576">
        <v>0</v>
      </c>
      <c r="P1576" t="s">
        <v>6</v>
      </c>
      <c r="Q1576" t="s">
        <v>9</v>
      </c>
      <c r="R1576" t="str" cm="1">
        <f t="array" ref="R1576">_xlfn.IFS(F1576 &lt; 1000, "Below 1K", F1576 &lt;= 5000, "1K-5K", F1576 &lt;= 10000, "5K-10K", F1576 &gt; 10000, "10K And Above")</f>
        <v>5K-10K</v>
      </c>
      <c r="S1576" s="8" t="str" cm="1">
        <f t="array" ref="S1576">_xlfn.IFS(L1576 &lt; 180, "Less Than 3mins", L1576 &lt;= 360, "3-6mins", L1576 &lt;= 540, "6-9mins", L1576 &lt;=720, "9-12mins", L1576&lt;=900, "12-15mins",  L1576&lt;=1080,"15-18mins", L1576&lt;=1260,"18-21mins", L1576&gt;=1260, "21mins And Above")</f>
        <v>Less Than 3mins</v>
      </c>
      <c r="T1576" s="8" t="str">
        <f t="shared" si="24"/>
        <v>Middle</v>
      </c>
    </row>
    <row r="1577" spans="1:20" x14ac:dyDescent="0.35">
      <c r="A1577">
        <v>34</v>
      </c>
      <c r="B1577" t="s">
        <v>17</v>
      </c>
      <c r="C1577" t="s">
        <v>13</v>
      </c>
      <c r="D1577" t="s">
        <v>2</v>
      </c>
      <c r="E1577" t="s">
        <v>3</v>
      </c>
      <c r="F1577" s="1">
        <v>464</v>
      </c>
      <c r="G1577" t="s">
        <v>9</v>
      </c>
      <c r="H1577" t="s">
        <v>3</v>
      </c>
      <c r="I1577" t="s">
        <v>4</v>
      </c>
      <c r="J1577">
        <v>18</v>
      </c>
      <c r="K1577" t="s">
        <v>10</v>
      </c>
      <c r="L1577">
        <v>173</v>
      </c>
      <c r="M1577">
        <v>1</v>
      </c>
      <c r="N1577">
        <v>299</v>
      </c>
      <c r="O1577">
        <v>2</v>
      </c>
      <c r="P1577" t="s">
        <v>20</v>
      </c>
      <c r="Q1577" t="s">
        <v>3</v>
      </c>
      <c r="R1577" t="str" cm="1">
        <f t="array" ref="R1577">_xlfn.IFS(F1577 &lt; 1000, "Below 1K", F1577 &lt;= 5000, "1K-5K", F1577 &lt;= 10000, "5K-10K", F1577 &gt; 10000, "10K And Above")</f>
        <v>Below 1K</v>
      </c>
      <c r="S1577" s="8" t="str" cm="1">
        <f t="array" ref="S1577">_xlfn.IFS(L1577 &lt; 180, "Less Than 3mins", L1577 &lt;= 360, "3-6mins", L1577 &lt;= 540, "6-9mins", L1577 &lt;=720, "9-12mins", L1577&lt;=900, "12-15mins",  L1577&lt;=1080,"15-18mins", L1577&lt;=1260,"18-21mins", L1577&gt;=1260, "21mins And Above")</f>
        <v>Less Than 3mins</v>
      </c>
      <c r="T1577" s="8" t="str">
        <f t="shared" si="24"/>
        <v>Middle</v>
      </c>
    </row>
    <row r="1578" spans="1:20" x14ac:dyDescent="0.35">
      <c r="A1578">
        <v>48</v>
      </c>
      <c r="B1578" t="s">
        <v>12</v>
      </c>
      <c r="C1578" t="s">
        <v>1</v>
      </c>
      <c r="D1578" t="s">
        <v>8</v>
      </c>
      <c r="E1578" t="s">
        <v>3</v>
      </c>
      <c r="F1578" s="1">
        <v>117</v>
      </c>
      <c r="G1578" t="s">
        <v>9</v>
      </c>
      <c r="H1578" t="s">
        <v>3</v>
      </c>
      <c r="I1578" t="s">
        <v>4</v>
      </c>
      <c r="J1578">
        <v>16</v>
      </c>
      <c r="K1578" t="s">
        <v>15</v>
      </c>
      <c r="L1578">
        <v>635</v>
      </c>
      <c r="M1578">
        <v>1</v>
      </c>
      <c r="N1578">
        <v>-1</v>
      </c>
      <c r="O1578">
        <v>0</v>
      </c>
      <c r="P1578" t="s">
        <v>6</v>
      </c>
      <c r="Q1578" t="s">
        <v>3</v>
      </c>
      <c r="R1578" t="str" cm="1">
        <f t="array" ref="R1578">_xlfn.IFS(F1578 &lt; 1000, "Below 1K", F1578 &lt;= 5000, "1K-5K", F1578 &lt;= 10000, "5K-10K", F1578 &gt; 10000, "10K And Above")</f>
        <v>Below 1K</v>
      </c>
      <c r="S1578" s="8" t="str" cm="1">
        <f t="array" ref="S1578">_xlfn.IFS(L1578 &lt; 180, "Less Than 3mins", L1578 &lt;= 360, "3-6mins", L1578 &lt;= 540, "6-9mins", L1578 &lt;=720, "9-12mins", L1578&lt;=900, "12-15mins",  L1578&lt;=1080,"15-18mins", L1578&lt;=1260,"18-21mins", L1578&gt;=1260, "21mins And Above")</f>
        <v>9-12mins</v>
      </c>
      <c r="T1578" s="8" t="str">
        <f t="shared" si="24"/>
        <v>Middle</v>
      </c>
    </row>
    <row r="1579" spans="1:20" x14ac:dyDescent="0.35">
      <c r="A1579">
        <v>47</v>
      </c>
      <c r="B1579" t="s">
        <v>23</v>
      </c>
      <c r="C1579" t="s">
        <v>1</v>
      </c>
      <c r="D1579" t="s">
        <v>8</v>
      </c>
      <c r="E1579" t="s">
        <v>3</v>
      </c>
      <c r="F1579" s="1">
        <v>104</v>
      </c>
      <c r="G1579" t="s">
        <v>9</v>
      </c>
      <c r="H1579" t="s">
        <v>9</v>
      </c>
      <c r="I1579" t="s">
        <v>4</v>
      </c>
      <c r="J1579">
        <v>14</v>
      </c>
      <c r="K1579" t="s">
        <v>27</v>
      </c>
      <c r="L1579">
        <v>77</v>
      </c>
      <c r="M1579">
        <v>2</v>
      </c>
      <c r="N1579">
        <v>-1</v>
      </c>
      <c r="O1579">
        <v>0</v>
      </c>
      <c r="P1579" t="s">
        <v>6</v>
      </c>
      <c r="Q1579" t="s">
        <v>3</v>
      </c>
      <c r="R1579" t="str" cm="1">
        <f t="array" ref="R1579">_xlfn.IFS(F1579 &lt; 1000, "Below 1K", F1579 &lt;= 5000, "1K-5K", F1579 &lt;= 10000, "5K-10K", F1579 &gt; 10000, "10K And Above")</f>
        <v>Below 1K</v>
      </c>
      <c r="S1579" s="8" t="str" cm="1">
        <f t="array" ref="S1579">_xlfn.IFS(L1579 &lt; 180, "Less Than 3mins", L1579 &lt;= 360, "3-6mins", L1579 &lt;= 540, "6-9mins", L1579 &lt;=720, "9-12mins", L1579&lt;=900, "12-15mins",  L1579&lt;=1080,"15-18mins", L1579&lt;=1260,"18-21mins", L1579&gt;=1260, "21mins And Above")</f>
        <v>Less Than 3mins</v>
      </c>
      <c r="T1579" s="8" t="str">
        <f t="shared" si="24"/>
        <v>Middle</v>
      </c>
    </row>
    <row r="1580" spans="1:20" x14ac:dyDescent="0.35">
      <c r="A1580">
        <v>40</v>
      </c>
      <c r="B1580" t="s">
        <v>12</v>
      </c>
      <c r="C1580" t="s">
        <v>1</v>
      </c>
      <c r="D1580" t="s">
        <v>14</v>
      </c>
      <c r="E1580" t="s">
        <v>3</v>
      </c>
      <c r="F1580" s="1">
        <v>1041</v>
      </c>
      <c r="G1580" t="s">
        <v>9</v>
      </c>
      <c r="H1580" t="s">
        <v>3</v>
      </c>
      <c r="I1580" t="s">
        <v>6</v>
      </c>
      <c r="J1580">
        <v>12</v>
      </c>
      <c r="K1580" t="s">
        <v>16</v>
      </c>
      <c r="L1580">
        <v>73</v>
      </c>
      <c r="M1580">
        <v>1</v>
      </c>
      <c r="N1580">
        <v>-1</v>
      </c>
      <c r="O1580">
        <v>0</v>
      </c>
      <c r="P1580" t="s">
        <v>6</v>
      </c>
      <c r="Q1580" t="s">
        <v>3</v>
      </c>
      <c r="R1580" t="str" cm="1">
        <f t="array" ref="R1580">_xlfn.IFS(F1580 &lt; 1000, "Below 1K", F1580 &lt;= 5000, "1K-5K", F1580 &lt;= 10000, "5K-10K", F1580 &gt; 10000, "10K And Above")</f>
        <v>1K-5K</v>
      </c>
      <c r="S1580" s="8" t="str" cm="1">
        <f t="array" ref="S1580">_xlfn.IFS(L1580 &lt; 180, "Less Than 3mins", L1580 &lt;= 360, "3-6mins", L1580 &lt;= 540, "6-9mins", L1580 &lt;=720, "9-12mins", L1580&lt;=900, "12-15mins",  L1580&lt;=1080,"15-18mins", L1580&lt;=1260,"18-21mins", L1580&gt;=1260, "21mins And Above")</f>
        <v>Less Than 3mins</v>
      </c>
      <c r="T1580" s="8" t="str">
        <f t="shared" si="24"/>
        <v>Middle</v>
      </c>
    </row>
    <row r="1581" spans="1:20" x14ac:dyDescent="0.35">
      <c r="A1581">
        <v>37</v>
      </c>
      <c r="B1581" t="s">
        <v>12</v>
      </c>
      <c r="C1581" t="s">
        <v>1</v>
      </c>
      <c r="D1581" t="s">
        <v>14</v>
      </c>
      <c r="E1581" t="s">
        <v>3</v>
      </c>
      <c r="F1581" s="1">
        <v>539</v>
      </c>
      <c r="G1581" t="s">
        <v>3</v>
      </c>
      <c r="H1581" t="s">
        <v>3</v>
      </c>
      <c r="I1581" t="s">
        <v>4</v>
      </c>
      <c r="J1581">
        <v>18</v>
      </c>
      <c r="K1581" t="s">
        <v>26</v>
      </c>
      <c r="L1581">
        <v>540</v>
      </c>
      <c r="M1581">
        <v>2</v>
      </c>
      <c r="N1581">
        <v>115</v>
      </c>
      <c r="O1581">
        <v>3</v>
      </c>
      <c r="P1581" t="s">
        <v>11</v>
      </c>
      <c r="Q1581" t="s">
        <v>3</v>
      </c>
      <c r="R1581" t="str" cm="1">
        <f t="array" ref="R1581">_xlfn.IFS(F1581 &lt; 1000, "Below 1K", F1581 &lt;= 5000, "1K-5K", F1581 &lt;= 10000, "5K-10K", F1581 &gt; 10000, "10K And Above")</f>
        <v>Below 1K</v>
      </c>
      <c r="S1581" s="8" t="str" cm="1">
        <f t="array" ref="S1581">_xlfn.IFS(L1581 &lt; 180, "Less Than 3mins", L1581 &lt;= 360, "3-6mins", L1581 &lt;= 540, "6-9mins", L1581 &lt;=720, "9-12mins", L1581&lt;=900, "12-15mins",  L1581&lt;=1080,"15-18mins", L1581&lt;=1260,"18-21mins", L1581&gt;=1260, "21mins And Above")</f>
        <v>6-9mins</v>
      </c>
      <c r="T1581" s="8" t="str">
        <f t="shared" si="24"/>
        <v>Middle</v>
      </c>
    </row>
    <row r="1582" spans="1:20" x14ac:dyDescent="0.35">
      <c r="A1582">
        <v>38</v>
      </c>
      <c r="B1582" t="s">
        <v>17</v>
      </c>
      <c r="C1582" t="s">
        <v>1</v>
      </c>
      <c r="D1582" t="s">
        <v>2</v>
      </c>
      <c r="E1582" t="s">
        <v>3</v>
      </c>
      <c r="F1582" s="1">
        <v>0</v>
      </c>
      <c r="G1582" t="s">
        <v>9</v>
      </c>
      <c r="H1582" t="s">
        <v>3</v>
      </c>
      <c r="I1582" t="s">
        <v>6</v>
      </c>
      <c r="J1582">
        <v>3</v>
      </c>
      <c r="K1582" t="s">
        <v>16</v>
      </c>
      <c r="L1582">
        <v>179</v>
      </c>
      <c r="M1582">
        <v>2</v>
      </c>
      <c r="N1582">
        <v>-1</v>
      </c>
      <c r="O1582">
        <v>0</v>
      </c>
      <c r="P1582" t="s">
        <v>6</v>
      </c>
      <c r="Q1582" t="s">
        <v>3</v>
      </c>
      <c r="R1582" t="str" cm="1">
        <f t="array" ref="R1582">_xlfn.IFS(F1582 &lt; 1000, "Below 1K", F1582 &lt;= 5000, "1K-5K", F1582 &lt;= 10000, "5K-10K", F1582 &gt; 10000, "10K And Above")</f>
        <v>Below 1K</v>
      </c>
      <c r="S1582" s="8" t="str" cm="1">
        <f t="array" ref="S1582">_xlfn.IFS(L1582 &lt; 180, "Less Than 3mins", L1582 &lt;= 360, "3-6mins", L1582 &lt;= 540, "6-9mins", L1582 &lt;=720, "9-12mins", L1582&lt;=900, "12-15mins",  L1582&lt;=1080,"15-18mins", L1582&lt;=1260,"18-21mins", L1582&gt;=1260, "21mins And Above")</f>
        <v>Less Than 3mins</v>
      </c>
      <c r="T1582" s="8" t="str">
        <f t="shared" si="24"/>
        <v>Beginning</v>
      </c>
    </row>
    <row r="1583" spans="1:20" x14ac:dyDescent="0.35">
      <c r="A1583">
        <v>29</v>
      </c>
      <c r="B1583" t="s">
        <v>21</v>
      </c>
      <c r="C1583" t="s">
        <v>13</v>
      </c>
      <c r="D1583" t="s">
        <v>14</v>
      </c>
      <c r="E1583" t="s">
        <v>3</v>
      </c>
      <c r="F1583" s="1">
        <v>406</v>
      </c>
      <c r="G1583" t="s">
        <v>9</v>
      </c>
      <c r="H1583" t="s">
        <v>3</v>
      </c>
      <c r="I1583" t="s">
        <v>4</v>
      </c>
      <c r="J1583">
        <v>17</v>
      </c>
      <c r="K1583" t="s">
        <v>27</v>
      </c>
      <c r="L1583">
        <v>119</v>
      </c>
      <c r="M1583">
        <v>1</v>
      </c>
      <c r="N1583">
        <v>-1</v>
      </c>
      <c r="O1583">
        <v>0</v>
      </c>
      <c r="P1583" t="s">
        <v>6</v>
      </c>
      <c r="Q1583" t="s">
        <v>3</v>
      </c>
      <c r="R1583" t="str" cm="1">
        <f t="array" ref="R1583">_xlfn.IFS(F1583 &lt; 1000, "Below 1K", F1583 &lt;= 5000, "1K-5K", F1583 &lt;= 10000, "5K-10K", F1583 &gt; 10000, "10K And Above")</f>
        <v>Below 1K</v>
      </c>
      <c r="S1583" s="8" t="str" cm="1">
        <f t="array" ref="S1583">_xlfn.IFS(L1583 &lt; 180, "Less Than 3mins", L1583 &lt;= 360, "3-6mins", L1583 &lt;= 540, "6-9mins", L1583 &lt;=720, "9-12mins", L1583&lt;=900, "12-15mins",  L1583&lt;=1080,"15-18mins", L1583&lt;=1260,"18-21mins", L1583&gt;=1260, "21mins And Above")</f>
        <v>Less Than 3mins</v>
      </c>
      <c r="T1583" s="8" t="str">
        <f t="shared" si="24"/>
        <v>Middle</v>
      </c>
    </row>
    <row r="1584" spans="1:20" x14ac:dyDescent="0.35">
      <c r="A1584">
        <v>46</v>
      </c>
      <c r="B1584" t="s">
        <v>17</v>
      </c>
      <c r="C1584" t="s">
        <v>1</v>
      </c>
      <c r="D1584" t="s">
        <v>2</v>
      </c>
      <c r="E1584" t="s">
        <v>3</v>
      </c>
      <c r="F1584" s="1">
        <v>2558</v>
      </c>
      <c r="G1584" t="s">
        <v>9</v>
      </c>
      <c r="H1584" t="s">
        <v>3</v>
      </c>
      <c r="I1584" t="s">
        <v>32</v>
      </c>
      <c r="J1584">
        <v>20</v>
      </c>
      <c r="K1584" t="s">
        <v>29</v>
      </c>
      <c r="L1584">
        <v>107</v>
      </c>
      <c r="M1584">
        <v>1</v>
      </c>
      <c r="N1584">
        <v>167</v>
      </c>
      <c r="O1584">
        <v>1</v>
      </c>
      <c r="P1584" t="s">
        <v>20</v>
      </c>
      <c r="Q1584" t="s">
        <v>3</v>
      </c>
      <c r="R1584" t="str" cm="1">
        <f t="array" ref="R1584">_xlfn.IFS(F1584 &lt; 1000, "Below 1K", F1584 &lt;= 5000, "1K-5K", F1584 &lt;= 10000, "5K-10K", F1584 &gt; 10000, "10K And Above")</f>
        <v>1K-5K</v>
      </c>
      <c r="S1584" s="8" t="str" cm="1">
        <f t="array" ref="S1584">_xlfn.IFS(L1584 &lt; 180, "Less Than 3mins", L1584 &lt;= 360, "3-6mins", L1584 &lt;= 540, "6-9mins", L1584 &lt;=720, "9-12mins", L1584&lt;=900, "12-15mins",  L1584&lt;=1080,"15-18mins", L1584&lt;=1260,"18-21mins", L1584&gt;=1260, "21mins And Above")</f>
        <v>Less Than 3mins</v>
      </c>
      <c r="T1584" s="8" t="str">
        <f t="shared" si="24"/>
        <v>Middle</v>
      </c>
    </row>
    <row r="1585" spans="1:20" x14ac:dyDescent="0.35">
      <c r="A1585">
        <v>26</v>
      </c>
      <c r="B1585" t="s">
        <v>17</v>
      </c>
      <c r="C1585" t="s">
        <v>1</v>
      </c>
      <c r="D1585" t="s">
        <v>8</v>
      </c>
      <c r="E1585" t="s">
        <v>3</v>
      </c>
      <c r="F1585" s="1">
        <v>484</v>
      </c>
      <c r="G1585" t="s">
        <v>9</v>
      </c>
      <c r="H1585" t="s">
        <v>3</v>
      </c>
      <c r="I1585" t="s">
        <v>6</v>
      </c>
      <c r="J1585">
        <v>19</v>
      </c>
      <c r="K1585" t="s">
        <v>10</v>
      </c>
      <c r="L1585">
        <v>48</v>
      </c>
      <c r="M1585">
        <v>2</v>
      </c>
      <c r="N1585">
        <v>-1</v>
      </c>
      <c r="O1585">
        <v>0</v>
      </c>
      <c r="P1585" t="s">
        <v>6</v>
      </c>
      <c r="Q1585" t="s">
        <v>3</v>
      </c>
      <c r="R1585" t="str" cm="1">
        <f t="array" ref="R1585">_xlfn.IFS(F1585 &lt; 1000, "Below 1K", F1585 &lt;= 5000, "1K-5K", F1585 &lt;= 10000, "5K-10K", F1585 &gt; 10000, "10K And Above")</f>
        <v>Below 1K</v>
      </c>
      <c r="S1585" s="8" t="str" cm="1">
        <f t="array" ref="S1585">_xlfn.IFS(L1585 &lt; 180, "Less Than 3mins", L1585 &lt;= 360, "3-6mins", L1585 &lt;= 540, "6-9mins", L1585 &lt;=720, "9-12mins", L1585&lt;=900, "12-15mins",  L1585&lt;=1080,"15-18mins", L1585&lt;=1260,"18-21mins", L1585&gt;=1260, "21mins And Above")</f>
        <v>Less Than 3mins</v>
      </c>
      <c r="T1585" s="8" t="str">
        <f t="shared" si="24"/>
        <v>Middle</v>
      </c>
    </row>
    <row r="1586" spans="1:20" x14ac:dyDescent="0.35">
      <c r="A1586">
        <v>30</v>
      </c>
      <c r="B1586" t="s">
        <v>7</v>
      </c>
      <c r="C1586" t="s">
        <v>13</v>
      </c>
      <c r="D1586" t="s">
        <v>14</v>
      </c>
      <c r="E1586" t="s">
        <v>3</v>
      </c>
      <c r="F1586" s="1">
        <v>3516</v>
      </c>
      <c r="G1586" t="s">
        <v>9</v>
      </c>
      <c r="H1586" t="s">
        <v>3</v>
      </c>
      <c r="I1586" t="s">
        <v>6</v>
      </c>
      <c r="J1586">
        <v>29</v>
      </c>
      <c r="K1586" t="s">
        <v>10</v>
      </c>
      <c r="L1586">
        <v>447</v>
      </c>
      <c r="M1586">
        <v>4</v>
      </c>
      <c r="N1586">
        <v>-1</v>
      </c>
      <c r="O1586">
        <v>0</v>
      </c>
      <c r="P1586" t="s">
        <v>6</v>
      </c>
      <c r="Q1586" t="s">
        <v>3</v>
      </c>
      <c r="R1586" t="str" cm="1">
        <f t="array" ref="R1586">_xlfn.IFS(F1586 &lt; 1000, "Below 1K", F1586 &lt;= 5000, "1K-5K", F1586 &lt;= 10000, "5K-10K", F1586 &gt; 10000, "10K And Above")</f>
        <v>1K-5K</v>
      </c>
      <c r="S1586" s="8" t="str" cm="1">
        <f t="array" ref="S1586">_xlfn.IFS(L1586 &lt; 180, "Less Than 3mins", L1586 &lt;= 360, "3-6mins", L1586 &lt;= 540, "6-9mins", L1586 &lt;=720, "9-12mins", L1586&lt;=900, "12-15mins",  L1586&lt;=1080,"15-18mins", L1586&lt;=1260,"18-21mins", L1586&gt;=1260, "21mins And Above")</f>
        <v>6-9mins</v>
      </c>
      <c r="T1586" s="8" t="str">
        <f t="shared" si="24"/>
        <v>End</v>
      </c>
    </row>
    <row r="1587" spans="1:20" x14ac:dyDescent="0.35">
      <c r="A1587">
        <v>42</v>
      </c>
      <c r="B1587" t="s">
        <v>17</v>
      </c>
      <c r="C1587" t="s">
        <v>1</v>
      </c>
      <c r="D1587" t="s">
        <v>8</v>
      </c>
      <c r="E1587" t="s">
        <v>3</v>
      </c>
      <c r="F1587" s="1">
        <v>5639</v>
      </c>
      <c r="G1587" t="s">
        <v>9</v>
      </c>
      <c r="H1587" t="s">
        <v>3</v>
      </c>
      <c r="I1587" t="s">
        <v>4</v>
      </c>
      <c r="J1587">
        <v>17</v>
      </c>
      <c r="K1587" t="s">
        <v>27</v>
      </c>
      <c r="L1587">
        <v>430</v>
      </c>
      <c r="M1587">
        <v>2</v>
      </c>
      <c r="N1587">
        <v>-1</v>
      </c>
      <c r="O1587">
        <v>0</v>
      </c>
      <c r="P1587" t="s">
        <v>6</v>
      </c>
      <c r="Q1587" t="s">
        <v>3</v>
      </c>
      <c r="R1587" t="str" cm="1">
        <f t="array" ref="R1587">_xlfn.IFS(F1587 &lt; 1000, "Below 1K", F1587 &lt;= 5000, "1K-5K", F1587 &lt;= 10000, "5K-10K", F1587 &gt; 10000, "10K And Above")</f>
        <v>5K-10K</v>
      </c>
      <c r="S1587" s="8" t="str" cm="1">
        <f t="array" ref="S1587">_xlfn.IFS(L1587 &lt; 180, "Less Than 3mins", L1587 &lt;= 360, "3-6mins", L1587 &lt;= 540, "6-9mins", L1587 &lt;=720, "9-12mins", L1587&lt;=900, "12-15mins",  L1587&lt;=1080,"15-18mins", L1587&lt;=1260,"18-21mins", L1587&gt;=1260, "21mins And Above")</f>
        <v>6-9mins</v>
      </c>
      <c r="T1587" s="8" t="str">
        <f t="shared" si="24"/>
        <v>Middle</v>
      </c>
    </row>
    <row r="1588" spans="1:20" x14ac:dyDescent="0.35">
      <c r="A1588">
        <v>42</v>
      </c>
      <c r="B1588" t="s">
        <v>12</v>
      </c>
      <c r="C1588" t="s">
        <v>13</v>
      </c>
      <c r="D1588" t="s">
        <v>14</v>
      </c>
      <c r="E1588" t="s">
        <v>3</v>
      </c>
      <c r="F1588" s="1">
        <v>100</v>
      </c>
      <c r="G1588" t="s">
        <v>3</v>
      </c>
      <c r="H1588" t="s">
        <v>3</v>
      </c>
      <c r="I1588" t="s">
        <v>4</v>
      </c>
      <c r="J1588">
        <v>7</v>
      </c>
      <c r="K1588" t="s">
        <v>24</v>
      </c>
      <c r="L1588">
        <v>64</v>
      </c>
      <c r="M1588">
        <v>2</v>
      </c>
      <c r="N1588">
        <v>-1</v>
      </c>
      <c r="O1588">
        <v>0</v>
      </c>
      <c r="P1588" t="s">
        <v>6</v>
      </c>
      <c r="Q1588" t="s">
        <v>3</v>
      </c>
      <c r="R1588" t="str" cm="1">
        <f t="array" ref="R1588">_xlfn.IFS(F1588 &lt; 1000, "Below 1K", F1588 &lt;= 5000, "1K-5K", F1588 &lt;= 10000, "5K-10K", F1588 &gt; 10000, "10K And Above")</f>
        <v>Below 1K</v>
      </c>
      <c r="S1588" s="8" t="str" cm="1">
        <f t="array" ref="S1588">_xlfn.IFS(L1588 &lt; 180, "Less Than 3mins", L1588 &lt;= 360, "3-6mins", L1588 &lt;= 540, "6-9mins", L1588 &lt;=720, "9-12mins", L1588&lt;=900, "12-15mins",  L1588&lt;=1080,"15-18mins", L1588&lt;=1260,"18-21mins", L1588&gt;=1260, "21mins And Above")</f>
        <v>Less Than 3mins</v>
      </c>
      <c r="T1588" s="8" t="str">
        <f t="shared" si="24"/>
        <v>Beginning</v>
      </c>
    </row>
    <row r="1589" spans="1:20" x14ac:dyDescent="0.35">
      <c r="A1589">
        <v>31</v>
      </c>
      <c r="B1589" t="s">
        <v>23</v>
      </c>
      <c r="C1589" t="s">
        <v>13</v>
      </c>
      <c r="D1589" t="s">
        <v>8</v>
      </c>
      <c r="E1589" t="s">
        <v>3</v>
      </c>
      <c r="F1589" s="1">
        <v>1306</v>
      </c>
      <c r="G1589" t="s">
        <v>9</v>
      </c>
      <c r="H1589" t="s">
        <v>3</v>
      </c>
      <c r="I1589" t="s">
        <v>6</v>
      </c>
      <c r="J1589">
        <v>28</v>
      </c>
      <c r="K1589" t="s">
        <v>10</v>
      </c>
      <c r="L1589">
        <v>217</v>
      </c>
      <c r="M1589">
        <v>5</v>
      </c>
      <c r="N1589">
        <v>-1</v>
      </c>
      <c r="O1589">
        <v>0</v>
      </c>
      <c r="P1589" t="s">
        <v>6</v>
      </c>
      <c r="Q1589" t="s">
        <v>3</v>
      </c>
      <c r="R1589" t="str" cm="1">
        <f t="array" ref="R1589">_xlfn.IFS(F1589 &lt; 1000, "Below 1K", F1589 &lt;= 5000, "1K-5K", F1589 &lt;= 10000, "5K-10K", F1589 &gt; 10000, "10K And Above")</f>
        <v>1K-5K</v>
      </c>
      <c r="S1589" s="8" t="str" cm="1">
        <f t="array" ref="S1589">_xlfn.IFS(L1589 &lt; 180, "Less Than 3mins", L1589 &lt;= 360, "3-6mins", L1589 &lt;= 540, "6-9mins", L1589 &lt;=720, "9-12mins", L1589&lt;=900, "12-15mins",  L1589&lt;=1080,"15-18mins", L1589&lt;=1260,"18-21mins", L1589&gt;=1260, "21mins And Above")</f>
        <v>3-6mins</v>
      </c>
      <c r="T1589" s="8" t="str">
        <f t="shared" si="24"/>
        <v>End</v>
      </c>
    </row>
    <row r="1590" spans="1:20" x14ac:dyDescent="0.35">
      <c r="A1590">
        <v>37</v>
      </c>
      <c r="B1590" t="s">
        <v>12</v>
      </c>
      <c r="C1590" t="s">
        <v>13</v>
      </c>
      <c r="D1590" t="s">
        <v>14</v>
      </c>
      <c r="E1590" t="s">
        <v>3</v>
      </c>
      <c r="F1590" s="1">
        <v>815</v>
      </c>
      <c r="G1590" t="s">
        <v>9</v>
      </c>
      <c r="H1590" t="s">
        <v>3</v>
      </c>
      <c r="I1590" t="s">
        <v>4</v>
      </c>
      <c r="J1590">
        <v>7</v>
      </c>
      <c r="K1590" t="s">
        <v>10</v>
      </c>
      <c r="L1590">
        <v>77</v>
      </c>
      <c r="M1590">
        <v>1</v>
      </c>
      <c r="N1590">
        <v>-1</v>
      </c>
      <c r="O1590">
        <v>0</v>
      </c>
      <c r="P1590" t="s">
        <v>6</v>
      </c>
      <c r="Q1590" t="s">
        <v>3</v>
      </c>
      <c r="R1590" t="str" cm="1">
        <f t="array" ref="R1590">_xlfn.IFS(F1590 &lt; 1000, "Below 1K", F1590 &lt;= 5000, "1K-5K", F1590 &lt;= 10000, "5K-10K", F1590 &gt; 10000, "10K And Above")</f>
        <v>Below 1K</v>
      </c>
      <c r="S1590" s="8" t="str" cm="1">
        <f t="array" ref="S1590">_xlfn.IFS(L1590 &lt; 180, "Less Than 3mins", L1590 &lt;= 360, "3-6mins", L1590 &lt;= 540, "6-9mins", L1590 &lt;=720, "9-12mins", L1590&lt;=900, "12-15mins",  L1590&lt;=1080,"15-18mins", L1590&lt;=1260,"18-21mins", L1590&gt;=1260, "21mins And Above")</f>
        <v>Less Than 3mins</v>
      </c>
      <c r="T1590" s="8" t="str">
        <f t="shared" si="24"/>
        <v>Beginning</v>
      </c>
    </row>
    <row r="1591" spans="1:20" x14ac:dyDescent="0.35">
      <c r="A1591">
        <v>26</v>
      </c>
      <c r="B1591" t="s">
        <v>17</v>
      </c>
      <c r="C1591" t="s">
        <v>1</v>
      </c>
      <c r="D1591" t="s">
        <v>8</v>
      </c>
      <c r="E1591" t="s">
        <v>3</v>
      </c>
      <c r="F1591" s="1">
        <v>245</v>
      </c>
      <c r="G1591" t="s">
        <v>9</v>
      </c>
      <c r="H1591" t="s">
        <v>3</v>
      </c>
      <c r="I1591" t="s">
        <v>6</v>
      </c>
      <c r="J1591">
        <v>26</v>
      </c>
      <c r="K1591" t="s">
        <v>10</v>
      </c>
      <c r="L1591">
        <v>16</v>
      </c>
      <c r="M1591">
        <v>11</v>
      </c>
      <c r="N1591">
        <v>-1</v>
      </c>
      <c r="O1591">
        <v>0</v>
      </c>
      <c r="P1591" t="s">
        <v>6</v>
      </c>
      <c r="Q1591" t="s">
        <v>3</v>
      </c>
      <c r="R1591" t="str" cm="1">
        <f t="array" ref="R1591">_xlfn.IFS(F1591 &lt; 1000, "Below 1K", F1591 &lt;= 5000, "1K-5K", F1591 &lt;= 10000, "5K-10K", F1591 &gt; 10000, "10K And Above")</f>
        <v>Below 1K</v>
      </c>
      <c r="S1591" s="8" t="str" cm="1">
        <f t="array" ref="S1591">_xlfn.IFS(L1591 &lt; 180, "Less Than 3mins", L1591 &lt;= 360, "3-6mins", L1591 &lt;= 540, "6-9mins", L1591 &lt;=720, "9-12mins", L1591&lt;=900, "12-15mins",  L1591&lt;=1080,"15-18mins", L1591&lt;=1260,"18-21mins", L1591&gt;=1260, "21mins And Above")</f>
        <v>Less Than 3mins</v>
      </c>
      <c r="T1591" s="8" t="str">
        <f t="shared" si="24"/>
        <v>End</v>
      </c>
    </row>
    <row r="1592" spans="1:20" x14ac:dyDescent="0.35">
      <c r="A1592">
        <v>54</v>
      </c>
      <c r="B1592" t="s">
        <v>17</v>
      </c>
      <c r="C1592" t="s">
        <v>1</v>
      </c>
      <c r="D1592" t="s">
        <v>6</v>
      </c>
      <c r="E1592" t="s">
        <v>3</v>
      </c>
      <c r="F1592" s="1">
        <v>191</v>
      </c>
      <c r="G1592" t="s">
        <v>3</v>
      </c>
      <c r="H1592" t="s">
        <v>3</v>
      </c>
      <c r="I1592" t="s">
        <v>4</v>
      </c>
      <c r="J1592">
        <v>4</v>
      </c>
      <c r="K1592" t="s">
        <v>24</v>
      </c>
      <c r="L1592">
        <v>753</v>
      </c>
      <c r="M1592">
        <v>2</v>
      </c>
      <c r="N1592">
        <v>-1</v>
      </c>
      <c r="O1592">
        <v>0</v>
      </c>
      <c r="P1592" t="s">
        <v>6</v>
      </c>
      <c r="Q1592" t="s">
        <v>3</v>
      </c>
      <c r="R1592" t="str" cm="1">
        <f t="array" ref="R1592">_xlfn.IFS(F1592 &lt; 1000, "Below 1K", F1592 &lt;= 5000, "1K-5K", F1592 &lt;= 10000, "5K-10K", F1592 &gt; 10000, "10K And Above")</f>
        <v>Below 1K</v>
      </c>
      <c r="S1592" s="8" t="str" cm="1">
        <f t="array" ref="S1592">_xlfn.IFS(L1592 &lt; 180, "Less Than 3mins", L1592 &lt;= 360, "3-6mins", L1592 &lt;= 540, "6-9mins", L1592 &lt;=720, "9-12mins", L1592&lt;=900, "12-15mins",  L1592&lt;=1080,"15-18mins", L1592&lt;=1260,"18-21mins", L1592&gt;=1260, "21mins And Above")</f>
        <v>12-15mins</v>
      </c>
      <c r="T1592" s="8" t="str">
        <f t="shared" si="24"/>
        <v>Beginning</v>
      </c>
    </row>
    <row r="1593" spans="1:20" x14ac:dyDescent="0.35">
      <c r="A1593">
        <v>70</v>
      </c>
      <c r="B1593" t="s">
        <v>31</v>
      </c>
      <c r="C1593" t="s">
        <v>1</v>
      </c>
      <c r="D1593" t="s">
        <v>8</v>
      </c>
      <c r="E1593" t="s">
        <v>3</v>
      </c>
      <c r="F1593" s="1">
        <v>2815</v>
      </c>
      <c r="G1593" t="s">
        <v>3</v>
      </c>
      <c r="H1593" t="s">
        <v>3</v>
      </c>
      <c r="I1593" t="s">
        <v>4</v>
      </c>
      <c r="J1593">
        <v>26</v>
      </c>
      <c r="K1593" t="s">
        <v>15</v>
      </c>
      <c r="L1593">
        <v>125</v>
      </c>
      <c r="M1593">
        <v>2</v>
      </c>
      <c r="N1593">
        <v>182</v>
      </c>
      <c r="O1593">
        <v>1</v>
      </c>
      <c r="P1593" t="s">
        <v>11</v>
      </c>
      <c r="Q1593" t="s">
        <v>3</v>
      </c>
      <c r="R1593" t="str" cm="1">
        <f t="array" ref="R1593">_xlfn.IFS(F1593 &lt; 1000, "Below 1K", F1593 &lt;= 5000, "1K-5K", F1593 &lt;= 10000, "5K-10K", F1593 &gt; 10000, "10K And Above")</f>
        <v>1K-5K</v>
      </c>
      <c r="S1593" s="8" t="str" cm="1">
        <f t="array" ref="S1593">_xlfn.IFS(L1593 &lt; 180, "Less Than 3mins", L1593 &lt;= 360, "3-6mins", L1593 &lt;= 540, "6-9mins", L1593 &lt;=720, "9-12mins", L1593&lt;=900, "12-15mins",  L1593&lt;=1080,"15-18mins", L1593&lt;=1260,"18-21mins", L1593&gt;=1260, "21mins And Above")</f>
        <v>Less Than 3mins</v>
      </c>
      <c r="T1593" s="8" t="str">
        <f t="shared" si="24"/>
        <v>End</v>
      </c>
    </row>
    <row r="1594" spans="1:20" x14ac:dyDescent="0.35">
      <c r="A1594">
        <v>29</v>
      </c>
      <c r="B1594" t="s">
        <v>19</v>
      </c>
      <c r="C1594" t="s">
        <v>13</v>
      </c>
      <c r="D1594" t="s">
        <v>8</v>
      </c>
      <c r="E1594" t="s">
        <v>3</v>
      </c>
      <c r="F1594" s="1">
        <v>3672</v>
      </c>
      <c r="G1594" t="s">
        <v>9</v>
      </c>
      <c r="H1594" t="s">
        <v>9</v>
      </c>
      <c r="I1594" t="s">
        <v>6</v>
      </c>
      <c r="J1594">
        <v>28</v>
      </c>
      <c r="K1594" t="s">
        <v>10</v>
      </c>
      <c r="L1594">
        <v>1210</v>
      </c>
      <c r="M1594">
        <v>1</v>
      </c>
      <c r="N1594">
        <v>-1</v>
      </c>
      <c r="O1594">
        <v>0</v>
      </c>
      <c r="P1594" t="s">
        <v>6</v>
      </c>
      <c r="Q1594" t="s">
        <v>3</v>
      </c>
      <c r="R1594" t="str" cm="1">
        <f t="array" ref="R1594">_xlfn.IFS(F1594 &lt; 1000, "Below 1K", F1594 &lt;= 5000, "1K-5K", F1594 &lt;= 10000, "5K-10K", F1594 &gt; 10000, "10K And Above")</f>
        <v>1K-5K</v>
      </c>
      <c r="S1594" s="8" t="str" cm="1">
        <f t="array" ref="S1594">_xlfn.IFS(L1594 &lt; 180, "Less Than 3mins", L1594 &lt;= 360, "3-6mins", L1594 &lt;= 540, "6-9mins", L1594 &lt;=720, "9-12mins", L1594&lt;=900, "12-15mins",  L1594&lt;=1080,"15-18mins", L1594&lt;=1260,"18-21mins", L1594&gt;=1260, "21mins And Above")</f>
        <v>18-21mins</v>
      </c>
      <c r="T1594" s="8" t="str">
        <f t="shared" si="24"/>
        <v>End</v>
      </c>
    </row>
    <row r="1595" spans="1:20" x14ac:dyDescent="0.35">
      <c r="A1595">
        <v>50</v>
      </c>
      <c r="B1595" t="s">
        <v>7</v>
      </c>
      <c r="C1595" t="s">
        <v>1</v>
      </c>
      <c r="D1595" t="s">
        <v>8</v>
      </c>
      <c r="E1595" t="s">
        <v>3</v>
      </c>
      <c r="F1595" s="1">
        <v>1572</v>
      </c>
      <c r="G1595" t="s">
        <v>9</v>
      </c>
      <c r="H1595" t="s">
        <v>3</v>
      </c>
      <c r="I1595" t="s">
        <v>4</v>
      </c>
      <c r="J1595">
        <v>9</v>
      </c>
      <c r="K1595" t="s">
        <v>27</v>
      </c>
      <c r="L1595">
        <v>185</v>
      </c>
      <c r="M1595">
        <v>1</v>
      </c>
      <c r="N1595">
        <v>-1</v>
      </c>
      <c r="O1595">
        <v>0</v>
      </c>
      <c r="P1595" t="s">
        <v>6</v>
      </c>
      <c r="Q1595" t="s">
        <v>3</v>
      </c>
      <c r="R1595" t="str" cm="1">
        <f t="array" ref="R1595">_xlfn.IFS(F1595 &lt; 1000, "Below 1K", F1595 &lt;= 5000, "1K-5K", F1595 &lt;= 10000, "5K-10K", F1595 &gt; 10000, "10K And Above")</f>
        <v>1K-5K</v>
      </c>
      <c r="S1595" s="8" t="str" cm="1">
        <f t="array" ref="S1595">_xlfn.IFS(L1595 &lt; 180, "Less Than 3mins", L1595 &lt;= 360, "3-6mins", L1595 &lt;= 540, "6-9mins", L1595 &lt;=720, "9-12mins", L1595&lt;=900, "12-15mins",  L1595&lt;=1080,"15-18mins", L1595&lt;=1260,"18-21mins", L1595&gt;=1260, "21mins And Above")</f>
        <v>3-6mins</v>
      </c>
      <c r="T1595" s="8" t="str">
        <f t="shared" si="24"/>
        <v>Beginning</v>
      </c>
    </row>
    <row r="1596" spans="1:20" x14ac:dyDescent="0.35">
      <c r="A1596">
        <v>60</v>
      </c>
      <c r="B1596" t="s">
        <v>0</v>
      </c>
      <c r="C1596" t="s">
        <v>28</v>
      </c>
      <c r="D1596" t="s">
        <v>8</v>
      </c>
      <c r="E1596" t="s">
        <v>3</v>
      </c>
      <c r="F1596" s="1">
        <v>385</v>
      </c>
      <c r="G1596" t="s">
        <v>9</v>
      </c>
      <c r="H1596" t="s">
        <v>3</v>
      </c>
      <c r="I1596" t="s">
        <v>4</v>
      </c>
      <c r="J1596">
        <v>4</v>
      </c>
      <c r="K1596" t="s">
        <v>18</v>
      </c>
      <c r="L1596">
        <v>80</v>
      </c>
      <c r="M1596">
        <v>1</v>
      </c>
      <c r="N1596">
        <v>-1</v>
      </c>
      <c r="O1596">
        <v>0</v>
      </c>
      <c r="P1596" t="s">
        <v>6</v>
      </c>
      <c r="Q1596" t="s">
        <v>3</v>
      </c>
      <c r="R1596" t="str" cm="1">
        <f t="array" ref="R1596">_xlfn.IFS(F1596 &lt; 1000, "Below 1K", F1596 &lt;= 5000, "1K-5K", F1596 &lt;= 10000, "5K-10K", F1596 &gt; 10000, "10K And Above")</f>
        <v>Below 1K</v>
      </c>
      <c r="S1596" s="8" t="str" cm="1">
        <f t="array" ref="S1596">_xlfn.IFS(L1596 &lt; 180, "Less Than 3mins", L1596 &lt;= 360, "3-6mins", L1596 &lt;= 540, "6-9mins", L1596 &lt;=720, "9-12mins", L1596&lt;=900, "12-15mins",  L1596&lt;=1080,"15-18mins", L1596&lt;=1260,"18-21mins", L1596&gt;=1260, "21mins And Above")</f>
        <v>Less Than 3mins</v>
      </c>
      <c r="T1596" s="8" t="str">
        <f t="shared" si="24"/>
        <v>Beginning</v>
      </c>
    </row>
    <row r="1597" spans="1:20" x14ac:dyDescent="0.35">
      <c r="A1597">
        <v>32</v>
      </c>
      <c r="B1597" t="s">
        <v>21</v>
      </c>
      <c r="C1597" t="s">
        <v>13</v>
      </c>
      <c r="D1597" t="s">
        <v>8</v>
      </c>
      <c r="E1597" t="s">
        <v>3</v>
      </c>
      <c r="F1597" s="1">
        <v>29</v>
      </c>
      <c r="G1597" t="s">
        <v>3</v>
      </c>
      <c r="H1597" t="s">
        <v>3</v>
      </c>
      <c r="I1597" t="s">
        <v>4</v>
      </c>
      <c r="J1597">
        <v>19</v>
      </c>
      <c r="K1597" t="s">
        <v>24</v>
      </c>
      <c r="L1597">
        <v>156</v>
      </c>
      <c r="M1597">
        <v>2</v>
      </c>
      <c r="N1597">
        <v>-1</v>
      </c>
      <c r="O1597">
        <v>0</v>
      </c>
      <c r="P1597" t="s">
        <v>6</v>
      </c>
      <c r="Q1597" t="s">
        <v>3</v>
      </c>
      <c r="R1597" t="str" cm="1">
        <f t="array" ref="R1597">_xlfn.IFS(F1597 &lt; 1000, "Below 1K", F1597 &lt;= 5000, "1K-5K", F1597 &lt;= 10000, "5K-10K", F1597 &gt; 10000, "10K And Above")</f>
        <v>Below 1K</v>
      </c>
      <c r="S1597" s="8" t="str" cm="1">
        <f t="array" ref="S1597">_xlfn.IFS(L1597 &lt; 180, "Less Than 3mins", L1597 &lt;= 360, "3-6mins", L1597 &lt;= 540, "6-9mins", L1597 &lt;=720, "9-12mins", L1597&lt;=900, "12-15mins",  L1597&lt;=1080,"15-18mins", L1597&lt;=1260,"18-21mins", L1597&gt;=1260, "21mins And Above")</f>
        <v>Less Than 3mins</v>
      </c>
      <c r="T1597" s="8" t="str">
        <f t="shared" si="24"/>
        <v>Middle</v>
      </c>
    </row>
    <row r="1598" spans="1:20" x14ac:dyDescent="0.35">
      <c r="A1598">
        <v>32</v>
      </c>
      <c r="B1598" t="s">
        <v>21</v>
      </c>
      <c r="C1598" t="s">
        <v>1</v>
      </c>
      <c r="D1598" t="s">
        <v>8</v>
      </c>
      <c r="E1598" t="s">
        <v>3</v>
      </c>
      <c r="F1598" s="1">
        <v>84</v>
      </c>
      <c r="G1598" t="s">
        <v>3</v>
      </c>
      <c r="H1598" t="s">
        <v>9</v>
      </c>
      <c r="I1598" t="s">
        <v>4</v>
      </c>
      <c r="J1598">
        <v>29</v>
      </c>
      <c r="K1598" t="s">
        <v>27</v>
      </c>
      <c r="L1598">
        <v>403</v>
      </c>
      <c r="M1598">
        <v>3</v>
      </c>
      <c r="N1598">
        <v>-1</v>
      </c>
      <c r="O1598">
        <v>0</v>
      </c>
      <c r="P1598" t="s">
        <v>6</v>
      </c>
      <c r="Q1598" t="s">
        <v>3</v>
      </c>
      <c r="R1598" t="str" cm="1">
        <f t="array" ref="R1598">_xlfn.IFS(F1598 &lt; 1000, "Below 1K", F1598 &lt;= 5000, "1K-5K", F1598 &lt;= 10000, "5K-10K", F1598 &gt; 10000, "10K And Above")</f>
        <v>Below 1K</v>
      </c>
      <c r="S1598" s="8" t="str" cm="1">
        <f t="array" ref="S1598">_xlfn.IFS(L1598 &lt; 180, "Less Than 3mins", L1598 &lt;= 360, "3-6mins", L1598 &lt;= 540, "6-9mins", L1598 &lt;=720, "9-12mins", L1598&lt;=900, "12-15mins",  L1598&lt;=1080,"15-18mins", L1598&lt;=1260,"18-21mins", L1598&gt;=1260, "21mins And Above")</f>
        <v>6-9mins</v>
      </c>
      <c r="T1598" s="8" t="str">
        <f t="shared" si="24"/>
        <v>End</v>
      </c>
    </row>
    <row r="1599" spans="1:20" x14ac:dyDescent="0.35">
      <c r="A1599">
        <v>34</v>
      </c>
      <c r="B1599" t="s">
        <v>19</v>
      </c>
      <c r="C1599" t="s">
        <v>13</v>
      </c>
      <c r="D1599" t="s">
        <v>14</v>
      </c>
      <c r="E1599" t="s">
        <v>3</v>
      </c>
      <c r="F1599" s="1">
        <v>876</v>
      </c>
      <c r="G1599" t="s">
        <v>9</v>
      </c>
      <c r="H1599" t="s">
        <v>3</v>
      </c>
      <c r="I1599" t="s">
        <v>4</v>
      </c>
      <c r="J1599">
        <v>17</v>
      </c>
      <c r="K1599" t="s">
        <v>29</v>
      </c>
      <c r="L1599">
        <v>145</v>
      </c>
      <c r="M1599">
        <v>2</v>
      </c>
      <c r="N1599">
        <v>-1</v>
      </c>
      <c r="O1599">
        <v>0</v>
      </c>
      <c r="P1599" t="s">
        <v>6</v>
      </c>
      <c r="Q1599" t="s">
        <v>3</v>
      </c>
      <c r="R1599" t="str" cm="1">
        <f t="array" ref="R1599">_xlfn.IFS(F1599 &lt; 1000, "Below 1K", F1599 &lt;= 5000, "1K-5K", F1599 &lt;= 10000, "5K-10K", F1599 &gt; 10000, "10K And Above")</f>
        <v>Below 1K</v>
      </c>
      <c r="S1599" s="8" t="str" cm="1">
        <f t="array" ref="S1599">_xlfn.IFS(L1599 &lt; 180, "Less Than 3mins", L1599 &lt;= 360, "3-6mins", L1599 &lt;= 540, "6-9mins", L1599 &lt;=720, "9-12mins", L1599&lt;=900, "12-15mins",  L1599&lt;=1080,"15-18mins", L1599&lt;=1260,"18-21mins", L1599&gt;=1260, "21mins And Above")</f>
        <v>Less Than 3mins</v>
      </c>
      <c r="T1599" s="8" t="str">
        <f t="shared" si="24"/>
        <v>Middle</v>
      </c>
    </row>
    <row r="1600" spans="1:20" x14ac:dyDescent="0.35">
      <c r="A1600">
        <v>48</v>
      </c>
      <c r="B1600" t="s">
        <v>7</v>
      </c>
      <c r="C1600" t="s">
        <v>13</v>
      </c>
      <c r="D1600" t="s">
        <v>2</v>
      </c>
      <c r="E1600" t="s">
        <v>3</v>
      </c>
      <c r="F1600" s="1">
        <v>1499</v>
      </c>
      <c r="G1600" t="s">
        <v>9</v>
      </c>
      <c r="H1600" t="s">
        <v>3</v>
      </c>
      <c r="I1600" t="s">
        <v>4</v>
      </c>
      <c r="J1600">
        <v>12</v>
      </c>
      <c r="K1600" t="s">
        <v>10</v>
      </c>
      <c r="L1600">
        <v>17</v>
      </c>
      <c r="M1600">
        <v>7</v>
      </c>
      <c r="N1600">
        <v>-1</v>
      </c>
      <c r="O1600">
        <v>0</v>
      </c>
      <c r="P1600" t="s">
        <v>6</v>
      </c>
      <c r="Q1600" t="s">
        <v>3</v>
      </c>
      <c r="R1600" t="str" cm="1">
        <f t="array" ref="R1600">_xlfn.IFS(F1600 &lt; 1000, "Below 1K", F1600 &lt;= 5000, "1K-5K", F1600 &lt;= 10000, "5K-10K", F1600 &gt; 10000, "10K And Above")</f>
        <v>1K-5K</v>
      </c>
      <c r="S1600" s="8" t="str" cm="1">
        <f t="array" ref="S1600">_xlfn.IFS(L1600 &lt; 180, "Less Than 3mins", L1600 &lt;= 360, "3-6mins", L1600 &lt;= 540, "6-9mins", L1600 &lt;=720, "9-12mins", L1600&lt;=900, "12-15mins",  L1600&lt;=1080,"15-18mins", L1600&lt;=1260,"18-21mins", L1600&gt;=1260, "21mins And Above")</f>
        <v>Less Than 3mins</v>
      </c>
      <c r="T1600" s="8" t="str">
        <f t="shared" si="24"/>
        <v>Middle</v>
      </c>
    </row>
    <row r="1601" spans="1:20" x14ac:dyDescent="0.35">
      <c r="A1601">
        <v>25</v>
      </c>
      <c r="B1601" t="s">
        <v>25</v>
      </c>
      <c r="C1601" t="s">
        <v>1</v>
      </c>
      <c r="D1601" t="s">
        <v>14</v>
      </c>
      <c r="E1601" t="s">
        <v>3</v>
      </c>
      <c r="F1601" s="1">
        <v>0</v>
      </c>
      <c r="G1601" t="s">
        <v>9</v>
      </c>
      <c r="H1601" t="s">
        <v>3</v>
      </c>
      <c r="I1601" t="s">
        <v>4</v>
      </c>
      <c r="J1601">
        <v>9</v>
      </c>
      <c r="K1601" t="s">
        <v>27</v>
      </c>
      <c r="L1601">
        <v>160</v>
      </c>
      <c r="M1601">
        <v>1</v>
      </c>
      <c r="N1601">
        <v>-1</v>
      </c>
      <c r="O1601">
        <v>0</v>
      </c>
      <c r="P1601" t="s">
        <v>6</v>
      </c>
      <c r="Q1601" t="s">
        <v>3</v>
      </c>
      <c r="R1601" t="str" cm="1">
        <f t="array" ref="R1601">_xlfn.IFS(F1601 &lt; 1000, "Below 1K", F1601 &lt;= 5000, "1K-5K", F1601 &lt;= 10000, "5K-10K", F1601 &gt; 10000, "10K And Above")</f>
        <v>Below 1K</v>
      </c>
      <c r="S1601" s="8" t="str" cm="1">
        <f t="array" ref="S1601">_xlfn.IFS(L1601 &lt; 180, "Less Than 3mins", L1601 &lt;= 360, "3-6mins", L1601 &lt;= 540, "6-9mins", L1601 &lt;=720, "9-12mins", L1601&lt;=900, "12-15mins",  L1601&lt;=1080,"15-18mins", L1601&lt;=1260,"18-21mins", L1601&gt;=1260, "21mins And Above")</f>
        <v>Less Than 3mins</v>
      </c>
      <c r="T1601" s="8" t="str">
        <f t="shared" si="24"/>
        <v>Beginning</v>
      </c>
    </row>
    <row r="1602" spans="1:20" x14ac:dyDescent="0.35">
      <c r="A1602">
        <v>32</v>
      </c>
      <c r="B1602" t="s">
        <v>12</v>
      </c>
      <c r="C1602" t="s">
        <v>1</v>
      </c>
      <c r="D1602" t="s">
        <v>8</v>
      </c>
      <c r="E1602" t="s">
        <v>3</v>
      </c>
      <c r="F1602" s="1">
        <v>6217</v>
      </c>
      <c r="G1602" t="s">
        <v>9</v>
      </c>
      <c r="H1602" t="s">
        <v>9</v>
      </c>
      <c r="I1602" t="s">
        <v>4</v>
      </c>
      <c r="J1602">
        <v>18</v>
      </c>
      <c r="K1602" t="s">
        <v>29</v>
      </c>
      <c r="L1602">
        <v>486</v>
      </c>
      <c r="M1602">
        <v>2</v>
      </c>
      <c r="N1602">
        <v>181</v>
      </c>
      <c r="O1602">
        <v>2</v>
      </c>
      <c r="P1602" t="s">
        <v>11</v>
      </c>
      <c r="Q1602" t="s">
        <v>3</v>
      </c>
      <c r="R1602" t="str" cm="1">
        <f t="array" ref="R1602">_xlfn.IFS(F1602 &lt; 1000, "Below 1K", F1602 &lt;= 5000, "1K-5K", F1602 &lt;= 10000, "5K-10K", F1602 &gt; 10000, "10K And Above")</f>
        <v>5K-10K</v>
      </c>
      <c r="S1602" s="8" t="str" cm="1">
        <f t="array" ref="S1602">_xlfn.IFS(L1602 &lt; 180, "Less Than 3mins", L1602 &lt;= 360, "3-6mins", L1602 &lt;= 540, "6-9mins", L1602 &lt;=720, "9-12mins", L1602&lt;=900, "12-15mins",  L1602&lt;=1080,"15-18mins", L1602&lt;=1260,"18-21mins", L1602&gt;=1260, "21mins And Above")</f>
        <v>6-9mins</v>
      </c>
      <c r="T1602" s="8" t="str">
        <f t="shared" ref="T1602:T1665" si="25">IF(DAY(J1602)&lt;=10, "Beginning", IF(DAY(J1602)&lt;=20, "Middle", "End"))</f>
        <v>Middle</v>
      </c>
    </row>
    <row r="1603" spans="1:20" x14ac:dyDescent="0.35">
      <c r="A1603">
        <v>32</v>
      </c>
      <c r="B1603" t="s">
        <v>17</v>
      </c>
      <c r="C1603" t="s">
        <v>1</v>
      </c>
      <c r="D1603" t="s">
        <v>2</v>
      </c>
      <c r="E1603" t="s">
        <v>3</v>
      </c>
      <c r="F1603" s="1">
        <v>329</v>
      </c>
      <c r="G1603" t="s">
        <v>9</v>
      </c>
      <c r="H1603" t="s">
        <v>3</v>
      </c>
      <c r="I1603" t="s">
        <v>4</v>
      </c>
      <c r="J1603">
        <v>3</v>
      </c>
      <c r="K1603" t="s">
        <v>18</v>
      </c>
      <c r="L1603">
        <v>321</v>
      </c>
      <c r="M1603">
        <v>1</v>
      </c>
      <c r="N1603">
        <v>-1</v>
      </c>
      <c r="O1603">
        <v>0</v>
      </c>
      <c r="P1603" t="s">
        <v>6</v>
      </c>
      <c r="Q1603" t="s">
        <v>3</v>
      </c>
      <c r="R1603" t="str" cm="1">
        <f t="array" ref="R1603">_xlfn.IFS(F1603 &lt; 1000, "Below 1K", F1603 &lt;= 5000, "1K-5K", F1603 &lt;= 10000, "5K-10K", F1603 &gt; 10000, "10K And Above")</f>
        <v>Below 1K</v>
      </c>
      <c r="S1603" s="8" t="str" cm="1">
        <f t="array" ref="S1603">_xlfn.IFS(L1603 &lt; 180, "Less Than 3mins", L1603 &lt;= 360, "3-6mins", L1603 &lt;= 540, "6-9mins", L1603 &lt;=720, "9-12mins", L1603&lt;=900, "12-15mins",  L1603&lt;=1080,"15-18mins", L1603&lt;=1260,"18-21mins", L1603&gt;=1260, "21mins And Above")</f>
        <v>3-6mins</v>
      </c>
      <c r="T1603" s="8" t="str">
        <f t="shared" si="25"/>
        <v>Beginning</v>
      </c>
    </row>
    <row r="1604" spans="1:20" x14ac:dyDescent="0.35">
      <c r="A1604">
        <v>47</v>
      </c>
      <c r="B1604" t="s">
        <v>23</v>
      </c>
      <c r="C1604" t="s">
        <v>28</v>
      </c>
      <c r="D1604" t="s">
        <v>8</v>
      </c>
      <c r="E1604" t="s">
        <v>3</v>
      </c>
      <c r="F1604" s="1">
        <v>162</v>
      </c>
      <c r="G1604" t="s">
        <v>9</v>
      </c>
      <c r="H1604" t="s">
        <v>3</v>
      </c>
      <c r="I1604" t="s">
        <v>6</v>
      </c>
      <c r="J1604">
        <v>9</v>
      </c>
      <c r="K1604" t="s">
        <v>10</v>
      </c>
      <c r="L1604">
        <v>203</v>
      </c>
      <c r="M1604">
        <v>4</v>
      </c>
      <c r="N1604">
        <v>-1</v>
      </c>
      <c r="O1604">
        <v>0</v>
      </c>
      <c r="P1604" t="s">
        <v>6</v>
      </c>
      <c r="Q1604" t="s">
        <v>3</v>
      </c>
      <c r="R1604" t="str" cm="1">
        <f t="array" ref="R1604">_xlfn.IFS(F1604 &lt; 1000, "Below 1K", F1604 &lt;= 5000, "1K-5K", F1604 &lt;= 10000, "5K-10K", F1604 &gt; 10000, "10K And Above")</f>
        <v>Below 1K</v>
      </c>
      <c r="S1604" s="8" t="str" cm="1">
        <f t="array" ref="S1604">_xlfn.IFS(L1604 &lt; 180, "Less Than 3mins", L1604 &lt;= 360, "3-6mins", L1604 &lt;= 540, "6-9mins", L1604 &lt;=720, "9-12mins", L1604&lt;=900, "12-15mins",  L1604&lt;=1080,"15-18mins", L1604&lt;=1260,"18-21mins", L1604&gt;=1260, "21mins And Above")</f>
        <v>3-6mins</v>
      </c>
      <c r="T1604" s="8" t="str">
        <f t="shared" si="25"/>
        <v>Beginning</v>
      </c>
    </row>
    <row r="1605" spans="1:20" x14ac:dyDescent="0.35">
      <c r="A1605">
        <v>32</v>
      </c>
      <c r="B1605" t="s">
        <v>21</v>
      </c>
      <c r="C1605" t="s">
        <v>1</v>
      </c>
      <c r="D1605" t="s">
        <v>6</v>
      </c>
      <c r="E1605" t="s">
        <v>3</v>
      </c>
      <c r="F1605" s="1">
        <v>14533</v>
      </c>
      <c r="G1605" t="s">
        <v>3</v>
      </c>
      <c r="H1605" t="s">
        <v>3</v>
      </c>
      <c r="I1605" t="s">
        <v>4</v>
      </c>
      <c r="J1605">
        <v>31</v>
      </c>
      <c r="K1605" t="s">
        <v>36</v>
      </c>
      <c r="L1605">
        <v>646</v>
      </c>
      <c r="M1605">
        <v>3</v>
      </c>
      <c r="N1605">
        <v>198</v>
      </c>
      <c r="O1605">
        <v>2</v>
      </c>
      <c r="P1605" t="s">
        <v>33</v>
      </c>
      <c r="Q1605" t="s">
        <v>3</v>
      </c>
      <c r="R1605" t="str" cm="1">
        <f t="array" ref="R1605">_xlfn.IFS(F1605 &lt; 1000, "Below 1K", F1605 &lt;= 5000, "1K-5K", F1605 &lt;= 10000, "5K-10K", F1605 &gt; 10000, "10K And Above")</f>
        <v>10K And Above</v>
      </c>
      <c r="S1605" s="8" t="str" cm="1">
        <f t="array" ref="S1605">_xlfn.IFS(L1605 &lt; 180, "Less Than 3mins", L1605 &lt;= 360, "3-6mins", L1605 &lt;= 540, "6-9mins", L1605 &lt;=720, "9-12mins", L1605&lt;=900, "12-15mins",  L1605&lt;=1080,"15-18mins", L1605&lt;=1260,"18-21mins", L1605&gt;=1260, "21mins And Above")</f>
        <v>9-12mins</v>
      </c>
      <c r="T1605" s="8" t="str">
        <f t="shared" si="25"/>
        <v>End</v>
      </c>
    </row>
    <row r="1606" spans="1:20" x14ac:dyDescent="0.35">
      <c r="A1606">
        <v>49</v>
      </c>
      <c r="B1606" t="s">
        <v>12</v>
      </c>
      <c r="C1606" t="s">
        <v>13</v>
      </c>
      <c r="D1606" t="s">
        <v>14</v>
      </c>
      <c r="E1606" t="s">
        <v>3</v>
      </c>
      <c r="F1606" s="1">
        <v>151</v>
      </c>
      <c r="G1606" t="s">
        <v>9</v>
      </c>
      <c r="H1606" t="s">
        <v>3</v>
      </c>
      <c r="I1606" t="s">
        <v>4</v>
      </c>
      <c r="J1606">
        <v>8</v>
      </c>
      <c r="K1606" t="s">
        <v>27</v>
      </c>
      <c r="L1606">
        <v>97</v>
      </c>
      <c r="M1606">
        <v>3</v>
      </c>
      <c r="N1606">
        <v>-1</v>
      </c>
      <c r="O1606">
        <v>0</v>
      </c>
      <c r="P1606" t="s">
        <v>6</v>
      </c>
      <c r="Q1606" t="s">
        <v>9</v>
      </c>
      <c r="R1606" t="str" cm="1">
        <f t="array" ref="R1606">_xlfn.IFS(F1606 &lt; 1000, "Below 1K", F1606 &lt;= 5000, "1K-5K", F1606 &lt;= 10000, "5K-10K", F1606 &gt; 10000, "10K And Above")</f>
        <v>Below 1K</v>
      </c>
      <c r="S1606" s="8" t="str" cm="1">
        <f t="array" ref="S1606">_xlfn.IFS(L1606 &lt; 180, "Less Than 3mins", L1606 &lt;= 360, "3-6mins", L1606 &lt;= 540, "6-9mins", L1606 &lt;=720, "9-12mins", L1606&lt;=900, "12-15mins",  L1606&lt;=1080,"15-18mins", L1606&lt;=1260,"18-21mins", L1606&gt;=1260, "21mins And Above")</f>
        <v>Less Than 3mins</v>
      </c>
      <c r="T1606" s="8" t="str">
        <f t="shared" si="25"/>
        <v>Beginning</v>
      </c>
    </row>
    <row r="1607" spans="1:20" x14ac:dyDescent="0.35">
      <c r="A1607">
        <v>53</v>
      </c>
      <c r="B1607" t="s">
        <v>7</v>
      </c>
      <c r="C1607" t="s">
        <v>1</v>
      </c>
      <c r="D1607" t="s">
        <v>8</v>
      </c>
      <c r="E1607" t="s">
        <v>3</v>
      </c>
      <c r="F1607" s="1">
        <v>-2</v>
      </c>
      <c r="G1607" t="s">
        <v>9</v>
      </c>
      <c r="H1607" t="s">
        <v>9</v>
      </c>
      <c r="I1607" t="s">
        <v>4</v>
      </c>
      <c r="J1607">
        <v>16</v>
      </c>
      <c r="K1607" t="s">
        <v>15</v>
      </c>
      <c r="L1607">
        <v>144</v>
      </c>
      <c r="M1607">
        <v>2</v>
      </c>
      <c r="N1607">
        <v>-1</v>
      </c>
      <c r="O1607">
        <v>0</v>
      </c>
      <c r="P1607" t="s">
        <v>6</v>
      </c>
      <c r="Q1607" t="s">
        <v>3</v>
      </c>
      <c r="R1607" t="str" cm="1">
        <f t="array" ref="R1607">_xlfn.IFS(F1607 &lt; 1000, "Below 1K", F1607 &lt;= 5000, "1K-5K", F1607 &lt;= 10000, "5K-10K", F1607 &gt; 10000, "10K And Above")</f>
        <v>Below 1K</v>
      </c>
      <c r="S1607" s="8" t="str" cm="1">
        <f t="array" ref="S1607">_xlfn.IFS(L1607 &lt; 180, "Less Than 3mins", L1607 &lt;= 360, "3-6mins", L1607 &lt;= 540, "6-9mins", L1607 &lt;=720, "9-12mins", L1607&lt;=900, "12-15mins",  L1607&lt;=1080,"15-18mins", L1607&lt;=1260,"18-21mins", L1607&gt;=1260, "21mins And Above")</f>
        <v>Less Than 3mins</v>
      </c>
      <c r="T1607" s="8" t="str">
        <f t="shared" si="25"/>
        <v>Middle</v>
      </c>
    </row>
    <row r="1608" spans="1:20" x14ac:dyDescent="0.35">
      <c r="A1608">
        <v>41</v>
      </c>
      <c r="B1608" t="s">
        <v>17</v>
      </c>
      <c r="C1608" t="s">
        <v>13</v>
      </c>
      <c r="D1608" t="s">
        <v>6</v>
      </c>
      <c r="E1608" t="s">
        <v>3</v>
      </c>
      <c r="F1608" s="1">
        <v>4684</v>
      </c>
      <c r="G1608" t="s">
        <v>3</v>
      </c>
      <c r="H1608" t="s">
        <v>3</v>
      </c>
      <c r="I1608" t="s">
        <v>6</v>
      </c>
      <c r="J1608">
        <v>20</v>
      </c>
      <c r="K1608" t="s">
        <v>16</v>
      </c>
      <c r="L1608">
        <v>30</v>
      </c>
      <c r="M1608">
        <v>6</v>
      </c>
      <c r="N1608">
        <v>-1</v>
      </c>
      <c r="O1608">
        <v>0</v>
      </c>
      <c r="P1608" t="s">
        <v>6</v>
      </c>
      <c r="Q1608" t="s">
        <v>3</v>
      </c>
      <c r="R1608" t="str" cm="1">
        <f t="array" ref="R1608">_xlfn.IFS(F1608 &lt; 1000, "Below 1K", F1608 &lt;= 5000, "1K-5K", F1608 &lt;= 10000, "5K-10K", F1608 &gt; 10000, "10K And Above")</f>
        <v>1K-5K</v>
      </c>
      <c r="S1608" s="8" t="str" cm="1">
        <f t="array" ref="S1608">_xlfn.IFS(L1608 &lt; 180, "Less Than 3mins", L1608 &lt;= 360, "3-6mins", L1608 &lt;= 540, "6-9mins", L1608 &lt;=720, "9-12mins", L1608&lt;=900, "12-15mins",  L1608&lt;=1080,"15-18mins", L1608&lt;=1260,"18-21mins", L1608&gt;=1260, "21mins And Above")</f>
        <v>Less Than 3mins</v>
      </c>
      <c r="T1608" s="8" t="str">
        <f t="shared" si="25"/>
        <v>Middle</v>
      </c>
    </row>
    <row r="1609" spans="1:20" x14ac:dyDescent="0.35">
      <c r="A1609">
        <v>47</v>
      </c>
      <c r="B1609" t="s">
        <v>12</v>
      </c>
      <c r="C1609" t="s">
        <v>28</v>
      </c>
      <c r="D1609" t="s">
        <v>14</v>
      </c>
      <c r="E1609" t="s">
        <v>3</v>
      </c>
      <c r="F1609" s="1">
        <v>1149</v>
      </c>
      <c r="G1609" t="s">
        <v>3</v>
      </c>
      <c r="H1609" t="s">
        <v>9</v>
      </c>
      <c r="I1609" t="s">
        <v>4</v>
      </c>
      <c r="J1609">
        <v>15</v>
      </c>
      <c r="K1609" t="s">
        <v>27</v>
      </c>
      <c r="L1609">
        <v>82</v>
      </c>
      <c r="M1609">
        <v>2</v>
      </c>
      <c r="N1609">
        <v>-1</v>
      </c>
      <c r="O1609">
        <v>0</v>
      </c>
      <c r="P1609" t="s">
        <v>6</v>
      </c>
      <c r="Q1609" t="s">
        <v>3</v>
      </c>
      <c r="R1609" t="str" cm="1">
        <f t="array" ref="R1609">_xlfn.IFS(F1609 &lt; 1000, "Below 1K", F1609 &lt;= 5000, "1K-5K", F1609 &lt;= 10000, "5K-10K", F1609 &gt; 10000, "10K And Above")</f>
        <v>1K-5K</v>
      </c>
      <c r="S1609" s="8" t="str" cm="1">
        <f t="array" ref="S1609">_xlfn.IFS(L1609 &lt; 180, "Less Than 3mins", L1609 &lt;= 360, "3-6mins", L1609 &lt;= 540, "6-9mins", L1609 &lt;=720, "9-12mins", L1609&lt;=900, "12-15mins",  L1609&lt;=1080,"15-18mins", L1609&lt;=1260,"18-21mins", L1609&gt;=1260, "21mins And Above")</f>
        <v>Less Than 3mins</v>
      </c>
      <c r="T1609" s="8" t="str">
        <f t="shared" si="25"/>
        <v>Middle</v>
      </c>
    </row>
    <row r="1610" spans="1:20" x14ac:dyDescent="0.35">
      <c r="A1610">
        <v>35</v>
      </c>
      <c r="B1610" t="s">
        <v>17</v>
      </c>
      <c r="C1610" t="s">
        <v>1</v>
      </c>
      <c r="D1610" t="s">
        <v>2</v>
      </c>
      <c r="E1610" t="s">
        <v>3</v>
      </c>
      <c r="F1610" s="1">
        <v>11</v>
      </c>
      <c r="G1610" t="s">
        <v>9</v>
      </c>
      <c r="H1610" t="s">
        <v>3</v>
      </c>
      <c r="I1610" t="s">
        <v>6</v>
      </c>
      <c r="J1610">
        <v>13</v>
      </c>
      <c r="K1610" t="s">
        <v>10</v>
      </c>
      <c r="L1610">
        <v>326</v>
      </c>
      <c r="M1610">
        <v>4</v>
      </c>
      <c r="N1610">
        <v>-1</v>
      </c>
      <c r="O1610">
        <v>0</v>
      </c>
      <c r="P1610" t="s">
        <v>6</v>
      </c>
      <c r="Q1610" t="s">
        <v>3</v>
      </c>
      <c r="R1610" t="str" cm="1">
        <f t="array" ref="R1610">_xlfn.IFS(F1610 &lt; 1000, "Below 1K", F1610 &lt;= 5000, "1K-5K", F1610 &lt;= 10000, "5K-10K", F1610 &gt; 10000, "10K And Above")</f>
        <v>Below 1K</v>
      </c>
      <c r="S1610" s="8" t="str" cm="1">
        <f t="array" ref="S1610">_xlfn.IFS(L1610 &lt; 180, "Less Than 3mins", L1610 &lt;= 360, "3-6mins", L1610 &lt;= 540, "6-9mins", L1610 &lt;=720, "9-12mins", L1610&lt;=900, "12-15mins",  L1610&lt;=1080,"15-18mins", L1610&lt;=1260,"18-21mins", L1610&gt;=1260, "21mins And Above")</f>
        <v>3-6mins</v>
      </c>
      <c r="T1610" s="8" t="str">
        <f t="shared" si="25"/>
        <v>Middle</v>
      </c>
    </row>
    <row r="1611" spans="1:20" x14ac:dyDescent="0.35">
      <c r="A1611">
        <v>33</v>
      </c>
      <c r="B1611" t="s">
        <v>12</v>
      </c>
      <c r="C1611" t="s">
        <v>13</v>
      </c>
      <c r="D1611" t="s">
        <v>8</v>
      </c>
      <c r="E1611" t="s">
        <v>3</v>
      </c>
      <c r="F1611" s="1">
        <v>8004</v>
      </c>
      <c r="G1611" t="s">
        <v>3</v>
      </c>
      <c r="H1611" t="s">
        <v>3</v>
      </c>
      <c r="I1611" t="s">
        <v>4</v>
      </c>
      <c r="J1611">
        <v>19</v>
      </c>
      <c r="K1611" t="s">
        <v>29</v>
      </c>
      <c r="L1611">
        <v>414</v>
      </c>
      <c r="M1611">
        <v>3</v>
      </c>
      <c r="N1611">
        <v>-1</v>
      </c>
      <c r="O1611">
        <v>0</v>
      </c>
      <c r="P1611" t="s">
        <v>6</v>
      </c>
      <c r="Q1611" t="s">
        <v>3</v>
      </c>
      <c r="R1611" t="str" cm="1">
        <f t="array" ref="R1611">_xlfn.IFS(F1611 &lt; 1000, "Below 1K", F1611 &lt;= 5000, "1K-5K", F1611 &lt;= 10000, "5K-10K", F1611 &gt; 10000, "10K And Above")</f>
        <v>5K-10K</v>
      </c>
      <c r="S1611" s="8" t="str" cm="1">
        <f t="array" ref="S1611">_xlfn.IFS(L1611 &lt; 180, "Less Than 3mins", L1611 &lt;= 360, "3-6mins", L1611 &lt;= 540, "6-9mins", L1611 &lt;=720, "9-12mins", L1611&lt;=900, "12-15mins",  L1611&lt;=1080,"15-18mins", L1611&lt;=1260,"18-21mins", L1611&gt;=1260, "21mins And Above")</f>
        <v>6-9mins</v>
      </c>
      <c r="T1611" s="8" t="str">
        <f t="shared" si="25"/>
        <v>Middle</v>
      </c>
    </row>
    <row r="1612" spans="1:20" x14ac:dyDescent="0.35">
      <c r="A1612">
        <v>49</v>
      </c>
      <c r="B1612" t="s">
        <v>17</v>
      </c>
      <c r="C1612" t="s">
        <v>1</v>
      </c>
      <c r="D1612" t="s">
        <v>2</v>
      </c>
      <c r="E1612" t="s">
        <v>3</v>
      </c>
      <c r="F1612" s="1">
        <v>1019</v>
      </c>
      <c r="G1612" t="s">
        <v>9</v>
      </c>
      <c r="H1612" t="s">
        <v>3</v>
      </c>
      <c r="I1612" t="s">
        <v>4</v>
      </c>
      <c r="J1612">
        <v>16</v>
      </c>
      <c r="K1612" t="s">
        <v>15</v>
      </c>
      <c r="L1612">
        <v>285</v>
      </c>
      <c r="M1612">
        <v>5</v>
      </c>
      <c r="N1612">
        <v>-1</v>
      </c>
      <c r="O1612">
        <v>0</v>
      </c>
      <c r="P1612" t="s">
        <v>6</v>
      </c>
      <c r="Q1612" t="s">
        <v>3</v>
      </c>
      <c r="R1612" t="str" cm="1">
        <f t="array" ref="R1612">_xlfn.IFS(F1612 &lt; 1000, "Below 1K", F1612 &lt;= 5000, "1K-5K", F1612 &lt;= 10000, "5K-10K", F1612 &gt; 10000, "10K And Above")</f>
        <v>1K-5K</v>
      </c>
      <c r="S1612" s="8" t="str" cm="1">
        <f t="array" ref="S1612">_xlfn.IFS(L1612 &lt; 180, "Less Than 3mins", L1612 &lt;= 360, "3-6mins", L1612 &lt;= 540, "6-9mins", L1612 &lt;=720, "9-12mins", L1612&lt;=900, "12-15mins",  L1612&lt;=1080,"15-18mins", L1612&lt;=1260,"18-21mins", L1612&gt;=1260, "21mins And Above")</f>
        <v>3-6mins</v>
      </c>
      <c r="T1612" s="8" t="str">
        <f t="shared" si="25"/>
        <v>Middle</v>
      </c>
    </row>
    <row r="1613" spans="1:20" x14ac:dyDescent="0.35">
      <c r="A1613">
        <v>46</v>
      </c>
      <c r="B1613" t="s">
        <v>12</v>
      </c>
      <c r="C1613" t="s">
        <v>28</v>
      </c>
      <c r="D1613" t="s">
        <v>14</v>
      </c>
      <c r="E1613" t="s">
        <v>3</v>
      </c>
      <c r="F1613" s="1">
        <v>1297</v>
      </c>
      <c r="G1613" t="s">
        <v>3</v>
      </c>
      <c r="H1613" t="s">
        <v>3</v>
      </c>
      <c r="I1613" t="s">
        <v>4</v>
      </c>
      <c r="J1613">
        <v>11</v>
      </c>
      <c r="K1613" t="s">
        <v>24</v>
      </c>
      <c r="L1613">
        <v>716</v>
      </c>
      <c r="M1613">
        <v>3</v>
      </c>
      <c r="N1613">
        <v>-1</v>
      </c>
      <c r="O1613">
        <v>0</v>
      </c>
      <c r="P1613" t="s">
        <v>6</v>
      </c>
      <c r="Q1613" t="s">
        <v>9</v>
      </c>
      <c r="R1613" t="str" cm="1">
        <f t="array" ref="R1613">_xlfn.IFS(F1613 &lt; 1000, "Below 1K", F1613 &lt;= 5000, "1K-5K", F1613 &lt;= 10000, "5K-10K", F1613 &gt; 10000, "10K And Above")</f>
        <v>1K-5K</v>
      </c>
      <c r="S1613" s="8" t="str" cm="1">
        <f t="array" ref="S1613">_xlfn.IFS(L1613 &lt; 180, "Less Than 3mins", L1613 &lt;= 360, "3-6mins", L1613 &lt;= 540, "6-9mins", L1613 &lt;=720, "9-12mins", L1613&lt;=900, "12-15mins",  L1613&lt;=1080,"15-18mins", L1613&lt;=1260,"18-21mins", L1613&gt;=1260, "21mins And Above")</f>
        <v>9-12mins</v>
      </c>
      <c r="T1613" s="8" t="str">
        <f t="shared" si="25"/>
        <v>Middle</v>
      </c>
    </row>
    <row r="1614" spans="1:20" x14ac:dyDescent="0.35">
      <c r="A1614">
        <v>29</v>
      </c>
      <c r="B1614" t="s">
        <v>12</v>
      </c>
      <c r="C1614" t="s">
        <v>28</v>
      </c>
      <c r="D1614" t="s">
        <v>14</v>
      </c>
      <c r="E1614" t="s">
        <v>3</v>
      </c>
      <c r="F1614" s="1">
        <v>415</v>
      </c>
      <c r="G1614" t="s">
        <v>9</v>
      </c>
      <c r="H1614" t="s">
        <v>9</v>
      </c>
      <c r="I1614" t="s">
        <v>6</v>
      </c>
      <c r="J1614">
        <v>28</v>
      </c>
      <c r="K1614" t="s">
        <v>10</v>
      </c>
      <c r="L1614">
        <v>449</v>
      </c>
      <c r="M1614">
        <v>4</v>
      </c>
      <c r="N1614">
        <v>-1</v>
      </c>
      <c r="O1614">
        <v>0</v>
      </c>
      <c r="P1614" t="s">
        <v>6</v>
      </c>
      <c r="Q1614" t="s">
        <v>3</v>
      </c>
      <c r="R1614" t="str" cm="1">
        <f t="array" ref="R1614">_xlfn.IFS(F1614 &lt; 1000, "Below 1K", F1614 &lt;= 5000, "1K-5K", F1614 &lt;= 10000, "5K-10K", F1614 &gt; 10000, "10K And Above")</f>
        <v>Below 1K</v>
      </c>
      <c r="S1614" s="8" t="str" cm="1">
        <f t="array" ref="S1614">_xlfn.IFS(L1614 &lt; 180, "Less Than 3mins", L1614 &lt;= 360, "3-6mins", L1614 &lt;= 540, "6-9mins", L1614 &lt;=720, "9-12mins", L1614&lt;=900, "12-15mins",  L1614&lt;=1080,"15-18mins", L1614&lt;=1260,"18-21mins", L1614&gt;=1260, "21mins And Above")</f>
        <v>6-9mins</v>
      </c>
      <c r="T1614" s="8" t="str">
        <f t="shared" si="25"/>
        <v>End</v>
      </c>
    </row>
    <row r="1615" spans="1:20" x14ac:dyDescent="0.35">
      <c r="A1615">
        <v>58</v>
      </c>
      <c r="B1615" t="s">
        <v>19</v>
      </c>
      <c r="C1615" t="s">
        <v>1</v>
      </c>
      <c r="D1615" t="s">
        <v>2</v>
      </c>
      <c r="E1615" t="s">
        <v>3</v>
      </c>
      <c r="F1615" s="1">
        <v>671</v>
      </c>
      <c r="G1615" t="s">
        <v>9</v>
      </c>
      <c r="H1615" t="s">
        <v>3</v>
      </c>
      <c r="I1615" t="s">
        <v>6</v>
      </c>
      <c r="J1615">
        <v>17</v>
      </c>
      <c r="K1615" t="s">
        <v>16</v>
      </c>
      <c r="L1615">
        <v>16</v>
      </c>
      <c r="M1615">
        <v>3</v>
      </c>
      <c r="N1615">
        <v>-1</v>
      </c>
      <c r="O1615">
        <v>0</v>
      </c>
      <c r="P1615" t="s">
        <v>6</v>
      </c>
      <c r="Q1615" t="s">
        <v>3</v>
      </c>
      <c r="R1615" t="str" cm="1">
        <f t="array" ref="R1615">_xlfn.IFS(F1615 &lt; 1000, "Below 1K", F1615 &lt;= 5000, "1K-5K", F1615 &lt;= 10000, "5K-10K", F1615 &gt; 10000, "10K And Above")</f>
        <v>Below 1K</v>
      </c>
      <c r="S1615" s="8" t="str" cm="1">
        <f t="array" ref="S1615">_xlfn.IFS(L1615 &lt; 180, "Less Than 3mins", L1615 &lt;= 360, "3-6mins", L1615 &lt;= 540, "6-9mins", L1615 &lt;=720, "9-12mins", L1615&lt;=900, "12-15mins",  L1615&lt;=1080,"15-18mins", L1615&lt;=1260,"18-21mins", L1615&gt;=1260, "21mins And Above")</f>
        <v>Less Than 3mins</v>
      </c>
      <c r="T1615" s="8" t="str">
        <f t="shared" si="25"/>
        <v>Middle</v>
      </c>
    </row>
    <row r="1616" spans="1:20" x14ac:dyDescent="0.35">
      <c r="A1616">
        <v>40</v>
      </c>
      <c r="B1616" t="s">
        <v>23</v>
      </c>
      <c r="C1616" t="s">
        <v>13</v>
      </c>
      <c r="D1616" t="s">
        <v>8</v>
      </c>
      <c r="E1616" t="s">
        <v>3</v>
      </c>
      <c r="F1616" s="1">
        <v>2378</v>
      </c>
      <c r="G1616" t="s">
        <v>9</v>
      </c>
      <c r="H1616" t="s">
        <v>3</v>
      </c>
      <c r="I1616" t="s">
        <v>6</v>
      </c>
      <c r="J1616">
        <v>2</v>
      </c>
      <c r="K1616" t="s">
        <v>16</v>
      </c>
      <c r="L1616">
        <v>65</v>
      </c>
      <c r="M1616">
        <v>1</v>
      </c>
      <c r="N1616">
        <v>-1</v>
      </c>
      <c r="O1616">
        <v>0</v>
      </c>
      <c r="P1616" t="s">
        <v>6</v>
      </c>
      <c r="Q1616" t="s">
        <v>3</v>
      </c>
      <c r="R1616" t="str" cm="1">
        <f t="array" ref="R1616">_xlfn.IFS(F1616 &lt; 1000, "Below 1K", F1616 &lt;= 5000, "1K-5K", F1616 &lt;= 10000, "5K-10K", F1616 &gt; 10000, "10K And Above")</f>
        <v>1K-5K</v>
      </c>
      <c r="S1616" s="8" t="str" cm="1">
        <f t="array" ref="S1616">_xlfn.IFS(L1616 &lt; 180, "Less Than 3mins", L1616 &lt;= 360, "3-6mins", L1616 &lt;= 540, "6-9mins", L1616 &lt;=720, "9-12mins", L1616&lt;=900, "12-15mins",  L1616&lt;=1080,"15-18mins", L1616&lt;=1260,"18-21mins", L1616&gt;=1260, "21mins And Above")</f>
        <v>Less Than 3mins</v>
      </c>
      <c r="T1616" s="8" t="str">
        <f t="shared" si="25"/>
        <v>Beginning</v>
      </c>
    </row>
    <row r="1617" spans="1:20" x14ac:dyDescent="0.35">
      <c r="A1617">
        <v>34</v>
      </c>
      <c r="B1617" t="s">
        <v>12</v>
      </c>
      <c r="C1617" t="s">
        <v>1</v>
      </c>
      <c r="D1617" t="s">
        <v>14</v>
      </c>
      <c r="E1617" t="s">
        <v>3</v>
      </c>
      <c r="F1617" s="1">
        <v>417</v>
      </c>
      <c r="G1617" t="s">
        <v>9</v>
      </c>
      <c r="H1617" t="s">
        <v>3</v>
      </c>
      <c r="I1617" t="s">
        <v>4</v>
      </c>
      <c r="J1617">
        <v>18</v>
      </c>
      <c r="K1617" t="s">
        <v>29</v>
      </c>
      <c r="L1617">
        <v>138</v>
      </c>
      <c r="M1617">
        <v>1</v>
      </c>
      <c r="N1617">
        <v>-1</v>
      </c>
      <c r="O1617">
        <v>0</v>
      </c>
      <c r="P1617" t="s">
        <v>6</v>
      </c>
      <c r="Q1617" t="s">
        <v>3</v>
      </c>
      <c r="R1617" t="str" cm="1">
        <f t="array" ref="R1617">_xlfn.IFS(F1617 &lt; 1000, "Below 1K", F1617 &lt;= 5000, "1K-5K", F1617 &lt;= 10000, "5K-10K", F1617 &gt; 10000, "10K And Above")</f>
        <v>Below 1K</v>
      </c>
      <c r="S1617" s="8" t="str" cm="1">
        <f t="array" ref="S1617">_xlfn.IFS(L1617 &lt; 180, "Less Than 3mins", L1617 &lt;= 360, "3-6mins", L1617 &lt;= 540, "6-9mins", L1617 &lt;=720, "9-12mins", L1617&lt;=900, "12-15mins",  L1617&lt;=1080,"15-18mins", L1617&lt;=1260,"18-21mins", L1617&gt;=1260, "21mins And Above")</f>
        <v>Less Than 3mins</v>
      </c>
      <c r="T1617" s="8" t="str">
        <f t="shared" si="25"/>
        <v>Middle</v>
      </c>
    </row>
    <row r="1618" spans="1:20" x14ac:dyDescent="0.35">
      <c r="A1618">
        <v>60</v>
      </c>
      <c r="B1618" t="s">
        <v>31</v>
      </c>
      <c r="C1618" t="s">
        <v>1</v>
      </c>
      <c r="D1618" t="s">
        <v>2</v>
      </c>
      <c r="E1618" t="s">
        <v>3</v>
      </c>
      <c r="F1618" s="1">
        <v>71</v>
      </c>
      <c r="G1618" t="s">
        <v>3</v>
      </c>
      <c r="H1618" t="s">
        <v>3</v>
      </c>
      <c r="I1618" t="s">
        <v>4</v>
      </c>
      <c r="J1618">
        <v>10</v>
      </c>
      <c r="K1618" t="s">
        <v>27</v>
      </c>
      <c r="L1618">
        <v>121</v>
      </c>
      <c r="M1618">
        <v>3</v>
      </c>
      <c r="N1618">
        <v>-1</v>
      </c>
      <c r="O1618">
        <v>0</v>
      </c>
      <c r="P1618" t="s">
        <v>6</v>
      </c>
      <c r="Q1618" t="s">
        <v>3</v>
      </c>
      <c r="R1618" t="str" cm="1">
        <f t="array" ref="R1618">_xlfn.IFS(F1618 &lt; 1000, "Below 1K", F1618 &lt;= 5000, "1K-5K", F1618 &lt;= 10000, "5K-10K", F1618 &gt; 10000, "10K And Above")</f>
        <v>Below 1K</v>
      </c>
      <c r="S1618" s="8" t="str" cm="1">
        <f t="array" ref="S1618">_xlfn.IFS(L1618 &lt; 180, "Less Than 3mins", L1618 &lt;= 360, "3-6mins", L1618 &lt;= 540, "6-9mins", L1618 &lt;=720, "9-12mins", L1618&lt;=900, "12-15mins",  L1618&lt;=1080,"15-18mins", L1618&lt;=1260,"18-21mins", L1618&gt;=1260, "21mins And Above")</f>
        <v>Less Than 3mins</v>
      </c>
      <c r="T1618" s="8" t="str">
        <f t="shared" si="25"/>
        <v>Beginning</v>
      </c>
    </row>
    <row r="1619" spans="1:20" x14ac:dyDescent="0.35">
      <c r="A1619">
        <v>43</v>
      </c>
      <c r="B1619" t="s">
        <v>12</v>
      </c>
      <c r="C1619" t="s">
        <v>1</v>
      </c>
      <c r="D1619" t="s">
        <v>14</v>
      </c>
      <c r="E1619" t="s">
        <v>3</v>
      </c>
      <c r="F1619" s="1">
        <v>1188</v>
      </c>
      <c r="G1619" t="s">
        <v>3</v>
      </c>
      <c r="H1619" t="s">
        <v>3</v>
      </c>
      <c r="I1619" t="s">
        <v>4</v>
      </c>
      <c r="J1619">
        <v>27</v>
      </c>
      <c r="K1619" t="s">
        <v>10</v>
      </c>
      <c r="L1619">
        <v>140</v>
      </c>
      <c r="M1619">
        <v>2</v>
      </c>
      <c r="N1619">
        <v>-1</v>
      </c>
      <c r="O1619">
        <v>0</v>
      </c>
      <c r="P1619" t="s">
        <v>6</v>
      </c>
      <c r="Q1619" t="s">
        <v>3</v>
      </c>
      <c r="R1619" t="str" cm="1">
        <f t="array" ref="R1619">_xlfn.IFS(F1619 &lt; 1000, "Below 1K", F1619 &lt;= 5000, "1K-5K", F1619 &lt;= 10000, "5K-10K", F1619 &gt; 10000, "10K And Above")</f>
        <v>1K-5K</v>
      </c>
      <c r="S1619" s="8" t="str" cm="1">
        <f t="array" ref="S1619">_xlfn.IFS(L1619 &lt; 180, "Less Than 3mins", L1619 &lt;= 360, "3-6mins", L1619 &lt;= 540, "6-9mins", L1619 &lt;=720, "9-12mins", L1619&lt;=900, "12-15mins",  L1619&lt;=1080,"15-18mins", L1619&lt;=1260,"18-21mins", L1619&gt;=1260, "21mins And Above")</f>
        <v>Less Than 3mins</v>
      </c>
      <c r="T1619" s="8" t="str">
        <f t="shared" si="25"/>
        <v>End</v>
      </c>
    </row>
    <row r="1620" spans="1:20" x14ac:dyDescent="0.35">
      <c r="A1620">
        <v>50</v>
      </c>
      <c r="B1620" t="s">
        <v>17</v>
      </c>
      <c r="C1620" t="s">
        <v>1</v>
      </c>
      <c r="D1620" t="s">
        <v>2</v>
      </c>
      <c r="E1620" t="s">
        <v>3</v>
      </c>
      <c r="F1620" s="1">
        <v>8139</v>
      </c>
      <c r="G1620" t="s">
        <v>9</v>
      </c>
      <c r="H1620" t="s">
        <v>3</v>
      </c>
      <c r="I1620" t="s">
        <v>4</v>
      </c>
      <c r="J1620">
        <v>18</v>
      </c>
      <c r="K1620" t="s">
        <v>24</v>
      </c>
      <c r="L1620">
        <v>256</v>
      </c>
      <c r="M1620">
        <v>6</v>
      </c>
      <c r="N1620">
        <v>-1</v>
      </c>
      <c r="O1620">
        <v>0</v>
      </c>
      <c r="P1620" t="s">
        <v>6</v>
      </c>
      <c r="Q1620" t="s">
        <v>3</v>
      </c>
      <c r="R1620" t="str" cm="1">
        <f t="array" ref="R1620">_xlfn.IFS(F1620 &lt; 1000, "Below 1K", F1620 &lt;= 5000, "1K-5K", F1620 &lt;= 10000, "5K-10K", F1620 &gt; 10000, "10K And Above")</f>
        <v>5K-10K</v>
      </c>
      <c r="S1620" s="8" t="str" cm="1">
        <f t="array" ref="S1620">_xlfn.IFS(L1620 &lt; 180, "Less Than 3mins", L1620 &lt;= 360, "3-6mins", L1620 &lt;= 540, "6-9mins", L1620 &lt;=720, "9-12mins", L1620&lt;=900, "12-15mins",  L1620&lt;=1080,"15-18mins", L1620&lt;=1260,"18-21mins", L1620&gt;=1260, "21mins And Above")</f>
        <v>3-6mins</v>
      </c>
      <c r="T1620" s="8" t="str">
        <f t="shared" si="25"/>
        <v>Middle</v>
      </c>
    </row>
    <row r="1621" spans="1:20" x14ac:dyDescent="0.35">
      <c r="A1621">
        <v>33</v>
      </c>
      <c r="B1621" t="s">
        <v>17</v>
      </c>
      <c r="C1621" t="s">
        <v>1</v>
      </c>
      <c r="D1621" t="s">
        <v>8</v>
      </c>
      <c r="E1621" t="s">
        <v>3</v>
      </c>
      <c r="F1621" s="1">
        <v>249</v>
      </c>
      <c r="G1621" t="s">
        <v>9</v>
      </c>
      <c r="H1621" t="s">
        <v>3</v>
      </c>
      <c r="I1621" t="s">
        <v>4</v>
      </c>
      <c r="J1621">
        <v>31</v>
      </c>
      <c r="K1621" t="s">
        <v>27</v>
      </c>
      <c r="L1621">
        <v>61</v>
      </c>
      <c r="M1621">
        <v>4</v>
      </c>
      <c r="N1621">
        <v>-1</v>
      </c>
      <c r="O1621">
        <v>0</v>
      </c>
      <c r="P1621" t="s">
        <v>6</v>
      </c>
      <c r="Q1621" t="s">
        <v>3</v>
      </c>
      <c r="R1621" t="str" cm="1">
        <f t="array" ref="R1621">_xlfn.IFS(F1621 &lt; 1000, "Below 1K", F1621 &lt;= 5000, "1K-5K", F1621 &lt;= 10000, "5K-10K", F1621 &gt; 10000, "10K And Above")</f>
        <v>Below 1K</v>
      </c>
      <c r="S1621" s="8" t="str" cm="1">
        <f t="array" ref="S1621">_xlfn.IFS(L1621 &lt; 180, "Less Than 3mins", L1621 &lt;= 360, "3-6mins", L1621 &lt;= 540, "6-9mins", L1621 &lt;=720, "9-12mins", L1621&lt;=900, "12-15mins",  L1621&lt;=1080,"15-18mins", L1621&lt;=1260,"18-21mins", L1621&gt;=1260, "21mins And Above")</f>
        <v>Less Than 3mins</v>
      </c>
      <c r="T1621" s="8" t="str">
        <f t="shared" si="25"/>
        <v>End</v>
      </c>
    </row>
    <row r="1622" spans="1:20" x14ac:dyDescent="0.35">
      <c r="A1622">
        <v>37</v>
      </c>
      <c r="B1622" t="s">
        <v>17</v>
      </c>
      <c r="C1622" t="s">
        <v>1</v>
      </c>
      <c r="D1622" t="s">
        <v>2</v>
      </c>
      <c r="E1622" t="s">
        <v>3</v>
      </c>
      <c r="F1622" s="1">
        <v>689</v>
      </c>
      <c r="G1622" t="s">
        <v>9</v>
      </c>
      <c r="H1622" t="s">
        <v>3</v>
      </c>
      <c r="I1622" t="s">
        <v>4</v>
      </c>
      <c r="J1622">
        <v>14</v>
      </c>
      <c r="K1622" t="s">
        <v>27</v>
      </c>
      <c r="L1622">
        <v>367</v>
      </c>
      <c r="M1622">
        <v>2</v>
      </c>
      <c r="N1622">
        <v>-1</v>
      </c>
      <c r="O1622">
        <v>0</v>
      </c>
      <c r="P1622" t="s">
        <v>6</v>
      </c>
      <c r="Q1622" t="s">
        <v>3</v>
      </c>
      <c r="R1622" t="str" cm="1">
        <f t="array" ref="R1622">_xlfn.IFS(F1622 &lt; 1000, "Below 1K", F1622 &lt;= 5000, "1K-5K", F1622 &lt;= 10000, "5K-10K", F1622 &gt; 10000, "10K And Above")</f>
        <v>Below 1K</v>
      </c>
      <c r="S1622" s="8" t="str" cm="1">
        <f t="array" ref="S1622">_xlfn.IFS(L1622 &lt; 180, "Less Than 3mins", L1622 &lt;= 360, "3-6mins", L1622 &lt;= 540, "6-9mins", L1622 &lt;=720, "9-12mins", L1622&lt;=900, "12-15mins",  L1622&lt;=1080,"15-18mins", L1622&lt;=1260,"18-21mins", L1622&gt;=1260, "21mins And Above")</f>
        <v>6-9mins</v>
      </c>
      <c r="T1622" s="8" t="str">
        <f t="shared" si="25"/>
        <v>Middle</v>
      </c>
    </row>
    <row r="1623" spans="1:20" x14ac:dyDescent="0.35">
      <c r="A1623">
        <v>55</v>
      </c>
      <c r="B1623" t="s">
        <v>19</v>
      </c>
      <c r="C1623" t="s">
        <v>1</v>
      </c>
      <c r="D1623" t="s">
        <v>8</v>
      </c>
      <c r="E1623" t="s">
        <v>3</v>
      </c>
      <c r="F1623" s="1">
        <v>203</v>
      </c>
      <c r="G1623" t="s">
        <v>9</v>
      </c>
      <c r="H1623" t="s">
        <v>3</v>
      </c>
      <c r="I1623" t="s">
        <v>32</v>
      </c>
      <c r="J1623">
        <v>14</v>
      </c>
      <c r="K1623" t="s">
        <v>10</v>
      </c>
      <c r="L1623">
        <v>9</v>
      </c>
      <c r="M1623">
        <v>5</v>
      </c>
      <c r="N1623">
        <v>174</v>
      </c>
      <c r="O1623">
        <v>12</v>
      </c>
      <c r="P1623" t="s">
        <v>20</v>
      </c>
      <c r="Q1623" t="s">
        <v>3</v>
      </c>
      <c r="R1623" t="str" cm="1">
        <f t="array" ref="R1623">_xlfn.IFS(F1623 &lt; 1000, "Below 1K", F1623 &lt;= 5000, "1K-5K", F1623 &lt;= 10000, "5K-10K", F1623 &gt; 10000, "10K And Above")</f>
        <v>Below 1K</v>
      </c>
      <c r="S1623" s="8" t="str" cm="1">
        <f t="array" ref="S1623">_xlfn.IFS(L1623 &lt; 180, "Less Than 3mins", L1623 &lt;= 360, "3-6mins", L1623 &lt;= 540, "6-9mins", L1623 &lt;=720, "9-12mins", L1623&lt;=900, "12-15mins",  L1623&lt;=1080,"15-18mins", L1623&lt;=1260,"18-21mins", L1623&gt;=1260, "21mins And Above")</f>
        <v>Less Than 3mins</v>
      </c>
      <c r="T1623" s="8" t="str">
        <f t="shared" si="25"/>
        <v>Middle</v>
      </c>
    </row>
    <row r="1624" spans="1:20" x14ac:dyDescent="0.35">
      <c r="A1624">
        <v>45</v>
      </c>
      <c r="B1624" t="s">
        <v>17</v>
      </c>
      <c r="C1624" t="s">
        <v>13</v>
      </c>
      <c r="D1624" t="s">
        <v>2</v>
      </c>
      <c r="E1624" t="s">
        <v>9</v>
      </c>
      <c r="F1624" s="1">
        <v>-183</v>
      </c>
      <c r="G1624" t="s">
        <v>3</v>
      </c>
      <c r="H1624" t="s">
        <v>9</v>
      </c>
      <c r="I1624" t="s">
        <v>4</v>
      </c>
      <c r="J1624">
        <v>15</v>
      </c>
      <c r="K1624" t="s">
        <v>27</v>
      </c>
      <c r="L1624">
        <v>395</v>
      </c>
      <c r="M1624">
        <v>4</v>
      </c>
      <c r="N1624">
        <v>-1</v>
      </c>
      <c r="O1624">
        <v>0</v>
      </c>
      <c r="P1624" t="s">
        <v>6</v>
      </c>
      <c r="Q1624" t="s">
        <v>3</v>
      </c>
      <c r="R1624" t="str" cm="1">
        <f t="array" ref="R1624">_xlfn.IFS(F1624 &lt; 1000, "Below 1K", F1624 &lt;= 5000, "1K-5K", F1624 &lt;= 10000, "5K-10K", F1624 &gt; 10000, "10K And Above")</f>
        <v>Below 1K</v>
      </c>
      <c r="S1624" s="8" t="str" cm="1">
        <f t="array" ref="S1624">_xlfn.IFS(L1624 &lt; 180, "Less Than 3mins", L1624 &lt;= 360, "3-6mins", L1624 &lt;= 540, "6-9mins", L1624 &lt;=720, "9-12mins", L1624&lt;=900, "12-15mins",  L1624&lt;=1080,"15-18mins", L1624&lt;=1260,"18-21mins", L1624&gt;=1260, "21mins And Above")</f>
        <v>6-9mins</v>
      </c>
      <c r="T1624" s="8" t="str">
        <f t="shared" si="25"/>
        <v>Middle</v>
      </c>
    </row>
    <row r="1625" spans="1:20" x14ac:dyDescent="0.35">
      <c r="A1625">
        <v>47</v>
      </c>
      <c r="B1625" t="s">
        <v>17</v>
      </c>
      <c r="C1625" t="s">
        <v>1</v>
      </c>
      <c r="D1625" t="s">
        <v>2</v>
      </c>
      <c r="E1625" t="s">
        <v>3</v>
      </c>
      <c r="F1625" s="1">
        <v>3451</v>
      </c>
      <c r="G1625" t="s">
        <v>3</v>
      </c>
      <c r="H1625" t="s">
        <v>9</v>
      </c>
      <c r="I1625" t="s">
        <v>4</v>
      </c>
      <c r="J1625">
        <v>21</v>
      </c>
      <c r="K1625" t="s">
        <v>29</v>
      </c>
      <c r="L1625">
        <v>125</v>
      </c>
      <c r="M1625">
        <v>2</v>
      </c>
      <c r="N1625">
        <v>-1</v>
      </c>
      <c r="O1625">
        <v>0</v>
      </c>
      <c r="P1625" t="s">
        <v>6</v>
      </c>
      <c r="Q1625" t="s">
        <v>3</v>
      </c>
      <c r="R1625" t="str" cm="1">
        <f t="array" ref="R1625">_xlfn.IFS(F1625 &lt; 1000, "Below 1K", F1625 &lt;= 5000, "1K-5K", F1625 &lt;= 10000, "5K-10K", F1625 &gt; 10000, "10K And Above")</f>
        <v>1K-5K</v>
      </c>
      <c r="S1625" s="8" t="str" cm="1">
        <f t="array" ref="S1625">_xlfn.IFS(L1625 &lt; 180, "Less Than 3mins", L1625 &lt;= 360, "3-6mins", L1625 &lt;= 540, "6-9mins", L1625 &lt;=720, "9-12mins", L1625&lt;=900, "12-15mins",  L1625&lt;=1080,"15-18mins", L1625&lt;=1260,"18-21mins", L1625&gt;=1260, "21mins And Above")</f>
        <v>Less Than 3mins</v>
      </c>
      <c r="T1625" s="8" t="str">
        <f t="shared" si="25"/>
        <v>End</v>
      </c>
    </row>
    <row r="1626" spans="1:20" x14ac:dyDescent="0.35">
      <c r="A1626">
        <v>58</v>
      </c>
      <c r="B1626" t="s">
        <v>21</v>
      </c>
      <c r="C1626" t="s">
        <v>1</v>
      </c>
      <c r="D1626" t="s">
        <v>8</v>
      </c>
      <c r="E1626" t="s">
        <v>3</v>
      </c>
      <c r="F1626" s="1">
        <v>116</v>
      </c>
      <c r="G1626" t="s">
        <v>3</v>
      </c>
      <c r="H1626" t="s">
        <v>3</v>
      </c>
      <c r="I1626" t="s">
        <v>6</v>
      </c>
      <c r="J1626">
        <v>16</v>
      </c>
      <c r="K1626" t="s">
        <v>16</v>
      </c>
      <c r="L1626">
        <v>580</v>
      </c>
      <c r="M1626">
        <v>3</v>
      </c>
      <c r="N1626">
        <v>-1</v>
      </c>
      <c r="O1626">
        <v>0</v>
      </c>
      <c r="P1626" t="s">
        <v>6</v>
      </c>
      <c r="Q1626" t="s">
        <v>3</v>
      </c>
      <c r="R1626" t="str" cm="1">
        <f t="array" ref="R1626">_xlfn.IFS(F1626 &lt; 1000, "Below 1K", F1626 &lt;= 5000, "1K-5K", F1626 &lt;= 10000, "5K-10K", F1626 &gt; 10000, "10K And Above")</f>
        <v>Below 1K</v>
      </c>
      <c r="S1626" s="8" t="str" cm="1">
        <f t="array" ref="S1626">_xlfn.IFS(L1626 &lt; 180, "Less Than 3mins", L1626 &lt;= 360, "3-6mins", L1626 &lt;= 540, "6-9mins", L1626 &lt;=720, "9-12mins", L1626&lt;=900, "12-15mins",  L1626&lt;=1080,"15-18mins", L1626&lt;=1260,"18-21mins", L1626&gt;=1260, "21mins And Above")</f>
        <v>9-12mins</v>
      </c>
      <c r="T1626" s="8" t="str">
        <f t="shared" si="25"/>
        <v>Middle</v>
      </c>
    </row>
    <row r="1627" spans="1:20" x14ac:dyDescent="0.35">
      <c r="A1627">
        <v>36</v>
      </c>
      <c r="B1627" t="s">
        <v>7</v>
      </c>
      <c r="C1627" t="s">
        <v>1</v>
      </c>
      <c r="D1627" t="s">
        <v>8</v>
      </c>
      <c r="E1627" t="s">
        <v>3</v>
      </c>
      <c r="F1627" s="1">
        <v>1746</v>
      </c>
      <c r="G1627" t="s">
        <v>9</v>
      </c>
      <c r="H1627" t="s">
        <v>3</v>
      </c>
      <c r="I1627" t="s">
        <v>4</v>
      </c>
      <c r="J1627">
        <v>7</v>
      </c>
      <c r="K1627" t="s">
        <v>15</v>
      </c>
      <c r="L1627">
        <v>15</v>
      </c>
      <c r="M1627">
        <v>1</v>
      </c>
      <c r="N1627">
        <v>316</v>
      </c>
      <c r="O1627">
        <v>1</v>
      </c>
      <c r="P1627" t="s">
        <v>11</v>
      </c>
      <c r="Q1627" t="s">
        <v>3</v>
      </c>
      <c r="R1627" t="str" cm="1">
        <f t="array" ref="R1627">_xlfn.IFS(F1627 &lt; 1000, "Below 1K", F1627 &lt;= 5000, "1K-5K", F1627 &lt;= 10000, "5K-10K", F1627 &gt; 10000, "10K And Above")</f>
        <v>1K-5K</v>
      </c>
      <c r="S1627" s="8" t="str" cm="1">
        <f t="array" ref="S1627">_xlfn.IFS(L1627 &lt; 180, "Less Than 3mins", L1627 &lt;= 360, "3-6mins", L1627 &lt;= 540, "6-9mins", L1627 &lt;=720, "9-12mins", L1627&lt;=900, "12-15mins",  L1627&lt;=1080,"15-18mins", L1627&lt;=1260,"18-21mins", L1627&gt;=1260, "21mins And Above")</f>
        <v>Less Than 3mins</v>
      </c>
      <c r="T1627" s="8" t="str">
        <f t="shared" si="25"/>
        <v>Beginning</v>
      </c>
    </row>
    <row r="1628" spans="1:20" x14ac:dyDescent="0.35">
      <c r="A1628">
        <v>55</v>
      </c>
      <c r="B1628" t="s">
        <v>21</v>
      </c>
      <c r="C1628" t="s">
        <v>1</v>
      </c>
      <c r="D1628" t="s">
        <v>8</v>
      </c>
      <c r="E1628" t="s">
        <v>3</v>
      </c>
      <c r="F1628" s="1">
        <v>0</v>
      </c>
      <c r="G1628" t="s">
        <v>9</v>
      </c>
      <c r="H1628" t="s">
        <v>3</v>
      </c>
      <c r="I1628" t="s">
        <v>6</v>
      </c>
      <c r="J1628">
        <v>30</v>
      </c>
      <c r="K1628" t="s">
        <v>10</v>
      </c>
      <c r="L1628">
        <v>119</v>
      </c>
      <c r="M1628">
        <v>2</v>
      </c>
      <c r="N1628">
        <v>-1</v>
      </c>
      <c r="O1628">
        <v>0</v>
      </c>
      <c r="P1628" t="s">
        <v>6</v>
      </c>
      <c r="Q1628" t="s">
        <v>3</v>
      </c>
      <c r="R1628" t="str" cm="1">
        <f t="array" ref="R1628">_xlfn.IFS(F1628 &lt; 1000, "Below 1K", F1628 &lt;= 5000, "1K-5K", F1628 &lt;= 10000, "5K-10K", F1628 &gt; 10000, "10K And Above")</f>
        <v>Below 1K</v>
      </c>
      <c r="S1628" s="8" t="str" cm="1">
        <f t="array" ref="S1628">_xlfn.IFS(L1628 &lt; 180, "Less Than 3mins", L1628 &lt;= 360, "3-6mins", L1628 &lt;= 540, "6-9mins", L1628 &lt;=720, "9-12mins", L1628&lt;=900, "12-15mins",  L1628&lt;=1080,"15-18mins", L1628&lt;=1260,"18-21mins", L1628&gt;=1260, "21mins And Above")</f>
        <v>Less Than 3mins</v>
      </c>
      <c r="T1628" s="8" t="str">
        <f t="shared" si="25"/>
        <v>End</v>
      </c>
    </row>
    <row r="1629" spans="1:20" x14ac:dyDescent="0.35">
      <c r="A1629">
        <v>31</v>
      </c>
      <c r="B1629" t="s">
        <v>17</v>
      </c>
      <c r="C1629" t="s">
        <v>1</v>
      </c>
      <c r="D1629" t="s">
        <v>8</v>
      </c>
      <c r="E1629" t="s">
        <v>3</v>
      </c>
      <c r="F1629" s="1">
        <v>897</v>
      </c>
      <c r="G1629" t="s">
        <v>9</v>
      </c>
      <c r="H1629" t="s">
        <v>3</v>
      </c>
      <c r="I1629" t="s">
        <v>6</v>
      </c>
      <c r="J1629">
        <v>20</v>
      </c>
      <c r="K1629" t="s">
        <v>10</v>
      </c>
      <c r="L1629">
        <v>26</v>
      </c>
      <c r="M1629">
        <v>2</v>
      </c>
      <c r="N1629">
        <v>-1</v>
      </c>
      <c r="O1629">
        <v>0</v>
      </c>
      <c r="P1629" t="s">
        <v>6</v>
      </c>
      <c r="Q1629" t="s">
        <v>3</v>
      </c>
      <c r="R1629" t="str" cm="1">
        <f t="array" ref="R1629">_xlfn.IFS(F1629 &lt; 1000, "Below 1K", F1629 &lt;= 5000, "1K-5K", F1629 &lt;= 10000, "5K-10K", F1629 &gt; 10000, "10K And Above")</f>
        <v>Below 1K</v>
      </c>
      <c r="S1629" s="8" t="str" cm="1">
        <f t="array" ref="S1629">_xlfn.IFS(L1629 &lt; 180, "Less Than 3mins", L1629 &lt;= 360, "3-6mins", L1629 &lt;= 540, "6-9mins", L1629 &lt;=720, "9-12mins", L1629&lt;=900, "12-15mins",  L1629&lt;=1080,"15-18mins", L1629&lt;=1260,"18-21mins", L1629&gt;=1260, "21mins And Above")</f>
        <v>Less Than 3mins</v>
      </c>
      <c r="T1629" s="8" t="str">
        <f t="shared" si="25"/>
        <v>Middle</v>
      </c>
    </row>
    <row r="1630" spans="1:20" x14ac:dyDescent="0.35">
      <c r="A1630">
        <v>38</v>
      </c>
      <c r="B1630" t="s">
        <v>21</v>
      </c>
      <c r="C1630" t="s">
        <v>1</v>
      </c>
      <c r="D1630" t="s">
        <v>8</v>
      </c>
      <c r="E1630" t="s">
        <v>3</v>
      </c>
      <c r="F1630" s="1">
        <v>821</v>
      </c>
      <c r="G1630" t="s">
        <v>9</v>
      </c>
      <c r="H1630" t="s">
        <v>9</v>
      </c>
      <c r="I1630" t="s">
        <v>4</v>
      </c>
      <c r="J1630">
        <v>17</v>
      </c>
      <c r="K1630" t="s">
        <v>29</v>
      </c>
      <c r="L1630">
        <v>224</v>
      </c>
      <c r="M1630">
        <v>2</v>
      </c>
      <c r="N1630">
        <v>180</v>
      </c>
      <c r="O1630">
        <v>1</v>
      </c>
      <c r="P1630" t="s">
        <v>11</v>
      </c>
      <c r="Q1630" t="s">
        <v>3</v>
      </c>
      <c r="R1630" t="str" cm="1">
        <f t="array" ref="R1630">_xlfn.IFS(F1630 &lt; 1000, "Below 1K", F1630 &lt;= 5000, "1K-5K", F1630 &lt;= 10000, "5K-10K", F1630 &gt; 10000, "10K And Above")</f>
        <v>Below 1K</v>
      </c>
      <c r="S1630" s="8" t="str" cm="1">
        <f t="array" ref="S1630">_xlfn.IFS(L1630 &lt; 180, "Less Than 3mins", L1630 &lt;= 360, "3-6mins", L1630 &lt;= 540, "6-9mins", L1630 &lt;=720, "9-12mins", L1630&lt;=900, "12-15mins",  L1630&lt;=1080,"15-18mins", L1630&lt;=1260,"18-21mins", L1630&gt;=1260, "21mins And Above")</f>
        <v>3-6mins</v>
      </c>
      <c r="T1630" s="8" t="str">
        <f t="shared" si="25"/>
        <v>Middle</v>
      </c>
    </row>
    <row r="1631" spans="1:20" x14ac:dyDescent="0.35">
      <c r="A1631">
        <v>42</v>
      </c>
      <c r="B1631" t="s">
        <v>17</v>
      </c>
      <c r="C1631" t="s">
        <v>1</v>
      </c>
      <c r="D1631" t="s">
        <v>8</v>
      </c>
      <c r="E1631" t="s">
        <v>3</v>
      </c>
      <c r="F1631" s="1">
        <v>130</v>
      </c>
      <c r="G1631" t="s">
        <v>9</v>
      </c>
      <c r="H1631" t="s">
        <v>3</v>
      </c>
      <c r="I1631" t="s">
        <v>6</v>
      </c>
      <c r="J1631">
        <v>29</v>
      </c>
      <c r="K1631" t="s">
        <v>10</v>
      </c>
      <c r="L1631">
        <v>285</v>
      </c>
      <c r="M1631">
        <v>1</v>
      </c>
      <c r="N1631">
        <v>-1</v>
      </c>
      <c r="O1631">
        <v>0</v>
      </c>
      <c r="P1631" t="s">
        <v>6</v>
      </c>
      <c r="Q1631" t="s">
        <v>3</v>
      </c>
      <c r="R1631" t="str" cm="1">
        <f t="array" ref="R1631">_xlfn.IFS(F1631 &lt; 1000, "Below 1K", F1631 &lt;= 5000, "1K-5K", F1631 &lt;= 10000, "5K-10K", F1631 &gt; 10000, "10K And Above")</f>
        <v>Below 1K</v>
      </c>
      <c r="S1631" s="8" t="str" cm="1">
        <f t="array" ref="S1631">_xlfn.IFS(L1631 &lt; 180, "Less Than 3mins", L1631 &lt;= 360, "3-6mins", L1631 &lt;= 540, "6-9mins", L1631 &lt;=720, "9-12mins", L1631&lt;=900, "12-15mins",  L1631&lt;=1080,"15-18mins", L1631&lt;=1260,"18-21mins", L1631&gt;=1260, "21mins And Above")</f>
        <v>3-6mins</v>
      </c>
      <c r="T1631" s="8" t="str">
        <f t="shared" si="25"/>
        <v>End</v>
      </c>
    </row>
    <row r="1632" spans="1:20" x14ac:dyDescent="0.35">
      <c r="A1632">
        <v>32</v>
      </c>
      <c r="B1632" t="s">
        <v>12</v>
      </c>
      <c r="C1632" t="s">
        <v>28</v>
      </c>
      <c r="D1632" t="s">
        <v>14</v>
      </c>
      <c r="E1632" t="s">
        <v>3</v>
      </c>
      <c r="F1632" s="1">
        <v>1</v>
      </c>
      <c r="G1632" t="s">
        <v>9</v>
      </c>
      <c r="H1632" t="s">
        <v>3</v>
      </c>
      <c r="I1632" t="s">
        <v>6</v>
      </c>
      <c r="J1632">
        <v>8</v>
      </c>
      <c r="K1632" t="s">
        <v>10</v>
      </c>
      <c r="L1632">
        <v>399</v>
      </c>
      <c r="M1632">
        <v>4</v>
      </c>
      <c r="N1632">
        <v>-1</v>
      </c>
      <c r="O1632">
        <v>0</v>
      </c>
      <c r="P1632" t="s">
        <v>6</v>
      </c>
      <c r="Q1632" t="s">
        <v>3</v>
      </c>
      <c r="R1632" t="str" cm="1">
        <f t="array" ref="R1632">_xlfn.IFS(F1632 &lt; 1000, "Below 1K", F1632 &lt;= 5000, "1K-5K", F1632 &lt;= 10000, "5K-10K", F1632 &gt; 10000, "10K And Above")</f>
        <v>Below 1K</v>
      </c>
      <c r="S1632" s="8" t="str" cm="1">
        <f t="array" ref="S1632">_xlfn.IFS(L1632 &lt; 180, "Less Than 3mins", L1632 &lt;= 360, "3-6mins", L1632 &lt;= 540, "6-9mins", L1632 &lt;=720, "9-12mins", L1632&lt;=900, "12-15mins",  L1632&lt;=1080,"15-18mins", L1632&lt;=1260,"18-21mins", L1632&gt;=1260, "21mins And Above")</f>
        <v>6-9mins</v>
      </c>
      <c r="T1632" s="8" t="str">
        <f t="shared" si="25"/>
        <v>Beginning</v>
      </c>
    </row>
    <row r="1633" spans="1:20" x14ac:dyDescent="0.35">
      <c r="A1633">
        <v>39</v>
      </c>
      <c r="B1633" t="s">
        <v>17</v>
      </c>
      <c r="C1633" t="s">
        <v>1</v>
      </c>
      <c r="D1633" t="s">
        <v>8</v>
      </c>
      <c r="E1633" t="s">
        <v>3</v>
      </c>
      <c r="F1633" s="1">
        <v>8</v>
      </c>
      <c r="G1633" t="s">
        <v>3</v>
      </c>
      <c r="H1633" t="s">
        <v>3</v>
      </c>
      <c r="I1633" t="s">
        <v>4</v>
      </c>
      <c r="J1633">
        <v>30</v>
      </c>
      <c r="K1633" t="s">
        <v>27</v>
      </c>
      <c r="L1633">
        <v>88</v>
      </c>
      <c r="M1633">
        <v>3</v>
      </c>
      <c r="N1633">
        <v>-1</v>
      </c>
      <c r="O1633">
        <v>0</v>
      </c>
      <c r="P1633" t="s">
        <v>6</v>
      </c>
      <c r="Q1633" t="s">
        <v>3</v>
      </c>
      <c r="R1633" t="str" cm="1">
        <f t="array" ref="R1633">_xlfn.IFS(F1633 &lt; 1000, "Below 1K", F1633 &lt;= 5000, "1K-5K", F1633 &lt;= 10000, "5K-10K", F1633 &gt; 10000, "10K And Above")</f>
        <v>Below 1K</v>
      </c>
      <c r="S1633" s="8" t="str" cm="1">
        <f t="array" ref="S1633">_xlfn.IFS(L1633 &lt; 180, "Less Than 3mins", L1633 &lt;= 360, "3-6mins", L1633 &lt;= 540, "6-9mins", L1633 &lt;=720, "9-12mins", L1633&lt;=900, "12-15mins",  L1633&lt;=1080,"15-18mins", L1633&lt;=1260,"18-21mins", L1633&gt;=1260, "21mins And Above")</f>
        <v>Less Than 3mins</v>
      </c>
      <c r="T1633" s="8" t="str">
        <f t="shared" si="25"/>
        <v>End</v>
      </c>
    </row>
    <row r="1634" spans="1:20" x14ac:dyDescent="0.35">
      <c r="A1634">
        <v>41</v>
      </c>
      <c r="B1634" t="s">
        <v>21</v>
      </c>
      <c r="C1634" t="s">
        <v>1</v>
      </c>
      <c r="D1634" t="s">
        <v>8</v>
      </c>
      <c r="E1634" t="s">
        <v>3</v>
      </c>
      <c r="F1634" s="1">
        <v>55</v>
      </c>
      <c r="G1634" t="s">
        <v>9</v>
      </c>
      <c r="H1634" t="s">
        <v>3</v>
      </c>
      <c r="I1634" t="s">
        <v>4</v>
      </c>
      <c r="J1634">
        <v>6</v>
      </c>
      <c r="K1634" t="s">
        <v>24</v>
      </c>
      <c r="L1634">
        <v>185</v>
      </c>
      <c r="M1634">
        <v>4</v>
      </c>
      <c r="N1634">
        <v>-1</v>
      </c>
      <c r="O1634">
        <v>0</v>
      </c>
      <c r="P1634" t="s">
        <v>6</v>
      </c>
      <c r="Q1634" t="s">
        <v>3</v>
      </c>
      <c r="R1634" t="str" cm="1">
        <f t="array" ref="R1634">_xlfn.IFS(F1634 &lt; 1000, "Below 1K", F1634 &lt;= 5000, "1K-5K", F1634 &lt;= 10000, "5K-10K", F1634 &gt; 10000, "10K And Above")</f>
        <v>Below 1K</v>
      </c>
      <c r="S1634" s="8" t="str" cm="1">
        <f t="array" ref="S1634">_xlfn.IFS(L1634 &lt; 180, "Less Than 3mins", L1634 &lt;= 360, "3-6mins", L1634 &lt;= 540, "6-9mins", L1634 &lt;=720, "9-12mins", L1634&lt;=900, "12-15mins",  L1634&lt;=1080,"15-18mins", L1634&lt;=1260,"18-21mins", L1634&gt;=1260, "21mins And Above")</f>
        <v>3-6mins</v>
      </c>
      <c r="T1634" s="8" t="str">
        <f t="shared" si="25"/>
        <v>Beginning</v>
      </c>
    </row>
    <row r="1635" spans="1:20" x14ac:dyDescent="0.35">
      <c r="A1635">
        <v>59</v>
      </c>
      <c r="B1635" t="s">
        <v>17</v>
      </c>
      <c r="C1635" t="s">
        <v>1</v>
      </c>
      <c r="D1635" t="s">
        <v>2</v>
      </c>
      <c r="E1635" t="s">
        <v>3</v>
      </c>
      <c r="F1635" s="1">
        <v>699</v>
      </c>
      <c r="G1635" t="s">
        <v>3</v>
      </c>
      <c r="H1635" t="s">
        <v>3</v>
      </c>
      <c r="I1635" t="s">
        <v>4</v>
      </c>
      <c r="J1635">
        <v>28</v>
      </c>
      <c r="K1635" t="s">
        <v>26</v>
      </c>
      <c r="L1635">
        <v>98</v>
      </c>
      <c r="M1635">
        <v>1</v>
      </c>
      <c r="N1635">
        <v>154</v>
      </c>
      <c r="O1635">
        <v>6</v>
      </c>
      <c r="P1635" t="s">
        <v>11</v>
      </c>
      <c r="Q1635" t="s">
        <v>3</v>
      </c>
      <c r="R1635" t="str" cm="1">
        <f t="array" ref="R1635">_xlfn.IFS(F1635 &lt; 1000, "Below 1K", F1635 &lt;= 5000, "1K-5K", F1635 &lt;= 10000, "5K-10K", F1635 &gt; 10000, "10K And Above")</f>
        <v>Below 1K</v>
      </c>
      <c r="S1635" s="8" t="str" cm="1">
        <f t="array" ref="S1635">_xlfn.IFS(L1635 &lt; 180, "Less Than 3mins", L1635 &lt;= 360, "3-6mins", L1635 &lt;= 540, "6-9mins", L1635 &lt;=720, "9-12mins", L1635&lt;=900, "12-15mins",  L1635&lt;=1080,"15-18mins", L1635&lt;=1260,"18-21mins", L1635&gt;=1260, "21mins And Above")</f>
        <v>Less Than 3mins</v>
      </c>
      <c r="T1635" s="8" t="str">
        <f t="shared" si="25"/>
        <v>End</v>
      </c>
    </row>
    <row r="1636" spans="1:20" x14ac:dyDescent="0.35">
      <c r="A1636">
        <v>42</v>
      </c>
      <c r="B1636" t="s">
        <v>0</v>
      </c>
      <c r="C1636" t="s">
        <v>28</v>
      </c>
      <c r="D1636" t="s">
        <v>8</v>
      </c>
      <c r="E1636" t="s">
        <v>3</v>
      </c>
      <c r="F1636" s="1">
        <v>759</v>
      </c>
      <c r="G1636" t="s">
        <v>3</v>
      </c>
      <c r="H1636" t="s">
        <v>3</v>
      </c>
      <c r="I1636" t="s">
        <v>4</v>
      </c>
      <c r="J1636">
        <v>28</v>
      </c>
      <c r="K1636" t="s">
        <v>26</v>
      </c>
      <c r="L1636">
        <v>97</v>
      </c>
      <c r="M1636">
        <v>1</v>
      </c>
      <c r="N1636">
        <v>169</v>
      </c>
      <c r="O1636">
        <v>3</v>
      </c>
      <c r="P1636" t="s">
        <v>11</v>
      </c>
      <c r="Q1636" t="s">
        <v>3</v>
      </c>
      <c r="R1636" t="str" cm="1">
        <f t="array" ref="R1636">_xlfn.IFS(F1636 &lt; 1000, "Below 1K", F1636 &lt;= 5000, "1K-5K", F1636 &lt;= 10000, "5K-10K", F1636 &gt; 10000, "10K And Above")</f>
        <v>Below 1K</v>
      </c>
      <c r="S1636" s="8" t="str" cm="1">
        <f t="array" ref="S1636">_xlfn.IFS(L1636 &lt; 180, "Less Than 3mins", L1636 &lt;= 360, "3-6mins", L1636 &lt;= 540, "6-9mins", L1636 &lt;=720, "9-12mins", L1636&lt;=900, "12-15mins",  L1636&lt;=1080,"15-18mins", L1636&lt;=1260,"18-21mins", L1636&gt;=1260, "21mins And Above")</f>
        <v>Less Than 3mins</v>
      </c>
      <c r="T1636" s="8" t="str">
        <f t="shared" si="25"/>
        <v>End</v>
      </c>
    </row>
    <row r="1637" spans="1:20" x14ac:dyDescent="0.35">
      <c r="A1637">
        <v>33</v>
      </c>
      <c r="B1637" t="s">
        <v>17</v>
      </c>
      <c r="C1637" t="s">
        <v>1</v>
      </c>
      <c r="D1637" t="s">
        <v>8</v>
      </c>
      <c r="E1637" t="s">
        <v>3</v>
      </c>
      <c r="F1637" s="1">
        <v>687</v>
      </c>
      <c r="G1637" t="s">
        <v>9</v>
      </c>
      <c r="H1637" t="s">
        <v>3</v>
      </c>
      <c r="I1637" t="s">
        <v>4</v>
      </c>
      <c r="J1637">
        <v>14</v>
      </c>
      <c r="K1637" t="s">
        <v>10</v>
      </c>
      <c r="L1637">
        <v>72</v>
      </c>
      <c r="M1637">
        <v>2</v>
      </c>
      <c r="N1637">
        <v>370</v>
      </c>
      <c r="O1637">
        <v>1</v>
      </c>
      <c r="P1637" t="s">
        <v>11</v>
      </c>
      <c r="Q1637" t="s">
        <v>3</v>
      </c>
      <c r="R1637" t="str" cm="1">
        <f t="array" ref="R1637">_xlfn.IFS(F1637 &lt; 1000, "Below 1K", F1637 &lt;= 5000, "1K-5K", F1637 &lt;= 10000, "5K-10K", F1637 &gt; 10000, "10K And Above")</f>
        <v>Below 1K</v>
      </c>
      <c r="S1637" s="8" t="str" cm="1">
        <f t="array" ref="S1637">_xlfn.IFS(L1637 &lt; 180, "Less Than 3mins", L1637 &lt;= 360, "3-6mins", L1637 &lt;= 540, "6-9mins", L1637 &lt;=720, "9-12mins", L1637&lt;=900, "12-15mins",  L1637&lt;=1080,"15-18mins", L1637&lt;=1260,"18-21mins", L1637&gt;=1260, "21mins And Above")</f>
        <v>Less Than 3mins</v>
      </c>
      <c r="T1637" s="8" t="str">
        <f t="shared" si="25"/>
        <v>Middle</v>
      </c>
    </row>
    <row r="1638" spans="1:20" x14ac:dyDescent="0.35">
      <c r="A1638">
        <v>53</v>
      </c>
      <c r="B1638" t="s">
        <v>31</v>
      </c>
      <c r="C1638" t="s">
        <v>1</v>
      </c>
      <c r="D1638" t="s">
        <v>8</v>
      </c>
      <c r="E1638" t="s">
        <v>3</v>
      </c>
      <c r="F1638" s="1">
        <v>4968</v>
      </c>
      <c r="G1638" t="s">
        <v>3</v>
      </c>
      <c r="H1638" t="s">
        <v>3</v>
      </c>
      <c r="I1638" t="s">
        <v>4</v>
      </c>
      <c r="J1638">
        <v>6</v>
      </c>
      <c r="K1638" t="s">
        <v>10</v>
      </c>
      <c r="L1638">
        <v>109</v>
      </c>
      <c r="M1638">
        <v>1</v>
      </c>
      <c r="N1638">
        <v>87</v>
      </c>
      <c r="O1638">
        <v>2</v>
      </c>
      <c r="P1638" t="s">
        <v>11</v>
      </c>
      <c r="Q1638" t="s">
        <v>3</v>
      </c>
      <c r="R1638" t="str" cm="1">
        <f t="array" ref="R1638">_xlfn.IFS(F1638 &lt; 1000, "Below 1K", F1638 &lt;= 5000, "1K-5K", F1638 &lt;= 10000, "5K-10K", F1638 &gt; 10000, "10K And Above")</f>
        <v>1K-5K</v>
      </c>
      <c r="S1638" s="8" t="str" cm="1">
        <f t="array" ref="S1638">_xlfn.IFS(L1638 &lt; 180, "Less Than 3mins", L1638 &lt;= 360, "3-6mins", L1638 &lt;= 540, "6-9mins", L1638 &lt;=720, "9-12mins", L1638&lt;=900, "12-15mins",  L1638&lt;=1080,"15-18mins", L1638&lt;=1260,"18-21mins", L1638&gt;=1260, "21mins And Above")</f>
        <v>Less Than 3mins</v>
      </c>
      <c r="T1638" s="8" t="str">
        <f t="shared" si="25"/>
        <v>Beginning</v>
      </c>
    </row>
    <row r="1639" spans="1:20" x14ac:dyDescent="0.35">
      <c r="A1639">
        <v>43</v>
      </c>
      <c r="B1639" t="s">
        <v>17</v>
      </c>
      <c r="C1639" t="s">
        <v>1</v>
      </c>
      <c r="D1639" t="s">
        <v>2</v>
      </c>
      <c r="E1639" t="s">
        <v>3</v>
      </c>
      <c r="F1639" s="1">
        <v>1211</v>
      </c>
      <c r="G1639" t="s">
        <v>9</v>
      </c>
      <c r="H1639" t="s">
        <v>3</v>
      </c>
      <c r="I1639" t="s">
        <v>6</v>
      </c>
      <c r="J1639">
        <v>6</v>
      </c>
      <c r="K1639" t="s">
        <v>10</v>
      </c>
      <c r="L1639">
        <v>208</v>
      </c>
      <c r="M1639">
        <v>3</v>
      </c>
      <c r="N1639">
        <v>-1</v>
      </c>
      <c r="O1639">
        <v>0</v>
      </c>
      <c r="P1639" t="s">
        <v>6</v>
      </c>
      <c r="Q1639" t="s">
        <v>3</v>
      </c>
      <c r="R1639" t="str" cm="1">
        <f t="array" ref="R1639">_xlfn.IFS(F1639 &lt; 1000, "Below 1K", F1639 &lt;= 5000, "1K-5K", F1639 &lt;= 10000, "5K-10K", F1639 &gt; 10000, "10K And Above")</f>
        <v>1K-5K</v>
      </c>
      <c r="S1639" s="8" t="str" cm="1">
        <f t="array" ref="S1639">_xlfn.IFS(L1639 &lt; 180, "Less Than 3mins", L1639 &lt;= 360, "3-6mins", L1639 &lt;= 540, "6-9mins", L1639 &lt;=720, "9-12mins", L1639&lt;=900, "12-15mins",  L1639&lt;=1080,"15-18mins", L1639&lt;=1260,"18-21mins", L1639&gt;=1260, "21mins And Above")</f>
        <v>3-6mins</v>
      </c>
      <c r="T1639" s="8" t="str">
        <f t="shared" si="25"/>
        <v>Beginning</v>
      </c>
    </row>
    <row r="1640" spans="1:20" x14ac:dyDescent="0.35">
      <c r="A1640">
        <v>39</v>
      </c>
      <c r="B1640" t="s">
        <v>19</v>
      </c>
      <c r="C1640" t="s">
        <v>13</v>
      </c>
      <c r="D1640" t="s">
        <v>14</v>
      </c>
      <c r="E1640" t="s">
        <v>3</v>
      </c>
      <c r="F1640" s="1">
        <v>426</v>
      </c>
      <c r="G1640" t="s">
        <v>3</v>
      </c>
      <c r="H1640" t="s">
        <v>3</v>
      </c>
      <c r="I1640" t="s">
        <v>6</v>
      </c>
      <c r="J1640">
        <v>18</v>
      </c>
      <c r="K1640" t="s">
        <v>16</v>
      </c>
      <c r="L1640">
        <v>1029</v>
      </c>
      <c r="M1640">
        <v>1</v>
      </c>
      <c r="N1640">
        <v>-1</v>
      </c>
      <c r="O1640">
        <v>0</v>
      </c>
      <c r="P1640" t="s">
        <v>6</v>
      </c>
      <c r="Q1640" t="s">
        <v>9</v>
      </c>
      <c r="R1640" t="str" cm="1">
        <f t="array" ref="R1640">_xlfn.IFS(F1640 &lt; 1000, "Below 1K", F1640 &lt;= 5000, "1K-5K", F1640 &lt;= 10000, "5K-10K", F1640 &gt; 10000, "10K And Above")</f>
        <v>Below 1K</v>
      </c>
      <c r="S1640" s="8" t="str" cm="1">
        <f t="array" ref="S1640">_xlfn.IFS(L1640 &lt; 180, "Less Than 3mins", L1640 &lt;= 360, "3-6mins", L1640 &lt;= 540, "6-9mins", L1640 &lt;=720, "9-12mins", L1640&lt;=900, "12-15mins",  L1640&lt;=1080,"15-18mins", L1640&lt;=1260,"18-21mins", L1640&gt;=1260, "21mins And Above")</f>
        <v>15-18mins</v>
      </c>
      <c r="T1640" s="8" t="str">
        <f t="shared" si="25"/>
        <v>Middle</v>
      </c>
    </row>
    <row r="1641" spans="1:20" x14ac:dyDescent="0.35">
      <c r="A1641">
        <v>27</v>
      </c>
      <c r="B1641" t="s">
        <v>22</v>
      </c>
      <c r="C1641" t="s">
        <v>13</v>
      </c>
      <c r="D1641" t="s">
        <v>8</v>
      </c>
      <c r="E1641" t="s">
        <v>3</v>
      </c>
      <c r="F1641" s="1">
        <v>376</v>
      </c>
      <c r="G1641" t="s">
        <v>9</v>
      </c>
      <c r="H1641" t="s">
        <v>9</v>
      </c>
      <c r="I1641" t="s">
        <v>4</v>
      </c>
      <c r="J1641">
        <v>5</v>
      </c>
      <c r="K1641" t="s">
        <v>10</v>
      </c>
      <c r="L1641">
        <v>273</v>
      </c>
      <c r="M1641">
        <v>1</v>
      </c>
      <c r="N1641">
        <v>-1</v>
      </c>
      <c r="O1641">
        <v>0</v>
      </c>
      <c r="P1641" t="s">
        <v>6</v>
      </c>
      <c r="Q1641" t="s">
        <v>3</v>
      </c>
      <c r="R1641" t="str" cm="1">
        <f t="array" ref="R1641">_xlfn.IFS(F1641 &lt; 1000, "Below 1K", F1641 &lt;= 5000, "1K-5K", F1641 &lt;= 10000, "5K-10K", F1641 &gt; 10000, "10K And Above")</f>
        <v>Below 1K</v>
      </c>
      <c r="S1641" s="8" t="str" cm="1">
        <f t="array" ref="S1641">_xlfn.IFS(L1641 &lt; 180, "Less Than 3mins", L1641 &lt;= 360, "3-6mins", L1641 &lt;= 540, "6-9mins", L1641 &lt;=720, "9-12mins", L1641&lt;=900, "12-15mins",  L1641&lt;=1080,"15-18mins", L1641&lt;=1260,"18-21mins", L1641&gt;=1260, "21mins And Above")</f>
        <v>3-6mins</v>
      </c>
      <c r="T1641" s="8" t="str">
        <f t="shared" si="25"/>
        <v>Beginning</v>
      </c>
    </row>
    <row r="1642" spans="1:20" x14ac:dyDescent="0.35">
      <c r="A1642">
        <v>39</v>
      </c>
      <c r="B1642" t="s">
        <v>12</v>
      </c>
      <c r="C1642" t="s">
        <v>1</v>
      </c>
      <c r="D1642" t="s">
        <v>14</v>
      </c>
      <c r="E1642" t="s">
        <v>3</v>
      </c>
      <c r="F1642" s="1">
        <v>12</v>
      </c>
      <c r="G1642" t="s">
        <v>9</v>
      </c>
      <c r="H1642" t="s">
        <v>3</v>
      </c>
      <c r="I1642" t="s">
        <v>6</v>
      </c>
      <c r="J1642">
        <v>23</v>
      </c>
      <c r="K1642" t="s">
        <v>10</v>
      </c>
      <c r="L1642">
        <v>130</v>
      </c>
      <c r="M1642">
        <v>1</v>
      </c>
      <c r="N1642">
        <v>-1</v>
      </c>
      <c r="O1642">
        <v>0</v>
      </c>
      <c r="P1642" t="s">
        <v>6</v>
      </c>
      <c r="Q1642" t="s">
        <v>3</v>
      </c>
      <c r="R1642" t="str" cm="1">
        <f t="array" ref="R1642">_xlfn.IFS(F1642 &lt; 1000, "Below 1K", F1642 &lt;= 5000, "1K-5K", F1642 &lt;= 10000, "5K-10K", F1642 &gt; 10000, "10K And Above")</f>
        <v>Below 1K</v>
      </c>
      <c r="S1642" s="8" t="str" cm="1">
        <f t="array" ref="S1642">_xlfn.IFS(L1642 &lt; 180, "Less Than 3mins", L1642 &lt;= 360, "3-6mins", L1642 &lt;= 540, "6-9mins", L1642 &lt;=720, "9-12mins", L1642&lt;=900, "12-15mins",  L1642&lt;=1080,"15-18mins", L1642&lt;=1260,"18-21mins", L1642&gt;=1260, "21mins And Above")</f>
        <v>Less Than 3mins</v>
      </c>
      <c r="T1642" s="8" t="str">
        <f t="shared" si="25"/>
        <v>End</v>
      </c>
    </row>
    <row r="1643" spans="1:20" x14ac:dyDescent="0.35">
      <c r="A1643">
        <v>27</v>
      </c>
      <c r="B1643" t="s">
        <v>17</v>
      </c>
      <c r="C1643" t="s">
        <v>13</v>
      </c>
      <c r="D1643" t="s">
        <v>8</v>
      </c>
      <c r="E1643" t="s">
        <v>3</v>
      </c>
      <c r="F1643" s="1">
        <v>23</v>
      </c>
      <c r="G1643" t="s">
        <v>3</v>
      </c>
      <c r="H1643" t="s">
        <v>3</v>
      </c>
      <c r="I1643" t="s">
        <v>4</v>
      </c>
      <c r="J1643">
        <v>26</v>
      </c>
      <c r="K1643" t="s">
        <v>18</v>
      </c>
      <c r="L1643">
        <v>590</v>
      </c>
      <c r="M1643">
        <v>2</v>
      </c>
      <c r="N1643">
        <v>-1</v>
      </c>
      <c r="O1643">
        <v>0</v>
      </c>
      <c r="P1643" t="s">
        <v>6</v>
      </c>
      <c r="Q1643" t="s">
        <v>3</v>
      </c>
      <c r="R1643" t="str" cm="1">
        <f t="array" ref="R1643">_xlfn.IFS(F1643 &lt; 1000, "Below 1K", F1643 &lt;= 5000, "1K-5K", F1643 &lt;= 10000, "5K-10K", F1643 &gt; 10000, "10K And Above")</f>
        <v>Below 1K</v>
      </c>
      <c r="S1643" s="8" t="str" cm="1">
        <f t="array" ref="S1643">_xlfn.IFS(L1643 &lt; 180, "Less Than 3mins", L1643 &lt;= 360, "3-6mins", L1643 &lt;= 540, "6-9mins", L1643 &lt;=720, "9-12mins", L1643&lt;=900, "12-15mins",  L1643&lt;=1080,"15-18mins", L1643&lt;=1260,"18-21mins", L1643&gt;=1260, "21mins And Above")</f>
        <v>9-12mins</v>
      </c>
      <c r="T1643" s="8" t="str">
        <f t="shared" si="25"/>
        <v>End</v>
      </c>
    </row>
    <row r="1644" spans="1:20" x14ac:dyDescent="0.35">
      <c r="A1644">
        <v>33</v>
      </c>
      <c r="B1644" t="s">
        <v>23</v>
      </c>
      <c r="C1644" t="s">
        <v>1</v>
      </c>
      <c r="D1644" t="s">
        <v>8</v>
      </c>
      <c r="E1644" t="s">
        <v>3</v>
      </c>
      <c r="F1644" s="1">
        <v>353</v>
      </c>
      <c r="G1644" t="s">
        <v>9</v>
      </c>
      <c r="H1644" t="s">
        <v>3</v>
      </c>
      <c r="I1644" t="s">
        <v>4</v>
      </c>
      <c r="J1644">
        <v>19</v>
      </c>
      <c r="K1644" t="s">
        <v>29</v>
      </c>
      <c r="L1644">
        <v>107</v>
      </c>
      <c r="M1644">
        <v>2</v>
      </c>
      <c r="N1644">
        <v>-1</v>
      </c>
      <c r="O1644">
        <v>0</v>
      </c>
      <c r="P1644" t="s">
        <v>6</v>
      </c>
      <c r="Q1644" t="s">
        <v>3</v>
      </c>
      <c r="R1644" t="str" cm="1">
        <f t="array" ref="R1644">_xlfn.IFS(F1644 &lt; 1000, "Below 1K", F1644 &lt;= 5000, "1K-5K", F1644 &lt;= 10000, "5K-10K", F1644 &gt; 10000, "10K And Above")</f>
        <v>Below 1K</v>
      </c>
      <c r="S1644" s="8" t="str" cm="1">
        <f t="array" ref="S1644">_xlfn.IFS(L1644 &lt; 180, "Less Than 3mins", L1644 &lt;= 360, "3-6mins", L1644 &lt;= 540, "6-9mins", L1644 &lt;=720, "9-12mins", L1644&lt;=900, "12-15mins",  L1644&lt;=1080,"15-18mins", L1644&lt;=1260,"18-21mins", L1644&gt;=1260, "21mins And Above")</f>
        <v>Less Than 3mins</v>
      </c>
      <c r="T1644" s="8" t="str">
        <f t="shared" si="25"/>
        <v>Middle</v>
      </c>
    </row>
    <row r="1645" spans="1:20" x14ac:dyDescent="0.35">
      <c r="A1645">
        <v>29</v>
      </c>
      <c r="B1645" t="s">
        <v>7</v>
      </c>
      <c r="C1645" t="s">
        <v>28</v>
      </c>
      <c r="D1645" t="s">
        <v>8</v>
      </c>
      <c r="E1645" t="s">
        <v>3</v>
      </c>
      <c r="F1645" s="1">
        <v>330</v>
      </c>
      <c r="G1645" t="s">
        <v>9</v>
      </c>
      <c r="H1645" t="s">
        <v>3</v>
      </c>
      <c r="I1645" t="s">
        <v>6</v>
      </c>
      <c r="J1645">
        <v>12</v>
      </c>
      <c r="K1645" t="s">
        <v>10</v>
      </c>
      <c r="L1645">
        <v>88</v>
      </c>
      <c r="M1645">
        <v>2</v>
      </c>
      <c r="N1645">
        <v>-1</v>
      </c>
      <c r="O1645">
        <v>0</v>
      </c>
      <c r="P1645" t="s">
        <v>6</v>
      </c>
      <c r="Q1645" t="s">
        <v>3</v>
      </c>
      <c r="R1645" t="str" cm="1">
        <f t="array" ref="R1645">_xlfn.IFS(F1645 &lt; 1000, "Below 1K", F1645 &lt;= 5000, "1K-5K", F1645 &lt;= 10000, "5K-10K", F1645 &gt; 10000, "10K And Above")</f>
        <v>Below 1K</v>
      </c>
      <c r="S1645" s="8" t="str" cm="1">
        <f t="array" ref="S1645">_xlfn.IFS(L1645 &lt; 180, "Less Than 3mins", L1645 &lt;= 360, "3-6mins", L1645 &lt;= 540, "6-9mins", L1645 &lt;=720, "9-12mins", L1645&lt;=900, "12-15mins",  L1645&lt;=1080,"15-18mins", L1645&lt;=1260,"18-21mins", L1645&gt;=1260, "21mins And Above")</f>
        <v>Less Than 3mins</v>
      </c>
      <c r="T1645" s="8" t="str">
        <f t="shared" si="25"/>
        <v>Middle</v>
      </c>
    </row>
    <row r="1646" spans="1:20" x14ac:dyDescent="0.35">
      <c r="A1646">
        <v>33</v>
      </c>
      <c r="B1646" t="s">
        <v>12</v>
      </c>
      <c r="C1646" t="s">
        <v>28</v>
      </c>
      <c r="D1646" t="s">
        <v>14</v>
      </c>
      <c r="E1646" t="s">
        <v>3</v>
      </c>
      <c r="F1646" s="1">
        <v>0</v>
      </c>
      <c r="G1646" t="s">
        <v>3</v>
      </c>
      <c r="H1646" t="s">
        <v>3</v>
      </c>
      <c r="I1646" t="s">
        <v>4</v>
      </c>
      <c r="J1646">
        <v>13</v>
      </c>
      <c r="K1646" t="s">
        <v>24</v>
      </c>
      <c r="L1646">
        <v>305</v>
      </c>
      <c r="M1646">
        <v>2</v>
      </c>
      <c r="N1646">
        <v>-1</v>
      </c>
      <c r="O1646">
        <v>0</v>
      </c>
      <c r="P1646" t="s">
        <v>6</v>
      </c>
      <c r="Q1646" t="s">
        <v>3</v>
      </c>
      <c r="R1646" t="str" cm="1">
        <f t="array" ref="R1646">_xlfn.IFS(F1646 &lt; 1000, "Below 1K", F1646 &lt;= 5000, "1K-5K", F1646 &lt;= 10000, "5K-10K", F1646 &gt; 10000, "10K And Above")</f>
        <v>Below 1K</v>
      </c>
      <c r="S1646" s="8" t="str" cm="1">
        <f t="array" ref="S1646">_xlfn.IFS(L1646 &lt; 180, "Less Than 3mins", L1646 &lt;= 360, "3-6mins", L1646 &lt;= 540, "6-9mins", L1646 &lt;=720, "9-12mins", L1646&lt;=900, "12-15mins",  L1646&lt;=1080,"15-18mins", L1646&lt;=1260,"18-21mins", L1646&gt;=1260, "21mins And Above")</f>
        <v>3-6mins</v>
      </c>
      <c r="T1646" s="8" t="str">
        <f t="shared" si="25"/>
        <v>Middle</v>
      </c>
    </row>
    <row r="1647" spans="1:20" x14ac:dyDescent="0.35">
      <c r="A1647">
        <v>41</v>
      </c>
      <c r="B1647" t="s">
        <v>22</v>
      </c>
      <c r="C1647" t="s">
        <v>1</v>
      </c>
      <c r="D1647" t="s">
        <v>8</v>
      </c>
      <c r="E1647" t="s">
        <v>3</v>
      </c>
      <c r="F1647" s="1">
        <v>353</v>
      </c>
      <c r="G1647" t="s">
        <v>3</v>
      </c>
      <c r="H1647" t="s">
        <v>3</v>
      </c>
      <c r="I1647" t="s">
        <v>4</v>
      </c>
      <c r="J1647">
        <v>19</v>
      </c>
      <c r="K1647" t="s">
        <v>29</v>
      </c>
      <c r="L1647">
        <v>90</v>
      </c>
      <c r="M1647">
        <v>2</v>
      </c>
      <c r="N1647">
        <v>-1</v>
      </c>
      <c r="O1647">
        <v>0</v>
      </c>
      <c r="P1647" t="s">
        <v>6</v>
      </c>
      <c r="Q1647" t="s">
        <v>3</v>
      </c>
      <c r="R1647" t="str" cm="1">
        <f t="array" ref="R1647">_xlfn.IFS(F1647 &lt; 1000, "Below 1K", F1647 &lt;= 5000, "1K-5K", F1647 &lt;= 10000, "5K-10K", F1647 &gt; 10000, "10K And Above")</f>
        <v>Below 1K</v>
      </c>
      <c r="S1647" s="8" t="str" cm="1">
        <f t="array" ref="S1647">_xlfn.IFS(L1647 &lt; 180, "Less Than 3mins", L1647 &lt;= 360, "3-6mins", L1647 &lt;= 540, "6-9mins", L1647 &lt;=720, "9-12mins", L1647&lt;=900, "12-15mins",  L1647&lt;=1080,"15-18mins", L1647&lt;=1260,"18-21mins", L1647&gt;=1260, "21mins And Above")</f>
        <v>Less Than 3mins</v>
      </c>
      <c r="T1647" s="8" t="str">
        <f t="shared" si="25"/>
        <v>Middle</v>
      </c>
    </row>
    <row r="1648" spans="1:20" x14ac:dyDescent="0.35">
      <c r="A1648">
        <v>38</v>
      </c>
      <c r="B1648" t="s">
        <v>21</v>
      </c>
      <c r="C1648" t="s">
        <v>13</v>
      </c>
      <c r="D1648" t="s">
        <v>14</v>
      </c>
      <c r="E1648" t="s">
        <v>3</v>
      </c>
      <c r="F1648" s="1">
        <v>2273</v>
      </c>
      <c r="G1648" t="s">
        <v>9</v>
      </c>
      <c r="H1648" t="s">
        <v>3</v>
      </c>
      <c r="I1648" t="s">
        <v>4</v>
      </c>
      <c r="J1648">
        <v>17</v>
      </c>
      <c r="K1648" t="s">
        <v>15</v>
      </c>
      <c r="L1648">
        <v>222</v>
      </c>
      <c r="M1648">
        <v>1</v>
      </c>
      <c r="N1648">
        <v>-1</v>
      </c>
      <c r="O1648">
        <v>0</v>
      </c>
      <c r="P1648" t="s">
        <v>6</v>
      </c>
      <c r="Q1648" t="s">
        <v>3</v>
      </c>
      <c r="R1648" t="str" cm="1">
        <f t="array" ref="R1648">_xlfn.IFS(F1648 &lt; 1000, "Below 1K", F1648 &lt;= 5000, "1K-5K", F1648 &lt;= 10000, "5K-10K", F1648 &gt; 10000, "10K And Above")</f>
        <v>1K-5K</v>
      </c>
      <c r="S1648" s="8" t="str" cm="1">
        <f t="array" ref="S1648">_xlfn.IFS(L1648 &lt; 180, "Less Than 3mins", L1648 &lt;= 360, "3-6mins", L1648 &lt;= 540, "6-9mins", L1648 &lt;=720, "9-12mins", L1648&lt;=900, "12-15mins",  L1648&lt;=1080,"15-18mins", L1648&lt;=1260,"18-21mins", L1648&gt;=1260, "21mins And Above")</f>
        <v>3-6mins</v>
      </c>
      <c r="T1648" s="8" t="str">
        <f t="shared" si="25"/>
        <v>Middle</v>
      </c>
    </row>
    <row r="1649" spans="1:20" x14ac:dyDescent="0.35">
      <c r="A1649">
        <v>30</v>
      </c>
      <c r="B1649" t="s">
        <v>12</v>
      </c>
      <c r="C1649" t="s">
        <v>1</v>
      </c>
      <c r="D1649" t="s">
        <v>14</v>
      </c>
      <c r="E1649" t="s">
        <v>3</v>
      </c>
      <c r="F1649" s="1">
        <v>0</v>
      </c>
      <c r="G1649" t="s">
        <v>9</v>
      </c>
      <c r="H1649" t="s">
        <v>3</v>
      </c>
      <c r="I1649" t="s">
        <v>4</v>
      </c>
      <c r="J1649">
        <v>9</v>
      </c>
      <c r="K1649" t="s">
        <v>27</v>
      </c>
      <c r="L1649">
        <v>127</v>
      </c>
      <c r="M1649">
        <v>1</v>
      </c>
      <c r="N1649">
        <v>-1</v>
      </c>
      <c r="O1649">
        <v>0</v>
      </c>
      <c r="P1649" t="s">
        <v>6</v>
      </c>
      <c r="Q1649" t="s">
        <v>3</v>
      </c>
      <c r="R1649" t="str" cm="1">
        <f t="array" ref="R1649">_xlfn.IFS(F1649 &lt; 1000, "Below 1K", F1649 &lt;= 5000, "1K-5K", F1649 &lt;= 10000, "5K-10K", F1649 &gt; 10000, "10K And Above")</f>
        <v>Below 1K</v>
      </c>
      <c r="S1649" s="8" t="str" cm="1">
        <f t="array" ref="S1649">_xlfn.IFS(L1649 &lt; 180, "Less Than 3mins", L1649 &lt;= 360, "3-6mins", L1649 &lt;= 540, "6-9mins", L1649 &lt;=720, "9-12mins", L1649&lt;=900, "12-15mins",  L1649&lt;=1080,"15-18mins", L1649&lt;=1260,"18-21mins", L1649&gt;=1260, "21mins And Above")</f>
        <v>Less Than 3mins</v>
      </c>
      <c r="T1649" s="8" t="str">
        <f t="shared" si="25"/>
        <v>Beginning</v>
      </c>
    </row>
    <row r="1650" spans="1:20" x14ac:dyDescent="0.35">
      <c r="A1650">
        <v>58</v>
      </c>
      <c r="B1650" t="s">
        <v>0</v>
      </c>
      <c r="C1650" t="s">
        <v>1</v>
      </c>
      <c r="D1650" t="s">
        <v>14</v>
      </c>
      <c r="E1650" t="s">
        <v>3</v>
      </c>
      <c r="F1650" s="1">
        <v>744</v>
      </c>
      <c r="G1650" t="s">
        <v>3</v>
      </c>
      <c r="H1650" t="s">
        <v>3</v>
      </c>
      <c r="I1650" t="s">
        <v>32</v>
      </c>
      <c r="J1650">
        <v>28</v>
      </c>
      <c r="K1650" t="s">
        <v>26</v>
      </c>
      <c r="L1650">
        <v>38</v>
      </c>
      <c r="M1650">
        <v>1</v>
      </c>
      <c r="N1650">
        <v>-1</v>
      </c>
      <c r="O1650">
        <v>0</v>
      </c>
      <c r="P1650" t="s">
        <v>6</v>
      </c>
      <c r="Q1650" t="s">
        <v>3</v>
      </c>
      <c r="R1650" t="str" cm="1">
        <f t="array" ref="R1650">_xlfn.IFS(F1650 &lt; 1000, "Below 1K", F1650 &lt;= 5000, "1K-5K", F1650 &lt;= 10000, "5K-10K", F1650 &gt; 10000, "10K And Above")</f>
        <v>Below 1K</v>
      </c>
      <c r="S1650" s="8" t="str" cm="1">
        <f t="array" ref="S1650">_xlfn.IFS(L1650 &lt; 180, "Less Than 3mins", L1650 &lt;= 360, "3-6mins", L1650 &lt;= 540, "6-9mins", L1650 &lt;=720, "9-12mins", L1650&lt;=900, "12-15mins",  L1650&lt;=1080,"15-18mins", L1650&lt;=1260,"18-21mins", L1650&gt;=1260, "21mins And Above")</f>
        <v>Less Than 3mins</v>
      </c>
      <c r="T1650" s="8" t="str">
        <f t="shared" si="25"/>
        <v>End</v>
      </c>
    </row>
    <row r="1651" spans="1:20" x14ac:dyDescent="0.35">
      <c r="A1651">
        <v>37</v>
      </c>
      <c r="B1651" t="s">
        <v>7</v>
      </c>
      <c r="C1651" t="s">
        <v>13</v>
      </c>
      <c r="D1651" t="s">
        <v>8</v>
      </c>
      <c r="E1651" t="s">
        <v>3</v>
      </c>
      <c r="F1651" s="1">
        <v>608</v>
      </c>
      <c r="G1651" t="s">
        <v>3</v>
      </c>
      <c r="H1651" t="s">
        <v>3</v>
      </c>
      <c r="I1651" t="s">
        <v>4</v>
      </c>
      <c r="J1651">
        <v>14</v>
      </c>
      <c r="K1651" t="s">
        <v>10</v>
      </c>
      <c r="L1651">
        <v>380</v>
      </c>
      <c r="M1651">
        <v>3</v>
      </c>
      <c r="N1651">
        <v>-1</v>
      </c>
      <c r="O1651">
        <v>0</v>
      </c>
      <c r="P1651" t="s">
        <v>6</v>
      </c>
      <c r="Q1651" t="s">
        <v>3</v>
      </c>
      <c r="R1651" t="str" cm="1">
        <f t="array" ref="R1651">_xlfn.IFS(F1651 &lt; 1000, "Below 1K", F1651 &lt;= 5000, "1K-5K", F1651 &lt;= 10000, "5K-10K", F1651 &gt; 10000, "10K And Above")</f>
        <v>Below 1K</v>
      </c>
      <c r="S1651" s="8" t="str" cm="1">
        <f t="array" ref="S1651">_xlfn.IFS(L1651 &lt; 180, "Less Than 3mins", L1651 &lt;= 360, "3-6mins", L1651 &lt;= 540, "6-9mins", L1651 &lt;=720, "9-12mins", L1651&lt;=900, "12-15mins",  L1651&lt;=1080,"15-18mins", L1651&lt;=1260,"18-21mins", L1651&gt;=1260, "21mins And Above")</f>
        <v>6-9mins</v>
      </c>
      <c r="T1651" s="8" t="str">
        <f t="shared" si="25"/>
        <v>Middle</v>
      </c>
    </row>
    <row r="1652" spans="1:20" x14ac:dyDescent="0.35">
      <c r="A1652">
        <v>36</v>
      </c>
      <c r="B1652" t="s">
        <v>23</v>
      </c>
      <c r="C1652" t="s">
        <v>28</v>
      </c>
      <c r="D1652" t="s">
        <v>8</v>
      </c>
      <c r="E1652" t="s">
        <v>3</v>
      </c>
      <c r="F1652" s="1">
        <v>356</v>
      </c>
      <c r="G1652" t="s">
        <v>9</v>
      </c>
      <c r="H1652" t="s">
        <v>3</v>
      </c>
      <c r="I1652" t="s">
        <v>4</v>
      </c>
      <c r="J1652">
        <v>7</v>
      </c>
      <c r="K1652" t="s">
        <v>15</v>
      </c>
      <c r="L1652">
        <v>244</v>
      </c>
      <c r="M1652">
        <v>3</v>
      </c>
      <c r="N1652">
        <v>313</v>
      </c>
      <c r="O1652">
        <v>1</v>
      </c>
      <c r="P1652" t="s">
        <v>11</v>
      </c>
      <c r="Q1652" t="s">
        <v>3</v>
      </c>
      <c r="R1652" t="str" cm="1">
        <f t="array" ref="R1652">_xlfn.IFS(F1652 &lt; 1000, "Below 1K", F1652 &lt;= 5000, "1K-5K", F1652 &lt;= 10000, "5K-10K", F1652 &gt; 10000, "10K And Above")</f>
        <v>Below 1K</v>
      </c>
      <c r="S1652" s="8" t="str" cm="1">
        <f t="array" ref="S1652">_xlfn.IFS(L1652 &lt; 180, "Less Than 3mins", L1652 &lt;= 360, "3-6mins", L1652 &lt;= 540, "6-9mins", L1652 &lt;=720, "9-12mins", L1652&lt;=900, "12-15mins",  L1652&lt;=1080,"15-18mins", L1652&lt;=1260,"18-21mins", L1652&gt;=1260, "21mins And Above")</f>
        <v>3-6mins</v>
      </c>
      <c r="T1652" s="8" t="str">
        <f t="shared" si="25"/>
        <v>Beginning</v>
      </c>
    </row>
    <row r="1653" spans="1:20" x14ac:dyDescent="0.35">
      <c r="A1653">
        <v>45</v>
      </c>
      <c r="B1653" t="s">
        <v>17</v>
      </c>
      <c r="C1653" t="s">
        <v>1</v>
      </c>
      <c r="D1653" t="s">
        <v>2</v>
      </c>
      <c r="E1653" t="s">
        <v>3</v>
      </c>
      <c r="F1653" s="1">
        <v>1291</v>
      </c>
      <c r="G1653" t="s">
        <v>9</v>
      </c>
      <c r="H1653" t="s">
        <v>3</v>
      </c>
      <c r="I1653" t="s">
        <v>4</v>
      </c>
      <c r="J1653">
        <v>28</v>
      </c>
      <c r="K1653" t="s">
        <v>24</v>
      </c>
      <c r="L1653">
        <v>189</v>
      </c>
      <c r="M1653">
        <v>17</v>
      </c>
      <c r="N1653">
        <v>-1</v>
      </c>
      <c r="O1653">
        <v>0</v>
      </c>
      <c r="P1653" t="s">
        <v>6</v>
      </c>
      <c r="Q1653" t="s">
        <v>3</v>
      </c>
      <c r="R1653" t="str" cm="1">
        <f t="array" ref="R1653">_xlfn.IFS(F1653 &lt; 1000, "Below 1K", F1653 &lt;= 5000, "1K-5K", F1653 &lt;= 10000, "5K-10K", F1653 &gt; 10000, "10K And Above")</f>
        <v>1K-5K</v>
      </c>
      <c r="S1653" s="8" t="str" cm="1">
        <f t="array" ref="S1653">_xlfn.IFS(L1653 &lt; 180, "Less Than 3mins", L1653 &lt;= 360, "3-6mins", L1653 &lt;= 540, "6-9mins", L1653 &lt;=720, "9-12mins", L1653&lt;=900, "12-15mins",  L1653&lt;=1080,"15-18mins", L1653&lt;=1260,"18-21mins", L1653&gt;=1260, "21mins And Above")</f>
        <v>3-6mins</v>
      </c>
      <c r="T1653" s="8" t="str">
        <f t="shared" si="25"/>
        <v>End</v>
      </c>
    </row>
    <row r="1654" spans="1:20" x14ac:dyDescent="0.35">
      <c r="A1654">
        <v>23</v>
      </c>
      <c r="B1654" t="s">
        <v>21</v>
      </c>
      <c r="C1654" t="s">
        <v>13</v>
      </c>
      <c r="D1654" t="s">
        <v>8</v>
      </c>
      <c r="E1654" t="s">
        <v>3</v>
      </c>
      <c r="F1654" s="1">
        <v>-306</v>
      </c>
      <c r="G1654" t="s">
        <v>9</v>
      </c>
      <c r="H1654" t="s">
        <v>3</v>
      </c>
      <c r="I1654" t="s">
        <v>6</v>
      </c>
      <c r="J1654">
        <v>4</v>
      </c>
      <c r="K1654" t="s">
        <v>16</v>
      </c>
      <c r="L1654">
        <v>217</v>
      </c>
      <c r="M1654">
        <v>2</v>
      </c>
      <c r="N1654">
        <v>-1</v>
      </c>
      <c r="O1654">
        <v>0</v>
      </c>
      <c r="P1654" t="s">
        <v>6</v>
      </c>
      <c r="Q1654" t="s">
        <v>3</v>
      </c>
      <c r="R1654" t="str" cm="1">
        <f t="array" ref="R1654">_xlfn.IFS(F1654 &lt; 1000, "Below 1K", F1654 &lt;= 5000, "1K-5K", F1654 &lt;= 10000, "5K-10K", F1654 &gt; 10000, "10K And Above")</f>
        <v>Below 1K</v>
      </c>
      <c r="S1654" s="8" t="str" cm="1">
        <f t="array" ref="S1654">_xlfn.IFS(L1654 &lt; 180, "Less Than 3mins", L1654 &lt;= 360, "3-6mins", L1654 &lt;= 540, "6-9mins", L1654 &lt;=720, "9-12mins", L1654&lt;=900, "12-15mins",  L1654&lt;=1080,"15-18mins", L1654&lt;=1260,"18-21mins", L1654&gt;=1260, "21mins And Above")</f>
        <v>3-6mins</v>
      </c>
      <c r="T1654" s="8" t="str">
        <f t="shared" si="25"/>
        <v>Beginning</v>
      </c>
    </row>
    <row r="1655" spans="1:20" x14ac:dyDescent="0.35">
      <c r="A1655">
        <v>53</v>
      </c>
      <c r="B1655" t="s">
        <v>17</v>
      </c>
      <c r="C1655" t="s">
        <v>1</v>
      </c>
      <c r="D1655" t="s">
        <v>2</v>
      </c>
      <c r="E1655" t="s">
        <v>3</v>
      </c>
      <c r="F1655" s="1">
        <v>306</v>
      </c>
      <c r="G1655" t="s">
        <v>3</v>
      </c>
      <c r="H1655" t="s">
        <v>3</v>
      </c>
      <c r="I1655" t="s">
        <v>4</v>
      </c>
      <c r="J1655">
        <v>28</v>
      </c>
      <c r="K1655" t="s">
        <v>27</v>
      </c>
      <c r="L1655">
        <v>388</v>
      </c>
      <c r="M1655">
        <v>3</v>
      </c>
      <c r="N1655">
        <v>181</v>
      </c>
      <c r="O1655">
        <v>1</v>
      </c>
      <c r="P1655" t="s">
        <v>33</v>
      </c>
      <c r="Q1655" t="s">
        <v>9</v>
      </c>
      <c r="R1655" t="str" cm="1">
        <f t="array" ref="R1655">_xlfn.IFS(F1655 &lt; 1000, "Below 1K", F1655 &lt;= 5000, "1K-5K", F1655 &lt;= 10000, "5K-10K", F1655 &gt; 10000, "10K And Above")</f>
        <v>Below 1K</v>
      </c>
      <c r="S1655" s="8" t="str" cm="1">
        <f t="array" ref="S1655">_xlfn.IFS(L1655 &lt; 180, "Less Than 3mins", L1655 &lt;= 360, "3-6mins", L1655 &lt;= 540, "6-9mins", L1655 &lt;=720, "9-12mins", L1655&lt;=900, "12-15mins",  L1655&lt;=1080,"15-18mins", L1655&lt;=1260,"18-21mins", L1655&gt;=1260, "21mins And Above")</f>
        <v>6-9mins</v>
      </c>
      <c r="T1655" s="8" t="str">
        <f t="shared" si="25"/>
        <v>End</v>
      </c>
    </row>
    <row r="1656" spans="1:20" x14ac:dyDescent="0.35">
      <c r="A1656">
        <v>44</v>
      </c>
      <c r="B1656" t="s">
        <v>17</v>
      </c>
      <c r="C1656" t="s">
        <v>1</v>
      </c>
      <c r="D1656" t="s">
        <v>2</v>
      </c>
      <c r="E1656" t="s">
        <v>3</v>
      </c>
      <c r="F1656" s="1">
        <v>-312</v>
      </c>
      <c r="G1656" t="s">
        <v>9</v>
      </c>
      <c r="H1656" t="s">
        <v>3</v>
      </c>
      <c r="I1656" t="s">
        <v>6</v>
      </c>
      <c r="J1656">
        <v>20</v>
      </c>
      <c r="K1656" t="s">
        <v>16</v>
      </c>
      <c r="L1656">
        <v>22</v>
      </c>
      <c r="M1656">
        <v>3</v>
      </c>
      <c r="N1656">
        <v>-1</v>
      </c>
      <c r="O1656">
        <v>0</v>
      </c>
      <c r="P1656" t="s">
        <v>6</v>
      </c>
      <c r="Q1656" t="s">
        <v>3</v>
      </c>
      <c r="R1656" t="str" cm="1">
        <f t="array" ref="R1656">_xlfn.IFS(F1656 &lt; 1000, "Below 1K", F1656 &lt;= 5000, "1K-5K", F1656 &lt;= 10000, "5K-10K", F1656 &gt; 10000, "10K And Above")</f>
        <v>Below 1K</v>
      </c>
      <c r="S1656" s="8" t="str" cm="1">
        <f t="array" ref="S1656">_xlfn.IFS(L1656 &lt; 180, "Less Than 3mins", L1656 &lt;= 360, "3-6mins", L1656 &lt;= 540, "6-9mins", L1656 &lt;=720, "9-12mins", L1656&lt;=900, "12-15mins",  L1656&lt;=1080,"15-18mins", L1656&lt;=1260,"18-21mins", L1656&gt;=1260, "21mins And Above")</f>
        <v>Less Than 3mins</v>
      </c>
      <c r="T1656" s="8" t="str">
        <f t="shared" si="25"/>
        <v>Middle</v>
      </c>
    </row>
    <row r="1657" spans="1:20" x14ac:dyDescent="0.35">
      <c r="A1657">
        <v>32</v>
      </c>
      <c r="B1657" t="s">
        <v>21</v>
      </c>
      <c r="C1657" t="s">
        <v>13</v>
      </c>
      <c r="D1657" t="s">
        <v>8</v>
      </c>
      <c r="E1657" t="s">
        <v>3</v>
      </c>
      <c r="F1657" s="1">
        <v>493</v>
      </c>
      <c r="G1657" t="s">
        <v>3</v>
      </c>
      <c r="H1657" t="s">
        <v>3</v>
      </c>
      <c r="I1657" t="s">
        <v>4</v>
      </c>
      <c r="J1657">
        <v>13</v>
      </c>
      <c r="K1657" t="s">
        <v>24</v>
      </c>
      <c r="L1657">
        <v>289</v>
      </c>
      <c r="M1657">
        <v>2</v>
      </c>
      <c r="N1657">
        <v>-1</v>
      </c>
      <c r="O1657">
        <v>0</v>
      </c>
      <c r="P1657" t="s">
        <v>6</v>
      </c>
      <c r="Q1657" t="s">
        <v>3</v>
      </c>
      <c r="R1657" t="str" cm="1">
        <f t="array" ref="R1657">_xlfn.IFS(F1657 &lt; 1000, "Below 1K", F1657 &lt;= 5000, "1K-5K", F1657 &lt;= 10000, "5K-10K", F1657 &gt; 10000, "10K And Above")</f>
        <v>Below 1K</v>
      </c>
      <c r="S1657" s="8" t="str" cm="1">
        <f t="array" ref="S1657">_xlfn.IFS(L1657 &lt; 180, "Less Than 3mins", L1657 &lt;= 360, "3-6mins", L1657 &lt;= 540, "6-9mins", L1657 &lt;=720, "9-12mins", L1657&lt;=900, "12-15mins",  L1657&lt;=1080,"15-18mins", L1657&lt;=1260,"18-21mins", L1657&gt;=1260, "21mins And Above")</f>
        <v>3-6mins</v>
      </c>
      <c r="T1657" s="8" t="str">
        <f t="shared" si="25"/>
        <v>Middle</v>
      </c>
    </row>
    <row r="1658" spans="1:20" x14ac:dyDescent="0.35">
      <c r="A1658">
        <v>32</v>
      </c>
      <c r="B1658" t="s">
        <v>12</v>
      </c>
      <c r="C1658" t="s">
        <v>1</v>
      </c>
      <c r="D1658" t="s">
        <v>14</v>
      </c>
      <c r="E1658" t="s">
        <v>3</v>
      </c>
      <c r="F1658" s="1">
        <v>71</v>
      </c>
      <c r="G1658" t="s">
        <v>9</v>
      </c>
      <c r="H1658" t="s">
        <v>3</v>
      </c>
      <c r="I1658" t="s">
        <v>4</v>
      </c>
      <c r="J1658">
        <v>21</v>
      </c>
      <c r="K1658" t="s">
        <v>27</v>
      </c>
      <c r="L1658">
        <v>221</v>
      </c>
      <c r="M1658">
        <v>8</v>
      </c>
      <c r="N1658">
        <v>-1</v>
      </c>
      <c r="O1658">
        <v>0</v>
      </c>
      <c r="P1658" t="s">
        <v>6</v>
      </c>
      <c r="Q1658" t="s">
        <v>3</v>
      </c>
      <c r="R1658" t="str" cm="1">
        <f t="array" ref="R1658">_xlfn.IFS(F1658 &lt; 1000, "Below 1K", F1658 &lt;= 5000, "1K-5K", F1658 &lt;= 10000, "5K-10K", F1658 &gt; 10000, "10K And Above")</f>
        <v>Below 1K</v>
      </c>
      <c r="S1658" s="8" t="str" cm="1">
        <f t="array" ref="S1658">_xlfn.IFS(L1658 &lt; 180, "Less Than 3mins", L1658 &lt;= 360, "3-6mins", L1658 &lt;= 540, "6-9mins", L1658 &lt;=720, "9-12mins", L1658&lt;=900, "12-15mins",  L1658&lt;=1080,"15-18mins", L1658&lt;=1260,"18-21mins", L1658&gt;=1260, "21mins And Above")</f>
        <v>3-6mins</v>
      </c>
      <c r="T1658" s="8" t="str">
        <f t="shared" si="25"/>
        <v>End</v>
      </c>
    </row>
    <row r="1659" spans="1:20" x14ac:dyDescent="0.35">
      <c r="A1659">
        <v>38</v>
      </c>
      <c r="B1659" t="s">
        <v>23</v>
      </c>
      <c r="C1659" t="s">
        <v>1</v>
      </c>
      <c r="D1659" t="s">
        <v>14</v>
      </c>
      <c r="E1659" t="s">
        <v>3</v>
      </c>
      <c r="F1659" s="1">
        <v>669</v>
      </c>
      <c r="G1659" t="s">
        <v>9</v>
      </c>
      <c r="H1659" t="s">
        <v>9</v>
      </c>
      <c r="I1659" t="s">
        <v>4</v>
      </c>
      <c r="J1659">
        <v>31</v>
      </c>
      <c r="K1659" t="s">
        <v>27</v>
      </c>
      <c r="L1659">
        <v>129</v>
      </c>
      <c r="M1659">
        <v>2</v>
      </c>
      <c r="N1659">
        <v>-1</v>
      </c>
      <c r="O1659">
        <v>0</v>
      </c>
      <c r="P1659" t="s">
        <v>6</v>
      </c>
      <c r="Q1659" t="s">
        <v>3</v>
      </c>
      <c r="R1659" t="str" cm="1">
        <f t="array" ref="R1659">_xlfn.IFS(F1659 &lt; 1000, "Below 1K", F1659 &lt;= 5000, "1K-5K", F1659 &lt;= 10000, "5K-10K", F1659 &gt; 10000, "10K And Above")</f>
        <v>Below 1K</v>
      </c>
      <c r="S1659" s="8" t="str" cm="1">
        <f t="array" ref="S1659">_xlfn.IFS(L1659 &lt; 180, "Less Than 3mins", L1659 &lt;= 360, "3-6mins", L1659 &lt;= 540, "6-9mins", L1659 &lt;=720, "9-12mins", L1659&lt;=900, "12-15mins",  L1659&lt;=1080,"15-18mins", L1659&lt;=1260,"18-21mins", L1659&gt;=1260, "21mins And Above")</f>
        <v>Less Than 3mins</v>
      </c>
      <c r="T1659" s="8" t="str">
        <f t="shared" si="25"/>
        <v>End</v>
      </c>
    </row>
    <row r="1660" spans="1:20" x14ac:dyDescent="0.35">
      <c r="A1660">
        <v>47</v>
      </c>
      <c r="B1660" t="s">
        <v>17</v>
      </c>
      <c r="C1660" t="s">
        <v>1</v>
      </c>
      <c r="D1660" t="s">
        <v>2</v>
      </c>
      <c r="E1660" t="s">
        <v>3</v>
      </c>
      <c r="F1660" s="1">
        <v>556</v>
      </c>
      <c r="G1660" t="s">
        <v>9</v>
      </c>
      <c r="H1660" t="s">
        <v>3</v>
      </c>
      <c r="I1660" t="s">
        <v>4</v>
      </c>
      <c r="J1660">
        <v>4</v>
      </c>
      <c r="K1660" t="s">
        <v>18</v>
      </c>
      <c r="L1660">
        <v>147</v>
      </c>
      <c r="M1660">
        <v>2</v>
      </c>
      <c r="N1660">
        <v>264</v>
      </c>
      <c r="O1660">
        <v>4</v>
      </c>
      <c r="P1660" t="s">
        <v>20</v>
      </c>
      <c r="Q1660" t="s">
        <v>3</v>
      </c>
      <c r="R1660" t="str" cm="1">
        <f t="array" ref="R1660">_xlfn.IFS(F1660 &lt; 1000, "Below 1K", F1660 &lt;= 5000, "1K-5K", F1660 &lt;= 10000, "5K-10K", F1660 &gt; 10000, "10K And Above")</f>
        <v>Below 1K</v>
      </c>
      <c r="S1660" s="8" t="str" cm="1">
        <f t="array" ref="S1660">_xlfn.IFS(L1660 &lt; 180, "Less Than 3mins", L1660 &lt;= 360, "3-6mins", L1660 &lt;= 540, "6-9mins", L1660 &lt;=720, "9-12mins", L1660&lt;=900, "12-15mins",  L1660&lt;=1080,"15-18mins", L1660&lt;=1260,"18-21mins", L1660&gt;=1260, "21mins And Above")</f>
        <v>Less Than 3mins</v>
      </c>
      <c r="T1660" s="8" t="str">
        <f t="shared" si="25"/>
        <v>Beginning</v>
      </c>
    </row>
    <row r="1661" spans="1:20" x14ac:dyDescent="0.35">
      <c r="A1661">
        <v>34</v>
      </c>
      <c r="B1661" t="s">
        <v>7</v>
      </c>
      <c r="C1661" t="s">
        <v>13</v>
      </c>
      <c r="D1661" t="s">
        <v>8</v>
      </c>
      <c r="E1661" t="s">
        <v>3</v>
      </c>
      <c r="F1661" s="1">
        <v>84</v>
      </c>
      <c r="G1661" t="s">
        <v>9</v>
      </c>
      <c r="H1661" t="s">
        <v>3</v>
      </c>
      <c r="I1661" t="s">
        <v>6</v>
      </c>
      <c r="J1661">
        <v>23</v>
      </c>
      <c r="K1661" t="s">
        <v>10</v>
      </c>
      <c r="L1661">
        <v>299</v>
      </c>
      <c r="M1661">
        <v>1</v>
      </c>
      <c r="N1661">
        <v>-1</v>
      </c>
      <c r="O1661">
        <v>0</v>
      </c>
      <c r="P1661" t="s">
        <v>6</v>
      </c>
      <c r="Q1661" t="s">
        <v>3</v>
      </c>
      <c r="R1661" t="str" cm="1">
        <f t="array" ref="R1661">_xlfn.IFS(F1661 &lt; 1000, "Below 1K", F1661 &lt;= 5000, "1K-5K", F1661 &lt;= 10000, "5K-10K", F1661 &gt; 10000, "10K And Above")</f>
        <v>Below 1K</v>
      </c>
      <c r="S1661" s="8" t="str" cm="1">
        <f t="array" ref="S1661">_xlfn.IFS(L1661 &lt; 180, "Less Than 3mins", L1661 &lt;= 360, "3-6mins", L1661 &lt;= 540, "6-9mins", L1661 &lt;=720, "9-12mins", L1661&lt;=900, "12-15mins",  L1661&lt;=1080,"15-18mins", L1661&lt;=1260,"18-21mins", L1661&gt;=1260, "21mins And Above")</f>
        <v>3-6mins</v>
      </c>
      <c r="T1661" s="8" t="str">
        <f t="shared" si="25"/>
        <v>End</v>
      </c>
    </row>
    <row r="1662" spans="1:20" x14ac:dyDescent="0.35">
      <c r="A1662">
        <v>52</v>
      </c>
      <c r="B1662" t="s">
        <v>7</v>
      </c>
      <c r="C1662" t="s">
        <v>1</v>
      </c>
      <c r="D1662" t="s">
        <v>8</v>
      </c>
      <c r="E1662" t="s">
        <v>3</v>
      </c>
      <c r="F1662" s="1">
        <v>108</v>
      </c>
      <c r="G1662" t="s">
        <v>9</v>
      </c>
      <c r="H1662" t="s">
        <v>3</v>
      </c>
      <c r="I1662" t="s">
        <v>6</v>
      </c>
      <c r="J1662">
        <v>15</v>
      </c>
      <c r="K1662" t="s">
        <v>10</v>
      </c>
      <c r="L1662">
        <v>543</v>
      </c>
      <c r="M1662">
        <v>12</v>
      </c>
      <c r="N1662">
        <v>-1</v>
      </c>
      <c r="O1662">
        <v>0</v>
      </c>
      <c r="P1662" t="s">
        <v>6</v>
      </c>
      <c r="Q1662" t="s">
        <v>3</v>
      </c>
      <c r="R1662" t="str" cm="1">
        <f t="array" ref="R1662">_xlfn.IFS(F1662 &lt; 1000, "Below 1K", F1662 &lt;= 5000, "1K-5K", F1662 &lt;= 10000, "5K-10K", F1662 &gt; 10000, "10K And Above")</f>
        <v>Below 1K</v>
      </c>
      <c r="S1662" s="8" t="str" cm="1">
        <f t="array" ref="S1662">_xlfn.IFS(L1662 &lt; 180, "Less Than 3mins", L1662 &lt;= 360, "3-6mins", L1662 &lt;= 540, "6-9mins", L1662 &lt;=720, "9-12mins", L1662&lt;=900, "12-15mins",  L1662&lt;=1080,"15-18mins", L1662&lt;=1260,"18-21mins", L1662&gt;=1260, "21mins And Above")</f>
        <v>9-12mins</v>
      </c>
      <c r="T1662" s="8" t="str">
        <f t="shared" si="25"/>
        <v>Middle</v>
      </c>
    </row>
    <row r="1663" spans="1:20" x14ac:dyDescent="0.35">
      <c r="A1663">
        <v>45</v>
      </c>
      <c r="B1663" t="s">
        <v>23</v>
      </c>
      <c r="C1663" t="s">
        <v>13</v>
      </c>
      <c r="D1663" t="s">
        <v>8</v>
      </c>
      <c r="E1663" t="s">
        <v>3</v>
      </c>
      <c r="F1663" s="1">
        <v>-11</v>
      </c>
      <c r="G1663" t="s">
        <v>9</v>
      </c>
      <c r="H1663" t="s">
        <v>3</v>
      </c>
      <c r="I1663" t="s">
        <v>4</v>
      </c>
      <c r="J1663">
        <v>5</v>
      </c>
      <c r="K1663" t="s">
        <v>10</v>
      </c>
      <c r="L1663">
        <v>247</v>
      </c>
      <c r="M1663">
        <v>1</v>
      </c>
      <c r="N1663">
        <v>-1</v>
      </c>
      <c r="O1663">
        <v>0</v>
      </c>
      <c r="P1663" t="s">
        <v>6</v>
      </c>
      <c r="Q1663" t="s">
        <v>3</v>
      </c>
      <c r="R1663" t="str" cm="1">
        <f t="array" ref="R1663">_xlfn.IFS(F1663 &lt; 1000, "Below 1K", F1663 &lt;= 5000, "1K-5K", F1663 &lt;= 10000, "5K-10K", F1663 &gt; 10000, "10K And Above")</f>
        <v>Below 1K</v>
      </c>
      <c r="S1663" s="8" t="str" cm="1">
        <f t="array" ref="S1663">_xlfn.IFS(L1663 &lt; 180, "Less Than 3mins", L1663 &lt;= 360, "3-6mins", L1663 &lt;= 540, "6-9mins", L1663 &lt;=720, "9-12mins", L1663&lt;=900, "12-15mins",  L1663&lt;=1080,"15-18mins", L1663&lt;=1260,"18-21mins", L1663&gt;=1260, "21mins And Above")</f>
        <v>3-6mins</v>
      </c>
      <c r="T1663" s="8" t="str">
        <f t="shared" si="25"/>
        <v>Beginning</v>
      </c>
    </row>
    <row r="1664" spans="1:20" x14ac:dyDescent="0.35">
      <c r="A1664">
        <v>50</v>
      </c>
      <c r="B1664" t="s">
        <v>17</v>
      </c>
      <c r="C1664" t="s">
        <v>1</v>
      </c>
      <c r="D1664" t="s">
        <v>2</v>
      </c>
      <c r="E1664" t="s">
        <v>3</v>
      </c>
      <c r="F1664" s="1">
        <v>1164</v>
      </c>
      <c r="G1664" t="s">
        <v>9</v>
      </c>
      <c r="H1664" t="s">
        <v>3</v>
      </c>
      <c r="I1664" t="s">
        <v>6</v>
      </c>
      <c r="J1664">
        <v>8</v>
      </c>
      <c r="K1664" t="s">
        <v>10</v>
      </c>
      <c r="L1664">
        <v>166</v>
      </c>
      <c r="M1664">
        <v>2</v>
      </c>
      <c r="N1664">
        <v>-1</v>
      </c>
      <c r="O1664">
        <v>0</v>
      </c>
      <c r="P1664" t="s">
        <v>6</v>
      </c>
      <c r="Q1664" t="s">
        <v>3</v>
      </c>
      <c r="R1664" t="str" cm="1">
        <f t="array" ref="R1664">_xlfn.IFS(F1664 &lt; 1000, "Below 1K", F1664 &lt;= 5000, "1K-5K", F1664 &lt;= 10000, "5K-10K", F1664 &gt; 10000, "10K And Above")</f>
        <v>1K-5K</v>
      </c>
      <c r="S1664" s="8" t="str" cm="1">
        <f t="array" ref="S1664">_xlfn.IFS(L1664 &lt; 180, "Less Than 3mins", L1664 &lt;= 360, "3-6mins", L1664 &lt;= 540, "6-9mins", L1664 &lt;=720, "9-12mins", L1664&lt;=900, "12-15mins",  L1664&lt;=1080,"15-18mins", L1664&lt;=1260,"18-21mins", L1664&gt;=1260, "21mins And Above")</f>
        <v>Less Than 3mins</v>
      </c>
      <c r="T1664" s="8" t="str">
        <f t="shared" si="25"/>
        <v>Beginning</v>
      </c>
    </row>
    <row r="1665" spans="1:20" x14ac:dyDescent="0.35">
      <c r="A1665">
        <v>52</v>
      </c>
      <c r="B1665" t="s">
        <v>17</v>
      </c>
      <c r="C1665" t="s">
        <v>28</v>
      </c>
      <c r="D1665" t="s">
        <v>2</v>
      </c>
      <c r="E1665" t="s">
        <v>3</v>
      </c>
      <c r="F1665" s="1">
        <v>-191</v>
      </c>
      <c r="G1665" t="s">
        <v>9</v>
      </c>
      <c r="H1665" t="s">
        <v>3</v>
      </c>
      <c r="I1665" t="s">
        <v>6</v>
      </c>
      <c r="J1665">
        <v>15</v>
      </c>
      <c r="K1665" t="s">
        <v>10</v>
      </c>
      <c r="L1665">
        <v>755</v>
      </c>
      <c r="M1665">
        <v>1</v>
      </c>
      <c r="N1665">
        <v>-1</v>
      </c>
      <c r="O1665">
        <v>0</v>
      </c>
      <c r="P1665" t="s">
        <v>6</v>
      </c>
      <c r="Q1665" t="s">
        <v>9</v>
      </c>
      <c r="R1665" t="str" cm="1">
        <f t="array" ref="R1665">_xlfn.IFS(F1665 &lt; 1000, "Below 1K", F1665 &lt;= 5000, "1K-5K", F1665 &lt;= 10000, "5K-10K", F1665 &gt; 10000, "10K And Above")</f>
        <v>Below 1K</v>
      </c>
      <c r="S1665" s="8" t="str" cm="1">
        <f t="array" ref="S1665">_xlfn.IFS(L1665 &lt; 180, "Less Than 3mins", L1665 &lt;= 360, "3-6mins", L1665 &lt;= 540, "6-9mins", L1665 &lt;=720, "9-12mins", L1665&lt;=900, "12-15mins",  L1665&lt;=1080,"15-18mins", L1665&lt;=1260,"18-21mins", L1665&gt;=1260, "21mins And Above")</f>
        <v>12-15mins</v>
      </c>
      <c r="T1665" s="8" t="str">
        <f t="shared" si="25"/>
        <v>Middle</v>
      </c>
    </row>
    <row r="1666" spans="1:20" x14ac:dyDescent="0.35">
      <c r="A1666">
        <v>37</v>
      </c>
      <c r="B1666" t="s">
        <v>17</v>
      </c>
      <c r="C1666" t="s">
        <v>1</v>
      </c>
      <c r="D1666" t="s">
        <v>8</v>
      </c>
      <c r="E1666" t="s">
        <v>3</v>
      </c>
      <c r="F1666" s="1">
        <v>132</v>
      </c>
      <c r="G1666" t="s">
        <v>3</v>
      </c>
      <c r="H1666" t="s">
        <v>3</v>
      </c>
      <c r="I1666" t="s">
        <v>6</v>
      </c>
      <c r="J1666">
        <v>27</v>
      </c>
      <c r="K1666" t="s">
        <v>10</v>
      </c>
      <c r="L1666">
        <v>336</v>
      </c>
      <c r="M1666">
        <v>2</v>
      </c>
      <c r="N1666">
        <v>-1</v>
      </c>
      <c r="O1666">
        <v>0</v>
      </c>
      <c r="P1666" t="s">
        <v>6</v>
      </c>
      <c r="Q1666" t="s">
        <v>3</v>
      </c>
      <c r="R1666" t="str" cm="1">
        <f t="array" ref="R1666">_xlfn.IFS(F1666 &lt; 1000, "Below 1K", F1666 &lt;= 5000, "1K-5K", F1666 &lt;= 10000, "5K-10K", F1666 &gt; 10000, "10K And Above")</f>
        <v>Below 1K</v>
      </c>
      <c r="S1666" s="8" t="str" cm="1">
        <f t="array" ref="S1666">_xlfn.IFS(L1666 &lt; 180, "Less Than 3mins", L1666 &lt;= 360, "3-6mins", L1666 &lt;= 540, "6-9mins", L1666 &lt;=720, "9-12mins", L1666&lt;=900, "12-15mins",  L1666&lt;=1080,"15-18mins", L1666&lt;=1260,"18-21mins", L1666&gt;=1260, "21mins And Above")</f>
        <v>3-6mins</v>
      </c>
      <c r="T1666" s="8" t="str">
        <f t="shared" ref="T1666:T1729" si="26">IF(DAY(J1666)&lt;=10, "Beginning", IF(DAY(J1666)&lt;=20, "Middle", "End"))</f>
        <v>End</v>
      </c>
    </row>
    <row r="1667" spans="1:20" x14ac:dyDescent="0.35">
      <c r="A1667">
        <v>51</v>
      </c>
      <c r="B1667" t="s">
        <v>17</v>
      </c>
      <c r="C1667" t="s">
        <v>1</v>
      </c>
      <c r="D1667" t="s">
        <v>8</v>
      </c>
      <c r="E1667" t="s">
        <v>3</v>
      </c>
      <c r="F1667" s="1">
        <v>2237</v>
      </c>
      <c r="G1667" t="s">
        <v>9</v>
      </c>
      <c r="H1667" t="s">
        <v>3</v>
      </c>
      <c r="I1667" t="s">
        <v>6</v>
      </c>
      <c r="J1667">
        <v>29</v>
      </c>
      <c r="K1667" t="s">
        <v>10</v>
      </c>
      <c r="L1667">
        <v>619</v>
      </c>
      <c r="M1667">
        <v>1</v>
      </c>
      <c r="N1667">
        <v>-1</v>
      </c>
      <c r="O1667">
        <v>0</v>
      </c>
      <c r="P1667" t="s">
        <v>6</v>
      </c>
      <c r="Q1667" t="s">
        <v>3</v>
      </c>
      <c r="R1667" t="str" cm="1">
        <f t="array" ref="R1667">_xlfn.IFS(F1667 &lt; 1000, "Below 1K", F1667 &lt;= 5000, "1K-5K", F1667 &lt;= 10000, "5K-10K", F1667 &gt; 10000, "10K And Above")</f>
        <v>1K-5K</v>
      </c>
      <c r="S1667" s="8" t="str" cm="1">
        <f t="array" ref="S1667">_xlfn.IFS(L1667 &lt; 180, "Less Than 3mins", L1667 &lt;= 360, "3-6mins", L1667 &lt;= 540, "6-9mins", L1667 &lt;=720, "9-12mins", L1667&lt;=900, "12-15mins",  L1667&lt;=1080,"15-18mins", L1667&lt;=1260,"18-21mins", L1667&gt;=1260, "21mins And Above")</f>
        <v>9-12mins</v>
      </c>
      <c r="T1667" s="8" t="str">
        <f t="shared" si="26"/>
        <v>End</v>
      </c>
    </row>
    <row r="1668" spans="1:20" x14ac:dyDescent="0.35">
      <c r="A1668">
        <v>32</v>
      </c>
      <c r="B1668" t="s">
        <v>12</v>
      </c>
      <c r="C1668" t="s">
        <v>1</v>
      </c>
      <c r="D1668" t="s">
        <v>14</v>
      </c>
      <c r="E1668" t="s">
        <v>3</v>
      </c>
      <c r="F1668" s="1">
        <v>4761</v>
      </c>
      <c r="G1668" t="s">
        <v>9</v>
      </c>
      <c r="H1668" t="s">
        <v>3</v>
      </c>
      <c r="I1668" t="s">
        <v>4</v>
      </c>
      <c r="J1668">
        <v>5</v>
      </c>
      <c r="K1668" t="s">
        <v>10</v>
      </c>
      <c r="L1668">
        <v>159</v>
      </c>
      <c r="M1668">
        <v>2</v>
      </c>
      <c r="N1668">
        <v>350</v>
      </c>
      <c r="O1668">
        <v>2</v>
      </c>
      <c r="P1668" t="s">
        <v>11</v>
      </c>
      <c r="Q1668" t="s">
        <v>3</v>
      </c>
      <c r="R1668" t="str" cm="1">
        <f t="array" ref="R1668">_xlfn.IFS(F1668 &lt; 1000, "Below 1K", F1668 &lt;= 5000, "1K-5K", F1668 &lt;= 10000, "5K-10K", F1668 &gt; 10000, "10K And Above")</f>
        <v>1K-5K</v>
      </c>
      <c r="S1668" s="8" t="str" cm="1">
        <f t="array" ref="S1668">_xlfn.IFS(L1668 &lt; 180, "Less Than 3mins", L1668 &lt;= 360, "3-6mins", L1668 &lt;= 540, "6-9mins", L1668 &lt;=720, "9-12mins", L1668&lt;=900, "12-15mins",  L1668&lt;=1080,"15-18mins", L1668&lt;=1260,"18-21mins", L1668&gt;=1260, "21mins And Above")</f>
        <v>Less Than 3mins</v>
      </c>
      <c r="T1668" s="8" t="str">
        <f t="shared" si="26"/>
        <v>Beginning</v>
      </c>
    </row>
    <row r="1669" spans="1:20" x14ac:dyDescent="0.35">
      <c r="A1669">
        <v>33</v>
      </c>
      <c r="B1669" t="s">
        <v>17</v>
      </c>
      <c r="C1669" t="s">
        <v>1</v>
      </c>
      <c r="D1669" t="s">
        <v>8</v>
      </c>
      <c r="E1669" t="s">
        <v>3</v>
      </c>
      <c r="F1669" s="1">
        <v>-346</v>
      </c>
      <c r="G1669" t="s">
        <v>9</v>
      </c>
      <c r="H1669" t="s">
        <v>9</v>
      </c>
      <c r="I1669" t="s">
        <v>6</v>
      </c>
      <c r="J1669">
        <v>23</v>
      </c>
      <c r="K1669" t="s">
        <v>10</v>
      </c>
      <c r="L1669">
        <v>29</v>
      </c>
      <c r="M1669">
        <v>3</v>
      </c>
      <c r="N1669">
        <v>-1</v>
      </c>
      <c r="O1669">
        <v>0</v>
      </c>
      <c r="P1669" t="s">
        <v>6</v>
      </c>
      <c r="Q1669" t="s">
        <v>3</v>
      </c>
      <c r="R1669" t="str" cm="1">
        <f t="array" ref="R1669">_xlfn.IFS(F1669 &lt; 1000, "Below 1K", F1669 &lt;= 5000, "1K-5K", F1669 &lt;= 10000, "5K-10K", F1669 &gt; 10000, "10K And Above")</f>
        <v>Below 1K</v>
      </c>
      <c r="S1669" s="8" t="str" cm="1">
        <f t="array" ref="S1669">_xlfn.IFS(L1669 &lt; 180, "Less Than 3mins", L1669 &lt;= 360, "3-6mins", L1669 &lt;= 540, "6-9mins", L1669 &lt;=720, "9-12mins", L1669&lt;=900, "12-15mins",  L1669&lt;=1080,"15-18mins", L1669&lt;=1260,"18-21mins", L1669&gt;=1260, "21mins And Above")</f>
        <v>Less Than 3mins</v>
      </c>
      <c r="T1669" s="8" t="str">
        <f t="shared" si="26"/>
        <v>End</v>
      </c>
    </row>
    <row r="1670" spans="1:20" x14ac:dyDescent="0.35">
      <c r="A1670">
        <v>28</v>
      </c>
      <c r="B1670" t="s">
        <v>0</v>
      </c>
      <c r="C1670" t="s">
        <v>1</v>
      </c>
      <c r="D1670" t="s">
        <v>8</v>
      </c>
      <c r="E1670" t="s">
        <v>3</v>
      </c>
      <c r="F1670" s="1">
        <v>655</v>
      </c>
      <c r="G1670" t="s">
        <v>9</v>
      </c>
      <c r="H1670" t="s">
        <v>3</v>
      </c>
      <c r="I1670" t="s">
        <v>6</v>
      </c>
      <c r="J1670">
        <v>4</v>
      </c>
      <c r="K1670" t="s">
        <v>16</v>
      </c>
      <c r="L1670">
        <v>606</v>
      </c>
      <c r="M1670">
        <v>2</v>
      </c>
      <c r="N1670">
        <v>-1</v>
      </c>
      <c r="O1670">
        <v>0</v>
      </c>
      <c r="P1670" t="s">
        <v>6</v>
      </c>
      <c r="Q1670" t="s">
        <v>3</v>
      </c>
      <c r="R1670" t="str" cm="1">
        <f t="array" ref="R1670">_xlfn.IFS(F1670 &lt; 1000, "Below 1K", F1670 &lt;= 5000, "1K-5K", F1670 &lt;= 10000, "5K-10K", F1670 &gt; 10000, "10K And Above")</f>
        <v>Below 1K</v>
      </c>
      <c r="S1670" s="8" t="str" cm="1">
        <f t="array" ref="S1670">_xlfn.IFS(L1670 &lt; 180, "Less Than 3mins", L1670 &lt;= 360, "3-6mins", L1670 &lt;= 540, "6-9mins", L1670 &lt;=720, "9-12mins", L1670&lt;=900, "12-15mins",  L1670&lt;=1080,"15-18mins", L1670&lt;=1260,"18-21mins", L1670&gt;=1260, "21mins And Above")</f>
        <v>9-12mins</v>
      </c>
      <c r="T1670" s="8" t="str">
        <f t="shared" si="26"/>
        <v>Beginning</v>
      </c>
    </row>
    <row r="1671" spans="1:20" x14ac:dyDescent="0.35">
      <c r="A1671">
        <v>66</v>
      </c>
      <c r="B1671" t="s">
        <v>12</v>
      </c>
      <c r="C1671" t="s">
        <v>1</v>
      </c>
      <c r="D1671" t="s">
        <v>14</v>
      </c>
      <c r="E1671" t="s">
        <v>3</v>
      </c>
      <c r="F1671" s="1">
        <v>1048</v>
      </c>
      <c r="G1671" t="s">
        <v>9</v>
      </c>
      <c r="H1671" t="s">
        <v>3</v>
      </c>
      <c r="I1671" t="s">
        <v>4</v>
      </c>
      <c r="J1671">
        <v>23</v>
      </c>
      <c r="K1671" t="s">
        <v>16</v>
      </c>
      <c r="L1671">
        <v>971</v>
      </c>
      <c r="M1671">
        <v>2</v>
      </c>
      <c r="N1671">
        <v>-1</v>
      </c>
      <c r="O1671">
        <v>0</v>
      </c>
      <c r="P1671" t="s">
        <v>6</v>
      </c>
      <c r="Q1671" t="s">
        <v>3</v>
      </c>
      <c r="R1671" t="str" cm="1">
        <f t="array" ref="R1671">_xlfn.IFS(F1671 &lt; 1000, "Below 1K", F1671 &lt;= 5000, "1K-5K", F1671 &lt;= 10000, "5K-10K", F1671 &gt; 10000, "10K And Above")</f>
        <v>1K-5K</v>
      </c>
      <c r="S1671" s="8" t="str" cm="1">
        <f t="array" ref="S1671">_xlfn.IFS(L1671 &lt; 180, "Less Than 3mins", L1671 &lt;= 360, "3-6mins", L1671 &lt;= 540, "6-9mins", L1671 &lt;=720, "9-12mins", L1671&lt;=900, "12-15mins",  L1671&lt;=1080,"15-18mins", L1671&lt;=1260,"18-21mins", L1671&gt;=1260, "21mins And Above")</f>
        <v>15-18mins</v>
      </c>
      <c r="T1671" s="8" t="str">
        <f t="shared" si="26"/>
        <v>End</v>
      </c>
    </row>
    <row r="1672" spans="1:20" x14ac:dyDescent="0.35">
      <c r="A1672">
        <v>31</v>
      </c>
      <c r="B1672" t="s">
        <v>7</v>
      </c>
      <c r="C1672" t="s">
        <v>13</v>
      </c>
      <c r="D1672" t="s">
        <v>8</v>
      </c>
      <c r="E1672" t="s">
        <v>3</v>
      </c>
      <c r="F1672" s="1">
        <v>0</v>
      </c>
      <c r="G1672" t="s">
        <v>9</v>
      </c>
      <c r="H1672" t="s">
        <v>3</v>
      </c>
      <c r="I1672" t="s">
        <v>6</v>
      </c>
      <c r="J1672">
        <v>28</v>
      </c>
      <c r="K1672" t="s">
        <v>10</v>
      </c>
      <c r="L1672">
        <v>231</v>
      </c>
      <c r="M1672">
        <v>2</v>
      </c>
      <c r="N1672">
        <v>-1</v>
      </c>
      <c r="O1672">
        <v>0</v>
      </c>
      <c r="P1672" t="s">
        <v>6</v>
      </c>
      <c r="Q1672" t="s">
        <v>3</v>
      </c>
      <c r="R1672" t="str" cm="1">
        <f t="array" ref="R1672">_xlfn.IFS(F1672 &lt; 1000, "Below 1K", F1672 &lt;= 5000, "1K-5K", F1672 &lt;= 10000, "5K-10K", F1672 &gt; 10000, "10K And Above")</f>
        <v>Below 1K</v>
      </c>
      <c r="S1672" s="8" t="str" cm="1">
        <f t="array" ref="S1672">_xlfn.IFS(L1672 &lt; 180, "Less Than 3mins", L1672 &lt;= 360, "3-6mins", L1672 &lt;= 540, "6-9mins", L1672 &lt;=720, "9-12mins", L1672&lt;=900, "12-15mins",  L1672&lt;=1080,"15-18mins", L1672&lt;=1260,"18-21mins", L1672&gt;=1260, "21mins And Above")</f>
        <v>3-6mins</v>
      </c>
      <c r="T1672" s="8" t="str">
        <f t="shared" si="26"/>
        <v>End</v>
      </c>
    </row>
    <row r="1673" spans="1:20" x14ac:dyDescent="0.35">
      <c r="A1673">
        <v>35</v>
      </c>
      <c r="B1673" t="s">
        <v>17</v>
      </c>
      <c r="C1673" t="s">
        <v>1</v>
      </c>
      <c r="D1673" t="s">
        <v>2</v>
      </c>
      <c r="E1673" t="s">
        <v>3</v>
      </c>
      <c r="F1673" s="1">
        <v>624</v>
      </c>
      <c r="G1673" t="s">
        <v>9</v>
      </c>
      <c r="H1673" t="s">
        <v>3</v>
      </c>
      <c r="I1673" t="s">
        <v>6</v>
      </c>
      <c r="J1673">
        <v>7</v>
      </c>
      <c r="K1673" t="s">
        <v>10</v>
      </c>
      <c r="L1673">
        <v>163</v>
      </c>
      <c r="M1673">
        <v>1</v>
      </c>
      <c r="N1673">
        <v>-1</v>
      </c>
      <c r="O1673">
        <v>0</v>
      </c>
      <c r="P1673" t="s">
        <v>6</v>
      </c>
      <c r="Q1673" t="s">
        <v>3</v>
      </c>
      <c r="R1673" t="str" cm="1">
        <f t="array" ref="R1673">_xlfn.IFS(F1673 &lt; 1000, "Below 1K", F1673 &lt;= 5000, "1K-5K", F1673 &lt;= 10000, "5K-10K", F1673 &gt; 10000, "10K And Above")</f>
        <v>Below 1K</v>
      </c>
      <c r="S1673" s="8" t="str" cm="1">
        <f t="array" ref="S1673">_xlfn.IFS(L1673 &lt; 180, "Less Than 3mins", L1673 &lt;= 360, "3-6mins", L1673 &lt;= 540, "6-9mins", L1673 &lt;=720, "9-12mins", L1673&lt;=900, "12-15mins",  L1673&lt;=1080,"15-18mins", L1673&lt;=1260,"18-21mins", L1673&gt;=1260, "21mins And Above")</f>
        <v>Less Than 3mins</v>
      </c>
      <c r="T1673" s="8" t="str">
        <f t="shared" si="26"/>
        <v>Beginning</v>
      </c>
    </row>
    <row r="1674" spans="1:20" x14ac:dyDescent="0.35">
      <c r="A1674">
        <v>47</v>
      </c>
      <c r="B1674" t="s">
        <v>7</v>
      </c>
      <c r="C1674" t="s">
        <v>13</v>
      </c>
      <c r="D1674" t="s">
        <v>6</v>
      </c>
      <c r="E1674" t="s">
        <v>3</v>
      </c>
      <c r="F1674" s="1">
        <v>1784</v>
      </c>
      <c r="G1674" t="s">
        <v>3</v>
      </c>
      <c r="H1674" t="s">
        <v>3</v>
      </c>
      <c r="I1674" t="s">
        <v>4</v>
      </c>
      <c r="J1674">
        <v>19</v>
      </c>
      <c r="K1674" t="s">
        <v>5</v>
      </c>
      <c r="L1674">
        <v>385</v>
      </c>
      <c r="M1674">
        <v>2</v>
      </c>
      <c r="N1674">
        <v>-1</v>
      </c>
      <c r="O1674">
        <v>0</v>
      </c>
      <c r="P1674" t="s">
        <v>6</v>
      </c>
      <c r="Q1674" t="s">
        <v>9</v>
      </c>
      <c r="R1674" t="str" cm="1">
        <f t="array" ref="R1674">_xlfn.IFS(F1674 &lt; 1000, "Below 1K", F1674 &lt;= 5000, "1K-5K", F1674 &lt;= 10000, "5K-10K", F1674 &gt; 10000, "10K And Above")</f>
        <v>1K-5K</v>
      </c>
      <c r="S1674" s="8" t="str" cm="1">
        <f t="array" ref="S1674">_xlfn.IFS(L1674 &lt; 180, "Less Than 3mins", L1674 &lt;= 360, "3-6mins", L1674 &lt;= 540, "6-9mins", L1674 &lt;=720, "9-12mins", L1674&lt;=900, "12-15mins",  L1674&lt;=1080,"15-18mins", L1674&lt;=1260,"18-21mins", L1674&gt;=1260, "21mins And Above")</f>
        <v>6-9mins</v>
      </c>
      <c r="T1674" s="8" t="str">
        <f t="shared" si="26"/>
        <v>Middle</v>
      </c>
    </row>
    <row r="1675" spans="1:20" x14ac:dyDescent="0.35">
      <c r="A1675">
        <v>36</v>
      </c>
      <c r="B1675" t="s">
        <v>23</v>
      </c>
      <c r="C1675" t="s">
        <v>13</v>
      </c>
      <c r="D1675" t="s">
        <v>8</v>
      </c>
      <c r="E1675" t="s">
        <v>3</v>
      </c>
      <c r="F1675" s="1">
        <v>1281</v>
      </c>
      <c r="G1675" t="s">
        <v>3</v>
      </c>
      <c r="H1675" t="s">
        <v>3</v>
      </c>
      <c r="I1675" t="s">
        <v>32</v>
      </c>
      <c r="J1675">
        <v>24</v>
      </c>
      <c r="K1675" t="s">
        <v>27</v>
      </c>
      <c r="L1675">
        <v>119</v>
      </c>
      <c r="M1675">
        <v>2</v>
      </c>
      <c r="N1675">
        <v>-1</v>
      </c>
      <c r="O1675">
        <v>0</v>
      </c>
      <c r="P1675" t="s">
        <v>6</v>
      </c>
      <c r="Q1675" t="s">
        <v>3</v>
      </c>
      <c r="R1675" t="str" cm="1">
        <f t="array" ref="R1675">_xlfn.IFS(F1675 &lt; 1000, "Below 1K", F1675 &lt;= 5000, "1K-5K", F1675 &lt;= 10000, "5K-10K", F1675 &gt; 10000, "10K And Above")</f>
        <v>1K-5K</v>
      </c>
      <c r="S1675" s="8" t="str" cm="1">
        <f t="array" ref="S1675">_xlfn.IFS(L1675 &lt; 180, "Less Than 3mins", L1675 &lt;= 360, "3-6mins", L1675 &lt;= 540, "6-9mins", L1675 &lt;=720, "9-12mins", L1675&lt;=900, "12-15mins",  L1675&lt;=1080,"15-18mins", L1675&lt;=1260,"18-21mins", L1675&gt;=1260, "21mins And Above")</f>
        <v>Less Than 3mins</v>
      </c>
      <c r="T1675" s="8" t="str">
        <f t="shared" si="26"/>
        <v>End</v>
      </c>
    </row>
    <row r="1676" spans="1:20" x14ac:dyDescent="0.35">
      <c r="A1676">
        <v>32</v>
      </c>
      <c r="B1676" t="s">
        <v>21</v>
      </c>
      <c r="C1676" t="s">
        <v>13</v>
      </c>
      <c r="D1676" t="s">
        <v>14</v>
      </c>
      <c r="E1676" t="s">
        <v>3</v>
      </c>
      <c r="F1676" s="1">
        <v>569</v>
      </c>
      <c r="G1676" t="s">
        <v>3</v>
      </c>
      <c r="H1676" t="s">
        <v>9</v>
      </c>
      <c r="I1676" t="s">
        <v>4</v>
      </c>
      <c r="J1676">
        <v>29</v>
      </c>
      <c r="K1676" t="s">
        <v>26</v>
      </c>
      <c r="L1676">
        <v>348</v>
      </c>
      <c r="M1676">
        <v>1</v>
      </c>
      <c r="N1676">
        <v>-1</v>
      </c>
      <c r="O1676">
        <v>0</v>
      </c>
      <c r="P1676" t="s">
        <v>6</v>
      </c>
      <c r="Q1676" t="s">
        <v>3</v>
      </c>
      <c r="R1676" t="str" cm="1">
        <f t="array" ref="R1676">_xlfn.IFS(F1676 &lt; 1000, "Below 1K", F1676 &lt;= 5000, "1K-5K", F1676 &lt;= 10000, "5K-10K", F1676 &gt; 10000, "10K And Above")</f>
        <v>Below 1K</v>
      </c>
      <c r="S1676" s="8" t="str" cm="1">
        <f t="array" ref="S1676">_xlfn.IFS(L1676 &lt; 180, "Less Than 3mins", L1676 &lt;= 360, "3-6mins", L1676 &lt;= 540, "6-9mins", L1676 &lt;=720, "9-12mins", L1676&lt;=900, "12-15mins",  L1676&lt;=1080,"15-18mins", L1676&lt;=1260,"18-21mins", L1676&gt;=1260, "21mins And Above")</f>
        <v>3-6mins</v>
      </c>
      <c r="T1676" s="8" t="str">
        <f t="shared" si="26"/>
        <v>End</v>
      </c>
    </row>
    <row r="1677" spans="1:20" x14ac:dyDescent="0.35">
      <c r="A1677">
        <v>34</v>
      </c>
      <c r="B1677" t="s">
        <v>17</v>
      </c>
      <c r="C1677" t="s">
        <v>1</v>
      </c>
      <c r="D1677" t="s">
        <v>2</v>
      </c>
      <c r="E1677" t="s">
        <v>3</v>
      </c>
      <c r="F1677" s="1">
        <v>1666</v>
      </c>
      <c r="G1677" t="s">
        <v>9</v>
      </c>
      <c r="H1677" t="s">
        <v>3</v>
      </c>
      <c r="I1677" t="s">
        <v>6</v>
      </c>
      <c r="J1677">
        <v>31</v>
      </c>
      <c r="K1677" t="s">
        <v>35</v>
      </c>
      <c r="L1677">
        <v>30</v>
      </c>
      <c r="M1677">
        <v>1</v>
      </c>
      <c r="N1677">
        <v>-1</v>
      </c>
      <c r="O1677">
        <v>0</v>
      </c>
      <c r="P1677" t="s">
        <v>6</v>
      </c>
      <c r="Q1677" t="s">
        <v>3</v>
      </c>
      <c r="R1677" t="str" cm="1">
        <f t="array" ref="R1677">_xlfn.IFS(F1677 &lt; 1000, "Below 1K", F1677 &lt;= 5000, "1K-5K", F1677 &lt;= 10000, "5K-10K", F1677 &gt; 10000, "10K And Above")</f>
        <v>1K-5K</v>
      </c>
      <c r="S1677" s="8" t="str" cm="1">
        <f t="array" ref="S1677">_xlfn.IFS(L1677 &lt; 180, "Less Than 3mins", L1677 &lt;= 360, "3-6mins", L1677 &lt;= 540, "6-9mins", L1677 &lt;=720, "9-12mins", L1677&lt;=900, "12-15mins",  L1677&lt;=1080,"15-18mins", L1677&lt;=1260,"18-21mins", L1677&gt;=1260, "21mins And Above")</f>
        <v>Less Than 3mins</v>
      </c>
      <c r="T1677" s="8" t="str">
        <f t="shared" si="26"/>
        <v>End</v>
      </c>
    </row>
    <row r="1678" spans="1:20" x14ac:dyDescent="0.35">
      <c r="A1678">
        <v>40</v>
      </c>
      <c r="B1678" t="s">
        <v>23</v>
      </c>
      <c r="C1678" t="s">
        <v>1</v>
      </c>
      <c r="D1678" t="s">
        <v>8</v>
      </c>
      <c r="E1678" t="s">
        <v>3</v>
      </c>
      <c r="F1678" s="1">
        <v>168</v>
      </c>
      <c r="G1678" t="s">
        <v>9</v>
      </c>
      <c r="H1678" t="s">
        <v>3</v>
      </c>
      <c r="I1678" t="s">
        <v>4</v>
      </c>
      <c r="J1678">
        <v>7</v>
      </c>
      <c r="K1678" t="s">
        <v>10</v>
      </c>
      <c r="L1678">
        <v>249</v>
      </c>
      <c r="M1678">
        <v>2</v>
      </c>
      <c r="N1678">
        <v>169</v>
      </c>
      <c r="O1678">
        <v>1</v>
      </c>
      <c r="P1678" t="s">
        <v>11</v>
      </c>
      <c r="Q1678" t="s">
        <v>3</v>
      </c>
      <c r="R1678" t="str" cm="1">
        <f t="array" ref="R1678">_xlfn.IFS(F1678 &lt; 1000, "Below 1K", F1678 &lt;= 5000, "1K-5K", F1678 &lt;= 10000, "5K-10K", F1678 &gt; 10000, "10K And Above")</f>
        <v>Below 1K</v>
      </c>
      <c r="S1678" s="8" t="str" cm="1">
        <f t="array" ref="S1678">_xlfn.IFS(L1678 &lt; 180, "Less Than 3mins", L1678 &lt;= 360, "3-6mins", L1678 &lt;= 540, "6-9mins", L1678 &lt;=720, "9-12mins", L1678&lt;=900, "12-15mins",  L1678&lt;=1080,"15-18mins", L1678&lt;=1260,"18-21mins", L1678&gt;=1260, "21mins And Above")</f>
        <v>3-6mins</v>
      </c>
      <c r="T1678" s="8" t="str">
        <f t="shared" si="26"/>
        <v>Beginning</v>
      </c>
    </row>
    <row r="1679" spans="1:20" x14ac:dyDescent="0.35">
      <c r="A1679">
        <v>33</v>
      </c>
      <c r="B1679" t="s">
        <v>19</v>
      </c>
      <c r="C1679" t="s">
        <v>1</v>
      </c>
      <c r="D1679" t="s">
        <v>14</v>
      </c>
      <c r="E1679" t="s">
        <v>3</v>
      </c>
      <c r="F1679" s="1">
        <v>263</v>
      </c>
      <c r="G1679" t="s">
        <v>3</v>
      </c>
      <c r="H1679" t="s">
        <v>3</v>
      </c>
      <c r="I1679" t="s">
        <v>4</v>
      </c>
      <c r="J1679">
        <v>4</v>
      </c>
      <c r="K1679" t="s">
        <v>10</v>
      </c>
      <c r="L1679">
        <v>119</v>
      </c>
      <c r="M1679">
        <v>2</v>
      </c>
      <c r="N1679">
        <v>-1</v>
      </c>
      <c r="O1679">
        <v>0</v>
      </c>
      <c r="P1679" t="s">
        <v>6</v>
      </c>
      <c r="Q1679" t="s">
        <v>3</v>
      </c>
      <c r="R1679" t="str" cm="1">
        <f t="array" ref="R1679">_xlfn.IFS(F1679 &lt; 1000, "Below 1K", F1679 &lt;= 5000, "1K-5K", F1679 &lt;= 10000, "5K-10K", F1679 &gt; 10000, "10K And Above")</f>
        <v>Below 1K</v>
      </c>
      <c r="S1679" s="8" t="str" cm="1">
        <f t="array" ref="S1679">_xlfn.IFS(L1679 &lt; 180, "Less Than 3mins", L1679 &lt;= 360, "3-6mins", L1679 &lt;= 540, "6-9mins", L1679 &lt;=720, "9-12mins", L1679&lt;=900, "12-15mins",  L1679&lt;=1080,"15-18mins", L1679&lt;=1260,"18-21mins", L1679&gt;=1260, "21mins And Above")</f>
        <v>Less Than 3mins</v>
      </c>
      <c r="T1679" s="8" t="str">
        <f t="shared" si="26"/>
        <v>Beginning</v>
      </c>
    </row>
    <row r="1680" spans="1:20" x14ac:dyDescent="0.35">
      <c r="A1680">
        <v>39</v>
      </c>
      <c r="B1680" t="s">
        <v>17</v>
      </c>
      <c r="C1680" t="s">
        <v>1</v>
      </c>
      <c r="D1680" t="s">
        <v>8</v>
      </c>
      <c r="E1680" t="s">
        <v>3</v>
      </c>
      <c r="F1680" s="1">
        <v>-405</v>
      </c>
      <c r="G1680" t="s">
        <v>9</v>
      </c>
      <c r="H1680" t="s">
        <v>3</v>
      </c>
      <c r="I1680" t="s">
        <v>4</v>
      </c>
      <c r="J1680">
        <v>8</v>
      </c>
      <c r="K1680" t="s">
        <v>10</v>
      </c>
      <c r="L1680">
        <v>177</v>
      </c>
      <c r="M1680">
        <v>1</v>
      </c>
      <c r="N1680">
        <v>-1</v>
      </c>
      <c r="O1680">
        <v>0</v>
      </c>
      <c r="P1680" t="s">
        <v>6</v>
      </c>
      <c r="Q1680" t="s">
        <v>3</v>
      </c>
      <c r="R1680" t="str" cm="1">
        <f t="array" ref="R1680">_xlfn.IFS(F1680 &lt; 1000, "Below 1K", F1680 &lt;= 5000, "1K-5K", F1680 &lt;= 10000, "5K-10K", F1680 &gt; 10000, "10K And Above")</f>
        <v>Below 1K</v>
      </c>
      <c r="S1680" s="8" t="str" cm="1">
        <f t="array" ref="S1680">_xlfn.IFS(L1680 &lt; 180, "Less Than 3mins", L1680 &lt;= 360, "3-6mins", L1680 &lt;= 540, "6-9mins", L1680 &lt;=720, "9-12mins", L1680&lt;=900, "12-15mins",  L1680&lt;=1080,"15-18mins", L1680&lt;=1260,"18-21mins", L1680&gt;=1260, "21mins And Above")</f>
        <v>Less Than 3mins</v>
      </c>
      <c r="T1680" s="8" t="str">
        <f t="shared" si="26"/>
        <v>Beginning</v>
      </c>
    </row>
    <row r="1681" spans="1:20" x14ac:dyDescent="0.35">
      <c r="A1681">
        <v>38</v>
      </c>
      <c r="B1681" t="s">
        <v>19</v>
      </c>
      <c r="C1681" t="s">
        <v>1</v>
      </c>
      <c r="D1681" t="s">
        <v>8</v>
      </c>
      <c r="E1681" t="s">
        <v>3</v>
      </c>
      <c r="F1681" s="1">
        <v>279</v>
      </c>
      <c r="G1681" t="s">
        <v>9</v>
      </c>
      <c r="H1681" t="s">
        <v>3</v>
      </c>
      <c r="I1681" t="s">
        <v>6</v>
      </c>
      <c r="J1681">
        <v>28</v>
      </c>
      <c r="K1681" t="s">
        <v>10</v>
      </c>
      <c r="L1681">
        <v>110</v>
      </c>
      <c r="M1681">
        <v>5</v>
      </c>
      <c r="N1681">
        <v>-1</v>
      </c>
      <c r="O1681">
        <v>0</v>
      </c>
      <c r="P1681" t="s">
        <v>6</v>
      </c>
      <c r="Q1681" t="s">
        <v>3</v>
      </c>
      <c r="R1681" t="str" cm="1">
        <f t="array" ref="R1681">_xlfn.IFS(F1681 &lt; 1000, "Below 1K", F1681 &lt;= 5000, "1K-5K", F1681 &lt;= 10000, "5K-10K", F1681 &gt; 10000, "10K And Above")</f>
        <v>Below 1K</v>
      </c>
      <c r="S1681" s="8" t="str" cm="1">
        <f t="array" ref="S1681">_xlfn.IFS(L1681 &lt; 180, "Less Than 3mins", L1681 &lt;= 360, "3-6mins", L1681 &lt;= 540, "6-9mins", L1681 &lt;=720, "9-12mins", L1681&lt;=900, "12-15mins",  L1681&lt;=1080,"15-18mins", L1681&lt;=1260,"18-21mins", L1681&gt;=1260, "21mins And Above")</f>
        <v>Less Than 3mins</v>
      </c>
      <c r="T1681" s="8" t="str">
        <f t="shared" si="26"/>
        <v>End</v>
      </c>
    </row>
    <row r="1682" spans="1:20" x14ac:dyDescent="0.35">
      <c r="A1682">
        <v>32</v>
      </c>
      <c r="B1682" t="s">
        <v>21</v>
      </c>
      <c r="C1682" t="s">
        <v>13</v>
      </c>
      <c r="D1682" t="s">
        <v>8</v>
      </c>
      <c r="E1682" t="s">
        <v>3</v>
      </c>
      <c r="F1682" s="1">
        <v>0</v>
      </c>
      <c r="G1682" t="s">
        <v>3</v>
      </c>
      <c r="H1682" t="s">
        <v>3</v>
      </c>
      <c r="I1682" t="s">
        <v>4</v>
      </c>
      <c r="J1682">
        <v>18</v>
      </c>
      <c r="K1682" t="s">
        <v>24</v>
      </c>
      <c r="L1682">
        <v>594</v>
      </c>
      <c r="M1682">
        <v>4</v>
      </c>
      <c r="N1682">
        <v>-1</v>
      </c>
      <c r="O1682">
        <v>0</v>
      </c>
      <c r="P1682" t="s">
        <v>6</v>
      </c>
      <c r="Q1682" t="s">
        <v>9</v>
      </c>
      <c r="R1682" t="str" cm="1">
        <f t="array" ref="R1682">_xlfn.IFS(F1682 &lt; 1000, "Below 1K", F1682 &lt;= 5000, "1K-5K", F1682 &lt;= 10000, "5K-10K", F1682 &gt; 10000, "10K And Above")</f>
        <v>Below 1K</v>
      </c>
      <c r="S1682" s="8" t="str" cm="1">
        <f t="array" ref="S1682">_xlfn.IFS(L1682 &lt; 180, "Less Than 3mins", L1682 &lt;= 360, "3-6mins", L1682 &lt;= 540, "6-9mins", L1682 &lt;=720, "9-12mins", L1682&lt;=900, "12-15mins",  L1682&lt;=1080,"15-18mins", L1682&lt;=1260,"18-21mins", L1682&gt;=1260, "21mins And Above")</f>
        <v>9-12mins</v>
      </c>
      <c r="T1682" s="8" t="str">
        <f t="shared" si="26"/>
        <v>Middle</v>
      </c>
    </row>
    <row r="1683" spans="1:20" x14ac:dyDescent="0.35">
      <c r="A1683">
        <v>65</v>
      </c>
      <c r="B1683" t="s">
        <v>6</v>
      </c>
      <c r="C1683" t="s">
        <v>1</v>
      </c>
      <c r="D1683" t="s">
        <v>6</v>
      </c>
      <c r="E1683" t="s">
        <v>3</v>
      </c>
      <c r="F1683" s="1">
        <v>300</v>
      </c>
      <c r="G1683" t="s">
        <v>3</v>
      </c>
      <c r="H1683" t="s">
        <v>3</v>
      </c>
      <c r="I1683" t="s">
        <v>4</v>
      </c>
      <c r="J1683">
        <v>12</v>
      </c>
      <c r="K1683" t="s">
        <v>26</v>
      </c>
      <c r="L1683">
        <v>105</v>
      </c>
      <c r="M1683">
        <v>1</v>
      </c>
      <c r="N1683">
        <v>-1</v>
      </c>
      <c r="O1683">
        <v>0</v>
      </c>
      <c r="P1683" t="s">
        <v>6</v>
      </c>
      <c r="Q1683" t="s">
        <v>3</v>
      </c>
      <c r="R1683" t="str" cm="1">
        <f t="array" ref="R1683">_xlfn.IFS(F1683 &lt; 1000, "Below 1K", F1683 &lt;= 5000, "1K-5K", F1683 &lt;= 10000, "5K-10K", F1683 &gt; 10000, "10K And Above")</f>
        <v>Below 1K</v>
      </c>
      <c r="S1683" s="8" t="str" cm="1">
        <f t="array" ref="S1683">_xlfn.IFS(L1683 &lt; 180, "Less Than 3mins", L1683 &lt;= 360, "3-6mins", L1683 &lt;= 540, "6-9mins", L1683 &lt;=720, "9-12mins", L1683&lt;=900, "12-15mins",  L1683&lt;=1080,"15-18mins", L1683&lt;=1260,"18-21mins", L1683&gt;=1260, "21mins And Above")</f>
        <v>Less Than 3mins</v>
      </c>
      <c r="T1683" s="8" t="str">
        <f t="shared" si="26"/>
        <v>Middle</v>
      </c>
    </row>
    <row r="1684" spans="1:20" x14ac:dyDescent="0.35">
      <c r="A1684">
        <v>34</v>
      </c>
      <c r="B1684" t="s">
        <v>0</v>
      </c>
      <c r="C1684" t="s">
        <v>13</v>
      </c>
      <c r="D1684" t="s">
        <v>14</v>
      </c>
      <c r="E1684" t="s">
        <v>3</v>
      </c>
      <c r="F1684" s="1">
        <v>415</v>
      </c>
      <c r="G1684" t="s">
        <v>3</v>
      </c>
      <c r="H1684" t="s">
        <v>3</v>
      </c>
      <c r="I1684" t="s">
        <v>4</v>
      </c>
      <c r="J1684">
        <v>12</v>
      </c>
      <c r="K1684" t="s">
        <v>24</v>
      </c>
      <c r="L1684">
        <v>123</v>
      </c>
      <c r="M1684">
        <v>1</v>
      </c>
      <c r="N1684">
        <v>-1</v>
      </c>
      <c r="O1684">
        <v>0</v>
      </c>
      <c r="P1684" t="s">
        <v>6</v>
      </c>
      <c r="Q1684" t="s">
        <v>3</v>
      </c>
      <c r="R1684" t="str" cm="1">
        <f t="array" ref="R1684">_xlfn.IFS(F1684 &lt; 1000, "Below 1K", F1684 &lt;= 5000, "1K-5K", F1684 &lt;= 10000, "5K-10K", F1684 &gt; 10000, "10K And Above")</f>
        <v>Below 1K</v>
      </c>
      <c r="S1684" s="8" t="str" cm="1">
        <f t="array" ref="S1684">_xlfn.IFS(L1684 &lt; 180, "Less Than 3mins", L1684 &lt;= 360, "3-6mins", L1684 &lt;= 540, "6-9mins", L1684 &lt;=720, "9-12mins", L1684&lt;=900, "12-15mins",  L1684&lt;=1080,"15-18mins", L1684&lt;=1260,"18-21mins", L1684&gt;=1260, "21mins And Above")</f>
        <v>Less Than 3mins</v>
      </c>
      <c r="T1684" s="8" t="str">
        <f t="shared" si="26"/>
        <v>Middle</v>
      </c>
    </row>
    <row r="1685" spans="1:20" x14ac:dyDescent="0.35">
      <c r="A1685">
        <v>34</v>
      </c>
      <c r="B1685" t="s">
        <v>23</v>
      </c>
      <c r="C1685" t="s">
        <v>13</v>
      </c>
      <c r="D1685" t="s">
        <v>2</v>
      </c>
      <c r="E1685" t="s">
        <v>3</v>
      </c>
      <c r="F1685" s="1">
        <v>0</v>
      </c>
      <c r="G1685" t="s">
        <v>9</v>
      </c>
      <c r="H1685" t="s">
        <v>9</v>
      </c>
      <c r="I1685" t="s">
        <v>4</v>
      </c>
      <c r="J1685">
        <v>6</v>
      </c>
      <c r="K1685" t="s">
        <v>10</v>
      </c>
      <c r="L1685">
        <v>172</v>
      </c>
      <c r="M1685">
        <v>4</v>
      </c>
      <c r="N1685">
        <v>-1</v>
      </c>
      <c r="O1685">
        <v>0</v>
      </c>
      <c r="P1685" t="s">
        <v>6</v>
      </c>
      <c r="Q1685" t="s">
        <v>3</v>
      </c>
      <c r="R1685" t="str" cm="1">
        <f t="array" ref="R1685">_xlfn.IFS(F1685 &lt; 1000, "Below 1K", F1685 &lt;= 5000, "1K-5K", F1685 &lt;= 10000, "5K-10K", F1685 &gt; 10000, "10K And Above")</f>
        <v>Below 1K</v>
      </c>
      <c r="S1685" s="8" t="str" cm="1">
        <f t="array" ref="S1685">_xlfn.IFS(L1685 &lt; 180, "Less Than 3mins", L1685 &lt;= 360, "3-6mins", L1685 &lt;= 540, "6-9mins", L1685 &lt;=720, "9-12mins", L1685&lt;=900, "12-15mins",  L1685&lt;=1080,"15-18mins", L1685&lt;=1260,"18-21mins", L1685&gt;=1260, "21mins And Above")</f>
        <v>Less Than 3mins</v>
      </c>
      <c r="T1685" s="8" t="str">
        <f t="shared" si="26"/>
        <v>Beginning</v>
      </c>
    </row>
    <row r="1686" spans="1:20" x14ac:dyDescent="0.35">
      <c r="A1686">
        <v>42</v>
      </c>
      <c r="B1686" t="s">
        <v>17</v>
      </c>
      <c r="C1686" t="s">
        <v>13</v>
      </c>
      <c r="D1686" t="s">
        <v>2</v>
      </c>
      <c r="E1686" t="s">
        <v>3</v>
      </c>
      <c r="F1686" s="1">
        <v>1322</v>
      </c>
      <c r="G1686" t="s">
        <v>9</v>
      </c>
      <c r="H1686" t="s">
        <v>9</v>
      </c>
      <c r="I1686" t="s">
        <v>4</v>
      </c>
      <c r="J1686">
        <v>8</v>
      </c>
      <c r="K1686" t="s">
        <v>27</v>
      </c>
      <c r="L1686">
        <v>178</v>
      </c>
      <c r="M1686">
        <v>1</v>
      </c>
      <c r="N1686">
        <v>-1</v>
      </c>
      <c r="O1686">
        <v>0</v>
      </c>
      <c r="P1686" t="s">
        <v>6</v>
      </c>
      <c r="Q1686" t="s">
        <v>3</v>
      </c>
      <c r="R1686" t="str" cm="1">
        <f t="array" ref="R1686">_xlfn.IFS(F1686 &lt; 1000, "Below 1K", F1686 &lt;= 5000, "1K-5K", F1686 &lt;= 10000, "5K-10K", F1686 &gt; 10000, "10K And Above")</f>
        <v>1K-5K</v>
      </c>
      <c r="S1686" s="8" t="str" cm="1">
        <f t="array" ref="S1686">_xlfn.IFS(L1686 &lt; 180, "Less Than 3mins", L1686 &lt;= 360, "3-6mins", L1686 &lt;= 540, "6-9mins", L1686 &lt;=720, "9-12mins", L1686&lt;=900, "12-15mins",  L1686&lt;=1080,"15-18mins", L1686&lt;=1260,"18-21mins", L1686&gt;=1260, "21mins And Above")</f>
        <v>Less Than 3mins</v>
      </c>
      <c r="T1686" s="8" t="str">
        <f t="shared" si="26"/>
        <v>Beginning</v>
      </c>
    </row>
    <row r="1687" spans="1:20" x14ac:dyDescent="0.35">
      <c r="A1687">
        <v>31</v>
      </c>
      <c r="B1687" t="s">
        <v>7</v>
      </c>
      <c r="C1687" t="s">
        <v>1</v>
      </c>
      <c r="D1687" t="s">
        <v>8</v>
      </c>
      <c r="E1687" t="s">
        <v>3</v>
      </c>
      <c r="F1687" s="1">
        <v>1062</v>
      </c>
      <c r="G1687" t="s">
        <v>9</v>
      </c>
      <c r="H1687" t="s">
        <v>9</v>
      </c>
      <c r="I1687" t="s">
        <v>4</v>
      </c>
      <c r="J1687">
        <v>6</v>
      </c>
      <c r="K1687" t="s">
        <v>15</v>
      </c>
      <c r="L1687">
        <v>230</v>
      </c>
      <c r="M1687">
        <v>1</v>
      </c>
      <c r="N1687">
        <v>-1</v>
      </c>
      <c r="O1687">
        <v>0</v>
      </c>
      <c r="P1687" t="s">
        <v>6</v>
      </c>
      <c r="Q1687" t="s">
        <v>3</v>
      </c>
      <c r="R1687" t="str" cm="1">
        <f t="array" ref="R1687">_xlfn.IFS(F1687 &lt; 1000, "Below 1K", F1687 &lt;= 5000, "1K-5K", F1687 &lt;= 10000, "5K-10K", F1687 &gt; 10000, "10K And Above")</f>
        <v>1K-5K</v>
      </c>
      <c r="S1687" s="8" t="str" cm="1">
        <f t="array" ref="S1687">_xlfn.IFS(L1687 &lt; 180, "Less Than 3mins", L1687 &lt;= 360, "3-6mins", L1687 &lt;= 540, "6-9mins", L1687 &lt;=720, "9-12mins", L1687&lt;=900, "12-15mins",  L1687&lt;=1080,"15-18mins", L1687&lt;=1260,"18-21mins", L1687&gt;=1260, "21mins And Above")</f>
        <v>3-6mins</v>
      </c>
      <c r="T1687" s="8" t="str">
        <f t="shared" si="26"/>
        <v>Beginning</v>
      </c>
    </row>
    <row r="1688" spans="1:20" x14ac:dyDescent="0.35">
      <c r="A1688">
        <v>47</v>
      </c>
      <c r="B1688" t="s">
        <v>21</v>
      </c>
      <c r="C1688" t="s">
        <v>1</v>
      </c>
      <c r="D1688" t="s">
        <v>8</v>
      </c>
      <c r="E1688" t="s">
        <v>3</v>
      </c>
      <c r="F1688" s="1">
        <v>302</v>
      </c>
      <c r="G1688" t="s">
        <v>9</v>
      </c>
      <c r="H1688" t="s">
        <v>3</v>
      </c>
      <c r="I1688" t="s">
        <v>6</v>
      </c>
      <c r="J1688">
        <v>20</v>
      </c>
      <c r="K1688" t="s">
        <v>16</v>
      </c>
      <c r="L1688">
        <v>89</v>
      </c>
      <c r="M1688">
        <v>3</v>
      </c>
      <c r="N1688">
        <v>-1</v>
      </c>
      <c r="O1688">
        <v>0</v>
      </c>
      <c r="P1688" t="s">
        <v>6</v>
      </c>
      <c r="Q1688" t="s">
        <v>3</v>
      </c>
      <c r="R1688" t="str" cm="1">
        <f t="array" ref="R1688">_xlfn.IFS(F1688 &lt; 1000, "Below 1K", F1688 &lt;= 5000, "1K-5K", F1688 &lt;= 10000, "5K-10K", F1688 &gt; 10000, "10K And Above")</f>
        <v>Below 1K</v>
      </c>
      <c r="S1688" s="8" t="str" cm="1">
        <f t="array" ref="S1688">_xlfn.IFS(L1688 &lt; 180, "Less Than 3mins", L1688 &lt;= 360, "3-6mins", L1688 &lt;= 540, "6-9mins", L1688 &lt;=720, "9-12mins", L1688&lt;=900, "12-15mins",  L1688&lt;=1080,"15-18mins", L1688&lt;=1260,"18-21mins", L1688&gt;=1260, "21mins And Above")</f>
        <v>Less Than 3mins</v>
      </c>
      <c r="T1688" s="8" t="str">
        <f t="shared" si="26"/>
        <v>Middle</v>
      </c>
    </row>
    <row r="1689" spans="1:20" x14ac:dyDescent="0.35">
      <c r="A1689">
        <v>44</v>
      </c>
      <c r="B1689" t="s">
        <v>21</v>
      </c>
      <c r="C1689" t="s">
        <v>28</v>
      </c>
      <c r="D1689" t="s">
        <v>8</v>
      </c>
      <c r="E1689" t="s">
        <v>3</v>
      </c>
      <c r="F1689" s="1">
        <v>809</v>
      </c>
      <c r="G1689" t="s">
        <v>9</v>
      </c>
      <c r="H1689" t="s">
        <v>3</v>
      </c>
      <c r="I1689" t="s">
        <v>6</v>
      </c>
      <c r="J1689">
        <v>15</v>
      </c>
      <c r="K1689" t="s">
        <v>10</v>
      </c>
      <c r="L1689">
        <v>118</v>
      </c>
      <c r="M1689">
        <v>4</v>
      </c>
      <c r="N1689">
        <v>-1</v>
      </c>
      <c r="O1689">
        <v>0</v>
      </c>
      <c r="P1689" t="s">
        <v>6</v>
      </c>
      <c r="Q1689" t="s">
        <v>3</v>
      </c>
      <c r="R1689" t="str" cm="1">
        <f t="array" ref="R1689">_xlfn.IFS(F1689 &lt; 1000, "Below 1K", F1689 &lt;= 5000, "1K-5K", F1689 &lt;= 10000, "5K-10K", F1689 &gt; 10000, "10K And Above")</f>
        <v>Below 1K</v>
      </c>
      <c r="S1689" s="8" t="str" cm="1">
        <f t="array" ref="S1689">_xlfn.IFS(L1689 &lt; 180, "Less Than 3mins", L1689 &lt;= 360, "3-6mins", L1689 &lt;= 540, "6-9mins", L1689 &lt;=720, "9-12mins", L1689&lt;=900, "12-15mins",  L1689&lt;=1080,"15-18mins", L1689&lt;=1260,"18-21mins", L1689&gt;=1260, "21mins And Above")</f>
        <v>Less Than 3mins</v>
      </c>
      <c r="T1689" s="8" t="str">
        <f t="shared" si="26"/>
        <v>Middle</v>
      </c>
    </row>
    <row r="1690" spans="1:20" x14ac:dyDescent="0.35">
      <c r="A1690">
        <v>38</v>
      </c>
      <c r="B1690" t="s">
        <v>30</v>
      </c>
      <c r="C1690" t="s">
        <v>1</v>
      </c>
      <c r="D1690" t="s">
        <v>8</v>
      </c>
      <c r="E1690" t="s">
        <v>3</v>
      </c>
      <c r="F1690" s="1">
        <v>-278</v>
      </c>
      <c r="G1690" t="s">
        <v>9</v>
      </c>
      <c r="H1690" t="s">
        <v>3</v>
      </c>
      <c r="I1690" t="s">
        <v>4</v>
      </c>
      <c r="J1690">
        <v>28</v>
      </c>
      <c r="K1690" t="s">
        <v>27</v>
      </c>
      <c r="L1690">
        <v>143</v>
      </c>
      <c r="M1690">
        <v>2</v>
      </c>
      <c r="N1690">
        <v>-1</v>
      </c>
      <c r="O1690">
        <v>0</v>
      </c>
      <c r="P1690" t="s">
        <v>6</v>
      </c>
      <c r="Q1690" t="s">
        <v>3</v>
      </c>
      <c r="R1690" t="str" cm="1">
        <f t="array" ref="R1690">_xlfn.IFS(F1690 &lt; 1000, "Below 1K", F1690 &lt;= 5000, "1K-5K", F1690 &lt;= 10000, "5K-10K", F1690 &gt; 10000, "10K And Above")</f>
        <v>Below 1K</v>
      </c>
      <c r="S1690" s="8" t="str" cm="1">
        <f t="array" ref="S1690">_xlfn.IFS(L1690 &lt; 180, "Less Than 3mins", L1690 &lt;= 360, "3-6mins", L1690 &lt;= 540, "6-9mins", L1690 &lt;=720, "9-12mins", L1690&lt;=900, "12-15mins",  L1690&lt;=1080,"15-18mins", L1690&lt;=1260,"18-21mins", L1690&gt;=1260, "21mins And Above")</f>
        <v>Less Than 3mins</v>
      </c>
      <c r="T1690" s="8" t="str">
        <f t="shared" si="26"/>
        <v>End</v>
      </c>
    </row>
    <row r="1691" spans="1:20" x14ac:dyDescent="0.35">
      <c r="A1691">
        <v>28</v>
      </c>
      <c r="B1691" t="s">
        <v>12</v>
      </c>
      <c r="C1691" t="s">
        <v>13</v>
      </c>
      <c r="D1691" t="s">
        <v>14</v>
      </c>
      <c r="E1691" t="s">
        <v>3</v>
      </c>
      <c r="F1691" s="1">
        <v>3238</v>
      </c>
      <c r="G1691" t="s">
        <v>9</v>
      </c>
      <c r="H1691" t="s">
        <v>3</v>
      </c>
      <c r="I1691" t="s">
        <v>6</v>
      </c>
      <c r="J1691">
        <v>19</v>
      </c>
      <c r="K1691" t="s">
        <v>10</v>
      </c>
      <c r="L1691">
        <v>7</v>
      </c>
      <c r="M1691">
        <v>1</v>
      </c>
      <c r="N1691">
        <v>-1</v>
      </c>
      <c r="O1691">
        <v>0</v>
      </c>
      <c r="P1691" t="s">
        <v>6</v>
      </c>
      <c r="Q1691" t="s">
        <v>3</v>
      </c>
      <c r="R1691" t="str" cm="1">
        <f t="array" ref="R1691">_xlfn.IFS(F1691 &lt; 1000, "Below 1K", F1691 &lt;= 5000, "1K-5K", F1691 &lt;= 10000, "5K-10K", F1691 &gt; 10000, "10K And Above")</f>
        <v>1K-5K</v>
      </c>
      <c r="S1691" s="8" t="str" cm="1">
        <f t="array" ref="S1691">_xlfn.IFS(L1691 &lt; 180, "Less Than 3mins", L1691 &lt;= 360, "3-6mins", L1691 &lt;= 540, "6-9mins", L1691 &lt;=720, "9-12mins", L1691&lt;=900, "12-15mins",  L1691&lt;=1080,"15-18mins", L1691&lt;=1260,"18-21mins", L1691&gt;=1260, "21mins And Above")</f>
        <v>Less Than 3mins</v>
      </c>
      <c r="T1691" s="8" t="str">
        <f t="shared" si="26"/>
        <v>Middle</v>
      </c>
    </row>
    <row r="1692" spans="1:20" x14ac:dyDescent="0.35">
      <c r="A1692">
        <v>46</v>
      </c>
      <c r="B1692" t="s">
        <v>23</v>
      </c>
      <c r="C1692" t="s">
        <v>13</v>
      </c>
      <c r="D1692" t="s">
        <v>8</v>
      </c>
      <c r="E1692" t="s">
        <v>3</v>
      </c>
      <c r="F1692" s="1">
        <v>751</v>
      </c>
      <c r="G1692" t="s">
        <v>9</v>
      </c>
      <c r="H1692" t="s">
        <v>3</v>
      </c>
      <c r="I1692" t="s">
        <v>6</v>
      </c>
      <c r="J1692">
        <v>13</v>
      </c>
      <c r="K1692" t="s">
        <v>10</v>
      </c>
      <c r="L1692">
        <v>104</v>
      </c>
      <c r="M1692">
        <v>2</v>
      </c>
      <c r="N1692">
        <v>-1</v>
      </c>
      <c r="O1692">
        <v>0</v>
      </c>
      <c r="P1692" t="s">
        <v>6</v>
      </c>
      <c r="Q1692" t="s">
        <v>3</v>
      </c>
      <c r="R1692" t="str" cm="1">
        <f t="array" ref="R1692">_xlfn.IFS(F1692 &lt; 1000, "Below 1K", F1692 &lt;= 5000, "1K-5K", F1692 &lt;= 10000, "5K-10K", F1692 &gt; 10000, "10K And Above")</f>
        <v>Below 1K</v>
      </c>
      <c r="S1692" s="8" t="str" cm="1">
        <f t="array" ref="S1692">_xlfn.IFS(L1692 &lt; 180, "Less Than 3mins", L1692 &lt;= 360, "3-6mins", L1692 &lt;= 540, "6-9mins", L1692 &lt;=720, "9-12mins", L1692&lt;=900, "12-15mins",  L1692&lt;=1080,"15-18mins", L1692&lt;=1260,"18-21mins", L1692&gt;=1260, "21mins And Above")</f>
        <v>Less Than 3mins</v>
      </c>
      <c r="T1692" s="8" t="str">
        <f t="shared" si="26"/>
        <v>Middle</v>
      </c>
    </row>
    <row r="1693" spans="1:20" x14ac:dyDescent="0.35">
      <c r="A1693">
        <v>51</v>
      </c>
      <c r="B1693" t="s">
        <v>17</v>
      </c>
      <c r="C1693" t="s">
        <v>28</v>
      </c>
      <c r="D1693" t="s">
        <v>2</v>
      </c>
      <c r="E1693" t="s">
        <v>3</v>
      </c>
      <c r="F1693" s="1">
        <v>-28</v>
      </c>
      <c r="G1693" t="s">
        <v>3</v>
      </c>
      <c r="H1693" t="s">
        <v>9</v>
      </c>
      <c r="I1693" t="s">
        <v>6</v>
      </c>
      <c r="J1693">
        <v>2</v>
      </c>
      <c r="K1693" t="s">
        <v>27</v>
      </c>
      <c r="L1693">
        <v>220</v>
      </c>
      <c r="M1693">
        <v>2</v>
      </c>
      <c r="N1693">
        <v>-1</v>
      </c>
      <c r="O1693">
        <v>0</v>
      </c>
      <c r="P1693" t="s">
        <v>6</v>
      </c>
      <c r="Q1693" t="s">
        <v>3</v>
      </c>
      <c r="R1693" t="str" cm="1">
        <f t="array" ref="R1693">_xlfn.IFS(F1693 &lt; 1000, "Below 1K", F1693 &lt;= 5000, "1K-5K", F1693 &lt;= 10000, "5K-10K", F1693 &gt; 10000, "10K And Above")</f>
        <v>Below 1K</v>
      </c>
      <c r="S1693" s="8" t="str" cm="1">
        <f t="array" ref="S1693">_xlfn.IFS(L1693 &lt; 180, "Less Than 3mins", L1693 &lt;= 360, "3-6mins", L1693 &lt;= 540, "6-9mins", L1693 &lt;=720, "9-12mins", L1693&lt;=900, "12-15mins",  L1693&lt;=1080,"15-18mins", L1693&lt;=1260,"18-21mins", L1693&gt;=1260, "21mins And Above")</f>
        <v>3-6mins</v>
      </c>
      <c r="T1693" s="8" t="str">
        <f t="shared" si="26"/>
        <v>Beginning</v>
      </c>
    </row>
    <row r="1694" spans="1:20" x14ac:dyDescent="0.35">
      <c r="A1694">
        <v>42</v>
      </c>
      <c r="B1694" t="s">
        <v>12</v>
      </c>
      <c r="C1694" t="s">
        <v>28</v>
      </c>
      <c r="D1694" t="s">
        <v>14</v>
      </c>
      <c r="E1694" t="s">
        <v>3</v>
      </c>
      <c r="F1694" s="1">
        <v>0</v>
      </c>
      <c r="G1694" t="s">
        <v>3</v>
      </c>
      <c r="H1694" t="s">
        <v>3</v>
      </c>
      <c r="I1694" t="s">
        <v>6</v>
      </c>
      <c r="J1694">
        <v>20</v>
      </c>
      <c r="K1694" t="s">
        <v>16</v>
      </c>
      <c r="L1694">
        <v>85</v>
      </c>
      <c r="M1694">
        <v>2</v>
      </c>
      <c r="N1694">
        <v>-1</v>
      </c>
      <c r="O1694">
        <v>0</v>
      </c>
      <c r="P1694" t="s">
        <v>6</v>
      </c>
      <c r="Q1694" t="s">
        <v>3</v>
      </c>
      <c r="R1694" t="str" cm="1">
        <f t="array" ref="R1694">_xlfn.IFS(F1694 &lt; 1000, "Below 1K", F1694 &lt;= 5000, "1K-5K", F1694 &lt;= 10000, "5K-10K", F1694 &gt; 10000, "10K And Above")</f>
        <v>Below 1K</v>
      </c>
      <c r="S1694" s="8" t="str" cm="1">
        <f t="array" ref="S1694">_xlfn.IFS(L1694 &lt; 180, "Less Than 3mins", L1694 &lt;= 360, "3-6mins", L1694 &lt;= 540, "6-9mins", L1694 &lt;=720, "9-12mins", L1694&lt;=900, "12-15mins",  L1694&lt;=1080,"15-18mins", L1694&lt;=1260,"18-21mins", L1694&gt;=1260, "21mins And Above")</f>
        <v>Less Than 3mins</v>
      </c>
      <c r="T1694" s="8" t="str">
        <f t="shared" si="26"/>
        <v>Middle</v>
      </c>
    </row>
    <row r="1695" spans="1:20" x14ac:dyDescent="0.35">
      <c r="A1695">
        <v>37</v>
      </c>
      <c r="B1695" t="s">
        <v>21</v>
      </c>
      <c r="C1695" t="s">
        <v>13</v>
      </c>
      <c r="D1695" t="s">
        <v>8</v>
      </c>
      <c r="E1695" t="s">
        <v>3</v>
      </c>
      <c r="F1695" s="1">
        <v>2442</v>
      </c>
      <c r="G1695" t="s">
        <v>3</v>
      </c>
      <c r="H1695" t="s">
        <v>3</v>
      </c>
      <c r="I1695" t="s">
        <v>4</v>
      </c>
      <c r="J1695">
        <v>16</v>
      </c>
      <c r="K1695" t="s">
        <v>18</v>
      </c>
      <c r="L1695">
        <v>91</v>
      </c>
      <c r="M1695">
        <v>3</v>
      </c>
      <c r="N1695">
        <v>-1</v>
      </c>
      <c r="O1695">
        <v>0</v>
      </c>
      <c r="P1695" t="s">
        <v>6</v>
      </c>
      <c r="Q1695" t="s">
        <v>9</v>
      </c>
      <c r="R1695" t="str" cm="1">
        <f t="array" ref="R1695">_xlfn.IFS(F1695 &lt; 1000, "Below 1K", F1695 &lt;= 5000, "1K-5K", F1695 &lt;= 10000, "5K-10K", F1695 &gt; 10000, "10K And Above")</f>
        <v>1K-5K</v>
      </c>
      <c r="S1695" s="8" t="str" cm="1">
        <f t="array" ref="S1695">_xlfn.IFS(L1695 &lt; 180, "Less Than 3mins", L1695 &lt;= 360, "3-6mins", L1695 &lt;= 540, "6-9mins", L1695 &lt;=720, "9-12mins", L1695&lt;=900, "12-15mins",  L1695&lt;=1080,"15-18mins", L1695&lt;=1260,"18-21mins", L1695&gt;=1260, "21mins And Above")</f>
        <v>Less Than 3mins</v>
      </c>
      <c r="T1695" s="8" t="str">
        <f t="shared" si="26"/>
        <v>Middle</v>
      </c>
    </row>
    <row r="1696" spans="1:20" x14ac:dyDescent="0.35">
      <c r="A1696">
        <v>58</v>
      </c>
      <c r="B1696" t="s">
        <v>0</v>
      </c>
      <c r="C1696" t="s">
        <v>1</v>
      </c>
      <c r="D1696" t="s">
        <v>14</v>
      </c>
      <c r="E1696" t="s">
        <v>3</v>
      </c>
      <c r="F1696" s="1">
        <v>1798</v>
      </c>
      <c r="G1696" t="s">
        <v>9</v>
      </c>
      <c r="H1696" t="s">
        <v>3</v>
      </c>
      <c r="I1696" t="s">
        <v>4</v>
      </c>
      <c r="J1696">
        <v>5</v>
      </c>
      <c r="K1696" t="s">
        <v>18</v>
      </c>
      <c r="L1696">
        <v>19</v>
      </c>
      <c r="M1696">
        <v>8</v>
      </c>
      <c r="N1696">
        <v>-1</v>
      </c>
      <c r="O1696">
        <v>0</v>
      </c>
      <c r="P1696" t="s">
        <v>6</v>
      </c>
      <c r="Q1696" t="s">
        <v>3</v>
      </c>
      <c r="R1696" t="str" cm="1">
        <f t="array" ref="R1696">_xlfn.IFS(F1696 &lt; 1000, "Below 1K", F1696 &lt;= 5000, "1K-5K", F1696 &lt;= 10000, "5K-10K", F1696 &gt; 10000, "10K And Above")</f>
        <v>1K-5K</v>
      </c>
      <c r="S1696" s="8" t="str" cm="1">
        <f t="array" ref="S1696">_xlfn.IFS(L1696 &lt; 180, "Less Than 3mins", L1696 &lt;= 360, "3-6mins", L1696 &lt;= 540, "6-9mins", L1696 &lt;=720, "9-12mins", L1696&lt;=900, "12-15mins",  L1696&lt;=1080,"15-18mins", L1696&lt;=1260,"18-21mins", L1696&gt;=1260, "21mins And Above")</f>
        <v>Less Than 3mins</v>
      </c>
      <c r="T1696" s="8" t="str">
        <f t="shared" si="26"/>
        <v>Beginning</v>
      </c>
    </row>
    <row r="1697" spans="1:20" x14ac:dyDescent="0.35">
      <c r="A1697">
        <v>43</v>
      </c>
      <c r="B1697" t="s">
        <v>23</v>
      </c>
      <c r="C1697" t="s">
        <v>1</v>
      </c>
      <c r="D1697" t="s">
        <v>8</v>
      </c>
      <c r="E1697" t="s">
        <v>3</v>
      </c>
      <c r="F1697" s="1">
        <v>132</v>
      </c>
      <c r="G1697" t="s">
        <v>3</v>
      </c>
      <c r="H1697" t="s">
        <v>3</v>
      </c>
      <c r="I1697" t="s">
        <v>4</v>
      </c>
      <c r="J1697">
        <v>19</v>
      </c>
      <c r="K1697" t="s">
        <v>24</v>
      </c>
      <c r="L1697">
        <v>574</v>
      </c>
      <c r="M1697">
        <v>1</v>
      </c>
      <c r="N1697">
        <v>84</v>
      </c>
      <c r="O1697">
        <v>3</v>
      </c>
      <c r="P1697" t="s">
        <v>33</v>
      </c>
      <c r="Q1697" t="s">
        <v>9</v>
      </c>
      <c r="R1697" t="str" cm="1">
        <f t="array" ref="R1697">_xlfn.IFS(F1697 &lt; 1000, "Below 1K", F1697 &lt;= 5000, "1K-5K", F1697 &lt;= 10000, "5K-10K", F1697 &gt; 10000, "10K And Above")</f>
        <v>Below 1K</v>
      </c>
      <c r="S1697" s="8" t="str" cm="1">
        <f t="array" ref="S1697">_xlfn.IFS(L1697 &lt; 180, "Less Than 3mins", L1697 &lt;= 360, "3-6mins", L1697 &lt;= 540, "6-9mins", L1697 &lt;=720, "9-12mins", L1697&lt;=900, "12-15mins",  L1697&lt;=1080,"15-18mins", L1697&lt;=1260,"18-21mins", L1697&gt;=1260, "21mins And Above")</f>
        <v>9-12mins</v>
      </c>
      <c r="T1697" s="8" t="str">
        <f t="shared" si="26"/>
        <v>Middle</v>
      </c>
    </row>
    <row r="1698" spans="1:20" x14ac:dyDescent="0.35">
      <c r="A1698">
        <v>36</v>
      </c>
      <c r="B1698" t="s">
        <v>12</v>
      </c>
      <c r="C1698" t="s">
        <v>13</v>
      </c>
      <c r="D1698" t="s">
        <v>14</v>
      </c>
      <c r="E1698" t="s">
        <v>3</v>
      </c>
      <c r="F1698" s="1">
        <v>260</v>
      </c>
      <c r="G1698" t="s">
        <v>9</v>
      </c>
      <c r="H1698" t="s">
        <v>3</v>
      </c>
      <c r="I1698" t="s">
        <v>4</v>
      </c>
      <c r="J1698">
        <v>7</v>
      </c>
      <c r="K1698" t="s">
        <v>10</v>
      </c>
      <c r="L1698">
        <v>49</v>
      </c>
      <c r="M1698">
        <v>1</v>
      </c>
      <c r="N1698">
        <v>-1</v>
      </c>
      <c r="O1698">
        <v>0</v>
      </c>
      <c r="P1698" t="s">
        <v>6</v>
      </c>
      <c r="Q1698" t="s">
        <v>3</v>
      </c>
      <c r="R1698" t="str" cm="1">
        <f t="array" ref="R1698">_xlfn.IFS(F1698 &lt; 1000, "Below 1K", F1698 &lt;= 5000, "1K-5K", F1698 &lt;= 10000, "5K-10K", F1698 &gt; 10000, "10K And Above")</f>
        <v>Below 1K</v>
      </c>
      <c r="S1698" s="8" t="str" cm="1">
        <f t="array" ref="S1698">_xlfn.IFS(L1698 &lt; 180, "Less Than 3mins", L1698 &lt;= 360, "3-6mins", L1698 &lt;= 540, "6-9mins", L1698 &lt;=720, "9-12mins", L1698&lt;=900, "12-15mins",  L1698&lt;=1080,"15-18mins", L1698&lt;=1260,"18-21mins", L1698&gt;=1260, "21mins And Above")</f>
        <v>Less Than 3mins</v>
      </c>
      <c r="T1698" s="8" t="str">
        <f t="shared" si="26"/>
        <v>Beginning</v>
      </c>
    </row>
    <row r="1699" spans="1:20" x14ac:dyDescent="0.35">
      <c r="A1699">
        <v>34</v>
      </c>
      <c r="B1699" t="s">
        <v>17</v>
      </c>
      <c r="C1699" t="s">
        <v>1</v>
      </c>
      <c r="D1699" t="s">
        <v>8</v>
      </c>
      <c r="E1699" t="s">
        <v>3</v>
      </c>
      <c r="F1699" s="1">
        <v>7</v>
      </c>
      <c r="G1699" t="s">
        <v>9</v>
      </c>
      <c r="H1699" t="s">
        <v>9</v>
      </c>
      <c r="I1699" t="s">
        <v>4</v>
      </c>
      <c r="J1699">
        <v>2</v>
      </c>
      <c r="K1699" t="s">
        <v>18</v>
      </c>
      <c r="L1699">
        <v>171</v>
      </c>
      <c r="M1699">
        <v>2</v>
      </c>
      <c r="N1699">
        <v>193</v>
      </c>
      <c r="O1699">
        <v>2</v>
      </c>
      <c r="P1699" t="s">
        <v>20</v>
      </c>
      <c r="Q1699" t="s">
        <v>3</v>
      </c>
      <c r="R1699" t="str" cm="1">
        <f t="array" ref="R1699">_xlfn.IFS(F1699 &lt; 1000, "Below 1K", F1699 &lt;= 5000, "1K-5K", F1699 &lt;= 10000, "5K-10K", F1699 &gt; 10000, "10K And Above")</f>
        <v>Below 1K</v>
      </c>
      <c r="S1699" s="8" t="str" cm="1">
        <f t="array" ref="S1699">_xlfn.IFS(L1699 &lt; 180, "Less Than 3mins", L1699 &lt;= 360, "3-6mins", L1699 &lt;= 540, "6-9mins", L1699 &lt;=720, "9-12mins", L1699&lt;=900, "12-15mins",  L1699&lt;=1080,"15-18mins", L1699&lt;=1260,"18-21mins", L1699&gt;=1260, "21mins And Above")</f>
        <v>Less Than 3mins</v>
      </c>
      <c r="T1699" s="8" t="str">
        <f t="shared" si="26"/>
        <v>Beginning</v>
      </c>
    </row>
    <row r="1700" spans="1:20" x14ac:dyDescent="0.35">
      <c r="A1700">
        <v>31</v>
      </c>
      <c r="B1700" t="s">
        <v>12</v>
      </c>
      <c r="C1700" t="s">
        <v>13</v>
      </c>
      <c r="D1700" t="s">
        <v>14</v>
      </c>
      <c r="E1700" t="s">
        <v>3</v>
      </c>
      <c r="F1700" s="1">
        <v>3283</v>
      </c>
      <c r="G1700" t="s">
        <v>3</v>
      </c>
      <c r="H1700" t="s">
        <v>3</v>
      </c>
      <c r="I1700" t="s">
        <v>4</v>
      </c>
      <c r="J1700">
        <v>2</v>
      </c>
      <c r="K1700" t="s">
        <v>18</v>
      </c>
      <c r="L1700">
        <v>258</v>
      </c>
      <c r="M1700">
        <v>1</v>
      </c>
      <c r="N1700">
        <v>73</v>
      </c>
      <c r="O1700">
        <v>1</v>
      </c>
      <c r="P1700" t="s">
        <v>11</v>
      </c>
      <c r="Q1700" t="s">
        <v>9</v>
      </c>
      <c r="R1700" t="str" cm="1">
        <f t="array" ref="R1700">_xlfn.IFS(F1700 &lt; 1000, "Below 1K", F1700 &lt;= 5000, "1K-5K", F1700 &lt;= 10000, "5K-10K", F1700 &gt; 10000, "10K And Above")</f>
        <v>1K-5K</v>
      </c>
      <c r="S1700" s="8" t="str" cm="1">
        <f t="array" ref="S1700">_xlfn.IFS(L1700 &lt; 180, "Less Than 3mins", L1700 &lt;= 360, "3-6mins", L1700 &lt;= 540, "6-9mins", L1700 &lt;=720, "9-12mins", L1700&lt;=900, "12-15mins",  L1700&lt;=1080,"15-18mins", L1700&lt;=1260,"18-21mins", L1700&gt;=1260, "21mins And Above")</f>
        <v>3-6mins</v>
      </c>
      <c r="T1700" s="8" t="str">
        <f t="shared" si="26"/>
        <v>Beginning</v>
      </c>
    </row>
    <row r="1701" spans="1:20" x14ac:dyDescent="0.35">
      <c r="A1701">
        <v>49</v>
      </c>
      <c r="B1701" t="s">
        <v>21</v>
      </c>
      <c r="C1701" t="s">
        <v>1</v>
      </c>
      <c r="D1701" t="s">
        <v>6</v>
      </c>
      <c r="E1701" t="s">
        <v>3</v>
      </c>
      <c r="F1701" s="1">
        <v>323</v>
      </c>
      <c r="G1701" t="s">
        <v>9</v>
      </c>
      <c r="H1701" t="s">
        <v>3</v>
      </c>
      <c r="I1701" t="s">
        <v>4</v>
      </c>
      <c r="J1701">
        <v>18</v>
      </c>
      <c r="K1701" t="s">
        <v>29</v>
      </c>
      <c r="L1701">
        <v>41</v>
      </c>
      <c r="M1701">
        <v>2</v>
      </c>
      <c r="N1701">
        <v>-1</v>
      </c>
      <c r="O1701">
        <v>0</v>
      </c>
      <c r="P1701" t="s">
        <v>6</v>
      </c>
      <c r="Q1701" t="s">
        <v>3</v>
      </c>
      <c r="R1701" t="str" cm="1">
        <f t="array" ref="R1701">_xlfn.IFS(F1701 &lt; 1000, "Below 1K", F1701 &lt;= 5000, "1K-5K", F1701 &lt;= 10000, "5K-10K", F1701 &gt; 10000, "10K And Above")</f>
        <v>Below 1K</v>
      </c>
      <c r="S1701" s="8" t="str" cm="1">
        <f t="array" ref="S1701">_xlfn.IFS(L1701 &lt; 180, "Less Than 3mins", L1701 &lt;= 360, "3-6mins", L1701 &lt;= 540, "6-9mins", L1701 &lt;=720, "9-12mins", L1701&lt;=900, "12-15mins",  L1701&lt;=1080,"15-18mins", L1701&lt;=1260,"18-21mins", L1701&gt;=1260, "21mins And Above")</f>
        <v>Less Than 3mins</v>
      </c>
      <c r="T1701" s="8" t="str">
        <f t="shared" si="26"/>
        <v>Middle</v>
      </c>
    </row>
    <row r="1702" spans="1:20" x14ac:dyDescent="0.35">
      <c r="A1702">
        <v>54</v>
      </c>
      <c r="B1702" t="s">
        <v>12</v>
      </c>
      <c r="C1702" t="s">
        <v>1</v>
      </c>
      <c r="D1702" t="s">
        <v>14</v>
      </c>
      <c r="E1702" t="s">
        <v>3</v>
      </c>
      <c r="F1702" s="1">
        <v>2960</v>
      </c>
      <c r="G1702" t="s">
        <v>9</v>
      </c>
      <c r="H1702" t="s">
        <v>3</v>
      </c>
      <c r="I1702" t="s">
        <v>4</v>
      </c>
      <c r="J1702">
        <v>20</v>
      </c>
      <c r="K1702" t="s">
        <v>29</v>
      </c>
      <c r="L1702">
        <v>83</v>
      </c>
      <c r="M1702">
        <v>1</v>
      </c>
      <c r="N1702">
        <v>-1</v>
      </c>
      <c r="O1702">
        <v>0</v>
      </c>
      <c r="P1702" t="s">
        <v>6</v>
      </c>
      <c r="Q1702" t="s">
        <v>3</v>
      </c>
      <c r="R1702" t="str" cm="1">
        <f t="array" ref="R1702">_xlfn.IFS(F1702 &lt; 1000, "Below 1K", F1702 &lt;= 5000, "1K-5K", F1702 &lt;= 10000, "5K-10K", F1702 &gt; 10000, "10K And Above")</f>
        <v>1K-5K</v>
      </c>
      <c r="S1702" s="8" t="str" cm="1">
        <f t="array" ref="S1702">_xlfn.IFS(L1702 &lt; 180, "Less Than 3mins", L1702 &lt;= 360, "3-6mins", L1702 &lt;= 540, "6-9mins", L1702 &lt;=720, "9-12mins", L1702&lt;=900, "12-15mins",  L1702&lt;=1080,"15-18mins", L1702&lt;=1260,"18-21mins", L1702&gt;=1260, "21mins And Above")</f>
        <v>Less Than 3mins</v>
      </c>
      <c r="T1702" s="8" t="str">
        <f t="shared" si="26"/>
        <v>Middle</v>
      </c>
    </row>
    <row r="1703" spans="1:20" x14ac:dyDescent="0.35">
      <c r="A1703">
        <v>29</v>
      </c>
      <c r="B1703" t="s">
        <v>0</v>
      </c>
      <c r="C1703" t="s">
        <v>13</v>
      </c>
      <c r="D1703" t="s">
        <v>8</v>
      </c>
      <c r="E1703" t="s">
        <v>3</v>
      </c>
      <c r="F1703" s="1">
        <v>486</v>
      </c>
      <c r="G1703" t="s">
        <v>3</v>
      </c>
      <c r="H1703" t="s">
        <v>3</v>
      </c>
      <c r="I1703" t="s">
        <v>32</v>
      </c>
      <c r="J1703">
        <v>30</v>
      </c>
      <c r="K1703" t="s">
        <v>15</v>
      </c>
      <c r="L1703">
        <v>95</v>
      </c>
      <c r="M1703">
        <v>1</v>
      </c>
      <c r="N1703">
        <v>-1</v>
      </c>
      <c r="O1703">
        <v>0</v>
      </c>
      <c r="P1703" t="s">
        <v>6</v>
      </c>
      <c r="Q1703" t="s">
        <v>3</v>
      </c>
      <c r="R1703" t="str" cm="1">
        <f t="array" ref="R1703">_xlfn.IFS(F1703 &lt; 1000, "Below 1K", F1703 &lt;= 5000, "1K-5K", F1703 &lt;= 10000, "5K-10K", F1703 &gt; 10000, "10K And Above")</f>
        <v>Below 1K</v>
      </c>
      <c r="S1703" s="8" t="str" cm="1">
        <f t="array" ref="S1703">_xlfn.IFS(L1703 &lt; 180, "Less Than 3mins", L1703 &lt;= 360, "3-6mins", L1703 &lt;= 540, "6-9mins", L1703 &lt;=720, "9-12mins", L1703&lt;=900, "12-15mins",  L1703&lt;=1080,"15-18mins", L1703&lt;=1260,"18-21mins", L1703&gt;=1260, "21mins And Above")</f>
        <v>Less Than 3mins</v>
      </c>
      <c r="T1703" s="8" t="str">
        <f t="shared" si="26"/>
        <v>End</v>
      </c>
    </row>
    <row r="1704" spans="1:20" x14ac:dyDescent="0.35">
      <c r="A1704">
        <v>51</v>
      </c>
      <c r="B1704" t="s">
        <v>31</v>
      </c>
      <c r="C1704" t="s">
        <v>28</v>
      </c>
      <c r="D1704" t="s">
        <v>8</v>
      </c>
      <c r="E1704" t="s">
        <v>3</v>
      </c>
      <c r="F1704" s="1">
        <v>343</v>
      </c>
      <c r="G1704" t="s">
        <v>9</v>
      </c>
      <c r="H1704" t="s">
        <v>3</v>
      </c>
      <c r="I1704" t="s">
        <v>6</v>
      </c>
      <c r="J1704">
        <v>30</v>
      </c>
      <c r="K1704" t="s">
        <v>10</v>
      </c>
      <c r="L1704">
        <v>78</v>
      </c>
      <c r="M1704">
        <v>2</v>
      </c>
      <c r="N1704">
        <v>-1</v>
      </c>
      <c r="O1704">
        <v>0</v>
      </c>
      <c r="P1704" t="s">
        <v>6</v>
      </c>
      <c r="Q1704" t="s">
        <v>3</v>
      </c>
      <c r="R1704" t="str" cm="1">
        <f t="array" ref="R1704">_xlfn.IFS(F1704 &lt; 1000, "Below 1K", F1704 &lt;= 5000, "1K-5K", F1704 &lt;= 10000, "5K-10K", F1704 &gt; 10000, "10K And Above")</f>
        <v>Below 1K</v>
      </c>
      <c r="S1704" s="8" t="str" cm="1">
        <f t="array" ref="S1704">_xlfn.IFS(L1704 &lt; 180, "Less Than 3mins", L1704 &lt;= 360, "3-6mins", L1704 &lt;= 540, "6-9mins", L1704 &lt;=720, "9-12mins", L1704&lt;=900, "12-15mins",  L1704&lt;=1080,"15-18mins", L1704&lt;=1260,"18-21mins", L1704&gt;=1260, "21mins And Above")</f>
        <v>Less Than 3mins</v>
      </c>
      <c r="T1704" s="8" t="str">
        <f t="shared" si="26"/>
        <v>End</v>
      </c>
    </row>
    <row r="1705" spans="1:20" x14ac:dyDescent="0.35">
      <c r="A1705">
        <v>40</v>
      </c>
      <c r="B1705" t="s">
        <v>0</v>
      </c>
      <c r="C1705" t="s">
        <v>28</v>
      </c>
      <c r="D1705" t="s">
        <v>8</v>
      </c>
      <c r="E1705" t="s">
        <v>3</v>
      </c>
      <c r="F1705" s="1">
        <v>507</v>
      </c>
      <c r="G1705" t="s">
        <v>9</v>
      </c>
      <c r="H1705" t="s">
        <v>3</v>
      </c>
      <c r="I1705" t="s">
        <v>4</v>
      </c>
      <c r="J1705">
        <v>2</v>
      </c>
      <c r="K1705" t="s">
        <v>18</v>
      </c>
      <c r="L1705">
        <v>134</v>
      </c>
      <c r="M1705">
        <v>1</v>
      </c>
      <c r="N1705">
        <v>266</v>
      </c>
      <c r="O1705">
        <v>7</v>
      </c>
      <c r="P1705" t="s">
        <v>11</v>
      </c>
      <c r="Q1705" t="s">
        <v>3</v>
      </c>
      <c r="R1705" t="str" cm="1">
        <f t="array" ref="R1705">_xlfn.IFS(F1705 &lt; 1000, "Below 1K", F1705 &lt;= 5000, "1K-5K", F1705 &lt;= 10000, "5K-10K", F1705 &gt; 10000, "10K And Above")</f>
        <v>Below 1K</v>
      </c>
      <c r="S1705" s="8" t="str" cm="1">
        <f t="array" ref="S1705">_xlfn.IFS(L1705 &lt; 180, "Less Than 3mins", L1705 &lt;= 360, "3-6mins", L1705 &lt;= 540, "6-9mins", L1705 &lt;=720, "9-12mins", L1705&lt;=900, "12-15mins",  L1705&lt;=1080,"15-18mins", L1705&lt;=1260,"18-21mins", L1705&gt;=1260, "21mins And Above")</f>
        <v>Less Than 3mins</v>
      </c>
      <c r="T1705" s="8" t="str">
        <f t="shared" si="26"/>
        <v>Beginning</v>
      </c>
    </row>
    <row r="1706" spans="1:20" x14ac:dyDescent="0.35">
      <c r="A1706">
        <v>35</v>
      </c>
      <c r="B1706" t="s">
        <v>12</v>
      </c>
      <c r="C1706" t="s">
        <v>13</v>
      </c>
      <c r="D1706" t="s">
        <v>14</v>
      </c>
      <c r="E1706" t="s">
        <v>3</v>
      </c>
      <c r="F1706" s="1">
        <v>5958</v>
      </c>
      <c r="G1706" t="s">
        <v>9</v>
      </c>
      <c r="H1706" t="s">
        <v>3</v>
      </c>
      <c r="I1706" t="s">
        <v>4</v>
      </c>
      <c r="J1706">
        <v>22</v>
      </c>
      <c r="K1706" t="s">
        <v>35</v>
      </c>
      <c r="L1706">
        <v>215</v>
      </c>
      <c r="M1706">
        <v>1</v>
      </c>
      <c r="N1706">
        <v>-1</v>
      </c>
      <c r="O1706">
        <v>0</v>
      </c>
      <c r="P1706" t="s">
        <v>6</v>
      </c>
      <c r="Q1706" t="s">
        <v>9</v>
      </c>
      <c r="R1706" t="str" cm="1">
        <f t="array" ref="R1706">_xlfn.IFS(F1706 &lt; 1000, "Below 1K", F1706 &lt;= 5000, "1K-5K", F1706 &lt;= 10000, "5K-10K", F1706 &gt; 10000, "10K And Above")</f>
        <v>5K-10K</v>
      </c>
      <c r="S1706" s="8" t="str" cm="1">
        <f t="array" ref="S1706">_xlfn.IFS(L1706 &lt; 180, "Less Than 3mins", L1706 &lt;= 360, "3-6mins", L1706 &lt;= 540, "6-9mins", L1706 &lt;=720, "9-12mins", L1706&lt;=900, "12-15mins",  L1706&lt;=1080,"15-18mins", L1706&lt;=1260,"18-21mins", L1706&gt;=1260, "21mins And Above")</f>
        <v>3-6mins</v>
      </c>
      <c r="T1706" s="8" t="str">
        <f t="shared" si="26"/>
        <v>End</v>
      </c>
    </row>
    <row r="1707" spans="1:20" x14ac:dyDescent="0.35">
      <c r="A1707">
        <v>25</v>
      </c>
      <c r="B1707" t="s">
        <v>25</v>
      </c>
      <c r="C1707" t="s">
        <v>13</v>
      </c>
      <c r="D1707" t="s">
        <v>8</v>
      </c>
      <c r="E1707" t="s">
        <v>3</v>
      </c>
      <c r="F1707" s="1">
        <v>304</v>
      </c>
      <c r="G1707" t="s">
        <v>3</v>
      </c>
      <c r="H1707" t="s">
        <v>3</v>
      </c>
      <c r="I1707" t="s">
        <v>4</v>
      </c>
      <c r="J1707">
        <v>26</v>
      </c>
      <c r="K1707" t="s">
        <v>10</v>
      </c>
      <c r="L1707">
        <v>226</v>
      </c>
      <c r="M1707">
        <v>2</v>
      </c>
      <c r="N1707">
        <v>-1</v>
      </c>
      <c r="O1707">
        <v>0</v>
      </c>
      <c r="P1707" t="s">
        <v>6</v>
      </c>
      <c r="Q1707" t="s">
        <v>9</v>
      </c>
      <c r="R1707" t="str" cm="1">
        <f t="array" ref="R1707">_xlfn.IFS(F1707 &lt; 1000, "Below 1K", F1707 &lt;= 5000, "1K-5K", F1707 &lt;= 10000, "5K-10K", F1707 &gt; 10000, "10K And Above")</f>
        <v>Below 1K</v>
      </c>
      <c r="S1707" s="8" t="str" cm="1">
        <f t="array" ref="S1707">_xlfn.IFS(L1707 &lt; 180, "Less Than 3mins", L1707 &lt;= 360, "3-6mins", L1707 &lt;= 540, "6-9mins", L1707 &lt;=720, "9-12mins", L1707&lt;=900, "12-15mins",  L1707&lt;=1080,"15-18mins", L1707&lt;=1260,"18-21mins", L1707&gt;=1260, "21mins And Above")</f>
        <v>3-6mins</v>
      </c>
      <c r="T1707" s="8" t="str">
        <f t="shared" si="26"/>
        <v>End</v>
      </c>
    </row>
    <row r="1708" spans="1:20" x14ac:dyDescent="0.35">
      <c r="A1708">
        <v>32</v>
      </c>
      <c r="B1708" t="s">
        <v>17</v>
      </c>
      <c r="C1708" t="s">
        <v>13</v>
      </c>
      <c r="D1708" t="s">
        <v>8</v>
      </c>
      <c r="E1708" t="s">
        <v>3</v>
      </c>
      <c r="F1708" s="1">
        <v>118</v>
      </c>
      <c r="G1708" t="s">
        <v>9</v>
      </c>
      <c r="H1708" t="s">
        <v>3</v>
      </c>
      <c r="I1708" t="s">
        <v>4</v>
      </c>
      <c r="J1708">
        <v>17</v>
      </c>
      <c r="K1708" t="s">
        <v>27</v>
      </c>
      <c r="L1708">
        <v>1275</v>
      </c>
      <c r="M1708">
        <v>1</v>
      </c>
      <c r="N1708">
        <v>-1</v>
      </c>
      <c r="O1708">
        <v>0</v>
      </c>
      <c r="P1708" t="s">
        <v>6</v>
      </c>
      <c r="Q1708" t="s">
        <v>9</v>
      </c>
      <c r="R1708" t="str" cm="1">
        <f t="array" ref="R1708">_xlfn.IFS(F1708 &lt; 1000, "Below 1K", F1708 &lt;= 5000, "1K-5K", F1708 &lt;= 10000, "5K-10K", F1708 &gt; 10000, "10K And Above")</f>
        <v>Below 1K</v>
      </c>
      <c r="S1708" s="8" t="str" cm="1">
        <f t="array" ref="S1708">_xlfn.IFS(L1708 &lt; 180, "Less Than 3mins", L1708 &lt;= 360, "3-6mins", L1708 &lt;= 540, "6-9mins", L1708 &lt;=720, "9-12mins", L1708&lt;=900, "12-15mins",  L1708&lt;=1080,"15-18mins", L1708&lt;=1260,"18-21mins", L1708&gt;=1260, "21mins And Above")</f>
        <v>21mins And Above</v>
      </c>
      <c r="T1708" s="8" t="str">
        <f t="shared" si="26"/>
        <v>Middle</v>
      </c>
    </row>
    <row r="1709" spans="1:20" x14ac:dyDescent="0.35">
      <c r="A1709">
        <v>30</v>
      </c>
      <c r="B1709" t="s">
        <v>19</v>
      </c>
      <c r="C1709" t="s">
        <v>1</v>
      </c>
      <c r="D1709" t="s">
        <v>8</v>
      </c>
      <c r="E1709" t="s">
        <v>3</v>
      </c>
      <c r="F1709" s="1">
        <v>123</v>
      </c>
      <c r="G1709" t="s">
        <v>3</v>
      </c>
      <c r="H1709" t="s">
        <v>9</v>
      </c>
      <c r="I1709" t="s">
        <v>6</v>
      </c>
      <c r="J1709">
        <v>17</v>
      </c>
      <c r="K1709" t="s">
        <v>27</v>
      </c>
      <c r="L1709">
        <v>66</v>
      </c>
      <c r="M1709">
        <v>1</v>
      </c>
      <c r="N1709">
        <v>85</v>
      </c>
      <c r="O1709">
        <v>5</v>
      </c>
      <c r="P1709" t="s">
        <v>20</v>
      </c>
      <c r="Q1709" t="s">
        <v>3</v>
      </c>
      <c r="R1709" t="str" cm="1">
        <f t="array" ref="R1709">_xlfn.IFS(F1709 &lt; 1000, "Below 1K", F1709 &lt;= 5000, "1K-5K", F1709 &lt;= 10000, "5K-10K", F1709 &gt; 10000, "10K And Above")</f>
        <v>Below 1K</v>
      </c>
      <c r="S1709" s="8" t="str" cm="1">
        <f t="array" ref="S1709">_xlfn.IFS(L1709 &lt; 180, "Less Than 3mins", L1709 &lt;= 360, "3-6mins", L1709 &lt;= 540, "6-9mins", L1709 &lt;=720, "9-12mins", L1709&lt;=900, "12-15mins",  L1709&lt;=1080,"15-18mins", L1709&lt;=1260,"18-21mins", L1709&gt;=1260, "21mins And Above")</f>
        <v>Less Than 3mins</v>
      </c>
      <c r="T1709" s="8" t="str">
        <f t="shared" si="26"/>
        <v>Middle</v>
      </c>
    </row>
    <row r="1710" spans="1:20" x14ac:dyDescent="0.35">
      <c r="A1710">
        <v>38</v>
      </c>
      <c r="B1710" t="s">
        <v>12</v>
      </c>
      <c r="C1710" t="s">
        <v>1</v>
      </c>
      <c r="D1710" t="s">
        <v>14</v>
      </c>
      <c r="E1710" t="s">
        <v>3</v>
      </c>
      <c r="F1710" s="1">
        <v>76</v>
      </c>
      <c r="G1710" t="s">
        <v>9</v>
      </c>
      <c r="H1710" t="s">
        <v>3</v>
      </c>
      <c r="I1710" t="s">
        <v>4</v>
      </c>
      <c r="J1710">
        <v>7</v>
      </c>
      <c r="K1710" t="s">
        <v>27</v>
      </c>
      <c r="L1710">
        <v>196</v>
      </c>
      <c r="M1710">
        <v>3</v>
      </c>
      <c r="N1710">
        <v>-1</v>
      </c>
      <c r="O1710">
        <v>0</v>
      </c>
      <c r="P1710" t="s">
        <v>6</v>
      </c>
      <c r="Q1710" t="s">
        <v>3</v>
      </c>
      <c r="R1710" t="str" cm="1">
        <f t="array" ref="R1710">_xlfn.IFS(F1710 &lt; 1000, "Below 1K", F1710 &lt;= 5000, "1K-5K", F1710 &lt;= 10000, "5K-10K", F1710 &gt; 10000, "10K And Above")</f>
        <v>Below 1K</v>
      </c>
      <c r="S1710" s="8" t="str" cm="1">
        <f t="array" ref="S1710">_xlfn.IFS(L1710 &lt; 180, "Less Than 3mins", L1710 &lt;= 360, "3-6mins", L1710 &lt;= 540, "6-9mins", L1710 &lt;=720, "9-12mins", L1710&lt;=900, "12-15mins",  L1710&lt;=1080,"15-18mins", L1710&lt;=1260,"18-21mins", L1710&gt;=1260, "21mins And Above")</f>
        <v>3-6mins</v>
      </c>
      <c r="T1710" s="8" t="str">
        <f t="shared" si="26"/>
        <v>Beginning</v>
      </c>
    </row>
    <row r="1711" spans="1:20" x14ac:dyDescent="0.35">
      <c r="A1711">
        <v>46</v>
      </c>
      <c r="B1711" t="s">
        <v>23</v>
      </c>
      <c r="C1711" t="s">
        <v>1</v>
      </c>
      <c r="D1711" t="s">
        <v>8</v>
      </c>
      <c r="E1711" t="s">
        <v>3</v>
      </c>
      <c r="F1711" s="1">
        <v>70</v>
      </c>
      <c r="G1711" t="s">
        <v>9</v>
      </c>
      <c r="H1711" t="s">
        <v>3</v>
      </c>
      <c r="I1711" t="s">
        <v>4</v>
      </c>
      <c r="J1711">
        <v>27</v>
      </c>
      <c r="K1711" t="s">
        <v>35</v>
      </c>
      <c r="L1711">
        <v>229</v>
      </c>
      <c r="M1711">
        <v>2</v>
      </c>
      <c r="N1711">
        <v>-1</v>
      </c>
      <c r="O1711">
        <v>0</v>
      </c>
      <c r="P1711" t="s">
        <v>6</v>
      </c>
      <c r="Q1711" t="s">
        <v>9</v>
      </c>
      <c r="R1711" t="str" cm="1">
        <f t="array" ref="R1711">_xlfn.IFS(F1711 &lt; 1000, "Below 1K", F1711 &lt;= 5000, "1K-5K", F1711 &lt;= 10000, "5K-10K", F1711 &gt; 10000, "10K And Above")</f>
        <v>Below 1K</v>
      </c>
      <c r="S1711" s="8" t="str" cm="1">
        <f t="array" ref="S1711">_xlfn.IFS(L1711 &lt; 180, "Less Than 3mins", L1711 &lt;= 360, "3-6mins", L1711 &lt;= 540, "6-9mins", L1711 &lt;=720, "9-12mins", L1711&lt;=900, "12-15mins",  L1711&lt;=1080,"15-18mins", L1711&lt;=1260,"18-21mins", L1711&gt;=1260, "21mins And Above")</f>
        <v>3-6mins</v>
      </c>
      <c r="T1711" s="8" t="str">
        <f t="shared" si="26"/>
        <v>End</v>
      </c>
    </row>
    <row r="1712" spans="1:20" x14ac:dyDescent="0.35">
      <c r="A1712">
        <v>43</v>
      </c>
      <c r="B1712" t="s">
        <v>0</v>
      </c>
      <c r="C1712" t="s">
        <v>1</v>
      </c>
      <c r="D1712" t="s">
        <v>2</v>
      </c>
      <c r="E1712" t="s">
        <v>3</v>
      </c>
      <c r="F1712" s="1">
        <v>960</v>
      </c>
      <c r="G1712" t="s">
        <v>9</v>
      </c>
      <c r="H1712" t="s">
        <v>9</v>
      </c>
      <c r="I1712" t="s">
        <v>6</v>
      </c>
      <c r="J1712">
        <v>15</v>
      </c>
      <c r="K1712" t="s">
        <v>10</v>
      </c>
      <c r="L1712">
        <v>241</v>
      </c>
      <c r="M1712">
        <v>2</v>
      </c>
      <c r="N1712">
        <v>-1</v>
      </c>
      <c r="O1712">
        <v>0</v>
      </c>
      <c r="P1712" t="s">
        <v>6</v>
      </c>
      <c r="Q1712" t="s">
        <v>3</v>
      </c>
      <c r="R1712" t="str" cm="1">
        <f t="array" ref="R1712">_xlfn.IFS(F1712 &lt; 1000, "Below 1K", F1712 &lt;= 5000, "1K-5K", F1712 &lt;= 10000, "5K-10K", F1712 &gt; 10000, "10K And Above")</f>
        <v>Below 1K</v>
      </c>
      <c r="S1712" s="8" t="str" cm="1">
        <f t="array" ref="S1712">_xlfn.IFS(L1712 &lt; 180, "Less Than 3mins", L1712 &lt;= 360, "3-6mins", L1712 &lt;= 540, "6-9mins", L1712 &lt;=720, "9-12mins", L1712&lt;=900, "12-15mins",  L1712&lt;=1080,"15-18mins", L1712&lt;=1260,"18-21mins", L1712&gt;=1260, "21mins And Above")</f>
        <v>3-6mins</v>
      </c>
      <c r="T1712" s="8" t="str">
        <f t="shared" si="26"/>
        <v>Middle</v>
      </c>
    </row>
    <row r="1713" spans="1:20" x14ac:dyDescent="0.35">
      <c r="A1713">
        <v>32</v>
      </c>
      <c r="B1713" t="s">
        <v>21</v>
      </c>
      <c r="C1713" t="s">
        <v>13</v>
      </c>
      <c r="D1713" t="s">
        <v>14</v>
      </c>
      <c r="E1713" t="s">
        <v>3</v>
      </c>
      <c r="F1713" s="1">
        <v>2185</v>
      </c>
      <c r="G1713" t="s">
        <v>3</v>
      </c>
      <c r="H1713" t="s">
        <v>3</v>
      </c>
      <c r="I1713" t="s">
        <v>4</v>
      </c>
      <c r="J1713">
        <v>20</v>
      </c>
      <c r="K1713" t="s">
        <v>29</v>
      </c>
      <c r="L1713">
        <v>354</v>
      </c>
      <c r="M1713">
        <v>2</v>
      </c>
      <c r="N1713">
        <v>-1</v>
      </c>
      <c r="O1713">
        <v>0</v>
      </c>
      <c r="P1713" t="s">
        <v>6</v>
      </c>
      <c r="Q1713" t="s">
        <v>3</v>
      </c>
      <c r="R1713" t="str" cm="1">
        <f t="array" ref="R1713">_xlfn.IFS(F1713 &lt; 1000, "Below 1K", F1713 &lt;= 5000, "1K-5K", F1713 &lt;= 10000, "5K-10K", F1713 &gt; 10000, "10K And Above")</f>
        <v>1K-5K</v>
      </c>
      <c r="S1713" s="8" t="str" cm="1">
        <f t="array" ref="S1713">_xlfn.IFS(L1713 &lt; 180, "Less Than 3mins", L1713 &lt;= 360, "3-6mins", L1713 &lt;= 540, "6-9mins", L1713 &lt;=720, "9-12mins", L1713&lt;=900, "12-15mins",  L1713&lt;=1080,"15-18mins", L1713&lt;=1260,"18-21mins", L1713&gt;=1260, "21mins And Above")</f>
        <v>3-6mins</v>
      </c>
      <c r="T1713" s="8" t="str">
        <f t="shared" si="26"/>
        <v>Middle</v>
      </c>
    </row>
    <row r="1714" spans="1:20" x14ac:dyDescent="0.35">
      <c r="A1714">
        <v>29</v>
      </c>
      <c r="B1714" t="s">
        <v>17</v>
      </c>
      <c r="C1714" t="s">
        <v>13</v>
      </c>
      <c r="D1714" t="s">
        <v>8</v>
      </c>
      <c r="E1714" t="s">
        <v>3</v>
      </c>
      <c r="F1714" s="1">
        <v>309</v>
      </c>
      <c r="G1714" t="s">
        <v>9</v>
      </c>
      <c r="H1714" t="s">
        <v>3</v>
      </c>
      <c r="I1714" t="s">
        <v>4</v>
      </c>
      <c r="J1714">
        <v>11</v>
      </c>
      <c r="K1714" t="s">
        <v>10</v>
      </c>
      <c r="L1714">
        <v>471</v>
      </c>
      <c r="M1714">
        <v>3</v>
      </c>
      <c r="N1714">
        <v>-1</v>
      </c>
      <c r="O1714">
        <v>0</v>
      </c>
      <c r="P1714" t="s">
        <v>6</v>
      </c>
      <c r="Q1714" t="s">
        <v>3</v>
      </c>
      <c r="R1714" t="str" cm="1">
        <f t="array" ref="R1714">_xlfn.IFS(F1714 &lt; 1000, "Below 1K", F1714 &lt;= 5000, "1K-5K", F1714 &lt;= 10000, "5K-10K", F1714 &gt; 10000, "10K And Above")</f>
        <v>Below 1K</v>
      </c>
      <c r="S1714" s="8" t="str" cm="1">
        <f t="array" ref="S1714">_xlfn.IFS(L1714 &lt; 180, "Less Than 3mins", L1714 &lt;= 360, "3-6mins", L1714 &lt;= 540, "6-9mins", L1714 &lt;=720, "9-12mins", L1714&lt;=900, "12-15mins",  L1714&lt;=1080,"15-18mins", L1714&lt;=1260,"18-21mins", L1714&gt;=1260, "21mins And Above")</f>
        <v>6-9mins</v>
      </c>
      <c r="T1714" s="8" t="str">
        <f t="shared" si="26"/>
        <v>Middle</v>
      </c>
    </row>
    <row r="1715" spans="1:20" x14ac:dyDescent="0.35">
      <c r="A1715">
        <v>56</v>
      </c>
      <c r="B1715" t="s">
        <v>17</v>
      </c>
      <c r="C1715" t="s">
        <v>1</v>
      </c>
      <c r="D1715" t="s">
        <v>8</v>
      </c>
      <c r="E1715" t="s">
        <v>3</v>
      </c>
      <c r="F1715" s="1">
        <v>2190</v>
      </c>
      <c r="G1715" t="s">
        <v>3</v>
      </c>
      <c r="H1715" t="s">
        <v>9</v>
      </c>
      <c r="I1715" t="s">
        <v>4</v>
      </c>
      <c r="J1715">
        <v>30</v>
      </c>
      <c r="K1715" t="s">
        <v>26</v>
      </c>
      <c r="L1715">
        <v>90</v>
      </c>
      <c r="M1715">
        <v>2</v>
      </c>
      <c r="N1715">
        <v>232</v>
      </c>
      <c r="O1715">
        <v>1</v>
      </c>
      <c r="P1715" t="s">
        <v>11</v>
      </c>
      <c r="Q1715" t="s">
        <v>3</v>
      </c>
      <c r="R1715" t="str" cm="1">
        <f t="array" ref="R1715">_xlfn.IFS(F1715 &lt; 1000, "Below 1K", F1715 &lt;= 5000, "1K-5K", F1715 &lt;= 10000, "5K-10K", F1715 &gt; 10000, "10K And Above")</f>
        <v>1K-5K</v>
      </c>
      <c r="S1715" s="8" t="str" cm="1">
        <f t="array" ref="S1715">_xlfn.IFS(L1715 &lt; 180, "Less Than 3mins", L1715 &lt;= 360, "3-6mins", L1715 &lt;= 540, "6-9mins", L1715 &lt;=720, "9-12mins", L1715&lt;=900, "12-15mins",  L1715&lt;=1080,"15-18mins", L1715&lt;=1260,"18-21mins", L1715&gt;=1260, "21mins And Above")</f>
        <v>Less Than 3mins</v>
      </c>
      <c r="T1715" s="8" t="str">
        <f t="shared" si="26"/>
        <v>End</v>
      </c>
    </row>
    <row r="1716" spans="1:20" x14ac:dyDescent="0.35">
      <c r="A1716">
        <v>57</v>
      </c>
      <c r="B1716" t="s">
        <v>21</v>
      </c>
      <c r="C1716" t="s">
        <v>1</v>
      </c>
      <c r="D1716" t="s">
        <v>2</v>
      </c>
      <c r="E1716" t="s">
        <v>3</v>
      </c>
      <c r="F1716" s="1">
        <v>0</v>
      </c>
      <c r="G1716" t="s">
        <v>3</v>
      </c>
      <c r="H1716" t="s">
        <v>3</v>
      </c>
      <c r="I1716" t="s">
        <v>6</v>
      </c>
      <c r="J1716">
        <v>5</v>
      </c>
      <c r="K1716" t="s">
        <v>16</v>
      </c>
      <c r="L1716">
        <v>58</v>
      </c>
      <c r="M1716">
        <v>8</v>
      </c>
      <c r="N1716">
        <v>-1</v>
      </c>
      <c r="O1716">
        <v>0</v>
      </c>
      <c r="P1716" t="s">
        <v>6</v>
      </c>
      <c r="Q1716" t="s">
        <v>3</v>
      </c>
      <c r="R1716" t="str" cm="1">
        <f t="array" ref="R1716">_xlfn.IFS(F1716 &lt; 1000, "Below 1K", F1716 &lt;= 5000, "1K-5K", F1716 &lt;= 10000, "5K-10K", F1716 &gt; 10000, "10K And Above")</f>
        <v>Below 1K</v>
      </c>
      <c r="S1716" s="8" t="str" cm="1">
        <f t="array" ref="S1716">_xlfn.IFS(L1716 &lt; 180, "Less Than 3mins", L1716 &lt;= 360, "3-6mins", L1716 &lt;= 540, "6-9mins", L1716 &lt;=720, "9-12mins", L1716&lt;=900, "12-15mins",  L1716&lt;=1080,"15-18mins", L1716&lt;=1260,"18-21mins", L1716&gt;=1260, "21mins And Above")</f>
        <v>Less Than 3mins</v>
      </c>
      <c r="T1716" s="8" t="str">
        <f t="shared" si="26"/>
        <v>Beginning</v>
      </c>
    </row>
    <row r="1717" spans="1:20" x14ac:dyDescent="0.35">
      <c r="A1717">
        <v>38</v>
      </c>
      <c r="B1717" t="s">
        <v>23</v>
      </c>
      <c r="C1717" t="s">
        <v>1</v>
      </c>
      <c r="D1717" t="s">
        <v>8</v>
      </c>
      <c r="E1717" t="s">
        <v>3</v>
      </c>
      <c r="F1717" s="1">
        <v>3732</v>
      </c>
      <c r="G1717" t="s">
        <v>9</v>
      </c>
      <c r="H1717" t="s">
        <v>3</v>
      </c>
      <c r="I1717" t="s">
        <v>6</v>
      </c>
      <c r="J1717">
        <v>21</v>
      </c>
      <c r="K1717" t="s">
        <v>10</v>
      </c>
      <c r="L1717">
        <v>379</v>
      </c>
      <c r="M1717">
        <v>2</v>
      </c>
      <c r="N1717">
        <v>-1</v>
      </c>
      <c r="O1717">
        <v>0</v>
      </c>
      <c r="P1717" t="s">
        <v>6</v>
      </c>
      <c r="Q1717" t="s">
        <v>3</v>
      </c>
      <c r="R1717" t="str" cm="1">
        <f t="array" ref="R1717">_xlfn.IFS(F1717 &lt; 1000, "Below 1K", F1717 &lt;= 5000, "1K-5K", F1717 &lt;= 10000, "5K-10K", F1717 &gt; 10000, "10K And Above")</f>
        <v>1K-5K</v>
      </c>
      <c r="S1717" s="8" t="str" cm="1">
        <f t="array" ref="S1717">_xlfn.IFS(L1717 &lt; 180, "Less Than 3mins", L1717 &lt;= 360, "3-6mins", L1717 &lt;= 540, "6-9mins", L1717 &lt;=720, "9-12mins", L1717&lt;=900, "12-15mins",  L1717&lt;=1080,"15-18mins", L1717&lt;=1260,"18-21mins", L1717&gt;=1260, "21mins And Above")</f>
        <v>6-9mins</v>
      </c>
      <c r="T1717" s="8" t="str">
        <f t="shared" si="26"/>
        <v>End</v>
      </c>
    </row>
    <row r="1718" spans="1:20" x14ac:dyDescent="0.35">
      <c r="A1718">
        <v>51</v>
      </c>
      <c r="B1718" t="s">
        <v>21</v>
      </c>
      <c r="C1718" t="s">
        <v>1</v>
      </c>
      <c r="D1718" t="s">
        <v>2</v>
      </c>
      <c r="E1718" t="s">
        <v>3</v>
      </c>
      <c r="F1718" s="1">
        <v>1550</v>
      </c>
      <c r="G1718" t="s">
        <v>3</v>
      </c>
      <c r="H1718" t="s">
        <v>3</v>
      </c>
      <c r="I1718" t="s">
        <v>6</v>
      </c>
      <c r="J1718">
        <v>20</v>
      </c>
      <c r="K1718" t="s">
        <v>16</v>
      </c>
      <c r="L1718">
        <v>12</v>
      </c>
      <c r="M1718">
        <v>5</v>
      </c>
      <c r="N1718">
        <v>-1</v>
      </c>
      <c r="O1718">
        <v>0</v>
      </c>
      <c r="P1718" t="s">
        <v>6</v>
      </c>
      <c r="Q1718" t="s">
        <v>3</v>
      </c>
      <c r="R1718" t="str" cm="1">
        <f t="array" ref="R1718">_xlfn.IFS(F1718 &lt; 1000, "Below 1K", F1718 &lt;= 5000, "1K-5K", F1718 &lt;= 10000, "5K-10K", F1718 &gt; 10000, "10K And Above")</f>
        <v>1K-5K</v>
      </c>
      <c r="S1718" s="8" t="str" cm="1">
        <f t="array" ref="S1718">_xlfn.IFS(L1718 &lt; 180, "Less Than 3mins", L1718 &lt;= 360, "3-6mins", L1718 &lt;= 540, "6-9mins", L1718 &lt;=720, "9-12mins", L1718&lt;=900, "12-15mins",  L1718&lt;=1080,"15-18mins", L1718&lt;=1260,"18-21mins", L1718&gt;=1260, "21mins And Above")</f>
        <v>Less Than 3mins</v>
      </c>
      <c r="T1718" s="8" t="str">
        <f t="shared" si="26"/>
        <v>Middle</v>
      </c>
    </row>
    <row r="1719" spans="1:20" x14ac:dyDescent="0.35">
      <c r="A1719">
        <v>35</v>
      </c>
      <c r="B1719" t="s">
        <v>23</v>
      </c>
      <c r="C1719" t="s">
        <v>13</v>
      </c>
      <c r="D1719" t="s">
        <v>14</v>
      </c>
      <c r="E1719" t="s">
        <v>3</v>
      </c>
      <c r="F1719" s="1">
        <v>62</v>
      </c>
      <c r="G1719" t="s">
        <v>3</v>
      </c>
      <c r="H1719" t="s">
        <v>9</v>
      </c>
      <c r="I1719" t="s">
        <v>4</v>
      </c>
      <c r="J1719">
        <v>30</v>
      </c>
      <c r="K1719" t="s">
        <v>15</v>
      </c>
      <c r="L1719">
        <v>67</v>
      </c>
      <c r="M1719">
        <v>1</v>
      </c>
      <c r="N1719">
        <v>-1</v>
      </c>
      <c r="O1719">
        <v>0</v>
      </c>
      <c r="P1719" t="s">
        <v>6</v>
      </c>
      <c r="Q1719" t="s">
        <v>3</v>
      </c>
      <c r="R1719" t="str" cm="1">
        <f t="array" ref="R1719">_xlfn.IFS(F1719 &lt; 1000, "Below 1K", F1719 &lt;= 5000, "1K-5K", F1719 &lt;= 10000, "5K-10K", F1719 &gt; 10000, "10K And Above")</f>
        <v>Below 1K</v>
      </c>
      <c r="S1719" s="8" t="str" cm="1">
        <f t="array" ref="S1719">_xlfn.IFS(L1719 &lt; 180, "Less Than 3mins", L1719 &lt;= 360, "3-6mins", L1719 &lt;= 540, "6-9mins", L1719 &lt;=720, "9-12mins", L1719&lt;=900, "12-15mins",  L1719&lt;=1080,"15-18mins", L1719&lt;=1260,"18-21mins", L1719&gt;=1260, "21mins And Above")</f>
        <v>Less Than 3mins</v>
      </c>
      <c r="T1719" s="8" t="str">
        <f t="shared" si="26"/>
        <v>End</v>
      </c>
    </row>
    <row r="1720" spans="1:20" x14ac:dyDescent="0.35">
      <c r="A1720">
        <v>37</v>
      </c>
      <c r="B1720" t="s">
        <v>17</v>
      </c>
      <c r="C1720" t="s">
        <v>1</v>
      </c>
      <c r="D1720" t="s">
        <v>2</v>
      </c>
      <c r="E1720" t="s">
        <v>3</v>
      </c>
      <c r="F1720" s="1">
        <v>704</v>
      </c>
      <c r="G1720" t="s">
        <v>3</v>
      </c>
      <c r="H1720" t="s">
        <v>3</v>
      </c>
      <c r="I1720" t="s">
        <v>6</v>
      </c>
      <c r="J1720">
        <v>18</v>
      </c>
      <c r="K1720" t="s">
        <v>16</v>
      </c>
      <c r="L1720">
        <v>165</v>
      </c>
      <c r="M1720">
        <v>7</v>
      </c>
      <c r="N1720">
        <v>-1</v>
      </c>
      <c r="O1720">
        <v>0</v>
      </c>
      <c r="P1720" t="s">
        <v>6</v>
      </c>
      <c r="Q1720" t="s">
        <v>3</v>
      </c>
      <c r="R1720" t="str" cm="1">
        <f t="array" ref="R1720">_xlfn.IFS(F1720 &lt; 1000, "Below 1K", F1720 &lt;= 5000, "1K-5K", F1720 &lt;= 10000, "5K-10K", F1720 &gt; 10000, "10K And Above")</f>
        <v>Below 1K</v>
      </c>
      <c r="S1720" s="8" t="str" cm="1">
        <f t="array" ref="S1720">_xlfn.IFS(L1720 &lt; 180, "Less Than 3mins", L1720 &lt;= 360, "3-6mins", L1720 &lt;= 540, "6-9mins", L1720 &lt;=720, "9-12mins", L1720&lt;=900, "12-15mins",  L1720&lt;=1080,"15-18mins", L1720&lt;=1260,"18-21mins", L1720&gt;=1260, "21mins And Above")</f>
        <v>Less Than 3mins</v>
      </c>
      <c r="T1720" s="8" t="str">
        <f t="shared" si="26"/>
        <v>Middle</v>
      </c>
    </row>
    <row r="1721" spans="1:20" x14ac:dyDescent="0.35">
      <c r="A1721">
        <v>48</v>
      </c>
      <c r="B1721" t="s">
        <v>12</v>
      </c>
      <c r="C1721" t="s">
        <v>1</v>
      </c>
      <c r="D1721" t="s">
        <v>8</v>
      </c>
      <c r="E1721" t="s">
        <v>3</v>
      </c>
      <c r="F1721" s="1">
        <v>4415</v>
      </c>
      <c r="G1721" t="s">
        <v>9</v>
      </c>
      <c r="H1721" t="s">
        <v>3</v>
      </c>
      <c r="I1721" t="s">
        <v>4</v>
      </c>
      <c r="J1721">
        <v>8</v>
      </c>
      <c r="K1721" t="s">
        <v>15</v>
      </c>
      <c r="L1721">
        <v>1032</v>
      </c>
      <c r="M1721">
        <v>3</v>
      </c>
      <c r="N1721">
        <v>141</v>
      </c>
      <c r="O1721">
        <v>7</v>
      </c>
      <c r="P1721" t="s">
        <v>11</v>
      </c>
      <c r="Q1721" t="s">
        <v>9</v>
      </c>
      <c r="R1721" t="str" cm="1">
        <f t="array" ref="R1721">_xlfn.IFS(F1721 &lt; 1000, "Below 1K", F1721 &lt;= 5000, "1K-5K", F1721 &lt;= 10000, "5K-10K", F1721 &gt; 10000, "10K And Above")</f>
        <v>1K-5K</v>
      </c>
      <c r="S1721" s="8" t="str" cm="1">
        <f t="array" ref="S1721">_xlfn.IFS(L1721 &lt; 180, "Less Than 3mins", L1721 &lt;= 360, "3-6mins", L1721 &lt;= 540, "6-9mins", L1721 &lt;=720, "9-12mins", L1721&lt;=900, "12-15mins",  L1721&lt;=1080,"15-18mins", L1721&lt;=1260,"18-21mins", L1721&gt;=1260, "21mins And Above")</f>
        <v>15-18mins</v>
      </c>
      <c r="T1721" s="8" t="str">
        <f t="shared" si="26"/>
        <v>Beginning</v>
      </c>
    </row>
    <row r="1722" spans="1:20" x14ac:dyDescent="0.35">
      <c r="A1722">
        <v>30</v>
      </c>
      <c r="B1722" t="s">
        <v>17</v>
      </c>
      <c r="C1722" t="s">
        <v>13</v>
      </c>
      <c r="D1722" t="s">
        <v>8</v>
      </c>
      <c r="E1722" t="s">
        <v>9</v>
      </c>
      <c r="F1722" s="1">
        <v>4</v>
      </c>
      <c r="G1722" t="s">
        <v>9</v>
      </c>
      <c r="H1722" t="s">
        <v>3</v>
      </c>
      <c r="I1722" t="s">
        <v>6</v>
      </c>
      <c r="J1722">
        <v>23</v>
      </c>
      <c r="K1722" t="s">
        <v>10</v>
      </c>
      <c r="L1722">
        <v>84</v>
      </c>
      <c r="M1722">
        <v>3</v>
      </c>
      <c r="N1722">
        <v>-1</v>
      </c>
      <c r="O1722">
        <v>0</v>
      </c>
      <c r="P1722" t="s">
        <v>6</v>
      </c>
      <c r="Q1722" t="s">
        <v>3</v>
      </c>
      <c r="R1722" t="str" cm="1">
        <f t="array" ref="R1722">_xlfn.IFS(F1722 &lt; 1000, "Below 1K", F1722 &lt;= 5000, "1K-5K", F1722 &lt;= 10000, "5K-10K", F1722 &gt; 10000, "10K And Above")</f>
        <v>Below 1K</v>
      </c>
      <c r="S1722" s="8" t="str" cm="1">
        <f t="array" ref="S1722">_xlfn.IFS(L1722 &lt; 180, "Less Than 3mins", L1722 &lt;= 360, "3-6mins", L1722 &lt;= 540, "6-9mins", L1722 &lt;=720, "9-12mins", L1722&lt;=900, "12-15mins",  L1722&lt;=1080,"15-18mins", L1722&lt;=1260,"18-21mins", L1722&gt;=1260, "21mins And Above")</f>
        <v>Less Than 3mins</v>
      </c>
      <c r="T1722" s="8" t="str">
        <f t="shared" si="26"/>
        <v>End</v>
      </c>
    </row>
    <row r="1723" spans="1:20" x14ac:dyDescent="0.35">
      <c r="A1723">
        <v>60</v>
      </c>
      <c r="B1723" t="s">
        <v>31</v>
      </c>
      <c r="C1723" t="s">
        <v>1</v>
      </c>
      <c r="D1723" t="s">
        <v>8</v>
      </c>
      <c r="E1723" t="s">
        <v>3</v>
      </c>
      <c r="F1723" s="1">
        <v>262</v>
      </c>
      <c r="G1723" t="s">
        <v>3</v>
      </c>
      <c r="H1723" t="s">
        <v>3</v>
      </c>
      <c r="I1723" t="s">
        <v>4</v>
      </c>
      <c r="J1723">
        <v>18</v>
      </c>
      <c r="K1723" t="s">
        <v>24</v>
      </c>
      <c r="L1723">
        <v>393</v>
      </c>
      <c r="M1723">
        <v>4</v>
      </c>
      <c r="N1723">
        <v>-1</v>
      </c>
      <c r="O1723">
        <v>0</v>
      </c>
      <c r="P1723" t="s">
        <v>6</v>
      </c>
      <c r="Q1723" t="s">
        <v>3</v>
      </c>
      <c r="R1723" t="str" cm="1">
        <f t="array" ref="R1723">_xlfn.IFS(F1723 &lt; 1000, "Below 1K", F1723 &lt;= 5000, "1K-5K", F1723 &lt;= 10000, "5K-10K", F1723 &gt; 10000, "10K And Above")</f>
        <v>Below 1K</v>
      </c>
      <c r="S1723" s="8" t="str" cm="1">
        <f t="array" ref="S1723">_xlfn.IFS(L1723 &lt; 180, "Less Than 3mins", L1723 &lt;= 360, "3-6mins", L1723 &lt;= 540, "6-9mins", L1723 &lt;=720, "9-12mins", L1723&lt;=900, "12-15mins",  L1723&lt;=1080,"15-18mins", L1723&lt;=1260,"18-21mins", L1723&gt;=1260, "21mins And Above")</f>
        <v>6-9mins</v>
      </c>
      <c r="T1723" s="8" t="str">
        <f t="shared" si="26"/>
        <v>Middle</v>
      </c>
    </row>
    <row r="1724" spans="1:20" x14ac:dyDescent="0.35">
      <c r="A1724">
        <v>56</v>
      </c>
      <c r="B1724" t="s">
        <v>12</v>
      </c>
      <c r="C1724" t="s">
        <v>1</v>
      </c>
      <c r="D1724" t="s">
        <v>8</v>
      </c>
      <c r="E1724" t="s">
        <v>3</v>
      </c>
      <c r="F1724" s="1">
        <v>238</v>
      </c>
      <c r="G1724" t="s">
        <v>9</v>
      </c>
      <c r="H1724" t="s">
        <v>3</v>
      </c>
      <c r="I1724" t="s">
        <v>4</v>
      </c>
      <c r="J1724">
        <v>19</v>
      </c>
      <c r="K1724" t="s">
        <v>29</v>
      </c>
      <c r="L1724">
        <v>808</v>
      </c>
      <c r="M1724">
        <v>1</v>
      </c>
      <c r="N1724">
        <v>-1</v>
      </c>
      <c r="O1724">
        <v>0</v>
      </c>
      <c r="P1724" t="s">
        <v>6</v>
      </c>
      <c r="Q1724" t="s">
        <v>3</v>
      </c>
      <c r="R1724" t="str" cm="1">
        <f t="array" ref="R1724">_xlfn.IFS(F1724 &lt; 1000, "Below 1K", F1724 &lt;= 5000, "1K-5K", F1724 &lt;= 10000, "5K-10K", F1724 &gt; 10000, "10K And Above")</f>
        <v>Below 1K</v>
      </c>
      <c r="S1724" s="8" t="str" cm="1">
        <f t="array" ref="S1724">_xlfn.IFS(L1724 &lt; 180, "Less Than 3mins", L1724 &lt;= 360, "3-6mins", L1724 &lt;= 540, "6-9mins", L1724 &lt;=720, "9-12mins", L1724&lt;=900, "12-15mins",  L1724&lt;=1080,"15-18mins", L1724&lt;=1260,"18-21mins", L1724&gt;=1260, "21mins And Above")</f>
        <v>12-15mins</v>
      </c>
      <c r="T1724" s="8" t="str">
        <f t="shared" si="26"/>
        <v>Middle</v>
      </c>
    </row>
    <row r="1725" spans="1:20" x14ac:dyDescent="0.35">
      <c r="A1725">
        <v>45</v>
      </c>
      <c r="B1725" t="s">
        <v>17</v>
      </c>
      <c r="C1725" t="s">
        <v>1</v>
      </c>
      <c r="D1725" t="s">
        <v>2</v>
      </c>
      <c r="E1725" t="s">
        <v>3</v>
      </c>
      <c r="F1725" s="1">
        <v>97</v>
      </c>
      <c r="G1725" t="s">
        <v>9</v>
      </c>
      <c r="H1725" t="s">
        <v>3</v>
      </c>
      <c r="I1725" t="s">
        <v>6</v>
      </c>
      <c r="J1725">
        <v>7</v>
      </c>
      <c r="K1725" t="s">
        <v>10</v>
      </c>
      <c r="L1725">
        <v>923</v>
      </c>
      <c r="M1725">
        <v>3</v>
      </c>
      <c r="N1725">
        <v>-1</v>
      </c>
      <c r="O1725">
        <v>0</v>
      </c>
      <c r="P1725" t="s">
        <v>6</v>
      </c>
      <c r="Q1725" t="s">
        <v>3</v>
      </c>
      <c r="R1725" t="str" cm="1">
        <f t="array" ref="R1725">_xlfn.IFS(F1725 &lt; 1000, "Below 1K", F1725 &lt;= 5000, "1K-5K", F1725 &lt;= 10000, "5K-10K", F1725 &gt; 10000, "10K And Above")</f>
        <v>Below 1K</v>
      </c>
      <c r="S1725" s="8" t="str" cm="1">
        <f t="array" ref="S1725">_xlfn.IFS(L1725 &lt; 180, "Less Than 3mins", L1725 &lt;= 360, "3-6mins", L1725 &lt;= 540, "6-9mins", L1725 &lt;=720, "9-12mins", L1725&lt;=900, "12-15mins",  L1725&lt;=1080,"15-18mins", L1725&lt;=1260,"18-21mins", L1725&gt;=1260, "21mins And Above")</f>
        <v>15-18mins</v>
      </c>
      <c r="T1725" s="8" t="str">
        <f t="shared" si="26"/>
        <v>Beginning</v>
      </c>
    </row>
    <row r="1726" spans="1:20" x14ac:dyDescent="0.35">
      <c r="A1726">
        <v>38</v>
      </c>
      <c r="B1726" t="s">
        <v>21</v>
      </c>
      <c r="C1726" t="s">
        <v>28</v>
      </c>
      <c r="D1726" t="s">
        <v>8</v>
      </c>
      <c r="E1726" t="s">
        <v>3</v>
      </c>
      <c r="F1726" s="1">
        <v>410</v>
      </c>
      <c r="G1726" t="s">
        <v>3</v>
      </c>
      <c r="H1726" t="s">
        <v>3</v>
      </c>
      <c r="I1726" t="s">
        <v>4</v>
      </c>
      <c r="J1726">
        <v>11</v>
      </c>
      <c r="K1726" t="s">
        <v>24</v>
      </c>
      <c r="L1726">
        <v>63</v>
      </c>
      <c r="M1726">
        <v>6</v>
      </c>
      <c r="N1726">
        <v>-1</v>
      </c>
      <c r="O1726">
        <v>0</v>
      </c>
      <c r="P1726" t="s">
        <v>6</v>
      </c>
      <c r="Q1726" t="s">
        <v>3</v>
      </c>
      <c r="R1726" t="str" cm="1">
        <f t="array" ref="R1726">_xlfn.IFS(F1726 &lt; 1000, "Below 1K", F1726 &lt;= 5000, "1K-5K", F1726 &lt;= 10000, "5K-10K", F1726 &gt; 10000, "10K And Above")</f>
        <v>Below 1K</v>
      </c>
      <c r="S1726" s="8" t="str" cm="1">
        <f t="array" ref="S1726">_xlfn.IFS(L1726 &lt; 180, "Less Than 3mins", L1726 &lt;= 360, "3-6mins", L1726 &lt;= 540, "6-9mins", L1726 &lt;=720, "9-12mins", L1726&lt;=900, "12-15mins",  L1726&lt;=1080,"15-18mins", L1726&lt;=1260,"18-21mins", L1726&gt;=1260, "21mins And Above")</f>
        <v>Less Than 3mins</v>
      </c>
      <c r="T1726" s="8" t="str">
        <f t="shared" si="26"/>
        <v>Middle</v>
      </c>
    </row>
    <row r="1727" spans="1:20" x14ac:dyDescent="0.35">
      <c r="A1727">
        <v>20</v>
      </c>
      <c r="B1727" t="s">
        <v>25</v>
      </c>
      <c r="C1727" t="s">
        <v>13</v>
      </c>
      <c r="D1727" t="s">
        <v>8</v>
      </c>
      <c r="E1727" t="s">
        <v>3</v>
      </c>
      <c r="F1727" s="1">
        <v>1191</v>
      </c>
      <c r="G1727" t="s">
        <v>3</v>
      </c>
      <c r="H1727" t="s">
        <v>3</v>
      </c>
      <c r="I1727" t="s">
        <v>4</v>
      </c>
      <c r="J1727">
        <v>12</v>
      </c>
      <c r="K1727" t="s">
        <v>18</v>
      </c>
      <c r="L1727">
        <v>274</v>
      </c>
      <c r="M1727">
        <v>1</v>
      </c>
      <c r="N1727">
        <v>-1</v>
      </c>
      <c r="O1727">
        <v>0</v>
      </c>
      <c r="P1727" t="s">
        <v>6</v>
      </c>
      <c r="Q1727" t="s">
        <v>3</v>
      </c>
      <c r="R1727" t="str" cm="1">
        <f t="array" ref="R1727">_xlfn.IFS(F1727 &lt; 1000, "Below 1K", F1727 &lt;= 5000, "1K-5K", F1727 &lt;= 10000, "5K-10K", F1727 &gt; 10000, "10K And Above")</f>
        <v>1K-5K</v>
      </c>
      <c r="S1727" s="8" t="str" cm="1">
        <f t="array" ref="S1727">_xlfn.IFS(L1727 &lt; 180, "Less Than 3mins", L1727 &lt;= 360, "3-6mins", L1727 &lt;= 540, "6-9mins", L1727 &lt;=720, "9-12mins", L1727&lt;=900, "12-15mins",  L1727&lt;=1080,"15-18mins", L1727&lt;=1260,"18-21mins", L1727&gt;=1260, "21mins And Above")</f>
        <v>3-6mins</v>
      </c>
      <c r="T1727" s="8" t="str">
        <f t="shared" si="26"/>
        <v>Middle</v>
      </c>
    </row>
    <row r="1728" spans="1:20" x14ac:dyDescent="0.35">
      <c r="A1728">
        <v>59</v>
      </c>
      <c r="B1728" t="s">
        <v>31</v>
      </c>
      <c r="C1728" t="s">
        <v>1</v>
      </c>
      <c r="D1728" t="s">
        <v>2</v>
      </c>
      <c r="E1728" t="s">
        <v>3</v>
      </c>
      <c r="F1728" s="1">
        <v>-47</v>
      </c>
      <c r="G1728" t="s">
        <v>9</v>
      </c>
      <c r="H1728" t="s">
        <v>3</v>
      </c>
      <c r="I1728" t="s">
        <v>4</v>
      </c>
      <c r="J1728">
        <v>27</v>
      </c>
      <c r="K1728" t="s">
        <v>24</v>
      </c>
      <c r="L1728">
        <v>84</v>
      </c>
      <c r="M1728">
        <v>4</v>
      </c>
      <c r="N1728">
        <v>-1</v>
      </c>
      <c r="O1728">
        <v>0</v>
      </c>
      <c r="P1728" t="s">
        <v>6</v>
      </c>
      <c r="Q1728" t="s">
        <v>3</v>
      </c>
      <c r="R1728" t="str" cm="1">
        <f t="array" ref="R1728">_xlfn.IFS(F1728 &lt; 1000, "Below 1K", F1728 &lt;= 5000, "1K-5K", F1728 &lt;= 10000, "5K-10K", F1728 &gt; 10000, "10K And Above")</f>
        <v>Below 1K</v>
      </c>
      <c r="S1728" s="8" t="str" cm="1">
        <f t="array" ref="S1728">_xlfn.IFS(L1728 &lt; 180, "Less Than 3mins", L1728 &lt;= 360, "3-6mins", L1728 &lt;= 540, "6-9mins", L1728 &lt;=720, "9-12mins", L1728&lt;=900, "12-15mins",  L1728&lt;=1080,"15-18mins", L1728&lt;=1260,"18-21mins", L1728&gt;=1260, "21mins And Above")</f>
        <v>Less Than 3mins</v>
      </c>
      <c r="T1728" s="8" t="str">
        <f t="shared" si="26"/>
        <v>End</v>
      </c>
    </row>
    <row r="1729" spans="1:20" x14ac:dyDescent="0.35">
      <c r="A1729">
        <v>34</v>
      </c>
      <c r="B1729" t="s">
        <v>21</v>
      </c>
      <c r="C1729" t="s">
        <v>1</v>
      </c>
      <c r="D1729" t="s">
        <v>14</v>
      </c>
      <c r="E1729" t="s">
        <v>3</v>
      </c>
      <c r="F1729" s="1">
        <v>197</v>
      </c>
      <c r="G1729" t="s">
        <v>3</v>
      </c>
      <c r="H1729" t="s">
        <v>3</v>
      </c>
      <c r="I1729" t="s">
        <v>4</v>
      </c>
      <c r="J1729">
        <v>20</v>
      </c>
      <c r="K1729" t="s">
        <v>24</v>
      </c>
      <c r="L1729">
        <v>78</v>
      </c>
      <c r="M1729">
        <v>3</v>
      </c>
      <c r="N1729">
        <v>-1</v>
      </c>
      <c r="O1729">
        <v>0</v>
      </c>
      <c r="P1729" t="s">
        <v>6</v>
      </c>
      <c r="Q1729" t="s">
        <v>9</v>
      </c>
      <c r="R1729" t="str" cm="1">
        <f t="array" ref="R1729">_xlfn.IFS(F1729 &lt; 1000, "Below 1K", F1729 &lt;= 5000, "1K-5K", F1729 &lt;= 10000, "5K-10K", F1729 &gt; 10000, "10K And Above")</f>
        <v>Below 1K</v>
      </c>
      <c r="S1729" s="8" t="str" cm="1">
        <f t="array" ref="S1729">_xlfn.IFS(L1729 &lt; 180, "Less Than 3mins", L1729 &lt;= 360, "3-6mins", L1729 &lt;= 540, "6-9mins", L1729 &lt;=720, "9-12mins", L1729&lt;=900, "12-15mins",  L1729&lt;=1080,"15-18mins", L1729&lt;=1260,"18-21mins", L1729&gt;=1260, "21mins And Above")</f>
        <v>Less Than 3mins</v>
      </c>
      <c r="T1729" s="8" t="str">
        <f t="shared" si="26"/>
        <v>Middle</v>
      </c>
    </row>
    <row r="1730" spans="1:20" x14ac:dyDescent="0.35">
      <c r="A1730">
        <v>36</v>
      </c>
      <c r="B1730" t="s">
        <v>17</v>
      </c>
      <c r="C1730" t="s">
        <v>1</v>
      </c>
      <c r="D1730" t="s">
        <v>6</v>
      </c>
      <c r="E1730" t="s">
        <v>3</v>
      </c>
      <c r="F1730" s="1">
        <v>6</v>
      </c>
      <c r="G1730" t="s">
        <v>3</v>
      </c>
      <c r="H1730" t="s">
        <v>3</v>
      </c>
      <c r="I1730" t="s">
        <v>6</v>
      </c>
      <c r="J1730">
        <v>20</v>
      </c>
      <c r="K1730" t="s">
        <v>16</v>
      </c>
      <c r="L1730">
        <v>41</v>
      </c>
      <c r="M1730">
        <v>7</v>
      </c>
      <c r="N1730">
        <v>-1</v>
      </c>
      <c r="O1730">
        <v>0</v>
      </c>
      <c r="P1730" t="s">
        <v>6</v>
      </c>
      <c r="Q1730" t="s">
        <v>3</v>
      </c>
      <c r="R1730" t="str" cm="1">
        <f t="array" ref="R1730">_xlfn.IFS(F1730 &lt; 1000, "Below 1K", F1730 &lt;= 5000, "1K-5K", F1730 &lt;= 10000, "5K-10K", F1730 &gt; 10000, "10K And Above")</f>
        <v>Below 1K</v>
      </c>
      <c r="S1730" s="8" t="str" cm="1">
        <f t="array" ref="S1730">_xlfn.IFS(L1730 &lt; 180, "Less Than 3mins", L1730 &lt;= 360, "3-6mins", L1730 &lt;= 540, "6-9mins", L1730 &lt;=720, "9-12mins", L1730&lt;=900, "12-15mins",  L1730&lt;=1080,"15-18mins", L1730&lt;=1260,"18-21mins", L1730&gt;=1260, "21mins And Above")</f>
        <v>Less Than 3mins</v>
      </c>
      <c r="T1730" s="8" t="str">
        <f t="shared" ref="T1730:T1793" si="27">IF(DAY(J1730)&lt;=10, "Beginning", IF(DAY(J1730)&lt;=20, "Middle", "End"))</f>
        <v>Middle</v>
      </c>
    </row>
    <row r="1731" spans="1:20" x14ac:dyDescent="0.35">
      <c r="A1731">
        <v>53</v>
      </c>
      <c r="B1731" t="s">
        <v>23</v>
      </c>
      <c r="C1731" t="s">
        <v>13</v>
      </c>
      <c r="D1731" t="s">
        <v>8</v>
      </c>
      <c r="E1731" t="s">
        <v>3</v>
      </c>
      <c r="F1731" s="1">
        <v>2398</v>
      </c>
      <c r="G1731" t="s">
        <v>9</v>
      </c>
      <c r="H1731" t="s">
        <v>3</v>
      </c>
      <c r="I1731" t="s">
        <v>4</v>
      </c>
      <c r="J1731">
        <v>2</v>
      </c>
      <c r="K1731" t="s">
        <v>24</v>
      </c>
      <c r="L1731">
        <v>317</v>
      </c>
      <c r="M1731">
        <v>1</v>
      </c>
      <c r="N1731">
        <v>180</v>
      </c>
      <c r="O1731">
        <v>2</v>
      </c>
      <c r="P1731" t="s">
        <v>11</v>
      </c>
      <c r="Q1731" t="s">
        <v>9</v>
      </c>
      <c r="R1731" t="str" cm="1">
        <f t="array" ref="R1731">_xlfn.IFS(F1731 &lt; 1000, "Below 1K", F1731 &lt;= 5000, "1K-5K", F1731 &lt;= 10000, "5K-10K", F1731 &gt; 10000, "10K And Above")</f>
        <v>1K-5K</v>
      </c>
      <c r="S1731" s="8" t="str" cm="1">
        <f t="array" ref="S1731">_xlfn.IFS(L1731 &lt; 180, "Less Than 3mins", L1731 &lt;= 360, "3-6mins", L1731 &lt;= 540, "6-9mins", L1731 &lt;=720, "9-12mins", L1731&lt;=900, "12-15mins",  L1731&lt;=1080,"15-18mins", L1731&lt;=1260,"18-21mins", L1731&gt;=1260, "21mins And Above")</f>
        <v>3-6mins</v>
      </c>
      <c r="T1731" s="8" t="str">
        <f t="shared" si="27"/>
        <v>Beginning</v>
      </c>
    </row>
    <row r="1732" spans="1:20" x14ac:dyDescent="0.35">
      <c r="A1732">
        <v>51</v>
      </c>
      <c r="B1732" t="s">
        <v>12</v>
      </c>
      <c r="C1732" t="s">
        <v>1</v>
      </c>
      <c r="D1732" t="s">
        <v>14</v>
      </c>
      <c r="E1732" t="s">
        <v>3</v>
      </c>
      <c r="F1732" s="1">
        <v>630</v>
      </c>
      <c r="G1732" t="s">
        <v>9</v>
      </c>
      <c r="H1732" t="s">
        <v>3</v>
      </c>
      <c r="I1732" t="s">
        <v>4</v>
      </c>
      <c r="J1732">
        <v>5</v>
      </c>
      <c r="K1732" t="s">
        <v>10</v>
      </c>
      <c r="L1732">
        <v>138</v>
      </c>
      <c r="M1732">
        <v>1</v>
      </c>
      <c r="N1732">
        <v>-1</v>
      </c>
      <c r="O1732">
        <v>0</v>
      </c>
      <c r="P1732" t="s">
        <v>6</v>
      </c>
      <c r="Q1732" t="s">
        <v>3</v>
      </c>
      <c r="R1732" t="str" cm="1">
        <f t="array" ref="R1732">_xlfn.IFS(F1732 &lt; 1000, "Below 1K", F1732 &lt;= 5000, "1K-5K", F1732 &lt;= 10000, "5K-10K", F1732 &gt; 10000, "10K And Above")</f>
        <v>Below 1K</v>
      </c>
      <c r="S1732" s="8" t="str" cm="1">
        <f t="array" ref="S1732">_xlfn.IFS(L1732 &lt; 180, "Less Than 3mins", L1732 &lt;= 360, "3-6mins", L1732 &lt;= 540, "6-9mins", L1732 &lt;=720, "9-12mins", L1732&lt;=900, "12-15mins",  L1732&lt;=1080,"15-18mins", L1732&lt;=1260,"18-21mins", L1732&gt;=1260, "21mins And Above")</f>
        <v>Less Than 3mins</v>
      </c>
      <c r="T1732" s="8" t="str">
        <f t="shared" si="27"/>
        <v>Beginning</v>
      </c>
    </row>
    <row r="1733" spans="1:20" x14ac:dyDescent="0.35">
      <c r="A1733">
        <v>58</v>
      </c>
      <c r="B1733" t="s">
        <v>31</v>
      </c>
      <c r="C1733" t="s">
        <v>1</v>
      </c>
      <c r="D1733" t="s">
        <v>8</v>
      </c>
      <c r="E1733" t="s">
        <v>3</v>
      </c>
      <c r="F1733" s="1">
        <v>235</v>
      </c>
      <c r="G1733" t="s">
        <v>3</v>
      </c>
      <c r="H1733" t="s">
        <v>3</v>
      </c>
      <c r="I1733" t="s">
        <v>4</v>
      </c>
      <c r="J1733">
        <v>27</v>
      </c>
      <c r="K1733" t="s">
        <v>24</v>
      </c>
      <c r="L1733">
        <v>88</v>
      </c>
      <c r="M1733">
        <v>4</v>
      </c>
      <c r="N1733">
        <v>-1</v>
      </c>
      <c r="O1733">
        <v>0</v>
      </c>
      <c r="P1733" t="s">
        <v>6</v>
      </c>
      <c r="Q1733" t="s">
        <v>3</v>
      </c>
      <c r="R1733" t="str" cm="1">
        <f t="array" ref="R1733">_xlfn.IFS(F1733 &lt; 1000, "Below 1K", F1733 &lt;= 5000, "1K-5K", F1733 &lt;= 10000, "5K-10K", F1733 &gt; 10000, "10K And Above")</f>
        <v>Below 1K</v>
      </c>
      <c r="S1733" s="8" t="str" cm="1">
        <f t="array" ref="S1733">_xlfn.IFS(L1733 &lt; 180, "Less Than 3mins", L1733 &lt;= 360, "3-6mins", L1733 &lt;= 540, "6-9mins", L1733 &lt;=720, "9-12mins", L1733&lt;=900, "12-15mins",  L1733&lt;=1080,"15-18mins", L1733&lt;=1260,"18-21mins", L1733&gt;=1260, "21mins And Above")</f>
        <v>Less Than 3mins</v>
      </c>
      <c r="T1733" s="8" t="str">
        <f t="shared" si="27"/>
        <v>End</v>
      </c>
    </row>
    <row r="1734" spans="1:20" x14ac:dyDescent="0.35">
      <c r="A1734">
        <v>48</v>
      </c>
      <c r="B1734" t="s">
        <v>12</v>
      </c>
      <c r="C1734" t="s">
        <v>1</v>
      </c>
      <c r="D1734" t="s">
        <v>2</v>
      </c>
      <c r="E1734" t="s">
        <v>3</v>
      </c>
      <c r="F1734" s="1">
        <v>1910</v>
      </c>
      <c r="G1734" t="s">
        <v>9</v>
      </c>
      <c r="H1734" t="s">
        <v>3</v>
      </c>
      <c r="I1734" t="s">
        <v>6</v>
      </c>
      <c r="J1734">
        <v>29</v>
      </c>
      <c r="K1734" t="s">
        <v>10</v>
      </c>
      <c r="L1734">
        <v>413</v>
      </c>
      <c r="M1734">
        <v>2</v>
      </c>
      <c r="N1734">
        <v>-1</v>
      </c>
      <c r="O1734">
        <v>0</v>
      </c>
      <c r="P1734" t="s">
        <v>6</v>
      </c>
      <c r="Q1734" t="s">
        <v>3</v>
      </c>
      <c r="R1734" t="str" cm="1">
        <f t="array" ref="R1734">_xlfn.IFS(F1734 &lt; 1000, "Below 1K", F1734 &lt;= 5000, "1K-5K", F1734 &lt;= 10000, "5K-10K", F1734 &gt; 10000, "10K And Above")</f>
        <v>1K-5K</v>
      </c>
      <c r="S1734" s="8" t="str" cm="1">
        <f t="array" ref="S1734">_xlfn.IFS(L1734 &lt; 180, "Less Than 3mins", L1734 &lt;= 360, "3-6mins", L1734 &lt;= 540, "6-9mins", L1734 &lt;=720, "9-12mins", L1734&lt;=900, "12-15mins",  L1734&lt;=1080,"15-18mins", L1734&lt;=1260,"18-21mins", L1734&gt;=1260, "21mins And Above")</f>
        <v>6-9mins</v>
      </c>
      <c r="T1734" s="8" t="str">
        <f t="shared" si="27"/>
        <v>End</v>
      </c>
    </row>
    <row r="1735" spans="1:20" x14ac:dyDescent="0.35">
      <c r="A1735">
        <v>56</v>
      </c>
      <c r="B1735" t="s">
        <v>12</v>
      </c>
      <c r="C1735" t="s">
        <v>1</v>
      </c>
      <c r="D1735" t="s">
        <v>14</v>
      </c>
      <c r="E1735" t="s">
        <v>3</v>
      </c>
      <c r="F1735" s="1">
        <v>3172</v>
      </c>
      <c r="G1735" t="s">
        <v>9</v>
      </c>
      <c r="H1735" t="s">
        <v>3</v>
      </c>
      <c r="I1735" t="s">
        <v>4</v>
      </c>
      <c r="J1735">
        <v>5</v>
      </c>
      <c r="K1735" t="s">
        <v>18</v>
      </c>
      <c r="L1735">
        <v>139</v>
      </c>
      <c r="M1735">
        <v>1</v>
      </c>
      <c r="N1735">
        <v>-1</v>
      </c>
      <c r="O1735">
        <v>0</v>
      </c>
      <c r="P1735" t="s">
        <v>6</v>
      </c>
      <c r="Q1735" t="s">
        <v>3</v>
      </c>
      <c r="R1735" t="str" cm="1">
        <f t="array" ref="R1735">_xlfn.IFS(F1735 &lt; 1000, "Below 1K", F1735 &lt;= 5000, "1K-5K", F1735 &lt;= 10000, "5K-10K", F1735 &gt; 10000, "10K And Above")</f>
        <v>1K-5K</v>
      </c>
      <c r="S1735" s="8" t="str" cm="1">
        <f t="array" ref="S1735">_xlfn.IFS(L1735 &lt; 180, "Less Than 3mins", L1735 &lt;= 360, "3-6mins", L1735 &lt;= 540, "6-9mins", L1735 &lt;=720, "9-12mins", L1735&lt;=900, "12-15mins",  L1735&lt;=1080,"15-18mins", L1735&lt;=1260,"18-21mins", L1735&gt;=1260, "21mins And Above")</f>
        <v>Less Than 3mins</v>
      </c>
      <c r="T1735" s="8" t="str">
        <f t="shared" si="27"/>
        <v>Beginning</v>
      </c>
    </row>
    <row r="1736" spans="1:20" x14ac:dyDescent="0.35">
      <c r="A1736">
        <v>51</v>
      </c>
      <c r="B1736" t="s">
        <v>17</v>
      </c>
      <c r="C1736" t="s">
        <v>1</v>
      </c>
      <c r="D1736" t="s">
        <v>2</v>
      </c>
      <c r="E1736" t="s">
        <v>3</v>
      </c>
      <c r="F1736" s="1">
        <v>872</v>
      </c>
      <c r="G1736" t="s">
        <v>3</v>
      </c>
      <c r="H1736" t="s">
        <v>3</v>
      </c>
      <c r="I1736" t="s">
        <v>4</v>
      </c>
      <c r="J1736">
        <v>8</v>
      </c>
      <c r="K1736" t="s">
        <v>24</v>
      </c>
      <c r="L1736">
        <v>82</v>
      </c>
      <c r="M1736">
        <v>2</v>
      </c>
      <c r="N1736">
        <v>-1</v>
      </c>
      <c r="O1736">
        <v>0</v>
      </c>
      <c r="P1736" t="s">
        <v>6</v>
      </c>
      <c r="Q1736" t="s">
        <v>3</v>
      </c>
      <c r="R1736" t="str" cm="1">
        <f t="array" ref="R1736">_xlfn.IFS(F1736 &lt; 1000, "Below 1K", F1736 &lt;= 5000, "1K-5K", F1736 &lt;= 10000, "5K-10K", F1736 &gt; 10000, "10K And Above")</f>
        <v>Below 1K</v>
      </c>
      <c r="S1736" s="8" t="str" cm="1">
        <f t="array" ref="S1736">_xlfn.IFS(L1736 &lt; 180, "Less Than 3mins", L1736 &lt;= 360, "3-6mins", L1736 &lt;= 540, "6-9mins", L1736 &lt;=720, "9-12mins", L1736&lt;=900, "12-15mins",  L1736&lt;=1080,"15-18mins", L1736&lt;=1260,"18-21mins", L1736&gt;=1260, "21mins And Above")</f>
        <v>Less Than 3mins</v>
      </c>
      <c r="T1736" s="8" t="str">
        <f t="shared" si="27"/>
        <v>Beginning</v>
      </c>
    </row>
    <row r="1737" spans="1:20" x14ac:dyDescent="0.35">
      <c r="A1737">
        <v>35</v>
      </c>
      <c r="B1737" t="s">
        <v>17</v>
      </c>
      <c r="C1737" t="s">
        <v>1</v>
      </c>
      <c r="D1737" t="s">
        <v>8</v>
      </c>
      <c r="E1737" t="s">
        <v>3</v>
      </c>
      <c r="F1737" s="1">
        <v>407</v>
      </c>
      <c r="G1737" t="s">
        <v>9</v>
      </c>
      <c r="H1737" t="s">
        <v>3</v>
      </c>
      <c r="I1737" t="s">
        <v>4</v>
      </c>
      <c r="J1737">
        <v>20</v>
      </c>
      <c r="K1737" t="s">
        <v>15</v>
      </c>
      <c r="L1737">
        <v>12</v>
      </c>
      <c r="M1737">
        <v>6</v>
      </c>
      <c r="N1737">
        <v>-1</v>
      </c>
      <c r="O1737">
        <v>0</v>
      </c>
      <c r="P1737" t="s">
        <v>6</v>
      </c>
      <c r="Q1737" t="s">
        <v>3</v>
      </c>
      <c r="R1737" t="str" cm="1">
        <f t="array" ref="R1737">_xlfn.IFS(F1737 &lt; 1000, "Below 1K", F1737 &lt;= 5000, "1K-5K", F1737 &lt;= 10000, "5K-10K", F1737 &gt; 10000, "10K And Above")</f>
        <v>Below 1K</v>
      </c>
      <c r="S1737" s="8" t="str" cm="1">
        <f t="array" ref="S1737">_xlfn.IFS(L1737 &lt; 180, "Less Than 3mins", L1737 &lt;= 360, "3-6mins", L1737 &lt;= 540, "6-9mins", L1737 &lt;=720, "9-12mins", L1737&lt;=900, "12-15mins",  L1737&lt;=1080,"15-18mins", L1737&lt;=1260,"18-21mins", L1737&gt;=1260, "21mins And Above")</f>
        <v>Less Than 3mins</v>
      </c>
      <c r="T1737" s="8" t="str">
        <f t="shared" si="27"/>
        <v>Middle</v>
      </c>
    </row>
    <row r="1738" spans="1:20" x14ac:dyDescent="0.35">
      <c r="A1738">
        <v>40</v>
      </c>
      <c r="B1738" t="s">
        <v>23</v>
      </c>
      <c r="C1738" t="s">
        <v>13</v>
      </c>
      <c r="D1738" t="s">
        <v>8</v>
      </c>
      <c r="E1738" t="s">
        <v>3</v>
      </c>
      <c r="F1738" s="1">
        <v>100</v>
      </c>
      <c r="G1738" t="s">
        <v>9</v>
      </c>
      <c r="H1738" t="s">
        <v>3</v>
      </c>
      <c r="I1738" t="s">
        <v>4</v>
      </c>
      <c r="J1738">
        <v>11</v>
      </c>
      <c r="K1738" t="s">
        <v>24</v>
      </c>
      <c r="L1738">
        <v>221</v>
      </c>
      <c r="M1738">
        <v>1</v>
      </c>
      <c r="N1738">
        <v>461</v>
      </c>
      <c r="O1738">
        <v>1</v>
      </c>
      <c r="P1738" t="s">
        <v>33</v>
      </c>
      <c r="Q1738" t="s">
        <v>9</v>
      </c>
      <c r="R1738" t="str" cm="1">
        <f t="array" ref="R1738">_xlfn.IFS(F1738 &lt; 1000, "Below 1K", F1738 &lt;= 5000, "1K-5K", F1738 &lt;= 10000, "5K-10K", F1738 &gt; 10000, "10K And Above")</f>
        <v>Below 1K</v>
      </c>
      <c r="S1738" s="8" t="str" cm="1">
        <f t="array" ref="S1738">_xlfn.IFS(L1738 &lt; 180, "Less Than 3mins", L1738 &lt;= 360, "3-6mins", L1738 &lt;= 540, "6-9mins", L1738 &lt;=720, "9-12mins", L1738&lt;=900, "12-15mins",  L1738&lt;=1080,"15-18mins", L1738&lt;=1260,"18-21mins", L1738&gt;=1260, "21mins And Above")</f>
        <v>3-6mins</v>
      </c>
      <c r="T1738" s="8" t="str">
        <f t="shared" si="27"/>
        <v>Middle</v>
      </c>
    </row>
    <row r="1739" spans="1:20" x14ac:dyDescent="0.35">
      <c r="A1739">
        <v>59</v>
      </c>
      <c r="B1739" t="s">
        <v>30</v>
      </c>
      <c r="C1739" t="s">
        <v>1</v>
      </c>
      <c r="D1739" t="s">
        <v>8</v>
      </c>
      <c r="E1739" t="s">
        <v>3</v>
      </c>
      <c r="F1739" s="1">
        <v>345</v>
      </c>
      <c r="G1739" t="s">
        <v>3</v>
      </c>
      <c r="H1739" t="s">
        <v>3</v>
      </c>
      <c r="I1739" t="s">
        <v>6</v>
      </c>
      <c r="J1739">
        <v>9</v>
      </c>
      <c r="K1739" t="s">
        <v>16</v>
      </c>
      <c r="L1739">
        <v>38</v>
      </c>
      <c r="M1739">
        <v>1</v>
      </c>
      <c r="N1739">
        <v>-1</v>
      </c>
      <c r="O1739">
        <v>0</v>
      </c>
      <c r="P1739" t="s">
        <v>6</v>
      </c>
      <c r="Q1739" t="s">
        <v>3</v>
      </c>
      <c r="R1739" t="str" cm="1">
        <f t="array" ref="R1739">_xlfn.IFS(F1739 &lt; 1000, "Below 1K", F1739 &lt;= 5000, "1K-5K", F1739 &lt;= 10000, "5K-10K", F1739 &gt; 10000, "10K And Above")</f>
        <v>Below 1K</v>
      </c>
      <c r="S1739" s="8" t="str" cm="1">
        <f t="array" ref="S1739">_xlfn.IFS(L1739 &lt; 180, "Less Than 3mins", L1739 &lt;= 360, "3-6mins", L1739 &lt;= 540, "6-9mins", L1739 &lt;=720, "9-12mins", L1739&lt;=900, "12-15mins",  L1739&lt;=1080,"15-18mins", L1739&lt;=1260,"18-21mins", L1739&gt;=1260, "21mins And Above")</f>
        <v>Less Than 3mins</v>
      </c>
      <c r="T1739" s="8" t="str">
        <f t="shared" si="27"/>
        <v>Beginning</v>
      </c>
    </row>
    <row r="1740" spans="1:20" x14ac:dyDescent="0.35">
      <c r="A1740">
        <v>44</v>
      </c>
      <c r="B1740" t="s">
        <v>12</v>
      </c>
      <c r="C1740" t="s">
        <v>28</v>
      </c>
      <c r="D1740" t="s">
        <v>14</v>
      </c>
      <c r="E1740" t="s">
        <v>3</v>
      </c>
      <c r="F1740" s="1">
        <v>2058</v>
      </c>
      <c r="G1740" t="s">
        <v>3</v>
      </c>
      <c r="H1740" t="s">
        <v>9</v>
      </c>
      <c r="I1740" t="s">
        <v>4</v>
      </c>
      <c r="J1740">
        <v>21</v>
      </c>
      <c r="K1740" t="s">
        <v>29</v>
      </c>
      <c r="L1740">
        <v>661</v>
      </c>
      <c r="M1740">
        <v>1</v>
      </c>
      <c r="N1740">
        <v>-1</v>
      </c>
      <c r="O1740">
        <v>0</v>
      </c>
      <c r="P1740" t="s">
        <v>6</v>
      </c>
      <c r="Q1740" t="s">
        <v>3</v>
      </c>
      <c r="R1740" t="str" cm="1">
        <f t="array" ref="R1740">_xlfn.IFS(F1740 &lt; 1000, "Below 1K", F1740 &lt;= 5000, "1K-5K", F1740 &lt;= 10000, "5K-10K", F1740 &gt; 10000, "10K And Above")</f>
        <v>1K-5K</v>
      </c>
      <c r="S1740" s="8" t="str" cm="1">
        <f t="array" ref="S1740">_xlfn.IFS(L1740 &lt; 180, "Less Than 3mins", L1740 &lt;= 360, "3-6mins", L1740 &lt;= 540, "6-9mins", L1740 &lt;=720, "9-12mins", L1740&lt;=900, "12-15mins",  L1740&lt;=1080,"15-18mins", L1740&lt;=1260,"18-21mins", L1740&gt;=1260, "21mins And Above")</f>
        <v>9-12mins</v>
      </c>
      <c r="T1740" s="8" t="str">
        <f t="shared" si="27"/>
        <v>End</v>
      </c>
    </row>
    <row r="1741" spans="1:20" x14ac:dyDescent="0.35">
      <c r="A1741">
        <v>49</v>
      </c>
      <c r="B1741" t="s">
        <v>30</v>
      </c>
      <c r="C1741" t="s">
        <v>1</v>
      </c>
      <c r="D1741" t="s">
        <v>2</v>
      </c>
      <c r="E1741" t="s">
        <v>3</v>
      </c>
      <c r="F1741" s="1">
        <v>889</v>
      </c>
      <c r="G1741" t="s">
        <v>3</v>
      </c>
      <c r="H1741" t="s">
        <v>3</v>
      </c>
      <c r="I1741" t="s">
        <v>32</v>
      </c>
      <c r="J1741">
        <v>7</v>
      </c>
      <c r="K1741" t="s">
        <v>27</v>
      </c>
      <c r="L1741">
        <v>388</v>
      </c>
      <c r="M1741">
        <v>1</v>
      </c>
      <c r="N1741">
        <v>-1</v>
      </c>
      <c r="O1741">
        <v>0</v>
      </c>
      <c r="P1741" t="s">
        <v>6</v>
      </c>
      <c r="Q1741" t="s">
        <v>9</v>
      </c>
      <c r="R1741" t="str" cm="1">
        <f t="array" ref="R1741">_xlfn.IFS(F1741 &lt; 1000, "Below 1K", F1741 &lt;= 5000, "1K-5K", F1741 &lt;= 10000, "5K-10K", F1741 &gt; 10000, "10K And Above")</f>
        <v>Below 1K</v>
      </c>
      <c r="S1741" s="8" t="str" cm="1">
        <f t="array" ref="S1741">_xlfn.IFS(L1741 &lt; 180, "Less Than 3mins", L1741 &lt;= 360, "3-6mins", L1741 &lt;= 540, "6-9mins", L1741 &lt;=720, "9-12mins", L1741&lt;=900, "12-15mins",  L1741&lt;=1080,"15-18mins", L1741&lt;=1260,"18-21mins", L1741&gt;=1260, "21mins And Above")</f>
        <v>6-9mins</v>
      </c>
      <c r="T1741" s="8" t="str">
        <f t="shared" si="27"/>
        <v>Beginning</v>
      </c>
    </row>
    <row r="1742" spans="1:20" x14ac:dyDescent="0.35">
      <c r="A1742">
        <v>35</v>
      </c>
      <c r="B1742" t="s">
        <v>23</v>
      </c>
      <c r="C1742" t="s">
        <v>1</v>
      </c>
      <c r="D1742" t="s">
        <v>14</v>
      </c>
      <c r="E1742" t="s">
        <v>3</v>
      </c>
      <c r="F1742" s="1">
        <v>0</v>
      </c>
      <c r="G1742" t="s">
        <v>9</v>
      </c>
      <c r="H1742" t="s">
        <v>3</v>
      </c>
      <c r="I1742" t="s">
        <v>4</v>
      </c>
      <c r="J1742">
        <v>28</v>
      </c>
      <c r="K1742" t="s">
        <v>27</v>
      </c>
      <c r="L1742">
        <v>151</v>
      </c>
      <c r="M1742">
        <v>7</v>
      </c>
      <c r="N1742">
        <v>-1</v>
      </c>
      <c r="O1742">
        <v>0</v>
      </c>
      <c r="P1742" t="s">
        <v>6</v>
      </c>
      <c r="Q1742" t="s">
        <v>3</v>
      </c>
      <c r="R1742" t="str" cm="1">
        <f t="array" ref="R1742">_xlfn.IFS(F1742 &lt; 1000, "Below 1K", F1742 &lt;= 5000, "1K-5K", F1742 &lt;= 10000, "5K-10K", F1742 &gt; 10000, "10K And Above")</f>
        <v>Below 1K</v>
      </c>
      <c r="S1742" s="8" t="str" cm="1">
        <f t="array" ref="S1742">_xlfn.IFS(L1742 &lt; 180, "Less Than 3mins", L1742 &lt;= 360, "3-6mins", L1742 &lt;= 540, "6-9mins", L1742 &lt;=720, "9-12mins", L1742&lt;=900, "12-15mins",  L1742&lt;=1080,"15-18mins", L1742&lt;=1260,"18-21mins", L1742&gt;=1260, "21mins And Above")</f>
        <v>Less Than 3mins</v>
      </c>
      <c r="T1742" s="8" t="str">
        <f t="shared" si="27"/>
        <v>End</v>
      </c>
    </row>
    <row r="1743" spans="1:20" x14ac:dyDescent="0.35">
      <c r="A1743">
        <v>41</v>
      </c>
      <c r="B1743" t="s">
        <v>12</v>
      </c>
      <c r="C1743" t="s">
        <v>1</v>
      </c>
      <c r="D1743" t="s">
        <v>14</v>
      </c>
      <c r="E1743" t="s">
        <v>3</v>
      </c>
      <c r="F1743" s="1">
        <v>51</v>
      </c>
      <c r="G1743" t="s">
        <v>3</v>
      </c>
      <c r="H1743" t="s">
        <v>3</v>
      </c>
      <c r="I1743" t="s">
        <v>4</v>
      </c>
      <c r="J1743">
        <v>25</v>
      </c>
      <c r="K1743" t="s">
        <v>24</v>
      </c>
      <c r="L1743">
        <v>140</v>
      </c>
      <c r="M1743">
        <v>8</v>
      </c>
      <c r="N1743">
        <v>-1</v>
      </c>
      <c r="O1743">
        <v>0</v>
      </c>
      <c r="P1743" t="s">
        <v>6</v>
      </c>
      <c r="Q1743" t="s">
        <v>3</v>
      </c>
      <c r="R1743" t="str" cm="1">
        <f t="array" ref="R1743">_xlfn.IFS(F1743 &lt; 1000, "Below 1K", F1743 &lt;= 5000, "1K-5K", F1743 &lt;= 10000, "5K-10K", F1743 &gt; 10000, "10K And Above")</f>
        <v>Below 1K</v>
      </c>
      <c r="S1743" s="8" t="str" cm="1">
        <f t="array" ref="S1743">_xlfn.IFS(L1743 &lt; 180, "Less Than 3mins", L1743 &lt;= 360, "3-6mins", L1743 &lt;= 540, "6-9mins", L1743 &lt;=720, "9-12mins", L1743&lt;=900, "12-15mins",  L1743&lt;=1080,"15-18mins", L1743&lt;=1260,"18-21mins", L1743&gt;=1260, "21mins And Above")</f>
        <v>Less Than 3mins</v>
      </c>
      <c r="T1743" s="8" t="str">
        <f t="shared" si="27"/>
        <v>End</v>
      </c>
    </row>
    <row r="1744" spans="1:20" x14ac:dyDescent="0.35">
      <c r="A1744">
        <v>55</v>
      </c>
      <c r="B1744" t="s">
        <v>31</v>
      </c>
      <c r="C1744" t="s">
        <v>1</v>
      </c>
      <c r="D1744" t="s">
        <v>2</v>
      </c>
      <c r="E1744" t="s">
        <v>3</v>
      </c>
      <c r="F1744" s="1">
        <v>150</v>
      </c>
      <c r="G1744" t="s">
        <v>3</v>
      </c>
      <c r="H1744" t="s">
        <v>3</v>
      </c>
      <c r="I1744" t="s">
        <v>4</v>
      </c>
      <c r="J1744">
        <v>8</v>
      </c>
      <c r="K1744" t="s">
        <v>27</v>
      </c>
      <c r="L1744">
        <v>124</v>
      </c>
      <c r="M1744">
        <v>1</v>
      </c>
      <c r="N1744">
        <v>-1</v>
      </c>
      <c r="O1744">
        <v>0</v>
      </c>
      <c r="P1744" t="s">
        <v>6</v>
      </c>
      <c r="Q1744" t="s">
        <v>3</v>
      </c>
      <c r="R1744" t="str" cm="1">
        <f t="array" ref="R1744">_xlfn.IFS(F1744 &lt; 1000, "Below 1K", F1744 &lt;= 5000, "1K-5K", F1744 &lt;= 10000, "5K-10K", F1744 &gt; 10000, "10K And Above")</f>
        <v>Below 1K</v>
      </c>
      <c r="S1744" s="8" t="str" cm="1">
        <f t="array" ref="S1744">_xlfn.IFS(L1744 &lt; 180, "Less Than 3mins", L1744 &lt;= 360, "3-6mins", L1744 &lt;= 540, "6-9mins", L1744 &lt;=720, "9-12mins", L1744&lt;=900, "12-15mins",  L1744&lt;=1080,"15-18mins", L1744&lt;=1260,"18-21mins", L1744&gt;=1260, "21mins And Above")</f>
        <v>Less Than 3mins</v>
      </c>
      <c r="T1744" s="8" t="str">
        <f t="shared" si="27"/>
        <v>Beginning</v>
      </c>
    </row>
    <row r="1745" spans="1:20" x14ac:dyDescent="0.35">
      <c r="A1745">
        <v>51</v>
      </c>
      <c r="B1745" t="s">
        <v>19</v>
      </c>
      <c r="C1745" t="s">
        <v>1</v>
      </c>
      <c r="D1745" t="s">
        <v>8</v>
      </c>
      <c r="E1745" t="s">
        <v>9</v>
      </c>
      <c r="F1745" s="1">
        <v>34</v>
      </c>
      <c r="G1745" t="s">
        <v>3</v>
      </c>
      <c r="H1745" t="s">
        <v>9</v>
      </c>
      <c r="I1745" t="s">
        <v>4</v>
      </c>
      <c r="J1745">
        <v>7</v>
      </c>
      <c r="K1745" t="s">
        <v>27</v>
      </c>
      <c r="L1745">
        <v>200</v>
      </c>
      <c r="M1745">
        <v>1</v>
      </c>
      <c r="N1745">
        <v>-1</v>
      </c>
      <c r="O1745">
        <v>0</v>
      </c>
      <c r="P1745" t="s">
        <v>6</v>
      </c>
      <c r="Q1745" t="s">
        <v>3</v>
      </c>
      <c r="R1745" t="str" cm="1">
        <f t="array" ref="R1745">_xlfn.IFS(F1745 &lt; 1000, "Below 1K", F1745 &lt;= 5000, "1K-5K", F1745 &lt;= 10000, "5K-10K", F1745 &gt; 10000, "10K And Above")</f>
        <v>Below 1K</v>
      </c>
      <c r="S1745" s="8" t="str" cm="1">
        <f t="array" ref="S1745">_xlfn.IFS(L1745 &lt; 180, "Less Than 3mins", L1745 &lt;= 360, "3-6mins", L1745 &lt;= 540, "6-9mins", L1745 &lt;=720, "9-12mins", L1745&lt;=900, "12-15mins",  L1745&lt;=1080,"15-18mins", L1745&lt;=1260,"18-21mins", L1745&gt;=1260, "21mins And Above")</f>
        <v>3-6mins</v>
      </c>
      <c r="T1745" s="8" t="str">
        <f t="shared" si="27"/>
        <v>Beginning</v>
      </c>
    </row>
    <row r="1746" spans="1:20" x14ac:dyDescent="0.35">
      <c r="A1746">
        <v>27</v>
      </c>
      <c r="B1746" t="s">
        <v>7</v>
      </c>
      <c r="C1746" t="s">
        <v>13</v>
      </c>
      <c r="D1746" t="s">
        <v>8</v>
      </c>
      <c r="E1746" t="s">
        <v>3</v>
      </c>
      <c r="F1746" s="1">
        <v>795</v>
      </c>
      <c r="G1746" t="s">
        <v>3</v>
      </c>
      <c r="H1746" t="s">
        <v>3</v>
      </c>
      <c r="I1746" t="s">
        <v>4</v>
      </c>
      <c r="J1746">
        <v>6</v>
      </c>
      <c r="K1746" t="s">
        <v>18</v>
      </c>
      <c r="L1746">
        <v>101</v>
      </c>
      <c r="M1746">
        <v>3</v>
      </c>
      <c r="N1746">
        <v>-1</v>
      </c>
      <c r="O1746">
        <v>0</v>
      </c>
      <c r="P1746" t="s">
        <v>6</v>
      </c>
      <c r="Q1746" t="s">
        <v>3</v>
      </c>
      <c r="R1746" t="str" cm="1">
        <f t="array" ref="R1746">_xlfn.IFS(F1746 &lt; 1000, "Below 1K", F1746 &lt;= 5000, "1K-5K", F1746 &lt;= 10000, "5K-10K", F1746 &gt; 10000, "10K And Above")</f>
        <v>Below 1K</v>
      </c>
      <c r="S1746" s="8" t="str" cm="1">
        <f t="array" ref="S1746">_xlfn.IFS(L1746 &lt; 180, "Less Than 3mins", L1746 &lt;= 360, "3-6mins", L1746 &lt;= 540, "6-9mins", L1746 &lt;=720, "9-12mins", L1746&lt;=900, "12-15mins",  L1746&lt;=1080,"15-18mins", L1746&lt;=1260,"18-21mins", L1746&gt;=1260, "21mins And Above")</f>
        <v>Less Than 3mins</v>
      </c>
      <c r="T1746" s="8" t="str">
        <f t="shared" si="27"/>
        <v>Beginning</v>
      </c>
    </row>
    <row r="1747" spans="1:20" x14ac:dyDescent="0.35">
      <c r="A1747">
        <v>57</v>
      </c>
      <c r="B1747" t="s">
        <v>17</v>
      </c>
      <c r="C1747" t="s">
        <v>1</v>
      </c>
      <c r="D1747" t="s">
        <v>2</v>
      </c>
      <c r="E1747" t="s">
        <v>3</v>
      </c>
      <c r="F1747" s="1">
        <v>282</v>
      </c>
      <c r="G1747" t="s">
        <v>3</v>
      </c>
      <c r="H1747" t="s">
        <v>9</v>
      </c>
      <c r="I1747" t="s">
        <v>4</v>
      </c>
      <c r="J1747">
        <v>7</v>
      </c>
      <c r="K1747" t="s">
        <v>27</v>
      </c>
      <c r="L1747">
        <v>261</v>
      </c>
      <c r="M1747">
        <v>12</v>
      </c>
      <c r="N1747">
        <v>-1</v>
      </c>
      <c r="O1747">
        <v>0</v>
      </c>
      <c r="P1747" t="s">
        <v>6</v>
      </c>
      <c r="Q1747" t="s">
        <v>3</v>
      </c>
      <c r="R1747" t="str" cm="1">
        <f t="array" ref="R1747">_xlfn.IFS(F1747 &lt; 1000, "Below 1K", F1747 &lt;= 5000, "1K-5K", F1747 &lt;= 10000, "5K-10K", F1747 &gt; 10000, "10K And Above")</f>
        <v>Below 1K</v>
      </c>
      <c r="S1747" s="8" t="str" cm="1">
        <f t="array" ref="S1747">_xlfn.IFS(L1747 &lt; 180, "Less Than 3mins", L1747 &lt;= 360, "3-6mins", L1747 &lt;= 540, "6-9mins", L1747 &lt;=720, "9-12mins", L1747&lt;=900, "12-15mins",  L1747&lt;=1080,"15-18mins", L1747&lt;=1260,"18-21mins", L1747&gt;=1260, "21mins And Above")</f>
        <v>3-6mins</v>
      </c>
      <c r="T1747" s="8" t="str">
        <f t="shared" si="27"/>
        <v>Beginning</v>
      </c>
    </row>
    <row r="1748" spans="1:20" x14ac:dyDescent="0.35">
      <c r="A1748">
        <v>51</v>
      </c>
      <c r="B1748" t="s">
        <v>12</v>
      </c>
      <c r="C1748" t="s">
        <v>13</v>
      </c>
      <c r="D1748" t="s">
        <v>14</v>
      </c>
      <c r="E1748" t="s">
        <v>3</v>
      </c>
      <c r="F1748" s="1">
        <v>2139</v>
      </c>
      <c r="G1748" t="s">
        <v>3</v>
      </c>
      <c r="H1748" t="s">
        <v>3</v>
      </c>
      <c r="I1748" t="s">
        <v>4</v>
      </c>
      <c r="J1748">
        <v>17</v>
      </c>
      <c r="K1748" t="s">
        <v>29</v>
      </c>
      <c r="L1748">
        <v>176</v>
      </c>
      <c r="M1748">
        <v>2</v>
      </c>
      <c r="N1748">
        <v>-1</v>
      </c>
      <c r="O1748">
        <v>0</v>
      </c>
      <c r="P1748" t="s">
        <v>6</v>
      </c>
      <c r="Q1748" t="s">
        <v>3</v>
      </c>
      <c r="R1748" t="str" cm="1">
        <f t="array" ref="R1748">_xlfn.IFS(F1748 &lt; 1000, "Below 1K", F1748 &lt;= 5000, "1K-5K", F1748 &lt;= 10000, "5K-10K", F1748 &gt; 10000, "10K And Above")</f>
        <v>1K-5K</v>
      </c>
      <c r="S1748" s="8" t="str" cm="1">
        <f t="array" ref="S1748">_xlfn.IFS(L1748 &lt; 180, "Less Than 3mins", L1748 &lt;= 360, "3-6mins", L1748 &lt;= 540, "6-9mins", L1748 &lt;=720, "9-12mins", L1748&lt;=900, "12-15mins",  L1748&lt;=1080,"15-18mins", L1748&lt;=1260,"18-21mins", L1748&gt;=1260, "21mins And Above")</f>
        <v>Less Than 3mins</v>
      </c>
      <c r="T1748" s="8" t="str">
        <f t="shared" si="27"/>
        <v>Middle</v>
      </c>
    </row>
    <row r="1749" spans="1:20" x14ac:dyDescent="0.35">
      <c r="A1749">
        <v>38</v>
      </c>
      <c r="B1749" t="s">
        <v>12</v>
      </c>
      <c r="C1749" t="s">
        <v>1</v>
      </c>
      <c r="D1749" t="s">
        <v>14</v>
      </c>
      <c r="E1749" t="s">
        <v>3</v>
      </c>
      <c r="F1749" s="1">
        <v>-469</v>
      </c>
      <c r="G1749" t="s">
        <v>9</v>
      </c>
      <c r="H1749" t="s">
        <v>3</v>
      </c>
      <c r="I1749" t="s">
        <v>6</v>
      </c>
      <c r="J1749">
        <v>16</v>
      </c>
      <c r="K1749" t="s">
        <v>16</v>
      </c>
      <c r="L1749">
        <v>209</v>
      </c>
      <c r="M1749">
        <v>12</v>
      </c>
      <c r="N1749">
        <v>-1</v>
      </c>
      <c r="O1749">
        <v>0</v>
      </c>
      <c r="P1749" t="s">
        <v>6</v>
      </c>
      <c r="Q1749" t="s">
        <v>3</v>
      </c>
      <c r="R1749" t="str" cm="1">
        <f t="array" ref="R1749">_xlfn.IFS(F1749 &lt; 1000, "Below 1K", F1749 &lt;= 5000, "1K-5K", F1749 &lt;= 10000, "5K-10K", F1749 &gt; 10000, "10K And Above")</f>
        <v>Below 1K</v>
      </c>
      <c r="S1749" s="8" t="str" cm="1">
        <f t="array" ref="S1749">_xlfn.IFS(L1749 &lt; 180, "Less Than 3mins", L1749 &lt;= 360, "3-6mins", L1749 &lt;= 540, "6-9mins", L1749 &lt;=720, "9-12mins", L1749&lt;=900, "12-15mins",  L1749&lt;=1080,"15-18mins", L1749&lt;=1260,"18-21mins", L1749&gt;=1260, "21mins And Above")</f>
        <v>3-6mins</v>
      </c>
      <c r="T1749" s="8" t="str">
        <f t="shared" si="27"/>
        <v>Middle</v>
      </c>
    </row>
    <row r="1750" spans="1:20" x14ac:dyDescent="0.35">
      <c r="A1750">
        <v>49</v>
      </c>
      <c r="B1750" t="s">
        <v>23</v>
      </c>
      <c r="C1750" t="s">
        <v>1</v>
      </c>
      <c r="D1750" t="s">
        <v>8</v>
      </c>
      <c r="E1750" t="s">
        <v>3</v>
      </c>
      <c r="F1750" s="1">
        <v>197</v>
      </c>
      <c r="G1750" t="s">
        <v>9</v>
      </c>
      <c r="H1750" t="s">
        <v>3</v>
      </c>
      <c r="I1750" t="s">
        <v>4</v>
      </c>
      <c r="J1750">
        <v>13</v>
      </c>
      <c r="K1750" t="s">
        <v>15</v>
      </c>
      <c r="L1750">
        <v>223</v>
      </c>
      <c r="M1750">
        <v>1</v>
      </c>
      <c r="N1750">
        <v>182</v>
      </c>
      <c r="O1750">
        <v>2</v>
      </c>
      <c r="P1750" t="s">
        <v>11</v>
      </c>
      <c r="Q1750" t="s">
        <v>9</v>
      </c>
      <c r="R1750" t="str" cm="1">
        <f t="array" ref="R1750">_xlfn.IFS(F1750 &lt; 1000, "Below 1K", F1750 &lt;= 5000, "1K-5K", F1750 &lt;= 10000, "5K-10K", F1750 &gt; 10000, "10K And Above")</f>
        <v>Below 1K</v>
      </c>
      <c r="S1750" s="8" t="str" cm="1">
        <f t="array" ref="S1750">_xlfn.IFS(L1750 &lt; 180, "Less Than 3mins", L1750 &lt;= 360, "3-6mins", L1750 &lt;= 540, "6-9mins", L1750 &lt;=720, "9-12mins", L1750&lt;=900, "12-15mins",  L1750&lt;=1080,"15-18mins", L1750&lt;=1260,"18-21mins", L1750&gt;=1260, "21mins And Above")</f>
        <v>3-6mins</v>
      </c>
      <c r="T1750" s="8" t="str">
        <f t="shared" si="27"/>
        <v>Middle</v>
      </c>
    </row>
    <row r="1751" spans="1:20" x14ac:dyDescent="0.35">
      <c r="A1751">
        <v>40</v>
      </c>
      <c r="B1751" t="s">
        <v>21</v>
      </c>
      <c r="C1751" t="s">
        <v>13</v>
      </c>
      <c r="D1751" t="s">
        <v>14</v>
      </c>
      <c r="E1751" t="s">
        <v>3</v>
      </c>
      <c r="F1751" s="1">
        <v>825</v>
      </c>
      <c r="G1751" t="s">
        <v>9</v>
      </c>
      <c r="H1751" t="s">
        <v>3</v>
      </c>
      <c r="I1751" t="s">
        <v>4</v>
      </c>
      <c r="J1751">
        <v>20</v>
      </c>
      <c r="K1751" t="s">
        <v>15</v>
      </c>
      <c r="L1751">
        <v>38</v>
      </c>
      <c r="M1751">
        <v>1</v>
      </c>
      <c r="N1751">
        <v>335</v>
      </c>
      <c r="O1751">
        <v>1</v>
      </c>
      <c r="P1751" t="s">
        <v>20</v>
      </c>
      <c r="Q1751" t="s">
        <v>3</v>
      </c>
      <c r="R1751" t="str" cm="1">
        <f t="array" ref="R1751">_xlfn.IFS(F1751 &lt; 1000, "Below 1K", F1751 &lt;= 5000, "1K-5K", F1751 &lt;= 10000, "5K-10K", F1751 &gt; 10000, "10K And Above")</f>
        <v>Below 1K</v>
      </c>
      <c r="S1751" s="8" t="str" cm="1">
        <f t="array" ref="S1751">_xlfn.IFS(L1751 &lt; 180, "Less Than 3mins", L1751 &lt;= 360, "3-6mins", L1751 &lt;= 540, "6-9mins", L1751 &lt;=720, "9-12mins", L1751&lt;=900, "12-15mins",  L1751&lt;=1080,"15-18mins", L1751&lt;=1260,"18-21mins", L1751&gt;=1260, "21mins And Above")</f>
        <v>Less Than 3mins</v>
      </c>
      <c r="T1751" s="8" t="str">
        <f t="shared" si="27"/>
        <v>Middle</v>
      </c>
    </row>
    <row r="1752" spans="1:20" x14ac:dyDescent="0.35">
      <c r="A1752">
        <v>47</v>
      </c>
      <c r="B1752" t="s">
        <v>30</v>
      </c>
      <c r="C1752" t="s">
        <v>13</v>
      </c>
      <c r="D1752" t="s">
        <v>14</v>
      </c>
      <c r="E1752" t="s">
        <v>3</v>
      </c>
      <c r="F1752" s="1">
        <v>3232</v>
      </c>
      <c r="G1752" t="s">
        <v>3</v>
      </c>
      <c r="H1752" t="s">
        <v>3</v>
      </c>
      <c r="I1752" t="s">
        <v>32</v>
      </c>
      <c r="J1752">
        <v>6</v>
      </c>
      <c r="K1752" t="s">
        <v>5</v>
      </c>
      <c r="L1752">
        <v>541</v>
      </c>
      <c r="M1752">
        <v>1</v>
      </c>
      <c r="N1752">
        <v>204</v>
      </c>
      <c r="O1752">
        <v>3</v>
      </c>
      <c r="P1752" t="s">
        <v>11</v>
      </c>
      <c r="Q1752" t="s">
        <v>3</v>
      </c>
      <c r="R1752" t="str" cm="1">
        <f t="array" ref="R1752">_xlfn.IFS(F1752 &lt; 1000, "Below 1K", F1752 &lt;= 5000, "1K-5K", F1752 &lt;= 10000, "5K-10K", F1752 &gt; 10000, "10K And Above")</f>
        <v>1K-5K</v>
      </c>
      <c r="S1752" s="8" t="str" cm="1">
        <f t="array" ref="S1752">_xlfn.IFS(L1752 &lt; 180, "Less Than 3mins", L1752 &lt;= 360, "3-6mins", L1752 &lt;= 540, "6-9mins", L1752 &lt;=720, "9-12mins", L1752&lt;=900, "12-15mins",  L1752&lt;=1080,"15-18mins", L1752&lt;=1260,"18-21mins", L1752&gt;=1260, "21mins And Above")</f>
        <v>9-12mins</v>
      </c>
      <c r="T1752" s="8" t="str">
        <f t="shared" si="27"/>
        <v>Beginning</v>
      </c>
    </row>
    <row r="1753" spans="1:20" x14ac:dyDescent="0.35">
      <c r="A1753">
        <v>48</v>
      </c>
      <c r="B1753" t="s">
        <v>12</v>
      </c>
      <c r="C1753" t="s">
        <v>28</v>
      </c>
      <c r="D1753" t="s">
        <v>8</v>
      </c>
      <c r="E1753" t="s">
        <v>3</v>
      </c>
      <c r="F1753" s="1">
        <v>1598</v>
      </c>
      <c r="G1753" t="s">
        <v>9</v>
      </c>
      <c r="H1753" t="s">
        <v>3</v>
      </c>
      <c r="I1753" t="s">
        <v>6</v>
      </c>
      <c r="J1753">
        <v>29</v>
      </c>
      <c r="K1753" t="s">
        <v>10</v>
      </c>
      <c r="L1753">
        <v>84</v>
      </c>
      <c r="M1753">
        <v>1</v>
      </c>
      <c r="N1753">
        <v>-1</v>
      </c>
      <c r="O1753">
        <v>0</v>
      </c>
      <c r="P1753" t="s">
        <v>6</v>
      </c>
      <c r="Q1753" t="s">
        <v>3</v>
      </c>
      <c r="R1753" t="str" cm="1">
        <f t="array" ref="R1753">_xlfn.IFS(F1753 &lt; 1000, "Below 1K", F1753 &lt;= 5000, "1K-5K", F1753 &lt;= 10000, "5K-10K", F1753 &gt; 10000, "10K And Above")</f>
        <v>1K-5K</v>
      </c>
      <c r="S1753" s="8" t="str" cm="1">
        <f t="array" ref="S1753">_xlfn.IFS(L1753 &lt; 180, "Less Than 3mins", L1753 &lt;= 360, "3-6mins", L1753 &lt;= 540, "6-9mins", L1753 &lt;=720, "9-12mins", L1753&lt;=900, "12-15mins",  L1753&lt;=1080,"15-18mins", L1753&lt;=1260,"18-21mins", L1753&gt;=1260, "21mins And Above")</f>
        <v>Less Than 3mins</v>
      </c>
      <c r="T1753" s="8" t="str">
        <f t="shared" si="27"/>
        <v>End</v>
      </c>
    </row>
    <row r="1754" spans="1:20" x14ac:dyDescent="0.35">
      <c r="A1754">
        <v>47</v>
      </c>
      <c r="B1754" t="s">
        <v>7</v>
      </c>
      <c r="C1754" t="s">
        <v>1</v>
      </c>
      <c r="D1754" t="s">
        <v>14</v>
      </c>
      <c r="E1754" t="s">
        <v>3</v>
      </c>
      <c r="F1754" s="1">
        <v>871</v>
      </c>
      <c r="G1754" t="s">
        <v>3</v>
      </c>
      <c r="H1754" t="s">
        <v>3</v>
      </c>
      <c r="I1754" t="s">
        <v>4</v>
      </c>
      <c r="J1754">
        <v>22</v>
      </c>
      <c r="K1754" t="s">
        <v>24</v>
      </c>
      <c r="L1754">
        <v>602</v>
      </c>
      <c r="M1754">
        <v>9</v>
      </c>
      <c r="N1754">
        <v>-1</v>
      </c>
      <c r="O1754">
        <v>0</v>
      </c>
      <c r="P1754" t="s">
        <v>6</v>
      </c>
      <c r="Q1754" t="s">
        <v>3</v>
      </c>
      <c r="R1754" t="str" cm="1">
        <f t="array" ref="R1754">_xlfn.IFS(F1754 &lt; 1000, "Below 1K", F1754 &lt;= 5000, "1K-5K", F1754 &lt;= 10000, "5K-10K", F1754 &gt; 10000, "10K And Above")</f>
        <v>Below 1K</v>
      </c>
      <c r="S1754" s="8" t="str" cm="1">
        <f t="array" ref="S1754">_xlfn.IFS(L1754 &lt; 180, "Less Than 3mins", L1754 &lt;= 360, "3-6mins", L1754 &lt;= 540, "6-9mins", L1754 &lt;=720, "9-12mins", L1754&lt;=900, "12-15mins",  L1754&lt;=1080,"15-18mins", L1754&lt;=1260,"18-21mins", L1754&gt;=1260, "21mins And Above")</f>
        <v>9-12mins</v>
      </c>
      <c r="T1754" s="8" t="str">
        <f t="shared" si="27"/>
        <v>End</v>
      </c>
    </row>
    <row r="1755" spans="1:20" x14ac:dyDescent="0.35">
      <c r="A1755">
        <v>56</v>
      </c>
      <c r="B1755" t="s">
        <v>7</v>
      </c>
      <c r="C1755" t="s">
        <v>1</v>
      </c>
      <c r="D1755" t="s">
        <v>8</v>
      </c>
      <c r="E1755" t="s">
        <v>3</v>
      </c>
      <c r="F1755" s="1">
        <v>83</v>
      </c>
      <c r="G1755" t="s">
        <v>3</v>
      </c>
      <c r="H1755" t="s">
        <v>3</v>
      </c>
      <c r="I1755" t="s">
        <v>4</v>
      </c>
      <c r="J1755">
        <v>27</v>
      </c>
      <c r="K1755" t="s">
        <v>24</v>
      </c>
      <c r="L1755">
        <v>26</v>
      </c>
      <c r="M1755">
        <v>11</v>
      </c>
      <c r="N1755">
        <v>-1</v>
      </c>
      <c r="O1755">
        <v>0</v>
      </c>
      <c r="P1755" t="s">
        <v>6</v>
      </c>
      <c r="Q1755" t="s">
        <v>3</v>
      </c>
      <c r="R1755" t="str" cm="1">
        <f t="array" ref="R1755">_xlfn.IFS(F1755 &lt; 1000, "Below 1K", F1755 &lt;= 5000, "1K-5K", F1755 &lt;= 10000, "5K-10K", F1755 &gt; 10000, "10K And Above")</f>
        <v>Below 1K</v>
      </c>
      <c r="S1755" s="8" t="str" cm="1">
        <f t="array" ref="S1755">_xlfn.IFS(L1755 &lt; 180, "Less Than 3mins", L1755 &lt;= 360, "3-6mins", L1755 &lt;= 540, "6-9mins", L1755 &lt;=720, "9-12mins", L1755&lt;=900, "12-15mins",  L1755&lt;=1080,"15-18mins", L1755&lt;=1260,"18-21mins", L1755&gt;=1260, "21mins And Above")</f>
        <v>Less Than 3mins</v>
      </c>
      <c r="T1755" s="8" t="str">
        <f t="shared" si="27"/>
        <v>End</v>
      </c>
    </row>
    <row r="1756" spans="1:20" x14ac:dyDescent="0.35">
      <c r="A1756">
        <v>29</v>
      </c>
      <c r="B1756" t="s">
        <v>12</v>
      </c>
      <c r="C1756" t="s">
        <v>13</v>
      </c>
      <c r="D1756" t="s">
        <v>14</v>
      </c>
      <c r="E1756" t="s">
        <v>3</v>
      </c>
      <c r="F1756" s="1">
        <v>1445</v>
      </c>
      <c r="G1756" t="s">
        <v>3</v>
      </c>
      <c r="H1756" t="s">
        <v>3</v>
      </c>
      <c r="I1756" t="s">
        <v>4</v>
      </c>
      <c r="J1756">
        <v>26</v>
      </c>
      <c r="K1756" t="s">
        <v>15</v>
      </c>
      <c r="L1756">
        <v>328</v>
      </c>
      <c r="M1756">
        <v>2</v>
      </c>
      <c r="N1756">
        <v>143</v>
      </c>
      <c r="O1756">
        <v>2</v>
      </c>
      <c r="P1756" t="s">
        <v>33</v>
      </c>
      <c r="Q1756" t="s">
        <v>9</v>
      </c>
      <c r="R1756" t="str" cm="1">
        <f t="array" ref="R1756">_xlfn.IFS(F1756 &lt; 1000, "Below 1K", F1756 &lt;= 5000, "1K-5K", F1756 &lt;= 10000, "5K-10K", F1756 &gt; 10000, "10K And Above")</f>
        <v>1K-5K</v>
      </c>
      <c r="S1756" s="8" t="str" cm="1">
        <f t="array" ref="S1756">_xlfn.IFS(L1756 &lt; 180, "Less Than 3mins", L1756 &lt;= 360, "3-6mins", L1756 &lt;= 540, "6-9mins", L1756 &lt;=720, "9-12mins", L1756&lt;=900, "12-15mins",  L1756&lt;=1080,"15-18mins", L1756&lt;=1260,"18-21mins", L1756&gt;=1260, "21mins And Above")</f>
        <v>3-6mins</v>
      </c>
      <c r="T1756" s="8" t="str">
        <f t="shared" si="27"/>
        <v>End</v>
      </c>
    </row>
    <row r="1757" spans="1:20" x14ac:dyDescent="0.35">
      <c r="A1757">
        <v>38</v>
      </c>
      <c r="B1757" t="s">
        <v>21</v>
      </c>
      <c r="C1757" t="s">
        <v>1</v>
      </c>
      <c r="D1757" t="s">
        <v>8</v>
      </c>
      <c r="E1757" t="s">
        <v>3</v>
      </c>
      <c r="F1757" s="1">
        <v>226</v>
      </c>
      <c r="G1757" t="s">
        <v>9</v>
      </c>
      <c r="H1757" t="s">
        <v>3</v>
      </c>
      <c r="I1757" t="s">
        <v>6</v>
      </c>
      <c r="J1757">
        <v>30</v>
      </c>
      <c r="K1757" t="s">
        <v>10</v>
      </c>
      <c r="L1757">
        <v>762</v>
      </c>
      <c r="M1757">
        <v>3</v>
      </c>
      <c r="N1757">
        <v>-1</v>
      </c>
      <c r="O1757">
        <v>0</v>
      </c>
      <c r="P1757" t="s">
        <v>6</v>
      </c>
      <c r="Q1757" t="s">
        <v>9</v>
      </c>
      <c r="R1757" t="str" cm="1">
        <f t="array" ref="R1757">_xlfn.IFS(F1757 &lt; 1000, "Below 1K", F1757 &lt;= 5000, "1K-5K", F1757 &lt;= 10000, "5K-10K", F1757 &gt; 10000, "10K And Above")</f>
        <v>Below 1K</v>
      </c>
      <c r="S1757" s="8" t="str" cm="1">
        <f t="array" ref="S1757">_xlfn.IFS(L1757 &lt; 180, "Less Than 3mins", L1757 &lt;= 360, "3-6mins", L1757 &lt;= 540, "6-9mins", L1757 &lt;=720, "9-12mins", L1757&lt;=900, "12-15mins",  L1757&lt;=1080,"15-18mins", L1757&lt;=1260,"18-21mins", L1757&gt;=1260, "21mins And Above")</f>
        <v>12-15mins</v>
      </c>
      <c r="T1757" s="8" t="str">
        <f t="shared" si="27"/>
        <v>End</v>
      </c>
    </row>
    <row r="1758" spans="1:20" x14ac:dyDescent="0.35">
      <c r="A1758">
        <v>32</v>
      </c>
      <c r="B1758" t="s">
        <v>12</v>
      </c>
      <c r="C1758" t="s">
        <v>1</v>
      </c>
      <c r="D1758" t="s">
        <v>14</v>
      </c>
      <c r="E1758" t="s">
        <v>3</v>
      </c>
      <c r="F1758" s="1">
        <v>-55</v>
      </c>
      <c r="G1758" t="s">
        <v>9</v>
      </c>
      <c r="H1758" t="s">
        <v>3</v>
      </c>
      <c r="I1758" t="s">
        <v>4</v>
      </c>
      <c r="J1758">
        <v>26</v>
      </c>
      <c r="K1758" t="s">
        <v>24</v>
      </c>
      <c r="L1758">
        <v>107</v>
      </c>
      <c r="M1758">
        <v>4</v>
      </c>
      <c r="N1758">
        <v>-1</v>
      </c>
      <c r="O1758">
        <v>0</v>
      </c>
      <c r="P1758" t="s">
        <v>6</v>
      </c>
      <c r="Q1758" t="s">
        <v>3</v>
      </c>
      <c r="R1758" t="str" cm="1">
        <f t="array" ref="R1758">_xlfn.IFS(F1758 &lt; 1000, "Below 1K", F1758 &lt;= 5000, "1K-5K", F1758 &lt;= 10000, "5K-10K", F1758 &gt; 10000, "10K And Above")</f>
        <v>Below 1K</v>
      </c>
      <c r="S1758" s="8" t="str" cm="1">
        <f t="array" ref="S1758">_xlfn.IFS(L1758 &lt; 180, "Less Than 3mins", L1758 &lt;= 360, "3-6mins", L1758 &lt;= 540, "6-9mins", L1758 &lt;=720, "9-12mins", L1758&lt;=900, "12-15mins",  L1758&lt;=1080,"15-18mins", L1758&lt;=1260,"18-21mins", L1758&gt;=1260, "21mins And Above")</f>
        <v>Less Than 3mins</v>
      </c>
      <c r="T1758" s="8" t="str">
        <f t="shared" si="27"/>
        <v>End</v>
      </c>
    </row>
    <row r="1759" spans="1:20" x14ac:dyDescent="0.35">
      <c r="A1759">
        <v>42</v>
      </c>
      <c r="B1759" t="s">
        <v>23</v>
      </c>
      <c r="C1759" t="s">
        <v>13</v>
      </c>
      <c r="D1759" t="s">
        <v>8</v>
      </c>
      <c r="E1759" t="s">
        <v>3</v>
      </c>
      <c r="F1759" s="1">
        <v>243</v>
      </c>
      <c r="G1759" t="s">
        <v>9</v>
      </c>
      <c r="H1759" t="s">
        <v>3</v>
      </c>
      <c r="I1759" t="s">
        <v>6</v>
      </c>
      <c r="J1759">
        <v>14</v>
      </c>
      <c r="K1759" t="s">
        <v>10</v>
      </c>
      <c r="L1759">
        <v>46</v>
      </c>
      <c r="M1759">
        <v>5</v>
      </c>
      <c r="N1759">
        <v>-1</v>
      </c>
      <c r="O1759">
        <v>0</v>
      </c>
      <c r="P1759" t="s">
        <v>6</v>
      </c>
      <c r="Q1759" t="s">
        <v>3</v>
      </c>
      <c r="R1759" t="str" cm="1">
        <f t="array" ref="R1759">_xlfn.IFS(F1759 &lt; 1000, "Below 1K", F1759 &lt;= 5000, "1K-5K", F1759 &lt;= 10000, "5K-10K", F1759 &gt; 10000, "10K And Above")</f>
        <v>Below 1K</v>
      </c>
      <c r="S1759" s="8" t="str" cm="1">
        <f t="array" ref="S1759">_xlfn.IFS(L1759 &lt; 180, "Less Than 3mins", L1759 &lt;= 360, "3-6mins", L1759 &lt;= 540, "6-9mins", L1759 &lt;=720, "9-12mins", L1759&lt;=900, "12-15mins",  L1759&lt;=1080,"15-18mins", L1759&lt;=1260,"18-21mins", L1759&gt;=1260, "21mins And Above")</f>
        <v>Less Than 3mins</v>
      </c>
      <c r="T1759" s="8" t="str">
        <f t="shared" si="27"/>
        <v>Middle</v>
      </c>
    </row>
    <row r="1760" spans="1:20" x14ac:dyDescent="0.35">
      <c r="A1760">
        <v>30</v>
      </c>
      <c r="B1760" t="s">
        <v>17</v>
      </c>
      <c r="C1760" t="s">
        <v>1</v>
      </c>
      <c r="D1760" t="s">
        <v>2</v>
      </c>
      <c r="E1760" t="s">
        <v>3</v>
      </c>
      <c r="F1760" s="1">
        <v>-336</v>
      </c>
      <c r="G1760" t="s">
        <v>3</v>
      </c>
      <c r="H1760" t="s">
        <v>3</v>
      </c>
      <c r="I1760" t="s">
        <v>4</v>
      </c>
      <c r="J1760">
        <v>10</v>
      </c>
      <c r="K1760" t="s">
        <v>27</v>
      </c>
      <c r="L1760">
        <v>128</v>
      </c>
      <c r="M1760">
        <v>6</v>
      </c>
      <c r="N1760">
        <v>-1</v>
      </c>
      <c r="O1760">
        <v>0</v>
      </c>
      <c r="P1760" t="s">
        <v>6</v>
      </c>
      <c r="Q1760" t="s">
        <v>3</v>
      </c>
      <c r="R1760" t="str" cm="1">
        <f t="array" ref="R1760">_xlfn.IFS(F1760 &lt; 1000, "Below 1K", F1760 &lt;= 5000, "1K-5K", F1760 &lt;= 10000, "5K-10K", F1760 &gt; 10000, "10K And Above")</f>
        <v>Below 1K</v>
      </c>
      <c r="S1760" s="8" t="str" cm="1">
        <f t="array" ref="S1760">_xlfn.IFS(L1760 &lt; 180, "Less Than 3mins", L1760 &lt;= 360, "3-6mins", L1760 &lt;= 540, "6-9mins", L1760 &lt;=720, "9-12mins", L1760&lt;=900, "12-15mins",  L1760&lt;=1080,"15-18mins", L1760&lt;=1260,"18-21mins", L1760&gt;=1260, "21mins And Above")</f>
        <v>Less Than 3mins</v>
      </c>
      <c r="T1760" s="8" t="str">
        <f t="shared" si="27"/>
        <v>Beginning</v>
      </c>
    </row>
    <row r="1761" spans="1:20" x14ac:dyDescent="0.35">
      <c r="A1761">
        <v>26</v>
      </c>
      <c r="B1761" t="s">
        <v>23</v>
      </c>
      <c r="C1761" t="s">
        <v>13</v>
      </c>
      <c r="D1761" t="s">
        <v>14</v>
      </c>
      <c r="E1761" t="s">
        <v>3</v>
      </c>
      <c r="F1761" s="1">
        <v>3672</v>
      </c>
      <c r="G1761" t="s">
        <v>9</v>
      </c>
      <c r="H1761" t="s">
        <v>3</v>
      </c>
      <c r="I1761" t="s">
        <v>6</v>
      </c>
      <c r="J1761">
        <v>29</v>
      </c>
      <c r="K1761" t="s">
        <v>10</v>
      </c>
      <c r="L1761">
        <v>360</v>
      </c>
      <c r="M1761">
        <v>5</v>
      </c>
      <c r="N1761">
        <v>-1</v>
      </c>
      <c r="O1761">
        <v>0</v>
      </c>
      <c r="P1761" t="s">
        <v>6</v>
      </c>
      <c r="Q1761" t="s">
        <v>3</v>
      </c>
      <c r="R1761" t="str" cm="1">
        <f t="array" ref="R1761">_xlfn.IFS(F1761 &lt; 1000, "Below 1K", F1761 &lt;= 5000, "1K-5K", F1761 &lt;= 10000, "5K-10K", F1761 &gt; 10000, "10K And Above")</f>
        <v>1K-5K</v>
      </c>
      <c r="S1761" s="8" t="str" cm="1">
        <f t="array" ref="S1761">_xlfn.IFS(L1761 &lt; 180, "Less Than 3mins", L1761 &lt;= 360, "3-6mins", L1761 &lt;= 540, "6-9mins", L1761 &lt;=720, "9-12mins", L1761&lt;=900, "12-15mins",  L1761&lt;=1080,"15-18mins", L1761&lt;=1260,"18-21mins", L1761&gt;=1260, "21mins And Above")</f>
        <v>3-6mins</v>
      </c>
      <c r="T1761" s="8" t="str">
        <f t="shared" si="27"/>
        <v>End</v>
      </c>
    </row>
    <row r="1762" spans="1:20" x14ac:dyDescent="0.35">
      <c r="A1762">
        <v>35</v>
      </c>
      <c r="B1762" t="s">
        <v>21</v>
      </c>
      <c r="C1762" t="s">
        <v>1</v>
      </c>
      <c r="D1762" t="s">
        <v>8</v>
      </c>
      <c r="E1762" t="s">
        <v>3</v>
      </c>
      <c r="F1762" s="1">
        <v>0</v>
      </c>
      <c r="G1762" t="s">
        <v>9</v>
      </c>
      <c r="H1762" t="s">
        <v>3</v>
      </c>
      <c r="I1762" t="s">
        <v>4</v>
      </c>
      <c r="J1762">
        <v>9</v>
      </c>
      <c r="K1762" t="s">
        <v>29</v>
      </c>
      <c r="L1762">
        <v>524</v>
      </c>
      <c r="M1762">
        <v>1</v>
      </c>
      <c r="N1762">
        <v>96</v>
      </c>
      <c r="O1762">
        <v>5</v>
      </c>
      <c r="P1762" t="s">
        <v>33</v>
      </c>
      <c r="Q1762" t="s">
        <v>9</v>
      </c>
      <c r="R1762" t="str" cm="1">
        <f t="array" ref="R1762">_xlfn.IFS(F1762 &lt; 1000, "Below 1K", F1762 &lt;= 5000, "1K-5K", F1762 &lt;= 10000, "5K-10K", F1762 &gt; 10000, "10K And Above")</f>
        <v>Below 1K</v>
      </c>
      <c r="S1762" s="8" t="str" cm="1">
        <f t="array" ref="S1762">_xlfn.IFS(L1762 &lt; 180, "Less Than 3mins", L1762 &lt;= 360, "3-6mins", L1762 &lt;= 540, "6-9mins", L1762 &lt;=720, "9-12mins", L1762&lt;=900, "12-15mins",  L1762&lt;=1080,"15-18mins", L1762&lt;=1260,"18-21mins", L1762&gt;=1260, "21mins And Above")</f>
        <v>6-9mins</v>
      </c>
      <c r="T1762" s="8" t="str">
        <f t="shared" si="27"/>
        <v>Beginning</v>
      </c>
    </row>
    <row r="1763" spans="1:20" x14ac:dyDescent="0.35">
      <c r="A1763">
        <v>35</v>
      </c>
      <c r="B1763" t="s">
        <v>21</v>
      </c>
      <c r="C1763" t="s">
        <v>1</v>
      </c>
      <c r="D1763" t="s">
        <v>8</v>
      </c>
      <c r="E1763" t="s">
        <v>3</v>
      </c>
      <c r="F1763" s="1">
        <v>251</v>
      </c>
      <c r="G1763" t="s">
        <v>9</v>
      </c>
      <c r="H1763" t="s">
        <v>9</v>
      </c>
      <c r="I1763" t="s">
        <v>6</v>
      </c>
      <c r="J1763">
        <v>1</v>
      </c>
      <c r="K1763" t="s">
        <v>27</v>
      </c>
      <c r="L1763">
        <v>128</v>
      </c>
      <c r="M1763">
        <v>3</v>
      </c>
      <c r="N1763">
        <v>-1</v>
      </c>
      <c r="O1763">
        <v>0</v>
      </c>
      <c r="P1763" t="s">
        <v>6</v>
      </c>
      <c r="Q1763" t="s">
        <v>3</v>
      </c>
      <c r="R1763" t="str" cm="1">
        <f t="array" ref="R1763">_xlfn.IFS(F1763 &lt; 1000, "Below 1K", F1763 &lt;= 5000, "1K-5K", F1763 &lt;= 10000, "5K-10K", F1763 &gt; 10000, "10K And Above")</f>
        <v>Below 1K</v>
      </c>
      <c r="S1763" s="8" t="str" cm="1">
        <f t="array" ref="S1763">_xlfn.IFS(L1763 &lt; 180, "Less Than 3mins", L1763 &lt;= 360, "3-6mins", L1763 &lt;= 540, "6-9mins", L1763 &lt;=720, "9-12mins", L1763&lt;=900, "12-15mins",  L1763&lt;=1080,"15-18mins", L1763&lt;=1260,"18-21mins", L1763&gt;=1260, "21mins And Above")</f>
        <v>Less Than 3mins</v>
      </c>
      <c r="T1763" s="8" t="str">
        <f t="shared" si="27"/>
        <v>Beginning</v>
      </c>
    </row>
    <row r="1764" spans="1:20" x14ac:dyDescent="0.35">
      <c r="A1764">
        <v>35</v>
      </c>
      <c r="B1764" t="s">
        <v>19</v>
      </c>
      <c r="C1764" t="s">
        <v>13</v>
      </c>
      <c r="D1764" t="s">
        <v>14</v>
      </c>
      <c r="E1764" t="s">
        <v>3</v>
      </c>
      <c r="F1764" s="1">
        <v>44</v>
      </c>
      <c r="G1764" t="s">
        <v>3</v>
      </c>
      <c r="H1764" t="s">
        <v>3</v>
      </c>
      <c r="I1764" t="s">
        <v>4</v>
      </c>
      <c r="J1764">
        <v>7</v>
      </c>
      <c r="K1764" t="s">
        <v>34</v>
      </c>
      <c r="L1764">
        <v>310</v>
      </c>
      <c r="M1764">
        <v>2</v>
      </c>
      <c r="N1764">
        <v>96</v>
      </c>
      <c r="O1764">
        <v>2</v>
      </c>
      <c r="P1764" t="s">
        <v>20</v>
      </c>
      <c r="Q1764" t="s">
        <v>3</v>
      </c>
      <c r="R1764" t="str" cm="1">
        <f t="array" ref="R1764">_xlfn.IFS(F1764 &lt; 1000, "Below 1K", F1764 &lt;= 5000, "1K-5K", F1764 &lt;= 10000, "5K-10K", F1764 &gt; 10000, "10K And Above")</f>
        <v>Below 1K</v>
      </c>
      <c r="S1764" s="8" t="str" cm="1">
        <f t="array" ref="S1764">_xlfn.IFS(L1764 &lt; 180, "Less Than 3mins", L1764 &lt;= 360, "3-6mins", L1764 &lt;= 540, "6-9mins", L1764 &lt;=720, "9-12mins", L1764&lt;=900, "12-15mins",  L1764&lt;=1080,"15-18mins", L1764&lt;=1260,"18-21mins", L1764&gt;=1260, "21mins And Above")</f>
        <v>3-6mins</v>
      </c>
      <c r="T1764" s="8" t="str">
        <f t="shared" si="27"/>
        <v>Beginning</v>
      </c>
    </row>
    <row r="1765" spans="1:20" x14ac:dyDescent="0.35">
      <c r="A1765">
        <v>57</v>
      </c>
      <c r="B1765" t="s">
        <v>17</v>
      </c>
      <c r="C1765" t="s">
        <v>1</v>
      </c>
      <c r="D1765" t="s">
        <v>8</v>
      </c>
      <c r="E1765" t="s">
        <v>3</v>
      </c>
      <c r="F1765" s="1">
        <v>2887</v>
      </c>
      <c r="G1765" t="s">
        <v>3</v>
      </c>
      <c r="H1765" t="s">
        <v>3</v>
      </c>
      <c r="I1765" t="s">
        <v>4</v>
      </c>
      <c r="J1765">
        <v>21</v>
      </c>
      <c r="K1765" t="s">
        <v>24</v>
      </c>
      <c r="L1765">
        <v>819</v>
      </c>
      <c r="M1765">
        <v>10</v>
      </c>
      <c r="N1765">
        <v>-1</v>
      </c>
      <c r="O1765">
        <v>0</v>
      </c>
      <c r="P1765" t="s">
        <v>6</v>
      </c>
      <c r="Q1765" t="s">
        <v>9</v>
      </c>
      <c r="R1765" t="str" cm="1">
        <f t="array" ref="R1765">_xlfn.IFS(F1765 &lt; 1000, "Below 1K", F1765 &lt;= 5000, "1K-5K", F1765 &lt;= 10000, "5K-10K", F1765 &gt; 10000, "10K And Above")</f>
        <v>1K-5K</v>
      </c>
      <c r="S1765" s="8" t="str" cm="1">
        <f t="array" ref="S1765">_xlfn.IFS(L1765 &lt; 180, "Less Than 3mins", L1765 &lt;= 360, "3-6mins", L1765 &lt;= 540, "6-9mins", L1765 &lt;=720, "9-12mins", L1765&lt;=900, "12-15mins",  L1765&lt;=1080,"15-18mins", L1765&lt;=1260,"18-21mins", L1765&gt;=1260, "21mins And Above")</f>
        <v>12-15mins</v>
      </c>
      <c r="T1765" s="8" t="str">
        <f t="shared" si="27"/>
        <v>End</v>
      </c>
    </row>
    <row r="1766" spans="1:20" x14ac:dyDescent="0.35">
      <c r="A1766">
        <v>29</v>
      </c>
      <c r="B1766" t="s">
        <v>23</v>
      </c>
      <c r="C1766" t="s">
        <v>13</v>
      </c>
      <c r="D1766" t="s">
        <v>8</v>
      </c>
      <c r="E1766" t="s">
        <v>3</v>
      </c>
      <c r="F1766" s="1">
        <v>1992</v>
      </c>
      <c r="G1766" t="s">
        <v>3</v>
      </c>
      <c r="H1766" t="s">
        <v>3</v>
      </c>
      <c r="I1766" t="s">
        <v>4</v>
      </c>
      <c r="J1766">
        <v>8</v>
      </c>
      <c r="K1766" t="s">
        <v>27</v>
      </c>
      <c r="L1766">
        <v>202</v>
      </c>
      <c r="M1766">
        <v>1</v>
      </c>
      <c r="N1766">
        <v>87</v>
      </c>
      <c r="O1766">
        <v>2</v>
      </c>
      <c r="P1766" t="s">
        <v>11</v>
      </c>
      <c r="Q1766" t="s">
        <v>3</v>
      </c>
      <c r="R1766" t="str" cm="1">
        <f t="array" ref="R1766">_xlfn.IFS(F1766 &lt; 1000, "Below 1K", F1766 &lt;= 5000, "1K-5K", F1766 &lt;= 10000, "5K-10K", F1766 &gt; 10000, "10K And Above")</f>
        <v>1K-5K</v>
      </c>
      <c r="S1766" s="8" t="str" cm="1">
        <f t="array" ref="S1766">_xlfn.IFS(L1766 &lt; 180, "Less Than 3mins", L1766 &lt;= 360, "3-6mins", L1766 &lt;= 540, "6-9mins", L1766 &lt;=720, "9-12mins", L1766&lt;=900, "12-15mins",  L1766&lt;=1080,"15-18mins", L1766&lt;=1260,"18-21mins", L1766&gt;=1260, "21mins And Above")</f>
        <v>3-6mins</v>
      </c>
      <c r="T1766" s="8" t="str">
        <f t="shared" si="27"/>
        <v>Beginning</v>
      </c>
    </row>
    <row r="1767" spans="1:20" x14ac:dyDescent="0.35">
      <c r="A1767">
        <v>32</v>
      </c>
      <c r="B1767" t="s">
        <v>17</v>
      </c>
      <c r="C1767" t="s">
        <v>13</v>
      </c>
      <c r="D1767" t="s">
        <v>8</v>
      </c>
      <c r="E1767" t="s">
        <v>3</v>
      </c>
      <c r="F1767" s="1">
        <v>2</v>
      </c>
      <c r="G1767" t="s">
        <v>3</v>
      </c>
      <c r="H1767" t="s">
        <v>3</v>
      </c>
      <c r="I1767" t="s">
        <v>6</v>
      </c>
      <c r="J1767">
        <v>9</v>
      </c>
      <c r="K1767" t="s">
        <v>10</v>
      </c>
      <c r="L1767">
        <v>144</v>
      </c>
      <c r="M1767">
        <v>2</v>
      </c>
      <c r="N1767">
        <v>-1</v>
      </c>
      <c r="O1767">
        <v>0</v>
      </c>
      <c r="P1767" t="s">
        <v>6</v>
      </c>
      <c r="Q1767" t="s">
        <v>3</v>
      </c>
      <c r="R1767" t="str" cm="1">
        <f t="array" ref="R1767">_xlfn.IFS(F1767 &lt; 1000, "Below 1K", F1767 &lt;= 5000, "1K-5K", F1767 &lt;= 10000, "5K-10K", F1767 &gt; 10000, "10K And Above")</f>
        <v>Below 1K</v>
      </c>
      <c r="S1767" s="8" t="str" cm="1">
        <f t="array" ref="S1767">_xlfn.IFS(L1767 &lt; 180, "Less Than 3mins", L1767 &lt;= 360, "3-6mins", L1767 &lt;= 540, "6-9mins", L1767 &lt;=720, "9-12mins", L1767&lt;=900, "12-15mins",  L1767&lt;=1080,"15-18mins", L1767&lt;=1260,"18-21mins", L1767&gt;=1260, "21mins And Above")</f>
        <v>Less Than 3mins</v>
      </c>
      <c r="T1767" s="8" t="str">
        <f t="shared" si="27"/>
        <v>Beginning</v>
      </c>
    </row>
    <row r="1768" spans="1:20" x14ac:dyDescent="0.35">
      <c r="A1768">
        <v>45</v>
      </c>
      <c r="B1768" t="s">
        <v>21</v>
      </c>
      <c r="C1768" t="s">
        <v>1</v>
      </c>
      <c r="D1768" t="s">
        <v>8</v>
      </c>
      <c r="E1768" t="s">
        <v>3</v>
      </c>
      <c r="F1768" s="1">
        <v>1415</v>
      </c>
      <c r="G1768" t="s">
        <v>9</v>
      </c>
      <c r="H1768" t="s">
        <v>3</v>
      </c>
      <c r="I1768" t="s">
        <v>4</v>
      </c>
      <c r="J1768">
        <v>24</v>
      </c>
      <c r="K1768" t="s">
        <v>27</v>
      </c>
      <c r="L1768">
        <v>311</v>
      </c>
      <c r="M1768">
        <v>1</v>
      </c>
      <c r="N1768">
        <v>-1</v>
      </c>
      <c r="O1768">
        <v>0</v>
      </c>
      <c r="P1768" t="s">
        <v>6</v>
      </c>
      <c r="Q1768" t="s">
        <v>3</v>
      </c>
      <c r="R1768" t="str" cm="1">
        <f t="array" ref="R1768">_xlfn.IFS(F1768 &lt; 1000, "Below 1K", F1768 &lt;= 5000, "1K-5K", F1768 &lt;= 10000, "5K-10K", F1768 &gt; 10000, "10K And Above")</f>
        <v>1K-5K</v>
      </c>
      <c r="S1768" s="8" t="str" cm="1">
        <f t="array" ref="S1768">_xlfn.IFS(L1768 &lt; 180, "Less Than 3mins", L1768 &lt;= 360, "3-6mins", L1768 &lt;= 540, "6-9mins", L1768 &lt;=720, "9-12mins", L1768&lt;=900, "12-15mins",  L1768&lt;=1080,"15-18mins", L1768&lt;=1260,"18-21mins", L1768&gt;=1260, "21mins And Above")</f>
        <v>3-6mins</v>
      </c>
      <c r="T1768" s="8" t="str">
        <f t="shared" si="27"/>
        <v>End</v>
      </c>
    </row>
    <row r="1769" spans="1:20" x14ac:dyDescent="0.35">
      <c r="A1769">
        <v>51</v>
      </c>
      <c r="B1769" t="s">
        <v>12</v>
      </c>
      <c r="C1769" t="s">
        <v>13</v>
      </c>
      <c r="D1769" t="s">
        <v>14</v>
      </c>
      <c r="E1769" t="s">
        <v>3</v>
      </c>
      <c r="F1769" s="1">
        <v>297</v>
      </c>
      <c r="G1769" t="s">
        <v>9</v>
      </c>
      <c r="H1769" t="s">
        <v>3</v>
      </c>
      <c r="I1769" t="s">
        <v>4</v>
      </c>
      <c r="J1769">
        <v>15</v>
      </c>
      <c r="K1769" t="s">
        <v>10</v>
      </c>
      <c r="L1769">
        <v>415</v>
      </c>
      <c r="M1769">
        <v>4</v>
      </c>
      <c r="N1769">
        <v>375</v>
      </c>
      <c r="O1769">
        <v>1</v>
      </c>
      <c r="P1769" t="s">
        <v>11</v>
      </c>
      <c r="Q1769" t="s">
        <v>9</v>
      </c>
      <c r="R1769" t="str" cm="1">
        <f t="array" ref="R1769">_xlfn.IFS(F1769 &lt; 1000, "Below 1K", F1769 &lt;= 5000, "1K-5K", F1769 &lt;= 10000, "5K-10K", F1769 &gt; 10000, "10K And Above")</f>
        <v>Below 1K</v>
      </c>
      <c r="S1769" s="8" t="str" cm="1">
        <f t="array" ref="S1769">_xlfn.IFS(L1769 &lt; 180, "Less Than 3mins", L1769 &lt;= 360, "3-6mins", L1769 &lt;= 540, "6-9mins", L1769 &lt;=720, "9-12mins", L1769&lt;=900, "12-15mins",  L1769&lt;=1080,"15-18mins", L1769&lt;=1260,"18-21mins", L1769&gt;=1260, "21mins And Above")</f>
        <v>6-9mins</v>
      </c>
      <c r="T1769" s="8" t="str">
        <f t="shared" si="27"/>
        <v>Middle</v>
      </c>
    </row>
    <row r="1770" spans="1:20" x14ac:dyDescent="0.35">
      <c r="A1770">
        <v>31</v>
      </c>
      <c r="B1770" t="s">
        <v>21</v>
      </c>
      <c r="C1770" t="s">
        <v>13</v>
      </c>
      <c r="D1770" t="s">
        <v>8</v>
      </c>
      <c r="E1770" t="s">
        <v>3</v>
      </c>
      <c r="F1770" s="1">
        <v>1094</v>
      </c>
      <c r="G1770" t="s">
        <v>9</v>
      </c>
      <c r="H1770" t="s">
        <v>3</v>
      </c>
      <c r="I1770" t="s">
        <v>6</v>
      </c>
      <c r="J1770">
        <v>12</v>
      </c>
      <c r="K1770" t="s">
        <v>16</v>
      </c>
      <c r="L1770">
        <v>93</v>
      </c>
      <c r="M1770">
        <v>8</v>
      </c>
      <c r="N1770">
        <v>-1</v>
      </c>
      <c r="O1770">
        <v>0</v>
      </c>
      <c r="P1770" t="s">
        <v>6</v>
      </c>
      <c r="Q1770" t="s">
        <v>3</v>
      </c>
      <c r="R1770" t="str" cm="1">
        <f t="array" ref="R1770">_xlfn.IFS(F1770 &lt; 1000, "Below 1K", F1770 &lt;= 5000, "1K-5K", F1770 &lt;= 10000, "5K-10K", F1770 &gt; 10000, "10K And Above")</f>
        <v>1K-5K</v>
      </c>
      <c r="S1770" s="8" t="str" cm="1">
        <f t="array" ref="S1770">_xlfn.IFS(L1770 &lt; 180, "Less Than 3mins", L1770 &lt;= 360, "3-6mins", L1770 &lt;= 540, "6-9mins", L1770 &lt;=720, "9-12mins", L1770&lt;=900, "12-15mins",  L1770&lt;=1080,"15-18mins", L1770&lt;=1260,"18-21mins", L1770&gt;=1260, "21mins And Above")</f>
        <v>Less Than 3mins</v>
      </c>
      <c r="T1770" s="8" t="str">
        <f t="shared" si="27"/>
        <v>Middle</v>
      </c>
    </row>
    <row r="1771" spans="1:20" x14ac:dyDescent="0.35">
      <c r="A1771">
        <v>50</v>
      </c>
      <c r="B1771" t="s">
        <v>19</v>
      </c>
      <c r="C1771" t="s">
        <v>1</v>
      </c>
      <c r="D1771" t="s">
        <v>6</v>
      </c>
      <c r="E1771" t="s">
        <v>3</v>
      </c>
      <c r="F1771" s="1">
        <v>-84</v>
      </c>
      <c r="G1771" t="s">
        <v>9</v>
      </c>
      <c r="H1771" t="s">
        <v>3</v>
      </c>
      <c r="I1771" t="s">
        <v>6</v>
      </c>
      <c r="J1771">
        <v>6</v>
      </c>
      <c r="K1771" t="s">
        <v>10</v>
      </c>
      <c r="L1771">
        <v>101</v>
      </c>
      <c r="M1771">
        <v>1</v>
      </c>
      <c r="N1771">
        <v>-1</v>
      </c>
      <c r="O1771">
        <v>0</v>
      </c>
      <c r="P1771" t="s">
        <v>6</v>
      </c>
      <c r="Q1771" t="s">
        <v>3</v>
      </c>
      <c r="R1771" t="str" cm="1">
        <f t="array" ref="R1771">_xlfn.IFS(F1771 &lt; 1000, "Below 1K", F1771 &lt;= 5000, "1K-5K", F1771 &lt;= 10000, "5K-10K", F1771 &gt; 10000, "10K And Above")</f>
        <v>Below 1K</v>
      </c>
      <c r="S1771" s="8" t="str" cm="1">
        <f t="array" ref="S1771">_xlfn.IFS(L1771 &lt; 180, "Less Than 3mins", L1771 &lt;= 360, "3-6mins", L1771 &lt;= 540, "6-9mins", L1771 &lt;=720, "9-12mins", L1771&lt;=900, "12-15mins",  L1771&lt;=1080,"15-18mins", L1771&lt;=1260,"18-21mins", L1771&gt;=1260, "21mins And Above")</f>
        <v>Less Than 3mins</v>
      </c>
      <c r="T1771" s="8" t="str">
        <f t="shared" si="27"/>
        <v>Beginning</v>
      </c>
    </row>
    <row r="1772" spans="1:20" x14ac:dyDescent="0.35">
      <c r="A1772">
        <v>38</v>
      </c>
      <c r="B1772" t="s">
        <v>17</v>
      </c>
      <c r="C1772" t="s">
        <v>13</v>
      </c>
      <c r="D1772" t="s">
        <v>8</v>
      </c>
      <c r="E1772" t="s">
        <v>3</v>
      </c>
      <c r="F1772" s="1">
        <v>-1</v>
      </c>
      <c r="G1772" t="s">
        <v>9</v>
      </c>
      <c r="H1772" t="s">
        <v>3</v>
      </c>
      <c r="I1772" t="s">
        <v>6</v>
      </c>
      <c r="J1772">
        <v>7</v>
      </c>
      <c r="K1772" t="s">
        <v>10</v>
      </c>
      <c r="L1772">
        <v>72</v>
      </c>
      <c r="M1772">
        <v>1</v>
      </c>
      <c r="N1772">
        <v>-1</v>
      </c>
      <c r="O1772">
        <v>0</v>
      </c>
      <c r="P1772" t="s">
        <v>6</v>
      </c>
      <c r="Q1772" t="s">
        <v>3</v>
      </c>
      <c r="R1772" t="str" cm="1">
        <f t="array" ref="R1772">_xlfn.IFS(F1772 &lt; 1000, "Below 1K", F1772 &lt;= 5000, "1K-5K", F1772 &lt;= 10000, "5K-10K", F1772 &gt; 10000, "10K And Above")</f>
        <v>Below 1K</v>
      </c>
      <c r="S1772" s="8" t="str" cm="1">
        <f t="array" ref="S1772">_xlfn.IFS(L1772 &lt; 180, "Less Than 3mins", L1772 &lt;= 360, "3-6mins", L1772 &lt;= 540, "6-9mins", L1772 &lt;=720, "9-12mins", L1772&lt;=900, "12-15mins",  L1772&lt;=1080,"15-18mins", L1772&lt;=1260,"18-21mins", L1772&gt;=1260, "21mins And Above")</f>
        <v>Less Than 3mins</v>
      </c>
      <c r="T1772" s="8" t="str">
        <f t="shared" si="27"/>
        <v>Beginning</v>
      </c>
    </row>
    <row r="1773" spans="1:20" x14ac:dyDescent="0.35">
      <c r="A1773">
        <v>37</v>
      </c>
      <c r="B1773" t="s">
        <v>12</v>
      </c>
      <c r="C1773" t="s">
        <v>1</v>
      </c>
      <c r="D1773" t="s">
        <v>14</v>
      </c>
      <c r="E1773" t="s">
        <v>3</v>
      </c>
      <c r="F1773" s="1">
        <v>347</v>
      </c>
      <c r="G1773" t="s">
        <v>9</v>
      </c>
      <c r="H1773" t="s">
        <v>3</v>
      </c>
      <c r="I1773" t="s">
        <v>4</v>
      </c>
      <c r="J1773">
        <v>22</v>
      </c>
      <c r="K1773" t="s">
        <v>27</v>
      </c>
      <c r="L1773">
        <v>282</v>
      </c>
      <c r="M1773">
        <v>1</v>
      </c>
      <c r="N1773">
        <v>-1</v>
      </c>
      <c r="O1773">
        <v>0</v>
      </c>
      <c r="P1773" t="s">
        <v>6</v>
      </c>
      <c r="Q1773" t="s">
        <v>3</v>
      </c>
      <c r="R1773" t="str" cm="1">
        <f t="array" ref="R1773">_xlfn.IFS(F1773 &lt; 1000, "Below 1K", F1773 &lt;= 5000, "1K-5K", F1773 &lt;= 10000, "5K-10K", F1773 &gt; 10000, "10K And Above")</f>
        <v>Below 1K</v>
      </c>
      <c r="S1773" s="8" t="str" cm="1">
        <f t="array" ref="S1773">_xlfn.IFS(L1773 &lt; 180, "Less Than 3mins", L1773 &lt;= 360, "3-6mins", L1773 &lt;= 540, "6-9mins", L1773 &lt;=720, "9-12mins", L1773&lt;=900, "12-15mins",  L1773&lt;=1080,"15-18mins", L1773&lt;=1260,"18-21mins", L1773&gt;=1260, "21mins And Above")</f>
        <v>3-6mins</v>
      </c>
      <c r="T1773" s="8" t="str">
        <f t="shared" si="27"/>
        <v>End</v>
      </c>
    </row>
    <row r="1774" spans="1:20" x14ac:dyDescent="0.35">
      <c r="A1774">
        <v>35</v>
      </c>
      <c r="B1774" t="s">
        <v>12</v>
      </c>
      <c r="C1774" t="s">
        <v>1</v>
      </c>
      <c r="D1774" t="s">
        <v>14</v>
      </c>
      <c r="E1774" t="s">
        <v>3</v>
      </c>
      <c r="F1774" s="1">
        <v>1253</v>
      </c>
      <c r="G1774" t="s">
        <v>9</v>
      </c>
      <c r="H1774" t="s">
        <v>3</v>
      </c>
      <c r="I1774" t="s">
        <v>6</v>
      </c>
      <c r="J1774">
        <v>19</v>
      </c>
      <c r="K1774" t="s">
        <v>10</v>
      </c>
      <c r="L1774">
        <v>210</v>
      </c>
      <c r="M1774">
        <v>2</v>
      </c>
      <c r="N1774">
        <v>-1</v>
      </c>
      <c r="O1774">
        <v>0</v>
      </c>
      <c r="P1774" t="s">
        <v>6</v>
      </c>
      <c r="Q1774" t="s">
        <v>3</v>
      </c>
      <c r="R1774" t="str" cm="1">
        <f t="array" ref="R1774">_xlfn.IFS(F1774 &lt; 1000, "Below 1K", F1774 &lt;= 5000, "1K-5K", F1774 &lt;= 10000, "5K-10K", F1774 &gt; 10000, "10K And Above")</f>
        <v>1K-5K</v>
      </c>
      <c r="S1774" s="8" t="str" cm="1">
        <f t="array" ref="S1774">_xlfn.IFS(L1774 &lt; 180, "Less Than 3mins", L1774 &lt;= 360, "3-6mins", L1774 &lt;= 540, "6-9mins", L1774 &lt;=720, "9-12mins", L1774&lt;=900, "12-15mins",  L1774&lt;=1080,"15-18mins", L1774&lt;=1260,"18-21mins", L1774&gt;=1260, "21mins And Above")</f>
        <v>3-6mins</v>
      </c>
      <c r="T1774" s="8" t="str">
        <f t="shared" si="27"/>
        <v>Middle</v>
      </c>
    </row>
    <row r="1775" spans="1:20" x14ac:dyDescent="0.35">
      <c r="A1775">
        <v>37</v>
      </c>
      <c r="B1775" t="s">
        <v>0</v>
      </c>
      <c r="C1775" t="s">
        <v>1</v>
      </c>
      <c r="D1775" t="s">
        <v>6</v>
      </c>
      <c r="E1775" t="s">
        <v>3</v>
      </c>
      <c r="F1775" s="1">
        <v>4565</v>
      </c>
      <c r="G1775" t="s">
        <v>3</v>
      </c>
      <c r="H1775" t="s">
        <v>3</v>
      </c>
      <c r="I1775" t="s">
        <v>4</v>
      </c>
      <c r="J1775">
        <v>4</v>
      </c>
      <c r="K1775" t="s">
        <v>34</v>
      </c>
      <c r="L1775">
        <v>369</v>
      </c>
      <c r="M1775">
        <v>1</v>
      </c>
      <c r="N1775">
        <v>-1</v>
      </c>
      <c r="O1775">
        <v>0</v>
      </c>
      <c r="P1775" t="s">
        <v>6</v>
      </c>
      <c r="Q1775" t="s">
        <v>3</v>
      </c>
      <c r="R1775" t="str" cm="1">
        <f t="array" ref="R1775">_xlfn.IFS(F1775 &lt; 1000, "Below 1K", F1775 &lt;= 5000, "1K-5K", F1775 &lt;= 10000, "5K-10K", F1775 &gt; 10000, "10K And Above")</f>
        <v>1K-5K</v>
      </c>
      <c r="S1775" s="8" t="str" cm="1">
        <f t="array" ref="S1775">_xlfn.IFS(L1775 &lt; 180, "Less Than 3mins", L1775 &lt;= 360, "3-6mins", L1775 &lt;= 540, "6-9mins", L1775 &lt;=720, "9-12mins", L1775&lt;=900, "12-15mins",  L1775&lt;=1080,"15-18mins", L1775&lt;=1260,"18-21mins", L1775&gt;=1260, "21mins And Above")</f>
        <v>6-9mins</v>
      </c>
      <c r="T1775" s="8" t="str">
        <f t="shared" si="27"/>
        <v>Beginning</v>
      </c>
    </row>
    <row r="1776" spans="1:20" x14ac:dyDescent="0.35">
      <c r="A1776">
        <v>28</v>
      </c>
      <c r="B1776" t="s">
        <v>12</v>
      </c>
      <c r="C1776" t="s">
        <v>13</v>
      </c>
      <c r="D1776" t="s">
        <v>14</v>
      </c>
      <c r="E1776" t="s">
        <v>3</v>
      </c>
      <c r="F1776" s="1">
        <v>781</v>
      </c>
      <c r="G1776" t="s">
        <v>3</v>
      </c>
      <c r="H1776" t="s">
        <v>3</v>
      </c>
      <c r="I1776" t="s">
        <v>4</v>
      </c>
      <c r="J1776">
        <v>9</v>
      </c>
      <c r="K1776" t="s">
        <v>15</v>
      </c>
      <c r="L1776">
        <v>125</v>
      </c>
      <c r="M1776">
        <v>6</v>
      </c>
      <c r="N1776">
        <v>-1</v>
      </c>
      <c r="O1776">
        <v>0</v>
      </c>
      <c r="P1776" t="s">
        <v>6</v>
      </c>
      <c r="Q1776" t="s">
        <v>3</v>
      </c>
      <c r="R1776" t="str" cm="1">
        <f t="array" ref="R1776">_xlfn.IFS(F1776 &lt; 1000, "Below 1K", F1776 &lt;= 5000, "1K-5K", F1776 &lt;= 10000, "5K-10K", F1776 &gt; 10000, "10K And Above")</f>
        <v>Below 1K</v>
      </c>
      <c r="S1776" s="8" t="str" cm="1">
        <f t="array" ref="S1776">_xlfn.IFS(L1776 &lt; 180, "Less Than 3mins", L1776 &lt;= 360, "3-6mins", L1776 &lt;= 540, "6-9mins", L1776 &lt;=720, "9-12mins", L1776&lt;=900, "12-15mins",  L1776&lt;=1080,"15-18mins", L1776&lt;=1260,"18-21mins", L1776&gt;=1260, "21mins And Above")</f>
        <v>Less Than 3mins</v>
      </c>
      <c r="T1776" s="8" t="str">
        <f t="shared" si="27"/>
        <v>Beginning</v>
      </c>
    </row>
    <row r="1777" spans="1:20" x14ac:dyDescent="0.35">
      <c r="A1777">
        <v>38</v>
      </c>
      <c r="B1777" t="s">
        <v>12</v>
      </c>
      <c r="C1777" t="s">
        <v>1</v>
      </c>
      <c r="D1777" t="s">
        <v>14</v>
      </c>
      <c r="E1777" t="s">
        <v>3</v>
      </c>
      <c r="F1777" s="1">
        <v>7124</v>
      </c>
      <c r="G1777" t="s">
        <v>3</v>
      </c>
      <c r="H1777" t="s">
        <v>3</v>
      </c>
      <c r="I1777" t="s">
        <v>6</v>
      </c>
      <c r="J1777">
        <v>16</v>
      </c>
      <c r="K1777" t="s">
        <v>16</v>
      </c>
      <c r="L1777">
        <v>301</v>
      </c>
      <c r="M1777">
        <v>6</v>
      </c>
      <c r="N1777">
        <v>-1</v>
      </c>
      <c r="O1777">
        <v>0</v>
      </c>
      <c r="P1777" t="s">
        <v>6</v>
      </c>
      <c r="Q1777" t="s">
        <v>3</v>
      </c>
      <c r="R1777" t="str" cm="1">
        <f t="array" ref="R1777">_xlfn.IFS(F1777 &lt; 1000, "Below 1K", F1777 &lt;= 5000, "1K-5K", F1777 &lt;= 10000, "5K-10K", F1777 &gt; 10000, "10K And Above")</f>
        <v>5K-10K</v>
      </c>
      <c r="S1777" s="8" t="str" cm="1">
        <f t="array" ref="S1777">_xlfn.IFS(L1777 &lt; 180, "Less Than 3mins", L1777 &lt;= 360, "3-6mins", L1777 &lt;= 540, "6-9mins", L1777 &lt;=720, "9-12mins", L1777&lt;=900, "12-15mins",  L1777&lt;=1080,"15-18mins", L1777&lt;=1260,"18-21mins", L1777&gt;=1260, "21mins And Above")</f>
        <v>3-6mins</v>
      </c>
      <c r="T1777" s="8" t="str">
        <f t="shared" si="27"/>
        <v>Middle</v>
      </c>
    </row>
    <row r="1778" spans="1:20" x14ac:dyDescent="0.35">
      <c r="A1778">
        <v>43</v>
      </c>
      <c r="B1778" t="s">
        <v>12</v>
      </c>
      <c r="C1778" t="s">
        <v>1</v>
      </c>
      <c r="D1778" t="s">
        <v>8</v>
      </c>
      <c r="E1778" t="s">
        <v>3</v>
      </c>
      <c r="F1778" s="1">
        <v>17555</v>
      </c>
      <c r="G1778" t="s">
        <v>3</v>
      </c>
      <c r="H1778" t="s">
        <v>3</v>
      </c>
      <c r="I1778" t="s">
        <v>4</v>
      </c>
      <c r="J1778">
        <v>26</v>
      </c>
      <c r="K1778" t="s">
        <v>24</v>
      </c>
      <c r="L1778">
        <v>14</v>
      </c>
      <c r="M1778">
        <v>14</v>
      </c>
      <c r="N1778">
        <v>-1</v>
      </c>
      <c r="O1778">
        <v>0</v>
      </c>
      <c r="P1778" t="s">
        <v>6</v>
      </c>
      <c r="Q1778" t="s">
        <v>3</v>
      </c>
      <c r="R1778" t="str" cm="1">
        <f t="array" ref="R1778">_xlfn.IFS(F1778 &lt; 1000, "Below 1K", F1778 &lt;= 5000, "1K-5K", F1778 &lt;= 10000, "5K-10K", F1778 &gt; 10000, "10K And Above")</f>
        <v>10K And Above</v>
      </c>
      <c r="S1778" s="8" t="str" cm="1">
        <f t="array" ref="S1778">_xlfn.IFS(L1778 &lt; 180, "Less Than 3mins", L1778 &lt;= 360, "3-6mins", L1778 &lt;= 540, "6-9mins", L1778 &lt;=720, "9-12mins", L1778&lt;=900, "12-15mins",  L1778&lt;=1080,"15-18mins", L1778&lt;=1260,"18-21mins", L1778&gt;=1260, "21mins And Above")</f>
        <v>Less Than 3mins</v>
      </c>
      <c r="T1778" s="8" t="str">
        <f t="shared" si="27"/>
        <v>End</v>
      </c>
    </row>
    <row r="1779" spans="1:20" x14ac:dyDescent="0.35">
      <c r="A1779">
        <v>43</v>
      </c>
      <c r="B1779" t="s">
        <v>12</v>
      </c>
      <c r="C1779" t="s">
        <v>1</v>
      </c>
      <c r="D1779" t="s">
        <v>6</v>
      </c>
      <c r="E1779" t="s">
        <v>3</v>
      </c>
      <c r="F1779" s="1">
        <v>5172</v>
      </c>
      <c r="G1779" t="s">
        <v>9</v>
      </c>
      <c r="H1779" t="s">
        <v>3</v>
      </c>
      <c r="I1779" t="s">
        <v>6</v>
      </c>
      <c r="J1779">
        <v>29</v>
      </c>
      <c r="K1779" t="s">
        <v>10</v>
      </c>
      <c r="L1779">
        <v>57</v>
      </c>
      <c r="M1779">
        <v>3</v>
      </c>
      <c r="N1779">
        <v>-1</v>
      </c>
      <c r="O1779">
        <v>0</v>
      </c>
      <c r="P1779" t="s">
        <v>6</v>
      </c>
      <c r="Q1779" t="s">
        <v>3</v>
      </c>
      <c r="R1779" t="str" cm="1">
        <f t="array" ref="R1779">_xlfn.IFS(F1779 &lt; 1000, "Below 1K", F1779 &lt;= 5000, "1K-5K", F1779 &lt;= 10000, "5K-10K", F1779 &gt; 10000, "10K And Above")</f>
        <v>5K-10K</v>
      </c>
      <c r="S1779" s="8" t="str" cm="1">
        <f t="array" ref="S1779">_xlfn.IFS(L1779 &lt; 180, "Less Than 3mins", L1779 &lt;= 360, "3-6mins", L1779 &lt;= 540, "6-9mins", L1779 &lt;=720, "9-12mins", L1779&lt;=900, "12-15mins",  L1779&lt;=1080,"15-18mins", L1779&lt;=1260,"18-21mins", L1779&gt;=1260, "21mins And Above")</f>
        <v>Less Than 3mins</v>
      </c>
      <c r="T1779" s="8" t="str">
        <f t="shared" si="27"/>
        <v>End</v>
      </c>
    </row>
    <row r="1780" spans="1:20" x14ac:dyDescent="0.35">
      <c r="A1780">
        <v>56</v>
      </c>
      <c r="B1780" t="s">
        <v>12</v>
      </c>
      <c r="C1780" t="s">
        <v>1</v>
      </c>
      <c r="D1780" t="s">
        <v>14</v>
      </c>
      <c r="E1780" t="s">
        <v>3</v>
      </c>
      <c r="F1780" s="1">
        <v>15520</v>
      </c>
      <c r="G1780" t="s">
        <v>3</v>
      </c>
      <c r="H1780" t="s">
        <v>3</v>
      </c>
      <c r="I1780" t="s">
        <v>4</v>
      </c>
      <c r="J1780">
        <v>18</v>
      </c>
      <c r="K1780" t="s">
        <v>29</v>
      </c>
      <c r="L1780">
        <v>420</v>
      </c>
      <c r="M1780">
        <v>1</v>
      </c>
      <c r="N1780">
        <v>-1</v>
      </c>
      <c r="O1780">
        <v>0</v>
      </c>
      <c r="P1780" t="s">
        <v>6</v>
      </c>
      <c r="Q1780" t="s">
        <v>3</v>
      </c>
      <c r="R1780" t="str" cm="1">
        <f t="array" ref="R1780">_xlfn.IFS(F1780 &lt; 1000, "Below 1K", F1780 &lt;= 5000, "1K-5K", F1780 &lt;= 10000, "5K-10K", F1780 &gt; 10000, "10K And Above")</f>
        <v>10K And Above</v>
      </c>
      <c r="S1780" s="8" t="str" cm="1">
        <f t="array" ref="S1780">_xlfn.IFS(L1780 &lt; 180, "Less Than 3mins", L1780 &lt;= 360, "3-6mins", L1780 &lt;= 540, "6-9mins", L1780 &lt;=720, "9-12mins", L1780&lt;=900, "12-15mins",  L1780&lt;=1080,"15-18mins", L1780&lt;=1260,"18-21mins", L1780&gt;=1260, "21mins And Above")</f>
        <v>6-9mins</v>
      </c>
      <c r="T1780" s="8" t="str">
        <f t="shared" si="27"/>
        <v>Middle</v>
      </c>
    </row>
    <row r="1781" spans="1:20" x14ac:dyDescent="0.35">
      <c r="A1781">
        <v>32</v>
      </c>
      <c r="B1781" t="s">
        <v>21</v>
      </c>
      <c r="C1781" t="s">
        <v>13</v>
      </c>
      <c r="D1781" t="s">
        <v>14</v>
      </c>
      <c r="E1781" t="s">
        <v>3</v>
      </c>
      <c r="F1781" s="1">
        <v>13711</v>
      </c>
      <c r="G1781" t="s">
        <v>9</v>
      </c>
      <c r="H1781" t="s">
        <v>3</v>
      </c>
      <c r="I1781" t="s">
        <v>4</v>
      </c>
      <c r="J1781">
        <v>14</v>
      </c>
      <c r="K1781" t="s">
        <v>10</v>
      </c>
      <c r="L1781">
        <v>638</v>
      </c>
      <c r="M1781">
        <v>1</v>
      </c>
      <c r="N1781">
        <v>175</v>
      </c>
      <c r="O1781">
        <v>3</v>
      </c>
      <c r="P1781" t="s">
        <v>33</v>
      </c>
      <c r="Q1781" t="s">
        <v>3</v>
      </c>
      <c r="R1781" t="str" cm="1">
        <f t="array" ref="R1781">_xlfn.IFS(F1781 &lt; 1000, "Below 1K", F1781 &lt;= 5000, "1K-5K", F1781 &lt;= 10000, "5K-10K", F1781 &gt; 10000, "10K And Above")</f>
        <v>10K And Above</v>
      </c>
      <c r="S1781" s="8" t="str" cm="1">
        <f t="array" ref="S1781">_xlfn.IFS(L1781 &lt; 180, "Less Than 3mins", L1781 &lt;= 360, "3-6mins", L1781 &lt;= 540, "6-9mins", L1781 &lt;=720, "9-12mins", L1781&lt;=900, "12-15mins",  L1781&lt;=1080,"15-18mins", L1781&lt;=1260,"18-21mins", L1781&gt;=1260, "21mins And Above")</f>
        <v>9-12mins</v>
      </c>
      <c r="T1781" s="8" t="str">
        <f t="shared" si="27"/>
        <v>Middle</v>
      </c>
    </row>
    <row r="1782" spans="1:20" x14ac:dyDescent="0.35">
      <c r="A1782">
        <v>58</v>
      </c>
      <c r="B1782" t="s">
        <v>12</v>
      </c>
      <c r="C1782" t="s">
        <v>28</v>
      </c>
      <c r="D1782" t="s">
        <v>14</v>
      </c>
      <c r="E1782" t="s">
        <v>3</v>
      </c>
      <c r="F1782" s="1">
        <v>1533</v>
      </c>
      <c r="G1782" t="s">
        <v>3</v>
      </c>
      <c r="H1782" t="s">
        <v>3</v>
      </c>
      <c r="I1782" t="s">
        <v>6</v>
      </c>
      <c r="J1782">
        <v>15</v>
      </c>
      <c r="K1782" t="s">
        <v>10</v>
      </c>
      <c r="L1782">
        <v>137</v>
      </c>
      <c r="M1782">
        <v>2</v>
      </c>
      <c r="N1782">
        <v>-1</v>
      </c>
      <c r="O1782">
        <v>0</v>
      </c>
      <c r="P1782" t="s">
        <v>6</v>
      </c>
      <c r="Q1782" t="s">
        <v>3</v>
      </c>
      <c r="R1782" t="str" cm="1">
        <f t="array" ref="R1782">_xlfn.IFS(F1782 &lt; 1000, "Below 1K", F1782 &lt;= 5000, "1K-5K", F1782 &lt;= 10000, "5K-10K", F1782 &gt; 10000, "10K And Above")</f>
        <v>1K-5K</v>
      </c>
      <c r="S1782" s="8" t="str" cm="1">
        <f t="array" ref="S1782">_xlfn.IFS(L1782 &lt; 180, "Less Than 3mins", L1782 &lt;= 360, "3-6mins", L1782 &lt;= 540, "6-9mins", L1782 &lt;=720, "9-12mins", L1782&lt;=900, "12-15mins",  L1782&lt;=1080,"15-18mins", L1782&lt;=1260,"18-21mins", L1782&gt;=1260, "21mins And Above")</f>
        <v>Less Than 3mins</v>
      </c>
      <c r="T1782" s="8" t="str">
        <f t="shared" si="27"/>
        <v>Middle</v>
      </c>
    </row>
    <row r="1783" spans="1:20" x14ac:dyDescent="0.35">
      <c r="A1783">
        <v>47</v>
      </c>
      <c r="B1783" t="s">
        <v>12</v>
      </c>
      <c r="C1783" t="s">
        <v>1</v>
      </c>
      <c r="D1783" t="s">
        <v>14</v>
      </c>
      <c r="E1783" t="s">
        <v>3</v>
      </c>
      <c r="F1783" s="1">
        <v>286</v>
      </c>
      <c r="G1783" t="s">
        <v>3</v>
      </c>
      <c r="H1783" t="s">
        <v>3</v>
      </c>
      <c r="I1783" t="s">
        <v>4</v>
      </c>
      <c r="J1783">
        <v>22</v>
      </c>
      <c r="K1783" t="s">
        <v>24</v>
      </c>
      <c r="L1783">
        <v>557</v>
      </c>
      <c r="M1783">
        <v>7</v>
      </c>
      <c r="N1783">
        <v>-1</v>
      </c>
      <c r="O1783">
        <v>0</v>
      </c>
      <c r="P1783" t="s">
        <v>6</v>
      </c>
      <c r="Q1783" t="s">
        <v>3</v>
      </c>
      <c r="R1783" t="str" cm="1">
        <f t="array" ref="R1783">_xlfn.IFS(F1783 &lt; 1000, "Below 1K", F1783 &lt;= 5000, "1K-5K", F1783 &lt;= 10000, "5K-10K", F1783 &gt; 10000, "10K And Above")</f>
        <v>Below 1K</v>
      </c>
      <c r="S1783" s="8" t="str" cm="1">
        <f t="array" ref="S1783">_xlfn.IFS(L1783 &lt; 180, "Less Than 3mins", L1783 &lt;= 360, "3-6mins", L1783 &lt;= 540, "6-9mins", L1783 &lt;=720, "9-12mins", L1783&lt;=900, "12-15mins",  L1783&lt;=1080,"15-18mins", L1783&lt;=1260,"18-21mins", L1783&gt;=1260, "21mins And Above")</f>
        <v>9-12mins</v>
      </c>
      <c r="T1783" s="8" t="str">
        <f t="shared" si="27"/>
        <v>End</v>
      </c>
    </row>
    <row r="1784" spans="1:20" x14ac:dyDescent="0.35">
      <c r="A1784">
        <v>31</v>
      </c>
      <c r="B1784" t="s">
        <v>17</v>
      </c>
      <c r="C1784" t="s">
        <v>13</v>
      </c>
      <c r="D1784" t="s">
        <v>8</v>
      </c>
      <c r="E1784" t="s">
        <v>3</v>
      </c>
      <c r="F1784" s="1">
        <v>-219</v>
      </c>
      <c r="G1784" t="s">
        <v>9</v>
      </c>
      <c r="H1784" t="s">
        <v>3</v>
      </c>
      <c r="I1784" t="s">
        <v>6</v>
      </c>
      <c r="J1784">
        <v>30</v>
      </c>
      <c r="K1784" t="s">
        <v>10</v>
      </c>
      <c r="L1784">
        <v>66</v>
      </c>
      <c r="M1784">
        <v>2</v>
      </c>
      <c r="N1784">
        <v>-1</v>
      </c>
      <c r="O1784">
        <v>0</v>
      </c>
      <c r="P1784" t="s">
        <v>6</v>
      </c>
      <c r="Q1784" t="s">
        <v>3</v>
      </c>
      <c r="R1784" t="str" cm="1">
        <f t="array" ref="R1784">_xlfn.IFS(F1784 &lt; 1000, "Below 1K", F1784 &lt;= 5000, "1K-5K", F1784 &lt;= 10000, "5K-10K", F1784 &gt; 10000, "10K And Above")</f>
        <v>Below 1K</v>
      </c>
      <c r="S1784" s="8" t="str" cm="1">
        <f t="array" ref="S1784">_xlfn.IFS(L1784 &lt; 180, "Less Than 3mins", L1784 &lt;= 360, "3-6mins", L1784 &lt;= 540, "6-9mins", L1784 &lt;=720, "9-12mins", L1784&lt;=900, "12-15mins",  L1784&lt;=1080,"15-18mins", L1784&lt;=1260,"18-21mins", L1784&gt;=1260, "21mins And Above")</f>
        <v>Less Than 3mins</v>
      </c>
      <c r="T1784" s="8" t="str">
        <f t="shared" si="27"/>
        <v>End</v>
      </c>
    </row>
    <row r="1785" spans="1:20" x14ac:dyDescent="0.35">
      <c r="A1785">
        <v>38</v>
      </c>
      <c r="B1785" t="s">
        <v>12</v>
      </c>
      <c r="C1785" t="s">
        <v>1</v>
      </c>
      <c r="D1785" t="s">
        <v>14</v>
      </c>
      <c r="E1785" t="s">
        <v>3</v>
      </c>
      <c r="F1785" s="1">
        <v>0</v>
      </c>
      <c r="G1785" t="s">
        <v>9</v>
      </c>
      <c r="H1785" t="s">
        <v>3</v>
      </c>
      <c r="I1785" t="s">
        <v>6</v>
      </c>
      <c r="J1785">
        <v>20</v>
      </c>
      <c r="K1785" t="s">
        <v>10</v>
      </c>
      <c r="L1785">
        <v>206</v>
      </c>
      <c r="M1785">
        <v>1</v>
      </c>
      <c r="N1785">
        <v>-1</v>
      </c>
      <c r="O1785">
        <v>0</v>
      </c>
      <c r="P1785" t="s">
        <v>6</v>
      </c>
      <c r="Q1785" t="s">
        <v>3</v>
      </c>
      <c r="R1785" t="str" cm="1">
        <f t="array" ref="R1785">_xlfn.IFS(F1785 &lt; 1000, "Below 1K", F1785 &lt;= 5000, "1K-5K", F1785 &lt;= 10000, "5K-10K", F1785 &gt; 10000, "10K And Above")</f>
        <v>Below 1K</v>
      </c>
      <c r="S1785" s="8" t="str" cm="1">
        <f t="array" ref="S1785">_xlfn.IFS(L1785 &lt; 180, "Less Than 3mins", L1785 &lt;= 360, "3-6mins", L1785 &lt;= 540, "6-9mins", L1785 &lt;=720, "9-12mins", L1785&lt;=900, "12-15mins",  L1785&lt;=1080,"15-18mins", L1785&lt;=1260,"18-21mins", L1785&gt;=1260, "21mins And Above")</f>
        <v>3-6mins</v>
      </c>
      <c r="T1785" s="8" t="str">
        <f t="shared" si="27"/>
        <v>Middle</v>
      </c>
    </row>
    <row r="1786" spans="1:20" x14ac:dyDescent="0.35">
      <c r="A1786">
        <v>50</v>
      </c>
      <c r="B1786" t="s">
        <v>17</v>
      </c>
      <c r="C1786" t="s">
        <v>1</v>
      </c>
      <c r="D1786" t="s">
        <v>8</v>
      </c>
      <c r="E1786" t="s">
        <v>3</v>
      </c>
      <c r="F1786" s="1">
        <v>810</v>
      </c>
      <c r="G1786" t="s">
        <v>9</v>
      </c>
      <c r="H1786" t="s">
        <v>3</v>
      </c>
      <c r="I1786" t="s">
        <v>6</v>
      </c>
      <c r="J1786">
        <v>14</v>
      </c>
      <c r="K1786" t="s">
        <v>10</v>
      </c>
      <c r="L1786">
        <v>19</v>
      </c>
      <c r="M1786">
        <v>14</v>
      </c>
      <c r="N1786">
        <v>-1</v>
      </c>
      <c r="O1786">
        <v>0</v>
      </c>
      <c r="P1786" t="s">
        <v>6</v>
      </c>
      <c r="Q1786" t="s">
        <v>3</v>
      </c>
      <c r="R1786" t="str" cm="1">
        <f t="array" ref="R1786">_xlfn.IFS(F1786 &lt; 1000, "Below 1K", F1786 &lt;= 5000, "1K-5K", F1786 &lt;= 10000, "5K-10K", F1786 &gt; 10000, "10K And Above")</f>
        <v>Below 1K</v>
      </c>
      <c r="S1786" s="8" t="str" cm="1">
        <f t="array" ref="S1786">_xlfn.IFS(L1786 &lt; 180, "Less Than 3mins", L1786 &lt;= 360, "3-6mins", L1786 &lt;= 540, "6-9mins", L1786 &lt;=720, "9-12mins", L1786&lt;=900, "12-15mins",  L1786&lt;=1080,"15-18mins", L1786&lt;=1260,"18-21mins", L1786&gt;=1260, "21mins And Above")</f>
        <v>Less Than 3mins</v>
      </c>
      <c r="T1786" s="8" t="str">
        <f t="shared" si="27"/>
        <v>Middle</v>
      </c>
    </row>
    <row r="1787" spans="1:20" x14ac:dyDescent="0.35">
      <c r="A1787">
        <v>32</v>
      </c>
      <c r="B1787" t="s">
        <v>17</v>
      </c>
      <c r="C1787" t="s">
        <v>1</v>
      </c>
      <c r="D1787" t="s">
        <v>8</v>
      </c>
      <c r="E1787" t="s">
        <v>3</v>
      </c>
      <c r="F1787" s="1">
        <v>300</v>
      </c>
      <c r="G1787" t="s">
        <v>3</v>
      </c>
      <c r="H1787" t="s">
        <v>3</v>
      </c>
      <c r="I1787" t="s">
        <v>4</v>
      </c>
      <c r="J1787">
        <v>6</v>
      </c>
      <c r="K1787" t="s">
        <v>18</v>
      </c>
      <c r="L1787">
        <v>166</v>
      </c>
      <c r="M1787">
        <v>2</v>
      </c>
      <c r="N1787">
        <v>-1</v>
      </c>
      <c r="O1787">
        <v>0</v>
      </c>
      <c r="P1787" t="s">
        <v>6</v>
      </c>
      <c r="Q1787" t="s">
        <v>3</v>
      </c>
      <c r="R1787" t="str" cm="1">
        <f t="array" ref="R1787">_xlfn.IFS(F1787 &lt; 1000, "Below 1K", F1787 &lt;= 5000, "1K-5K", F1787 &lt;= 10000, "5K-10K", F1787 &gt; 10000, "10K And Above")</f>
        <v>Below 1K</v>
      </c>
      <c r="S1787" s="8" t="str" cm="1">
        <f t="array" ref="S1787">_xlfn.IFS(L1787 &lt; 180, "Less Than 3mins", L1787 &lt;= 360, "3-6mins", L1787 &lt;= 540, "6-9mins", L1787 &lt;=720, "9-12mins", L1787&lt;=900, "12-15mins",  L1787&lt;=1080,"15-18mins", L1787&lt;=1260,"18-21mins", L1787&gt;=1260, "21mins And Above")</f>
        <v>Less Than 3mins</v>
      </c>
      <c r="T1787" s="8" t="str">
        <f t="shared" si="27"/>
        <v>Beginning</v>
      </c>
    </row>
    <row r="1788" spans="1:20" x14ac:dyDescent="0.35">
      <c r="A1788">
        <v>37</v>
      </c>
      <c r="B1788" t="s">
        <v>7</v>
      </c>
      <c r="C1788" t="s">
        <v>13</v>
      </c>
      <c r="D1788" t="s">
        <v>8</v>
      </c>
      <c r="E1788" t="s">
        <v>3</v>
      </c>
      <c r="F1788" s="1">
        <v>1175</v>
      </c>
      <c r="G1788" t="s">
        <v>9</v>
      </c>
      <c r="H1788" t="s">
        <v>3</v>
      </c>
      <c r="I1788" t="s">
        <v>4</v>
      </c>
      <c r="J1788">
        <v>15</v>
      </c>
      <c r="K1788" t="s">
        <v>10</v>
      </c>
      <c r="L1788">
        <v>102</v>
      </c>
      <c r="M1788">
        <v>1</v>
      </c>
      <c r="N1788">
        <v>333</v>
      </c>
      <c r="O1788">
        <v>2</v>
      </c>
      <c r="P1788" t="s">
        <v>11</v>
      </c>
      <c r="Q1788" t="s">
        <v>3</v>
      </c>
      <c r="R1788" t="str" cm="1">
        <f t="array" ref="R1788">_xlfn.IFS(F1788 &lt; 1000, "Below 1K", F1788 &lt;= 5000, "1K-5K", F1788 &lt;= 10000, "5K-10K", F1788 &gt; 10000, "10K And Above")</f>
        <v>1K-5K</v>
      </c>
      <c r="S1788" s="8" t="str" cm="1">
        <f t="array" ref="S1788">_xlfn.IFS(L1788 &lt; 180, "Less Than 3mins", L1788 &lt;= 360, "3-6mins", L1788 &lt;= 540, "6-9mins", L1788 &lt;=720, "9-12mins", L1788&lt;=900, "12-15mins",  L1788&lt;=1080,"15-18mins", L1788&lt;=1260,"18-21mins", L1788&gt;=1260, "21mins And Above")</f>
        <v>Less Than 3mins</v>
      </c>
      <c r="T1788" s="8" t="str">
        <f t="shared" si="27"/>
        <v>Middle</v>
      </c>
    </row>
    <row r="1789" spans="1:20" x14ac:dyDescent="0.35">
      <c r="A1789">
        <v>39</v>
      </c>
      <c r="B1789" t="s">
        <v>12</v>
      </c>
      <c r="C1789" t="s">
        <v>1</v>
      </c>
      <c r="D1789" t="s">
        <v>14</v>
      </c>
      <c r="E1789" t="s">
        <v>3</v>
      </c>
      <c r="F1789" s="1">
        <v>0</v>
      </c>
      <c r="G1789" t="s">
        <v>9</v>
      </c>
      <c r="H1789" t="s">
        <v>3</v>
      </c>
      <c r="I1789" t="s">
        <v>6</v>
      </c>
      <c r="J1789">
        <v>2</v>
      </c>
      <c r="K1789" t="s">
        <v>16</v>
      </c>
      <c r="L1789">
        <v>46</v>
      </c>
      <c r="M1789">
        <v>2</v>
      </c>
      <c r="N1789">
        <v>-1</v>
      </c>
      <c r="O1789">
        <v>0</v>
      </c>
      <c r="P1789" t="s">
        <v>6</v>
      </c>
      <c r="Q1789" t="s">
        <v>3</v>
      </c>
      <c r="R1789" t="str" cm="1">
        <f t="array" ref="R1789">_xlfn.IFS(F1789 &lt; 1000, "Below 1K", F1789 &lt;= 5000, "1K-5K", F1789 &lt;= 10000, "5K-10K", F1789 &gt; 10000, "10K And Above")</f>
        <v>Below 1K</v>
      </c>
      <c r="S1789" s="8" t="str" cm="1">
        <f t="array" ref="S1789">_xlfn.IFS(L1789 &lt; 180, "Less Than 3mins", L1789 &lt;= 360, "3-6mins", L1789 &lt;= 540, "6-9mins", L1789 &lt;=720, "9-12mins", L1789&lt;=900, "12-15mins",  L1789&lt;=1080,"15-18mins", L1789&lt;=1260,"18-21mins", L1789&gt;=1260, "21mins And Above")</f>
        <v>Less Than 3mins</v>
      </c>
      <c r="T1789" s="8" t="str">
        <f t="shared" si="27"/>
        <v>Beginning</v>
      </c>
    </row>
    <row r="1790" spans="1:20" x14ac:dyDescent="0.35">
      <c r="A1790">
        <v>40</v>
      </c>
      <c r="B1790" t="s">
        <v>7</v>
      </c>
      <c r="C1790" t="s">
        <v>1</v>
      </c>
      <c r="D1790" t="s">
        <v>8</v>
      </c>
      <c r="E1790" t="s">
        <v>3</v>
      </c>
      <c r="F1790" s="1">
        <v>113</v>
      </c>
      <c r="G1790" t="s">
        <v>9</v>
      </c>
      <c r="H1790" t="s">
        <v>3</v>
      </c>
      <c r="I1790" t="s">
        <v>6</v>
      </c>
      <c r="J1790">
        <v>4</v>
      </c>
      <c r="K1790" t="s">
        <v>16</v>
      </c>
      <c r="L1790">
        <v>126</v>
      </c>
      <c r="M1790">
        <v>1</v>
      </c>
      <c r="N1790">
        <v>-1</v>
      </c>
      <c r="O1790">
        <v>0</v>
      </c>
      <c r="P1790" t="s">
        <v>6</v>
      </c>
      <c r="Q1790" t="s">
        <v>3</v>
      </c>
      <c r="R1790" t="str" cm="1">
        <f t="array" ref="R1790">_xlfn.IFS(F1790 &lt; 1000, "Below 1K", F1790 &lt;= 5000, "1K-5K", F1790 &lt;= 10000, "5K-10K", F1790 &gt; 10000, "10K And Above")</f>
        <v>Below 1K</v>
      </c>
      <c r="S1790" s="8" t="str" cm="1">
        <f t="array" ref="S1790">_xlfn.IFS(L1790 &lt; 180, "Less Than 3mins", L1790 &lt;= 360, "3-6mins", L1790 &lt;= 540, "6-9mins", L1790 &lt;=720, "9-12mins", L1790&lt;=900, "12-15mins",  L1790&lt;=1080,"15-18mins", L1790&lt;=1260,"18-21mins", L1790&gt;=1260, "21mins And Above")</f>
        <v>Less Than 3mins</v>
      </c>
      <c r="T1790" s="8" t="str">
        <f t="shared" si="27"/>
        <v>Beginning</v>
      </c>
    </row>
    <row r="1791" spans="1:20" x14ac:dyDescent="0.35">
      <c r="A1791">
        <v>41</v>
      </c>
      <c r="B1791" t="s">
        <v>17</v>
      </c>
      <c r="C1791" t="s">
        <v>1</v>
      </c>
      <c r="D1791" t="s">
        <v>8</v>
      </c>
      <c r="E1791" t="s">
        <v>3</v>
      </c>
      <c r="F1791" s="1">
        <v>641</v>
      </c>
      <c r="G1791" t="s">
        <v>9</v>
      </c>
      <c r="H1791" t="s">
        <v>3</v>
      </c>
      <c r="I1791" t="s">
        <v>6</v>
      </c>
      <c r="J1791">
        <v>13</v>
      </c>
      <c r="K1791" t="s">
        <v>10</v>
      </c>
      <c r="L1791">
        <v>161</v>
      </c>
      <c r="M1791">
        <v>1</v>
      </c>
      <c r="N1791">
        <v>-1</v>
      </c>
      <c r="O1791">
        <v>0</v>
      </c>
      <c r="P1791" t="s">
        <v>6</v>
      </c>
      <c r="Q1791" t="s">
        <v>3</v>
      </c>
      <c r="R1791" t="str" cm="1">
        <f t="array" ref="R1791">_xlfn.IFS(F1791 &lt; 1000, "Below 1K", F1791 &lt;= 5000, "1K-5K", F1791 &lt;= 10000, "5K-10K", F1791 &gt; 10000, "10K And Above")</f>
        <v>Below 1K</v>
      </c>
      <c r="S1791" s="8" t="str" cm="1">
        <f t="array" ref="S1791">_xlfn.IFS(L1791 &lt; 180, "Less Than 3mins", L1791 &lt;= 360, "3-6mins", L1791 &lt;= 540, "6-9mins", L1791 &lt;=720, "9-12mins", L1791&lt;=900, "12-15mins",  L1791&lt;=1080,"15-18mins", L1791&lt;=1260,"18-21mins", L1791&gt;=1260, "21mins And Above")</f>
        <v>Less Than 3mins</v>
      </c>
      <c r="T1791" s="8" t="str">
        <f t="shared" si="27"/>
        <v>Middle</v>
      </c>
    </row>
    <row r="1792" spans="1:20" x14ac:dyDescent="0.35">
      <c r="A1792">
        <v>45</v>
      </c>
      <c r="B1792" t="s">
        <v>21</v>
      </c>
      <c r="C1792" t="s">
        <v>1</v>
      </c>
      <c r="D1792" t="s">
        <v>8</v>
      </c>
      <c r="E1792" t="s">
        <v>3</v>
      </c>
      <c r="F1792" s="1">
        <v>1477</v>
      </c>
      <c r="G1792" t="s">
        <v>9</v>
      </c>
      <c r="H1792" t="s">
        <v>3</v>
      </c>
      <c r="I1792" t="s">
        <v>4</v>
      </c>
      <c r="J1792">
        <v>8</v>
      </c>
      <c r="K1792" t="s">
        <v>27</v>
      </c>
      <c r="L1792">
        <v>355</v>
      </c>
      <c r="M1792">
        <v>1</v>
      </c>
      <c r="N1792">
        <v>-1</v>
      </c>
      <c r="O1792">
        <v>0</v>
      </c>
      <c r="P1792" t="s">
        <v>6</v>
      </c>
      <c r="Q1792" t="s">
        <v>3</v>
      </c>
      <c r="R1792" t="str" cm="1">
        <f t="array" ref="R1792">_xlfn.IFS(F1792 &lt; 1000, "Below 1K", F1792 &lt;= 5000, "1K-5K", F1792 &lt;= 10000, "5K-10K", F1792 &gt; 10000, "10K And Above")</f>
        <v>1K-5K</v>
      </c>
      <c r="S1792" s="8" t="str" cm="1">
        <f t="array" ref="S1792">_xlfn.IFS(L1792 &lt; 180, "Less Than 3mins", L1792 &lt;= 360, "3-6mins", L1792 &lt;= 540, "6-9mins", L1792 &lt;=720, "9-12mins", L1792&lt;=900, "12-15mins",  L1792&lt;=1080,"15-18mins", L1792&lt;=1260,"18-21mins", L1792&gt;=1260, "21mins And Above")</f>
        <v>3-6mins</v>
      </c>
      <c r="T1792" s="8" t="str">
        <f t="shared" si="27"/>
        <v>Beginning</v>
      </c>
    </row>
    <row r="1793" spans="1:20" x14ac:dyDescent="0.35">
      <c r="A1793">
        <v>31</v>
      </c>
      <c r="B1793" t="s">
        <v>23</v>
      </c>
      <c r="C1793" t="s">
        <v>1</v>
      </c>
      <c r="D1793" t="s">
        <v>8</v>
      </c>
      <c r="E1793" t="s">
        <v>3</v>
      </c>
      <c r="F1793" s="1">
        <v>0</v>
      </c>
      <c r="G1793" t="s">
        <v>9</v>
      </c>
      <c r="H1793" t="s">
        <v>3</v>
      </c>
      <c r="I1793" t="s">
        <v>6</v>
      </c>
      <c r="J1793">
        <v>14</v>
      </c>
      <c r="K1793" t="s">
        <v>10</v>
      </c>
      <c r="L1793">
        <v>40</v>
      </c>
      <c r="M1793">
        <v>2</v>
      </c>
      <c r="N1793">
        <v>-1</v>
      </c>
      <c r="O1793">
        <v>0</v>
      </c>
      <c r="P1793" t="s">
        <v>6</v>
      </c>
      <c r="Q1793" t="s">
        <v>3</v>
      </c>
      <c r="R1793" t="str" cm="1">
        <f t="array" ref="R1793">_xlfn.IFS(F1793 &lt; 1000, "Below 1K", F1793 &lt;= 5000, "1K-5K", F1793 &lt;= 10000, "5K-10K", F1793 &gt; 10000, "10K And Above")</f>
        <v>Below 1K</v>
      </c>
      <c r="S1793" s="8" t="str" cm="1">
        <f t="array" ref="S1793">_xlfn.IFS(L1793 &lt; 180, "Less Than 3mins", L1793 &lt;= 360, "3-6mins", L1793 &lt;= 540, "6-9mins", L1793 &lt;=720, "9-12mins", L1793&lt;=900, "12-15mins",  L1793&lt;=1080,"15-18mins", L1793&lt;=1260,"18-21mins", L1793&gt;=1260, "21mins And Above")</f>
        <v>Less Than 3mins</v>
      </c>
      <c r="T1793" s="8" t="str">
        <f t="shared" si="27"/>
        <v>Middle</v>
      </c>
    </row>
    <row r="1794" spans="1:20" x14ac:dyDescent="0.35">
      <c r="A1794">
        <v>54</v>
      </c>
      <c r="B1794" t="s">
        <v>7</v>
      </c>
      <c r="C1794" t="s">
        <v>1</v>
      </c>
      <c r="D1794" t="s">
        <v>2</v>
      </c>
      <c r="E1794" t="s">
        <v>3</v>
      </c>
      <c r="F1794" s="1">
        <v>8</v>
      </c>
      <c r="G1794" t="s">
        <v>9</v>
      </c>
      <c r="H1794" t="s">
        <v>3</v>
      </c>
      <c r="I1794" t="s">
        <v>4</v>
      </c>
      <c r="J1794">
        <v>14</v>
      </c>
      <c r="K1794" t="s">
        <v>10</v>
      </c>
      <c r="L1794">
        <v>143</v>
      </c>
      <c r="M1794">
        <v>1</v>
      </c>
      <c r="N1794">
        <v>-1</v>
      </c>
      <c r="O1794">
        <v>0</v>
      </c>
      <c r="P1794" t="s">
        <v>6</v>
      </c>
      <c r="Q1794" t="s">
        <v>3</v>
      </c>
      <c r="R1794" t="str" cm="1">
        <f t="array" ref="R1794">_xlfn.IFS(F1794 &lt; 1000, "Below 1K", F1794 &lt;= 5000, "1K-5K", F1794 &lt;= 10000, "5K-10K", F1794 &gt; 10000, "10K And Above")</f>
        <v>Below 1K</v>
      </c>
      <c r="S1794" s="8" t="str" cm="1">
        <f t="array" ref="S1794">_xlfn.IFS(L1794 &lt; 180, "Less Than 3mins", L1794 &lt;= 360, "3-6mins", L1794 &lt;= 540, "6-9mins", L1794 &lt;=720, "9-12mins", L1794&lt;=900, "12-15mins",  L1794&lt;=1080,"15-18mins", L1794&lt;=1260,"18-21mins", L1794&gt;=1260, "21mins And Above")</f>
        <v>Less Than 3mins</v>
      </c>
      <c r="T1794" s="8" t="str">
        <f t="shared" ref="T1794:T1857" si="28">IF(DAY(J1794)&lt;=10, "Beginning", IF(DAY(J1794)&lt;=20, "Middle", "End"))</f>
        <v>Middle</v>
      </c>
    </row>
    <row r="1795" spans="1:20" x14ac:dyDescent="0.35">
      <c r="A1795">
        <v>39</v>
      </c>
      <c r="B1795" t="s">
        <v>23</v>
      </c>
      <c r="C1795" t="s">
        <v>28</v>
      </c>
      <c r="D1795" t="s">
        <v>8</v>
      </c>
      <c r="E1795" t="s">
        <v>3</v>
      </c>
      <c r="F1795" s="1">
        <v>399</v>
      </c>
      <c r="G1795" t="s">
        <v>9</v>
      </c>
      <c r="H1795" t="s">
        <v>9</v>
      </c>
      <c r="I1795" t="s">
        <v>4</v>
      </c>
      <c r="J1795">
        <v>14</v>
      </c>
      <c r="K1795" t="s">
        <v>24</v>
      </c>
      <c r="L1795">
        <v>133</v>
      </c>
      <c r="M1795">
        <v>2</v>
      </c>
      <c r="N1795">
        <v>-1</v>
      </c>
      <c r="O1795">
        <v>0</v>
      </c>
      <c r="P1795" t="s">
        <v>6</v>
      </c>
      <c r="Q1795" t="s">
        <v>3</v>
      </c>
      <c r="R1795" t="str" cm="1">
        <f t="array" ref="R1795">_xlfn.IFS(F1795 &lt; 1000, "Below 1K", F1795 &lt;= 5000, "1K-5K", F1795 &lt;= 10000, "5K-10K", F1795 &gt; 10000, "10K And Above")</f>
        <v>Below 1K</v>
      </c>
      <c r="S1795" s="8" t="str" cm="1">
        <f t="array" ref="S1795">_xlfn.IFS(L1795 &lt; 180, "Less Than 3mins", L1795 &lt;= 360, "3-6mins", L1795 &lt;= 540, "6-9mins", L1795 &lt;=720, "9-12mins", L1795&lt;=900, "12-15mins",  L1795&lt;=1080,"15-18mins", L1795&lt;=1260,"18-21mins", L1795&gt;=1260, "21mins And Above")</f>
        <v>Less Than 3mins</v>
      </c>
      <c r="T1795" s="8" t="str">
        <f t="shared" si="28"/>
        <v>Middle</v>
      </c>
    </row>
    <row r="1796" spans="1:20" x14ac:dyDescent="0.35">
      <c r="A1796">
        <v>56</v>
      </c>
      <c r="B1796" t="s">
        <v>23</v>
      </c>
      <c r="C1796" t="s">
        <v>28</v>
      </c>
      <c r="D1796" t="s">
        <v>8</v>
      </c>
      <c r="E1796" t="s">
        <v>9</v>
      </c>
      <c r="F1796" s="1">
        <v>-435</v>
      </c>
      <c r="G1796" t="s">
        <v>9</v>
      </c>
      <c r="H1796" t="s">
        <v>9</v>
      </c>
      <c r="I1796" t="s">
        <v>6</v>
      </c>
      <c r="J1796">
        <v>9</v>
      </c>
      <c r="K1796" t="s">
        <v>10</v>
      </c>
      <c r="L1796">
        <v>185</v>
      </c>
      <c r="M1796">
        <v>2</v>
      </c>
      <c r="N1796">
        <v>-1</v>
      </c>
      <c r="O1796">
        <v>0</v>
      </c>
      <c r="P1796" t="s">
        <v>6</v>
      </c>
      <c r="Q1796" t="s">
        <v>3</v>
      </c>
      <c r="R1796" t="str" cm="1">
        <f t="array" ref="R1796">_xlfn.IFS(F1796 &lt; 1000, "Below 1K", F1796 &lt;= 5000, "1K-5K", F1796 &lt;= 10000, "5K-10K", F1796 &gt; 10000, "10K And Above")</f>
        <v>Below 1K</v>
      </c>
      <c r="S1796" s="8" t="str" cm="1">
        <f t="array" ref="S1796">_xlfn.IFS(L1796 &lt; 180, "Less Than 3mins", L1796 &lt;= 360, "3-6mins", L1796 &lt;= 540, "6-9mins", L1796 &lt;=720, "9-12mins", L1796&lt;=900, "12-15mins",  L1796&lt;=1080,"15-18mins", L1796&lt;=1260,"18-21mins", L1796&gt;=1260, "21mins And Above")</f>
        <v>3-6mins</v>
      </c>
      <c r="T1796" s="8" t="str">
        <f t="shared" si="28"/>
        <v>Beginning</v>
      </c>
    </row>
    <row r="1797" spans="1:20" x14ac:dyDescent="0.35">
      <c r="A1797">
        <v>35</v>
      </c>
      <c r="B1797" t="s">
        <v>23</v>
      </c>
      <c r="C1797" t="s">
        <v>13</v>
      </c>
      <c r="D1797" t="s">
        <v>8</v>
      </c>
      <c r="E1797" t="s">
        <v>3</v>
      </c>
      <c r="F1797" s="1">
        <v>2830</v>
      </c>
      <c r="G1797" t="s">
        <v>3</v>
      </c>
      <c r="H1797" t="s">
        <v>3</v>
      </c>
      <c r="I1797" t="s">
        <v>6</v>
      </c>
      <c r="J1797">
        <v>20</v>
      </c>
      <c r="K1797" t="s">
        <v>16</v>
      </c>
      <c r="L1797">
        <v>22</v>
      </c>
      <c r="M1797">
        <v>12</v>
      </c>
      <c r="N1797">
        <v>-1</v>
      </c>
      <c r="O1797">
        <v>0</v>
      </c>
      <c r="P1797" t="s">
        <v>6</v>
      </c>
      <c r="Q1797" t="s">
        <v>3</v>
      </c>
      <c r="R1797" t="str" cm="1">
        <f t="array" ref="R1797">_xlfn.IFS(F1797 &lt; 1000, "Below 1K", F1797 &lt;= 5000, "1K-5K", F1797 &lt;= 10000, "5K-10K", F1797 &gt; 10000, "10K And Above")</f>
        <v>1K-5K</v>
      </c>
      <c r="S1797" s="8" t="str" cm="1">
        <f t="array" ref="S1797">_xlfn.IFS(L1797 &lt; 180, "Less Than 3mins", L1797 &lt;= 360, "3-6mins", L1797 &lt;= 540, "6-9mins", L1797 &lt;=720, "9-12mins", L1797&lt;=900, "12-15mins",  L1797&lt;=1080,"15-18mins", L1797&lt;=1260,"18-21mins", L1797&gt;=1260, "21mins And Above")</f>
        <v>Less Than 3mins</v>
      </c>
      <c r="T1797" s="8" t="str">
        <f t="shared" si="28"/>
        <v>Middle</v>
      </c>
    </row>
    <row r="1798" spans="1:20" x14ac:dyDescent="0.35">
      <c r="A1798">
        <v>34</v>
      </c>
      <c r="B1798" t="s">
        <v>12</v>
      </c>
      <c r="C1798" t="s">
        <v>1</v>
      </c>
      <c r="D1798" t="s">
        <v>8</v>
      </c>
      <c r="E1798" t="s">
        <v>3</v>
      </c>
      <c r="F1798" s="1">
        <v>15</v>
      </c>
      <c r="G1798" t="s">
        <v>3</v>
      </c>
      <c r="H1798" t="s">
        <v>3</v>
      </c>
      <c r="I1798" t="s">
        <v>4</v>
      </c>
      <c r="J1798">
        <v>25</v>
      </c>
      <c r="K1798" t="s">
        <v>24</v>
      </c>
      <c r="L1798">
        <v>184</v>
      </c>
      <c r="M1798">
        <v>7</v>
      </c>
      <c r="N1798">
        <v>-1</v>
      </c>
      <c r="O1798">
        <v>0</v>
      </c>
      <c r="P1798" t="s">
        <v>6</v>
      </c>
      <c r="Q1798" t="s">
        <v>3</v>
      </c>
      <c r="R1798" t="str" cm="1">
        <f t="array" ref="R1798">_xlfn.IFS(F1798 &lt; 1000, "Below 1K", F1798 &lt;= 5000, "1K-5K", F1798 &lt;= 10000, "5K-10K", F1798 &gt; 10000, "10K And Above")</f>
        <v>Below 1K</v>
      </c>
      <c r="S1798" s="8" t="str" cm="1">
        <f t="array" ref="S1798">_xlfn.IFS(L1798 &lt; 180, "Less Than 3mins", L1798 &lt;= 360, "3-6mins", L1798 &lt;= 540, "6-9mins", L1798 &lt;=720, "9-12mins", L1798&lt;=900, "12-15mins",  L1798&lt;=1080,"15-18mins", L1798&lt;=1260,"18-21mins", L1798&gt;=1260, "21mins And Above")</f>
        <v>3-6mins</v>
      </c>
      <c r="T1798" s="8" t="str">
        <f t="shared" si="28"/>
        <v>End</v>
      </c>
    </row>
    <row r="1799" spans="1:20" x14ac:dyDescent="0.35">
      <c r="A1799">
        <v>31</v>
      </c>
      <c r="B1799" t="s">
        <v>21</v>
      </c>
      <c r="C1799" t="s">
        <v>13</v>
      </c>
      <c r="D1799" t="s">
        <v>8</v>
      </c>
      <c r="E1799" t="s">
        <v>3</v>
      </c>
      <c r="F1799" s="1">
        <v>125</v>
      </c>
      <c r="G1799" t="s">
        <v>3</v>
      </c>
      <c r="H1799" t="s">
        <v>3</v>
      </c>
      <c r="I1799" t="s">
        <v>4</v>
      </c>
      <c r="J1799">
        <v>22</v>
      </c>
      <c r="K1799" t="s">
        <v>24</v>
      </c>
      <c r="L1799">
        <v>78</v>
      </c>
      <c r="M1799">
        <v>2</v>
      </c>
      <c r="N1799">
        <v>-1</v>
      </c>
      <c r="O1799">
        <v>0</v>
      </c>
      <c r="P1799" t="s">
        <v>6</v>
      </c>
      <c r="Q1799" t="s">
        <v>3</v>
      </c>
      <c r="R1799" t="str" cm="1">
        <f t="array" ref="R1799">_xlfn.IFS(F1799 &lt; 1000, "Below 1K", F1799 &lt;= 5000, "1K-5K", F1799 &lt;= 10000, "5K-10K", F1799 &gt; 10000, "10K And Above")</f>
        <v>Below 1K</v>
      </c>
      <c r="S1799" s="8" t="str" cm="1">
        <f t="array" ref="S1799">_xlfn.IFS(L1799 &lt; 180, "Less Than 3mins", L1799 &lt;= 360, "3-6mins", L1799 &lt;= 540, "6-9mins", L1799 &lt;=720, "9-12mins", L1799&lt;=900, "12-15mins",  L1799&lt;=1080,"15-18mins", L1799&lt;=1260,"18-21mins", L1799&gt;=1260, "21mins And Above")</f>
        <v>Less Than 3mins</v>
      </c>
      <c r="T1799" s="8" t="str">
        <f t="shared" si="28"/>
        <v>End</v>
      </c>
    </row>
    <row r="1800" spans="1:20" x14ac:dyDescent="0.35">
      <c r="A1800">
        <v>38</v>
      </c>
      <c r="B1800" t="s">
        <v>21</v>
      </c>
      <c r="C1800" t="s">
        <v>1</v>
      </c>
      <c r="D1800" t="s">
        <v>14</v>
      </c>
      <c r="E1800" t="s">
        <v>3</v>
      </c>
      <c r="F1800" s="1">
        <v>45</v>
      </c>
      <c r="G1800" t="s">
        <v>3</v>
      </c>
      <c r="H1800" t="s">
        <v>3</v>
      </c>
      <c r="I1800" t="s">
        <v>4</v>
      </c>
      <c r="J1800">
        <v>22</v>
      </c>
      <c r="K1800" t="s">
        <v>27</v>
      </c>
      <c r="L1800">
        <v>125</v>
      </c>
      <c r="M1800">
        <v>4</v>
      </c>
      <c r="N1800">
        <v>-1</v>
      </c>
      <c r="O1800">
        <v>0</v>
      </c>
      <c r="P1800" t="s">
        <v>6</v>
      </c>
      <c r="Q1800" t="s">
        <v>3</v>
      </c>
      <c r="R1800" t="str" cm="1">
        <f t="array" ref="R1800">_xlfn.IFS(F1800 &lt; 1000, "Below 1K", F1800 &lt;= 5000, "1K-5K", F1800 &lt;= 10000, "5K-10K", F1800 &gt; 10000, "10K And Above")</f>
        <v>Below 1K</v>
      </c>
      <c r="S1800" s="8" t="str" cm="1">
        <f t="array" ref="S1800">_xlfn.IFS(L1800 &lt; 180, "Less Than 3mins", L1800 &lt;= 360, "3-6mins", L1800 &lt;= 540, "6-9mins", L1800 &lt;=720, "9-12mins", L1800&lt;=900, "12-15mins",  L1800&lt;=1080,"15-18mins", L1800&lt;=1260,"18-21mins", L1800&gt;=1260, "21mins And Above")</f>
        <v>Less Than 3mins</v>
      </c>
      <c r="T1800" s="8" t="str">
        <f t="shared" si="28"/>
        <v>End</v>
      </c>
    </row>
    <row r="1801" spans="1:20" x14ac:dyDescent="0.35">
      <c r="A1801">
        <v>41</v>
      </c>
      <c r="B1801" t="s">
        <v>21</v>
      </c>
      <c r="C1801" t="s">
        <v>1</v>
      </c>
      <c r="D1801" t="s">
        <v>14</v>
      </c>
      <c r="E1801" t="s">
        <v>3</v>
      </c>
      <c r="F1801" s="1">
        <v>13</v>
      </c>
      <c r="G1801" t="s">
        <v>3</v>
      </c>
      <c r="H1801" t="s">
        <v>3</v>
      </c>
      <c r="I1801" t="s">
        <v>6</v>
      </c>
      <c r="J1801">
        <v>5</v>
      </c>
      <c r="K1801" t="s">
        <v>16</v>
      </c>
      <c r="L1801">
        <v>189</v>
      </c>
      <c r="M1801">
        <v>2</v>
      </c>
      <c r="N1801">
        <v>-1</v>
      </c>
      <c r="O1801">
        <v>0</v>
      </c>
      <c r="P1801" t="s">
        <v>6</v>
      </c>
      <c r="Q1801" t="s">
        <v>3</v>
      </c>
      <c r="R1801" t="str" cm="1">
        <f t="array" ref="R1801">_xlfn.IFS(F1801 &lt; 1000, "Below 1K", F1801 &lt;= 5000, "1K-5K", F1801 &lt;= 10000, "5K-10K", F1801 &gt; 10000, "10K And Above")</f>
        <v>Below 1K</v>
      </c>
      <c r="S1801" s="8" t="str" cm="1">
        <f t="array" ref="S1801">_xlfn.IFS(L1801 &lt; 180, "Less Than 3mins", L1801 &lt;= 360, "3-6mins", L1801 &lt;= 540, "6-9mins", L1801 &lt;=720, "9-12mins", L1801&lt;=900, "12-15mins",  L1801&lt;=1080,"15-18mins", L1801&lt;=1260,"18-21mins", L1801&gt;=1260, "21mins And Above")</f>
        <v>3-6mins</v>
      </c>
      <c r="T1801" s="8" t="str">
        <f t="shared" si="28"/>
        <v>Beginning</v>
      </c>
    </row>
    <row r="1802" spans="1:20" x14ac:dyDescent="0.35">
      <c r="A1802">
        <v>44</v>
      </c>
      <c r="B1802" t="s">
        <v>22</v>
      </c>
      <c r="C1802" t="s">
        <v>1</v>
      </c>
      <c r="D1802" t="s">
        <v>14</v>
      </c>
      <c r="E1802" t="s">
        <v>3</v>
      </c>
      <c r="F1802" s="1">
        <v>0</v>
      </c>
      <c r="G1802" t="s">
        <v>9</v>
      </c>
      <c r="H1802" t="s">
        <v>3</v>
      </c>
      <c r="I1802" t="s">
        <v>6</v>
      </c>
      <c r="J1802">
        <v>9</v>
      </c>
      <c r="K1802" t="s">
        <v>27</v>
      </c>
      <c r="L1802">
        <v>300</v>
      </c>
      <c r="M1802">
        <v>1</v>
      </c>
      <c r="N1802">
        <v>-1</v>
      </c>
      <c r="O1802">
        <v>0</v>
      </c>
      <c r="P1802" t="s">
        <v>6</v>
      </c>
      <c r="Q1802" t="s">
        <v>3</v>
      </c>
      <c r="R1802" t="str" cm="1">
        <f t="array" ref="R1802">_xlfn.IFS(F1802 &lt; 1000, "Below 1K", F1802 &lt;= 5000, "1K-5K", F1802 &lt;= 10000, "5K-10K", F1802 &gt; 10000, "10K And Above")</f>
        <v>Below 1K</v>
      </c>
      <c r="S1802" s="8" t="str" cm="1">
        <f t="array" ref="S1802">_xlfn.IFS(L1802 &lt; 180, "Less Than 3mins", L1802 &lt;= 360, "3-6mins", L1802 &lt;= 540, "6-9mins", L1802 &lt;=720, "9-12mins", L1802&lt;=900, "12-15mins",  L1802&lt;=1080,"15-18mins", L1802&lt;=1260,"18-21mins", L1802&gt;=1260, "21mins And Above")</f>
        <v>3-6mins</v>
      </c>
      <c r="T1802" s="8" t="str">
        <f t="shared" si="28"/>
        <v>Beginning</v>
      </c>
    </row>
    <row r="1803" spans="1:20" x14ac:dyDescent="0.35">
      <c r="A1803">
        <v>49</v>
      </c>
      <c r="B1803" t="s">
        <v>17</v>
      </c>
      <c r="C1803" t="s">
        <v>1</v>
      </c>
      <c r="D1803" t="s">
        <v>8</v>
      </c>
      <c r="E1803" t="s">
        <v>3</v>
      </c>
      <c r="F1803" s="1">
        <v>579</v>
      </c>
      <c r="G1803" t="s">
        <v>9</v>
      </c>
      <c r="H1803" t="s">
        <v>3</v>
      </c>
      <c r="I1803" t="s">
        <v>6</v>
      </c>
      <c r="J1803">
        <v>28</v>
      </c>
      <c r="K1803" t="s">
        <v>10</v>
      </c>
      <c r="L1803">
        <v>396</v>
      </c>
      <c r="M1803">
        <v>1</v>
      </c>
      <c r="N1803">
        <v>-1</v>
      </c>
      <c r="O1803">
        <v>0</v>
      </c>
      <c r="P1803" t="s">
        <v>6</v>
      </c>
      <c r="Q1803" t="s">
        <v>3</v>
      </c>
      <c r="R1803" t="str" cm="1">
        <f t="array" ref="R1803">_xlfn.IFS(F1803 &lt; 1000, "Below 1K", F1803 &lt;= 5000, "1K-5K", F1803 &lt;= 10000, "5K-10K", F1803 &gt; 10000, "10K And Above")</f>
        <v>Below 1K</v>
      </c>
      <c r="S1803" s="8" t="str" cm="1">
        <f t="array" ref="S1803">_xlfn.IFS(L1803 &lt; 180, "Less Than 3mins", L1803 &lt;= 360, "3-6mins", L1803 &lt;= 540, "6-9mins", L1803 &lt;=720, "9-12mins", L1803&lt;=900, "12-15mins",  L1803&lt;=1080,"15-18mins", L1803&lt;=1260,"18-21mins", L1803&gt;=1260, "21mins And Above")</f>
        <v>6-9mins</v>
      </c>
      <c r="T1803" s="8" t="str">
        <f t="shared" si="28"/>
        <v>End</v>
      </c>
    </row>
    <row r="1804" spans="1:20" x14ac:dyDescent="0.35">
      <c r="A1804">
        <v>30</v>
      </c>
      <c r="B1804" t="s">
        <v>7</v>
      </c>
      <c r="C1804" t="s">
        <v>13</v>
      </c>
      <c r="D1804" t="s">
        <v>8</v>
      </c>
      <c r="E1804" t="s">
        <v>3</v>
      </c>
      <c r="F1804" s="1">
        <v>432</v>
      </c>
      <c r="G1804" t="s">
        <v>9</v>
      </c>
      <c r="H1804" t="s">
        <v>3</v>
      </c>
      <c r="I1804" t="s">
        <v>6</v>
      </c>
      <c r="J1804">
        <v>20</v>
      </c>
      <c r="K1804" t="s">
        <v>10</v>
      </c>
      <c r="L1804">
        <v>340</v>
      </c>
      <c r="M1804">
        <v>3</v>
      </c>
      <c r="N1804">
        <v>-1</v>
      </c>
      <c r="O1804">
        <v>0</v>
      </c>
      <c r="P1804" t="s">
        <v>6</v>
      </c>
      <c r="Q1804" t="s">
        <v>3</v>
      </c>
      <c r="R1804" t="str" cm="1">
        <f t="array" ref="R1804">_xlfn.IFS(F1804 &lt; 1000, "Below 1K", F1804 &lt;= 5000, "1K-5K", F1804 &lt;= 10000, "5K-10K", F1804 &gt; 10000, "10K And Above")</f>
        <v>Below 1K</v>
      </c>
      <c r="S1804" s="8" t="str" cm="1">
        <f t="array" ref="S1804">_xlfn.IFS(L1804 &lt; 180, "Less Than 3mins", L1804 &lt;= 360, "3-6mins", L1804 &lt;= 540, "6-9mins", L1804 &lt;=720, "9-12mins", L1804&lt;=900, "12-15mins",  L1804&lt;=1080,"15-18mins", L1804&lt;=1260,"18-21mins", L1804&gt;=1260, "21mins And Above")</f>
        <v>3-6mins</v>
      </c>
      <c r="T1804" s="8" t="str">
        <f t="shared" si="28"/>
        <v>Middle</v>
      </c>
    </row>
    <row r="1805" spans="1:20" x14ac:dyDescent="0.35">
      <c r="A1805">
        <v>31</v>
      </c>
      <c r="B1805" t="s">
        <v>7</v>
      </c>
      <c r="C1805" t="s">
        <v>13</v>
      </c>
      <c r="D1805" t="s">
        <v>8</v>
      </c>
      <c r="E1805" t="s">
        <v>3</v>
      </c>
      <c r="F1805" s="1">
        <v>1987</v>
      </c>
      <c r="G1805" t="s">
        <v>9</v>
      </c>
      <c r="H1805" t="s">
        <v>3</v>
      </c>
      <c r="I1805" t="s">
        <v>32</v>
      </c>
      <c r="J1805">
        <v>20</v>
      </c>
      <c r="K1805" t="s">
        <v>29</v>
      </c>
      <c r="L1805">
        <v>55</v>
      </c>
      <c r="M1805">
        <v>2</v>
      </c>
      <c r="N1805">
        <v>-1</v>
      </c>
      <c r="O1805">
        <v>0</v>
      </c>
      <c r="P1805" t="s">
        <v>6</v>
      </c>
      <c r="Q1805" t="s">
        <v>3</v>
      </c>
      <c r="R1805" t="str" cm="1">
        <f t="array" ref="R1805">_xlfn.IFS(F1805 &lt; 1000, "Below 1K", F1805 &lt;= 5000, "1K-5K", F1805 &lt;= 10000, "5K-10K", F1805 &gt; 10000, "10K And Above")</f>
        <v>1K-5K</v>
      </c>
      <c r="S1805" s="8" t="str" cm="1">
        <f t="array" ref="S1805">_xlfn.IFS(L1805 &lt; 180, "Less Than 3mins", L1805 &lt;= 360, "3-6mins", L1805 &lt;= 540, "6-9mins", L1805 &lt;=720, "9-12mins", L1805&lt;=900, "12-15mins",  L1805&lt;=1080,"15-18mins", L1805&lt;=1260,"18-21mins", L1805&gt;=1260, "21mins And Above")</f>
        <v>Less Than 3mins</v>
      </c>
      <c r="T1805" s="8" t="str">
        <f t="shared" si="28"/>
        <v>Middle</v>
      </c>
    </row>
    <row r="1806" spans="1:20" x14ac:dyDescent="0.35">
      <c r="A1806">
        <v>34</v>
      </c>
      <c r="B1806" t="s">
        <v>12</v>
      </c>
      <c r="C1806" t="s">
        <v>1</v>
      </c>
      <c r="D1806" t="s">
        <v>8</v>
      </c>
      <c r="E1806" t="s">
        <v>3</v>
      </c>
      <c r="F1806" s="1">
        <v>857</v>
      </c>
      <c r="G1806" t="s">
        <v>9</v>
      </c>
      <c r="H1806" t="s">
        <v>3</v>
      </c>
      <c r="I1806" t="s">
        <v>4</v>
      </c>
      <c r="J1806">
        <v>22</v>
      </c>
      <c r="K1806" t="s">
        <v>24</v>
      </c>
      <c r="L1806">
        <v>238</v>
      </c>
      <c r="M1806">
        <v>6</v>
      </c>
      <c r="N1806">
        <v>-1</v>
      </c>
      <c r="O1806">
        <v>0</v>
      </c>
      <c r="P1806" t="s">
        <v>6</v>
      </c>
      <c r="Q1806" t="s">
        <v>3</v>
      </c>
      <c r="R1806" t="str" cm="1">
        <f t="array" ref="R1806">_xlfn.IFS(F1806 &lt; 1000, "Below 1K", F1806 &lt;= 5000, "1K-5K", F1806 &lt;= 10000, "5K-10K", F1806 &gt; 10000, "10K And Above")</f>
        <v>Below 1K</v>
      </c>
      <c r="S1806" s="8" t="str" cm="1">
        <f t="array" ref="S1806">_xlfn.IFS(L1806 &lt; 180, "Less Than 3mins", L1806 &lt;= 360, "3-6mins", L1806 &lt;= 540, "6-9mins", L1806 &lt;=720, "9-12mins", L1806&lt;=900, "12-15mins",  L1806&lt;=1080,"15-18mins", L1806&lt;=1260,"18-21mins", L1806&gt;=1260, "21mins And Above")</f>
        <v>3-6mins</v>
      </c>
      <c r="T1806" s="8" t="str">
        <f t="shared" si="28"/>
        <v>End</v>
      </c>
    </row>
    <row r="1807" spans="1:20" x14ac:dyDescent="0.35">
      <c r="A1807">
        <v>70</v>
      </c>
      <c r="B1807" t="s">
        <v>31</v>
      </c>
      <c r="C1807" t="s">
        <v>1</v>
      </c>
      <c r="D1807" t="s">
        <v>14</v>
      </c>
      <c r="E1807" t="s">
        <v>3</v>
      </c>
      <c r="F1807" s="1">
        <v>15834</v>
      </c>
      <c r="G1807" t="s">
        <v>3</v>
      </c>
      <c r="H1807" t="s">
        <v>3</v>
      </c>
      <c r="I1807" t="s">
        <v>4</v>
      </c>
      <c r="J1807">
        <v>5</v>
      </c>
      <c r="K1807" t="s">
        <v>15</v>
      </c>
      <c r="L1807">
        <v>172</v>
      </c>
      <c r="M1807">
        <v>3</v>
      </c>
      <c r="N1807">
        <v>186</v>
      </c>
      <c r="O1807">
        <v>1</v>
      </c>
      <c r="P1807" t="s">
        <v>11</v>
      </c>
      <c r="Q1807" t="s">
        <v>3</v>
      </c>
      <c r="R1807" t="str" cm="1">
        <f t="array" ref="R1807">_xlfn.IFS(F1807 &lt; 1000, "Below 1K", F1807 &lt;= 5000, "1K-5K", F1807 &lt;= 10000, "5K-10K", F1807 &gt; 10000, "10K And Above")</f>
        <v>10K And Above</v>
      </c>
      <c r="S1807" s="8" t="str" cm="1">
        <f t="array" ref="S1807">_xlfn.IFS(L1807 &lt; 180, "Less Than 3mins", L1807 &lt;= 360, "3-6mins", L1807 &lt;= 540, "6-9mins", L1807 &lt;=720, "9-12mins", L1807&lt;=900, "12-15mins",  L1807&lt;=1080,"15-18mins", L1807&lt;=1260,"18-21mins", L1807&gt;=1260, "21mins And Above")</f>
        <v>Less Than 3mins</v>
      </c>
      <c r="T1807" s="8" t="str">
        <f t="shared" si="28"/>
        <v>Beginning</v>
      </c>
    </row>
    <row r="1808" spans="1:20" x14ac:dyDescent="0.35">
      <c r="A1808">
        <v>45</v>
      </c>
      <c r="B1808" t="s">
        <v>12</v>
      </c>
      <c r="C1808" t="s">
        <v>1</v>
      </c>
      <c r="D1808" t="s">
        <v>14</v>
      </c>
      <c r="E1808" t="s">
        <v>3</v>
      </c>
      <c r="F1808" s="1">
        <v>3370</v>
      </c>
      <c r="G1808" t="s">
        <v>3</v>
      </c>
      <c r="H1808" t="s">
        <v>3</v>
      </c>
      <c r="I1808" t="s">
        <v>6</v>
      </c>
      <c r="J1808">
        <v>12</v>
      </c>
      <c r="K1808" t="s">
        <v>16</v>
      </c>
      <c r="L1808">
        <v>36</v>
      </c>
      <c r="M1808">
        <v>3</v>
      </c>
      <c r="N1808">
        <v>-1</v>
      </c>
      <c r="O1808">
        <v>0</v>
      </c>
      <c r="P1808" t="s">
        <v>6</v>
      </c>
      <c r="Q1808" t="s">
        <v>3</v>
      </c>
      <c r="R1808" t="str" cm="1">
        <f t="array" ref="R1808">_xlfn.IFS(F1808 &lt; 1000, "Below 1K", F1808 &lt;= 5000, "1K-5K", F1808 &lt;= 10000, "5K-10K", F1808 &gt; 10000, "10K And Above")</f>
        <v>1K-5K</v>
      </c>
      <c r="S1808" s="8" t="str" cm="1">
        <f t="array" ref="S1808">_xlfn.IFS(L1808 &lt; 180, "Less Than 3mins", L1808 &lt;= 360, "3-6mins", L1808 &lt;= 540, "6-9mins", L1808 &lt;=720, "9-12mins", L1808&lt;=900, "12-15mins",  L1808&lt;=1080,"15-18mins", L1808&lt;=1260,"18-21mins", L1808&gt;=1260, "21mins And Above")</f>
        <v>Less Than 3mins</v>
      </c>
      <c r="T1808" s="8" t="str">
        <f t="shared" si="28"/>
        <v>Middle</v>
      </c>
    </row>
    <row r="1809" spans="1:20" x14ac:dyDescent="0.35">
      <c r="A1809">
        <v>31</v>
      </c>
      <c r="B1809" t="s">
        <v>12</v>
      </c>
      <c r="C1809" t="s">
        <v>1</v>
      </c>
      <c r="D1809" t="s">
        <v>14</v>
      </c>
      <c r="E1809" t="s">
        <v>3</v>
      </c>
      <c r="F1809" s="1">
        <v>6290</v>
      </c>
      <c r="G1809" t="s">
        <v>3</v>
      </c>
      <c r="H1809" t="s">
        <v>3</v>
      </c>
      <c r="I1809" t="s">
        <v>4</v>
      </c>
      <c r="J1809">
        <v>20</v>
      </c>
      <c r="K1809" t="s">
        <v>29</v>
      </c>
      <c r="L1809">
        <v>303</v>
      </c>
      <c r="M1809">
        <v>2</v>
      </c>
      <c r="N1809">
        <v>-1</v>
      </c>
      <c r="O1809">
        <v>0</v>
      </c>
      <c r="P1809" t="s">
        <v>6</v>
      </c>
      <c r="Q1809" t="s">
        <v>3</v>
      </c>
      <c r="R1809" t="str" cm="1">
        <f t="array" ref="R1809">_xlfn.IFS(F1809 &lt; 1000, "Below 1K", F1809 &lt;= 5000, "1K-5K", F1809 &lt;= 10000, "5K-10K", F1809 &gt; 10000, "10K And Above")</f>
        <v>5K-10K</v>
      </c>
      <c r="S1809" s="8" t="str" cm="1">
        <f t="array" ref="S1809">_xlfn.IFS(L1809 &lt; 180, "Less Than 3mins", L1809 &lt;= 360, "3-6mins", L1809 &lt;= 540, "6-9mins", L1809 &lt;=720, "9-12mins", L1809&lt;=900, "12-15mins",  L1809&lt;=1080,"15-18mins", L1809&lt;=1260,"18-21mins", L1809&gt;=1260, "21mins And Above")</f>
        <v>3-6mins</v>
      </c>
      <c r="T1809" s="8" t="str">
        <f t="shared" si="28"/>
        <v>Middle</v>
      </c>
    </row>
    <row r="1810" spans="1:20" x14ac:dyDescent="0.35">
      <c r="A1810">
        <v>57</v>
      </c>
      <c r="B1810" t="s">
        <v>23</v>
      </c>
      <c r="C1810" t="s">
        <v>1</v>
      </c>
      <c r="D1810" t="s">
        <v>8</v>
      </c>
      <c r="E1810" t="s">
        <v>3</v>
      </c>
      <c r="F1810" s="1">
        <v>808</v>
      </c>
      <c r="G1810" t="s">
        <v>3</v>
      </c>
      <c r="H1810" t="s">
        <v>3</v>
      </c>
      <c r="I1810" t="s">
        <v>4</v>
      </c>
      <c r="J1810">
        <v>14</v>
      </c>
      <c r="K1810" t="s">
        <v>27</v>
      </c>
      <c r="L1810">
        <v>417</v>
      </c>
      <c r="M1810">
        <v>3</v>
      </c>
      <c r="N1810">
        <v>-1</v>
      </c>
      <c r="O1810">
        <v>0</v>
      </c>
      <c r="P1810" t="s">
        <v>6</v>
      </c>
      <c r="Q1810" t="s">
        <v>3</v>
      </c>
      <c r="R1810" t="str" cm="1">
        <f t="array" ref="R1810">_xlfn.IFS(F1810 &lt; 1000, "Below 1K", F1810 &lt;= 5000, "1K-5K", F1810 &lt;= 10000, "5K-10K", F1810 &gt; 10000, "10K And Above")</f>
        <v>Below 1K</v>
      </c>
      <c r="S1810" s="8" t="str" cm="1">
        <f t="array" ref="S1810">_xlfn.IFS(L1810 &lt; 180, "Less Than 3mins", L1810 &lt;= 360, "3-6mins", L1810 &lt;= 540, "6-9mins", L1810 &lt;=720, "9-12mins", L1810&lt;=900, "12-15mins",  L1810&lt;=1080,"15-18mins", L1810&lt;=1260,"18-21mins", L1810&gt;=1260, "21mins And Above")</f>
        <v>6-9mins</v>
      </c>
      <c r="T1810" s="8" t="str">
        <f t="shared" si="28"/>
        <v>Middle</v>
      </c>
    </row>
    <row r="1811" spans="1:20" x14ac:dyDescent="0.35">
      <c r="A1811">
        <v>40</v>
      </c>
      <c r="B1811" t="s">
        <v>7</v>
      </c>
      <c r="C1811" t="s">
        <v>1</v>
      </c>
      <c r="D1811" t="s">
        <v>6</v>
      </c>
      <c r="E1811" t="s">
        <v>3</v>
      </c>
      <c r="F1811" s="1">
        <v>4075</v>
      </c>
      <c r="G1811" t="s">
        <v>9</v>
      </c>
      <c r="H1811" t="s">
        <v>3</v>
      </c>
      <c r="I1811" t="s">
        <v>6</v>
      </c>
      <c r="J1811">
        <v>16</v>
      </c>
      <c r="K1811" t="s">
        <v>16</v>
      </c>
      <c r="L1811">
        <v>162</v>
      </c>
      <c r="M1811">
        <v>3</v>
      </c>
      <c r="N1811">
        <v>-1</v>
      </c>
      <c r="O1811">
        <v>0</v>
      </c>
      <c r="P1811" t="s">
        <v>6</v>
      </c>
      <c r="Q1811" t="s">
        <v>3</v>
      </c>
      <c r="R1811" t="str" cm="1">
        <f t="array" ref="R1811">_xlfn.IFS(F1811 &lt; 1000, "Below 1K", F1811 &lt;= 5000, "1K-5K", F1811 &lt;= 10000, "5K-10K", F1811 &gt; 10000, "10K And Above")</f>
        <v>1K-5K</v>
      </c>
      <c r="S1811" s="8" t="str" cm="1">
        <f t="array" ref="S1811">_xlfn.IFS(L1811 &lt; 180, "Less Than 3mins", L1811 &lt;= 360, "3-6mins", L1811 &lt;= 540, "6-9mins", L1811 &lt;=720, "9-12mins", L1811&lt;=900, "12-15mins",  L1811&lt;=1080,"15-18mins", L1811&lt;=1260,"18-21mins", L1811&gt;=1260, "21mins And Above")</f>
        <v>Less Than 3mins</v>
      </c>
      <c r="T1811" s="8" t="str">
        <f t="shared" si="28"/>
        <v>Middle</v>
      </c>
    </row>
    <row r="1812" spans="1:20" x14ac:dyDescent="0.35">
      <c r="A1812">
        <v>28</v>
      </c>
      <c r="B1812" t="s">
        <v>17</v>
      </c>
      <c r="C1812" t="s">
        <v>1</v>
      </c>
      <c r="D1812" t="s">
        <v>8</v>
      </c>
      <c r="E1812" t="s">
        <v>3</v>
      </c>
      <c r="F1812" s="1">
        <v>373</v>
      </c>
      <c r="G1812" t="s">
        <v>9</v>
      </c>
      <c r="H1812" t="s">
        <v>3</v>
      </c>
      <c r="I1812" t="s">
        <v>4</v>
      </c>
      <c r="J1812">
        <v>14</v>
      </c>
      <c r="K1812" t="s">
        <v>10</v>
      </c>
      <c r="L1812">
        <v>10</v>
      </c>
      <c r="M1812">
        <v>9</v>
      </c>
      <c r="N1812">
        <v>344</v>
      </c>
      <c r="O1812">
        <v>1</v>
      </c>
      <c r="P1812" t="s">
        <v>11</v>
      </c>
      <c r="Q1812" t="s">
        <v>3</v>
      </c>
      <c r="R1812" t="str" cm="1">
        <f t="array" ref="R1812">_xlfn.IFS(F1812 &lt; 1000, "Below 1K", F1812 &lt;= 5000, "1K-5K", F1812 &lt;= 10000, "5K-10K", F1812 &gt; 10000, "10K And Above")</f>
        <v>Below 1K</v>
      </c>
      <c r="S1812" s="8" t="str" cm="1">
        <f t="array" ref="S1812">_xlfn.IFS(L1812 &lt; 180, "Less Than 3mins", L1812 &lt;= 360, "3-6mins", L1812 &lt;= 540, "6-9mins", L1812 &lt;=720, "9-12mins", L1812&lt;=900, "12-15mins",  L1812&lt;=1080,"15-18mins", L1812&lt;=1260,"18-21mins", L1812&gt;=1260, "21mins And Above")</f>
        <v>Less Than 3mins</v>
      </c>
      <c r="T1812" s="8" t="str">
        <f t="shared" si="28"/>
        <v>Middle</v>
      </c>
    </row>
    <row r="1813" spans="1:20" x14ac:dyDescent="0.35">
      <c r="A1813">
        <v>44</v>
      </c>
      <c r="B1813" t="s">
        <v>23</v>
      </c>
      <c r="C1813" t="s">
        <v>13</v>
      </c>
      <c r="D1813" t="s">
        <v>8</v>
      </c>
      <c r="E1813" t="s">
        <v>3</v>
      </c>
      <c r="F1813" s="1">
        <v>-101</v>
      </c>
      <c r="G1813" t="s">
        <v>9</v>
      </c>
      <c r="H1813" t="s">
        <v>3</v>
      </c>
      <c r="I1813" t="s">
        <v>4</v>
      </c>
      <c r="J1813">
        <v>10</v>
      </c>
      <c r="K1813" t="s">
        <v>27</v>
      </c>
      <c r="L1813">
        <v>99</v>
      </c>
      <c r="M1813">
        <v>1</v>
      </c>
      <c r="N1813">
        <v>-1</v>
      </c>
      <c r="O1813">
        <v>0</v>
      </c>
      <c r="P1813" t="s">
        <v>6</v>
      </c>
      <c r="Q1813" t="s">
        <v>3</v>
      </c>
      <c r="R1813" t="str" cm="1">
        <f t="array" ref="R1813">_xlfn.IFS(F1813 &lt; 1000, "Below 1K", F1813 &lt;= 5000, "1K-5K", F1813 &lt;= 10000, "5K-10K", F1813 &gt; 10000, "10K And Above")</f>
        <v>Below 1K</v>
      </c>
      <c r="S1813" s="8" t="str" cm="1">
        <f t="array" ref="S1813">_xlfn.IFS(L1813 &lt; 180, "Less Than 3mins", L1813 &lt;= 360, "3-6mins", L1813 &lt;= 540, "6-9mins", L1813 &lt;=720, "9-12mins", L1813&lt;=900, "12-15mins",  L1813&lt;=1080,"15-18mins", L1813&lt;=1260,"18-21mins", L1813&gt;=1260, "21mins And Above")</f>
        <v>Less Than 3mins</v>
      </c>
      <c r="T1813" s="8" t="str">
        <f t="shared" si="28"/>
        <v>Beginning</v>
      </c>
    </row>
    <row r="1814" spans="1:20" x14ac:dyDescent="0.35">
      <c r="A1814">
        <v>49</v>
      </c>
      <c r="B1814" t="s">
        <v>7</v>
      </c>
      <c r="C1814" t="s">
        <v>28</v>
      </c>
      <c r="D1814" t="s">
        <v>8</v>
      </c>
      <c r="E1814" t="s">
        <v>3</v>
      </c>
      <c r="F1814" s="1">
        <v>3250</v>
      </c>
      <c r="G1814" t="s">
        <v>3</v>
      </c>
      <c r="H1814" t="s">
        <v>3</v>
      </c>
      <c r="I1814" t="s">
        <v>6</v>
      </c>
      <c r="J1814">
        <v>16</v>
      </c>
      <c r="K1814" t="s">
        <v>16</v>
      </c>
      <c r="L1814">
        <v>32</v>
      </c>
      <c r="M1814">
        <v>3</v>
      </c>
      <c r="N1814">
        <v>-1</v>
      </c>
      <c r="O1814">
        <v>0</v>
      </c>
      <c r="P1814" t="s">
        <v>6</v>
      </c>
      <c r="Q1814" t="s">
        <v>3</v>
      </c>
      <c r="R1814" t="str" cm="1">
        <f t="array" ref="R1814">_xlfn.IFS(F1814 &lt; 1000, "Below 1K", F1814 &lt;= 5000, "1K-5K", F1814 &lt;= 10000, "5K-10K", F1814 &gt; 10000, "10K And Above")</f>
        <v>1K-5K</v>
      </c>
      <c r="S1814" s="8" t="str" cm="1">
        <f t="array" ref="S1814">_xlfn.IFS(L1814 &lt; 180, "Less Than 3mins", L1814 &lt;= 360, "3-6mins", L1814 &lt;= 540, "6-9mins", L1814 &lt;=720, "9-12mins", L1814&lt;=900, "12-15mins",  L1814&lt;=1080,"15-18mins", L1814&lt;=1260,"18-21mins", L1814&gt;=1260, "21mins And Above")</f>
        <v>Less Than 3mins</v>
      </c>
      <c r="T1814" s="8" t="str">
        <f t="shared" si="28"/>
        <v>Middle</v>
      </c>
    </row>
    <row r="1815" spans="1:20" x14ac:dyDescent="0.35">
      <c r="A1815">
        <v>46</v>
      </c>
      <c r="B1815" t="s">
        <v>12</v>
      </c>
      <c r="C1815" t="s">
        <v>1</v>
      </c>
      <c r="D1815" t="s">
        <v>14</v>
      </c>
      <c r="E1815" t="s">
        <v>3</v>
      </c>
      <c r="F1815" s="1">
        <v>1375</v>
      </c>
      <c r="G1815" t="s">
        <v>9</v>
      </c>
      <c r="H1815" t="s">
        <v>3</v>
      </c>
      <c r="I1815" t="s">
        <v>4</v>
      </c>
      <c r="J1815">
        <v>17</v>
      </c>
      <c r="K1815" t="s">
        <v>29</v>
      </c>
      <c r="L1815">
        <v>308</v>
      </c>
      <c r="M1815">
        <v>3</v>
      </c>
      <c r="N1815">
        <v>-1</v>
      </c>
      <c r="O1815">
        <v>0</v>
      </c>
      <c r="P1815" t="s">
        <v>6</v>
      </c>
      <c r="Q1815" t="s">
        <v>3</v>
      </c>
      <c r="R1815" t="str" cm="1">
        <f t="array" ref="R1815">_xlfn.IFS(F1815 &lt; 1000, "Below 1K", F1815 &lt;= 5000, "1K-5K", F1815 &lt;= 10000, "5K-10K", F1815 &gt; 10000, "10K And Above")</f>
        <v>1K-5K</v>
      </c>
      <c r="S1815" s="8" t="str" cm="1">
        <f t="array" ref="S1815">_xlfn.IFS(L1815 &lt; 180, "Less Than 3mins", L1815 &lt;= 360, "3-6mins", L1815 &lt;= 540, "6-9mins", L1815 &lt;=720, "9-12mins", L1815&lt;=900, "12-15mins",  L1815&lt;=1080,"15-18mins", L1815&lt;=1260,"18-21mins", L1815&gt;=1260, "21mins And Above")</f>
        <v>3-6mins</v>
      </c>
      <c r="T1815" s="8" t="str">
        <f t="shared" si="28"/>
        <v>Middle</v>
      </c>
    </row>
    <row r="1816" spans="1:20" x14ac:dyDescent="0.35">
      <c r="A1816">
        <v>34</v>
      </c>
      <c r="B1816" t="s">
        <v>12</v>
      </c>
      <c r="C1816" t="s">
        <v>1</v>
      </c>
      <c r="D1816" t="s">
        <v>14</v>
      </c>
      <c r="E1816" t="s">
        <v>3</v>
      </c>
      <c r="F1816" s="1">
        <v>180</v>
      </c>
      <c r="G1816" t="s">
        <v>3</v>
      </c>
      <c r="H1816" t="s">
        <v>3</v>
      </c>
      <c r="I1816" t="s">
        <v>4</v>
      </c>
      <c r="J1816">
        <v>16</v>
      </c>
      <c r="K1816" t="s">
        <v>16</v>
      </c>
      <c r="L1816">
        <v>298</v>
      </c>
      <c r="M1816">
        <v>3</v>
      </c>
      <c r="N1816">
        <v>-1</v>
      </c>
      <c r="O1816">
        <v>0</v>
      </c>
      <c r="P1816" t="s">
        <v>6</v>
      </c>
      <c r="Q1816" t="s">
        <v>3</v>
      </c>
      <c r="R1816" t="str" cm="1">
        <f t="array" ref="R1816">_xlfn.IFS(F1816 &lt; 1000, "Below 1K", F1816 &lt;= 5000, "1K-5K", F1816 &lt;= 10000, "5K-10K", F1816 &gt; 10000, "10K And Above")</f>
        <v>Below 1K</v>
      </c>
      <c r="S1816" s="8" t="str" cm="1">
        <f t="array" ref="S1816">_xlfn.IFS(L1816 &lt; 180, "Less Than 3mins", L1816 &lt;= 360, "3-6mins", L1816 &lt;= 540, "6-9mins", L1816 &lt;=720, "9-12mins", L1816&lt;=900, "12-15mins",  L1816&lt;=1080,"15-18mins", L1816&lt;=1260,"18-21mins", L1816&gt;=1260, "21mins And Above")</f>
        <v>3-6mins</v>
      </c>
      <c r="T1816" s="8" t="str">
        <f t="shared" si="28"/>
        <v>Middle</v>
      </c>
    </row>
    <row r="1817" spans="1:20" x14ac:dyDescent="0.35">
      <c r="A1817">
        <v>58</v>
      </c>
      <c r="B1817" t="s">
        <v>21</v>
      </c>
      <c r="C1817" t="s">
        <v>1</v>
      </c>
      <c r="D1817" t="s">
        <v>8</v>
      </c>
      <c r="E1817" t="s">
        <v>3</v>
      </c>
      <c r="F1817" s="1">
        <v>175</v>
      </c>
      <c r="G1817" t="s">
        <v>3</v>
      </c>
      <c r="H1817" t="s">
        <v>3</v>
      </c>
      <c r="I1817" t="s">
        <v>4</v>
      </c>
      <c r="J1817">
        <v>12</v>
      </c>
      <c r="K1817" t="s">
        <v>24</v>
      </c>
      <c r="L1817">
        <v>92</v>
      </c>
      <c r="M1817">
        <v>4</v>
      </c>
      <c r="N1817">
        <v>-1</v>
      </c>
      <c r="O1817">
        <v>0</v>
      </c>
      <c r="P1817" t="s">
        <v>6</v>
      </c>
      <c r="Q1817" t="s">
        <v>3</v>
      </c>
      <c r="R1817" t="str" cm="1">
        <f t="array" ref="R1817">_xlfn.IFS(F1817 &lt; 1000, "Below 1K", F1817 &lt;= 5000, "1K-5K", F1817 &lt;= 10000, "5K-10K", F1817 &gt; 10000, "10K And Above")</f>
        <v>Below 1K</v>
      </c>
      <c r="S1817" s="8" t="str" cm="1">
        <f t="array" ref="S1817">_xlfn.IFS(L1817 &lt; 180, "Less Than 3mins", L1817 &lt;= 360, "3-6mins", L1817 &lt;= 540, "6-9mins", L1817 &lt;=720, "9-12mins", L1817&lt;=900, "12-15mins",  L1817&lt;=1080,"15-18mins", L1817&lt;=1260,"18-21mins", L1817&gt;=1260, "21mins And Above")</f>
        <v>Less Than 3mins</v>
      </c>
      <c r="T1817" s="8" t="str">
        <f t="shared" si="28"/>
        <v>Middle</v>
      </c>
    </row>
    <row r="1818" spans="1:20" x14ac:dyDescent="0.35">
      <c r="A1818">
        <v>52</v>
      </c>
      <c r="B1818" t="s">
        <v>7</v>
      </c>
      <c r="C1818" t="s">
        <v>1</v>
      </c>
      <c r="D1818" t="s">
        <v>8</v>
      </c>
      <c r="E1818" t="s">
        <v>3</v>
      </c>
      <c r="F1818" s="1">
        <v>381</v>
      </c>
      <c r="G1818" t="s">
        <v>3</v>
      </c>
      <c r="H1818" t="s">
        <v>9</v>
      </c>
      <c r="I1818" t="s">
        <v>4</v>
      </c>
      <c r="J1818">
        <v>25</v>
      </c>
      <c r="K1818" t="s">
        <v>24</v>
      </c>
      <c r="L1818">
        <v>288</v>
      </c>
      <c r="M1818">
        <v>12</v>
      </c>
      <c r="N1818">
        <v>-1</v>
      </c>
      <c r="O1818">
        <v>0</v>
      </c>
      <c r="P1818" t="s">
        <v>6</v>
      </c>
      <c r="Q1818" t="s">
        <v>3</v>
      </c>
      <c r="R1818" t="str" cm="1">
        <f t="array" ref="R1818">_xlfn.IFS(F1818 &lt; 1000, "Below 1K", F1818 &lt;= 5000, "1K-5K", F1818 &lt;= 10000, "5K-10K", F1818 &gt; 10000, "10K And Above")</f>
        <v>Below 1K</v>
      </c>
      <c r="S1818" s="8" t="str" cm="1">
        <f t="array" ref="S1818">_xlfn.IFS(L1818 &lt; 180, "Less Than 3mins", L1818 &lt;= 360, "3-6mins", L1818 &lt;= 540, "6-9mins", L1818 &lt;=720, "9-12mins", L1818&lt;=900, "12-15mins",  L1818&lt;=1080,"15-18mins", L1818&lt;=1260,"18-21mins", L1818&gt;=1260, "21mins And Above")</f>
        <v>3-6mins</v>
      </c>
      <c r="T1818" s="8" t="str">
        <f t="shared" si="28"/>
        <v>End</v>
      </c>
    </row>
    <row r="1819" spans="1:20" x14ac:dyDescent="0.35">
      <c r="A1819">
        <v>27</v>
      </c>
      <c r="B1819" t="s">
        <v>17</v>
      </c>
      <c r="C1819" t="s">
        <v>1</v>
      </c>
      <c r="D1819" t="s">
        <v>8</v>
      </c>
      <c r="E1819" t="s">
        <v>3</v>
      </c>
      <c r="F1819" s="1">
        <v>2171</v>
      </c>
      <c r="G1819" t="s">
        <v>9</v>
      </c>
      <c r="H1819" t="s">
        <v>3</v>
      </c>
      <c r="I1819" t="s">
        <v>4</v>
      </c>
      <c r="J1819">
        <v>16</v>
      </c>
      <c r="K1819" t="s">
        <v>15</v>
      </c>
      <c r="L1819">
        <v>130</v>
      </c>
      <c r="M1819">
        <v>1</v>
      </c>
      <c r="N1819">
        <v>323</v>
      </c>
      <c r="O1819">
        <v>1</v>
      </c>
      <c r="P1819" t="s">
        <v>20</v>
      </c>
      <c r="Q1819" t="s">
        <v>3</v>
      </c>
      <c r="R1819" t="str" cm="1">
        <f t="array" ref="R1819">_xlfn.IFS(F1819 &lt; 1000, "Below 1K", F1819 &lt;= 5000, "1K-5K", F1819 &lt;= 10000, "5K-10K", F1819 &gt; 10000, "10K And Above")</f>
        <v>1K-5K</v>
      </c>
      <c r="S1819" s="8" t="str" cm="1">
        <f t="array" ref="S1819">_xlfn.IFS(L1819 &lt; 180, "Less Than 3mins", L1819 &lt;= 360, "3-6mins", L1819 &lt;= 540, "6-9mins", L1819 &lt;=720, "9-12mins", L1819&lt;=900, "12-15mins",  L1819&lt;=1080,"15-18mins", L1819&lt;=1260,"18-21mins", L1819&gt;=1260, "21mins And Above")</f>
        <v>Less Than 3mins</v>
      </c>
      <c r="T1819" s="8" t="str">
        <f t="shared" si="28"/>
        <v>Middle</v>
      </c>
    </row>
    <row r="1820" spans="1:20" x14ac:dyDescent="0.35">
      <c r="A1820">
        <v>48</v>
      </c>
      <c r="B1820" t="s">
        <v>21</v>
      </c>
      <c r="C1820" t="s">
        <v>1</v>
      </c>
      <c r="D1820" t="s">
        <v>8</v>
      </c>
      <c r="E1820" t="s">
        <v>3</v>
      </c>
      <c r="F1820" s="1">
        <v>340</v>
      </c>
      <c r="G1820" t="s">
        <v>9</v>
      </c>
      <c r="H1820" t="s">
        <v>3</v>
      </c>
      <c r="I1820" t="s">
        <v>4</v>
      </c>
      <c r="J1820">
        <v>28</v>
      </c>
      <c r="K1820" t="s">
        <v>26</v>
      </c>
      <c r="L1820">
        <v>255</v>
      </c>
      <c r="M1820">
        <v>2</v>
      </c>
      <c r="N1820">
        <v>-1</v>
      </c>
      <c r="O1820">
        <v>0</v>
      </c>
      <c r="P1820" t="s">
        <v>6</v>
      </c>
      <c r="Q1820" t="s">
        <v>3</v>
      </c>
      <c r="R1820" t="str" cm="1">
        <f t="array" ref="R1820">_xlfn.IFS(F1820 &lt; 1000, "Below 1K", F1820 &lt;= 5000, "1K-5K", F1820 &lt;= 10000, "5K-10K", F1820 &gt; 10000, "10K And Above")</f>
        <v>Below 1K</v>
      </c>
      <c r="S1820" s="8" t="str" cm="1">
        <f t="array" ref="S1820">_xlfn.IFS(L1820 &lt; 180, "Less Than 3mins", L1820 &lt;= 360, "3-6mins", L1820 &lt;= 540, "6-9mins", L1820 &lt;=720, "9-12mins", L1820&lt;=900, "12-15mins",  L1820&lt;=1080,"15-18mins", L1820&lt;=1260,"18-21mins", L1820&gt;=1260, "21mins And Above")</f>
        <v>3-6mins</v>
      </c>
      <c r="T1820" s="8" t="str">
        <f t="shared" si="28"/>
        <v>End</v>
      </c>
    </row>
    <row r="1821" spans="1:20" x14ac:dyDescent="0.35">
      <c r="A1821">
        <v>33</v>
      </c>
      <c r="B1821" t="s">
        <v>21</v>
      </c>
      <c r="C1821" t="s">
        <v>28</v>
      </c>
      <c r="D1821" t="s">
        <v>8</v>
      </c>
      <c r="E1821" t="s">
        <v>9</v>
      </c>
      <c r="F1821" s="1">
        <v>10</v>
      </c>
      <c r="G1821" t="s">
        <v>9</v>
      </c>
      <c r="H1821" t="s">
        <v>9</v>
      </c>
      <c r="I1821" t="s">
        <v>4</v>
      </c>
      <c r="J1821">
        <v>18</v>
      </c>
      <c r="K1821" t="s">
        <v>29</v>
      </c>
      <c r="L1821">
        <v>167</v>
      </c>
      <c r="M1821">
        <v>5</v>
      </c>
      <c r="N1821">
        <v>-1</v>
      </c>
      <c r="O1821">
        <v>0</v>
      </c>
      <c r="P1821" t="s">
        <v>6</v>
      </c>
      <c r="Q1821" t="s">
        <v>3</v>
      </c>
      <c r="R1821" t="str" cm="1">
        <f t="array" ref="R1821">_xlfn.IFS(F1821 &lt; 1000, "Below 1K", F1821 &lt;= 5000, "1K-5K", F1821 &lt;= 10000, "5K-10K", F1821 &gt; 10000, "10K And Above")</f>
        <v>Below 1K</v>
      </c>
      <c r="S1821" s="8" t="str" cm="1">
        <f t="array" ref="S1821">_xlfn.IFS(L1821 &lt; 180, "Less Than 3mins", L1821 &lt;= 360, "3-6mins", L1821 &lt;= 540, "6-9mins", L1821 &lt;=720, "9-12mins", L1821&lt;=900, "12-15mins",  L1821&lt;=1080,"15-18mins", L1821&lt;=1260,"18-21mins", L1821&gt;=1260, "21mins And Above")</f>
        <v>Less Than 3mins</v>
      </c>
      <c r="T1821" s="8" t="str">
        <f t="shared" si="28"/>
        <v>Middle</v>
      </c>
    </row>
    <row r="1822" spans="1:20" x14ac:dyDescent="0.35">
      <c r="A1822">
        <v>46</v>
      </c>
      <c r="B1822" t="s">
        <v>23</v>
      </c>
      <c r="C1822" t="s">
        <v>1</v>
      </c>
      <c r="D1822" t="s">
        <v>8</v>
      </c>
      <c r="E1822" t="s">
        <v>3</v>
      </c>
      <c r="F1822" s="1">
        <v>4958</v>
      </c>
      <c r="G1822" t="s">
        <v>9</v>
      </c>
      <c r="H1822" t="s">
        <v>3</v>
      </c>
      <c r="I1822" t="s">
        <v>4</v>
      </c>
      <c r="J1822">
        <v>17</v>
      </c>
      <c r="K1822" t="s">
        <v>29</v>
      </c>
      <c r="L1822">
        <v>64</v>
      </c>
      <c r="M1822">
        <v>3</v>
      </c>
      <c r="N1822">
        <v>150</v>
      </c>
      <c r="O1822">
        <v>5</v>
      </c>
      <c r="P1822" t="s">
        <v>20</v>
      </c>
      <c r="Q1822" t="s">
        <v>3</v>
      </c>
      <c r="R1822" t="str" cm="1">
        <f t="array" ref="R1822">_xlfn.IFS(F1822 &lt; 1000, "Below 1K", F1822 &lt;= 5000, "1K-5K", F1822 &lt;= 10000, "5K-10K", F1822 &gt; 10000, "10K And Above")</f>
        <v>1K-5K</v>
      </c>
      <c r="S1822" s="8" t="str" cm="1">
        <f t="array" ref="S1822">_xlfn.IFS(L1822 &lt; 180, "Less Than 3mins", L1822 &lt;= 360, "3-6mins", L1822 &lt;= 540, "6-9mins", L1822 &lt;=720, "9-12mins", L1822&lt;=900, "12-15mins",  L1822&lt;=1080,"15-18mins", L1822&lt;=1260,"18-21mins", L1822&gt;=1260, "21mins And Above")</f>
        <v>Less Than 3mins</v>
      </c>
      <c r="T1822" s="8" t="str">
        <f t="shared" si="28"/>
        <v>Middle</v>
      </c>
    </row>
    <row r="1823" spans="1:20" x14ac:dyDescent="0.35">
      <c r="A1823">
        <v>51</v>
      </c>
      <c r="B1823" t="s">
        <v>30</v>
      </c>
      <c r="C1823" t="s">
        <v>1</v>
      </c>
      <c r="D1823" t="s">
        <v>6</v>
      </c>
      <c r="E1823" t="s">
        <v>3</v>
      </c>
      <c r="F1823" s="1">
        <v>21244</v>
      </c>
      <c r="G1823" t="s">
        <v>3</v>
      </c>
      <c r="H1823" t="s">
        <v>9</v>
      </c>
      <c r="I1823" t="s">
        <v>4</v>
      </c>
      <c r="J1823">
        <v>4</v>
      </c>
      <c r="K1823" t="s">
        <v>24</v>
      </c>
      <c r="L1823">
        <v>166</v>
      </c>
      <c r="M1823">
        <v>2</v>
      </c>
      <c r="N1823">
        <v>-1</v>
      </c>
      <c r="O1823">
        <v>0</v>
      </c>
      <c r="P1823" t="s">
        <v>6</v>
      </c>
      <c r="Q1823" t="s">
        <v>3</v>
      </c>
      <c r="R1823" t="str" cm="1">
        <f t="array" ref="R1823">_xlfn.IFS(F1823 &lt; 1000, "Below 1K", F1823 &lt;= 5000, "1K-5K", F1823 &lt;= 10000, "5K-10K", F1823 &gt; 10000, "10K And Above")</f>
        <v>10K And Above</v>
      </c>
      <c r="S1823" s="8" t="str" cm="1">
        <f t="array" ref="S1823">_xlfn.IFS(L1823 &lt; 180, "Less Than 3mins", L1823 &lt;= 360, "3-6mins", L1823 &lt;= 540, "6-9mins", L1823 &lt;=720, "9-12mins", L1823&lt;=900, "12-15mins",  L1823&lt;=1080,"15-18mins", L1823&lt;=1260,"18-21mins", L1823&gt;=1260, "21mins And Above")</f>
        <v>Less Than 3mins</v>
      </c>
      <c r="T1823" s="8" t="str">
        <f t="shared" si="28"/>
        <v>Beginning</v>
      </c>
    </row>
    <row r="1824" spans="1:20" x14ac:dyDescent="0.35">
      <c r="A1824">
        <v>31</v>
      </c>
      <c r="B1824" t="s">
        <v>12</v>
      </c>
      <c r="C1824" t="s">
        <v>1</v>
      </c>
      <c r="D1824" t="s">
        <v>14</v>
      </c>
      <c r="E1824" t="s">
        <v>3</v>
      </c>
      <c r="F1824" s="1">
        <v>156</v>
      </c>
      <c r="G1824" t="s">
        <v>3</v>
      </c>
      <c r="H1824" t="s">
        <v>3</v>
      </c>
      <c r="I1824" t="s">
        <v>4</v>
      </c>
      <c r="J1824">
        <v>13</v>
      </c>
      <c r="K1824" t="s">
        <v>24</v>
      </c>
      <c r="L1824">
        <v>657</v>
      </c>
      <c r="M1824">
        <v>7</v>
      </c>
      <c r="N1824">
        <v>-1</v>
      </c>
      <c r="O1824">
        <v>0</v>
      </c>
      <c r="P1824" t="s">
        <v>6</v>
      </c>
      <c r="Q1824" t="s">
        <v>9</v>
      </c>
      <c r="R1824" t="str" cm="1">
        <f t="array" ref="R1824">_xlfn.IFS(F1824 &lt; 1000, "Below 1K", F1824 &lt;= 5000, "1K-5K", F1824 &lt;= 10000, "5K-10K", F1824 &gt; 10000, "10K And Above")</f>
        <v>Below 1K</v>
      </c>
      <c r="S1824" s="8" t="str" cm="1">
        <f t="array" ref="S1824">_xlfn.IFS(L1824 &lt; 180, "Less Than 3mins", L1824 &lt;= 360, "3-6mins", L1824 &lt;= 540, "6-9mins", L1824 &lt;=720, "9-12mins", L1824&lt;=900, "12-15mins",  L1824&lt;=1080,"15-18mins", L1824&lt;=1260,"18-21mins", L1824&gt;=1260, "21mins And Above")</f>
        <v>9-12mins</v>
      </c>
      <c r="T1824" s="8" t="str">
        <f t="shared" si="28"/>
        <v>Middle</v>
      </c>
    </row>
    <row r="1825" spans="1:20" x14ac:dyDescent="0.35">
      <c r="A1825">
        <v>35</v>
      </c>
      <c r="B1825" t="s">
        <v>21</v>
      </c>
      <c r="C1825" t="s">
        <v>28</v>
      </c>
      <c r="D1825" t="s">
        <v>8</v>
      </c>
      <c r="E1825" t="s">
        <v>3</v>
      </c>
      <c r="F1825" s="1">
        <v>473</v>
      </c>
      <c r="G1825" t="s">
        <v>9</v>
      </c>
      <c r="H1825" t="s">
        <v>9</v>
      </c>
      <c r="I1825" t="s">
        <v>6</v>
      </c>
      <c r="J1825">
        <v>26</v>
      </c>
      <c r="K1825" t="s">
        <v>10</v>
      </c>
      <c r="L1825">
        <v>434</v>
      </c>
      <c r="M1825">
        <v>4</v>
      </c>
      <c r="N1825">
        <v>-1</v>
      </c>
      <c r="O1825">
        <v>0</v>
      </c>
      <c r="P1825" t="s">
        <v>6</v>
      </c>
      <c r="Q1825" t="s">
        <v>3</v>
      </c>
      <c r="R1825" t="str" cm="1">
        <f t="array" ref="R1825">_xlfn.IFS(F1825 &lt; 1000, "Below 1K", F1825 &lt;= 5000, "1K-5K", F1825 &lt;= 10000, "5K-10K", F1825 &gt; 10000, "10K And Above")</f>
        <v>Below 1K</v>
      </c>
      <c r="S1825" s="8" t="str" cm="1">
        <f t="array" ref="S1825">_xlfn.IFS(L1825 &lt; 180, "Less Than 3mins", L1825 &lt;= 360, "3-6mins", L1825 &lt;= 540, "6-9mins", L1825 &lt;=720, "9-12mins", L1825&lt;=900, "12-15mins",  L1825&lt;=1080,"15-18mins", L1825&lt;=1260,"18-21mins", L1825&gt;=1260, "21mins And Above")</f>
        <v>6-9mins</v>
      </c>
      <c r="T1825" s="8" t="str">
        <f t="shared" si="28"/>
        <v>End</v>
      </c>
    </row>
    <row r="1826" spans="1:20" x14ac:dyDescent="0.35">
      <c r="A1826">
        <v>37</v>
      </c>
      <c r="B1826" t="s">
        <v>23</v>
      </c>
      <c r="C1826" t="s">
        <v>13</v>
      </c>
      <c r="D1826" t="s">
        <v>8</v>
      </c>
      <c r="E1826" t="s">
        <v>3</v>
      </c>
      <c r="F1826" s="1">
        <v>781</v>
      </c>
      <c r="G1826" t="s">
        <v>3</v>
      </c>
      <c r="H1826" t="s">
        <v>3</v>
      </c>
      <c r="I1826" t="s">
        <v>4</v>
      </c>
      <c r="J1826">
        <v>20</v>
      </c>
      <c r="K1826" t="s">
        <v>24</v>
      </c>
      <c r="L1826">
        <v>75</v>
      </c>
      <c r="M1826">
        <v>1</v>
      </c>
      <c r="N1826">
        <v>-1</v>
      </c>
      <c r="O1826">
        <v>0</v>
      </c>
      <c r="P1826" t="s">
        <v>6</v>
      </c>
      <c r="Q1826" t="s">
        <v>3</v>
      </c>
      <c r="R1826" t="str" cm="1">
        <f t="array" ref="R1826">_xlfn.IFS(F1826 &lt; 1000, "Below 1K", F1826 &lt;= 5000, "1K-5K", F1826 &lt;= 10000, "5K-10K", F1826 &gt; 10000, "10K And Above")</f>
        <v>Below 1K</v>
      </c>
      <c r="S1826" s="8" t="str" cm="1">
        <f t="array" ref="S1826">_xlfn.IFS(L1826 &lt; 180, "Less Than 3mins", L1826 &lt;= 360, "3-6mins", L1826 &lt;= 540, "6-9mins", L1826 &lt;=720, "9-12mins", L1826&lt;=900, "12-15mins",  L1826&lt;=1080,"15-18mins", L1826&lt;=1260,"18-21mins", L1826&gt;=1260, "21mins And Above")</f>
        <v>Less Than 3mins</v>
      </c>
      <c r="T1826" s="8" t="str">
        <f t="shared" si="28"/>
        <v>Middle</v>
      </c>
    </row>
    <row r="1827" spans="1:20" x14ac:dyDescent="0.35">
      <c r="A1827">
        <v>60</v>
      </c>
      <c r="B1827" t="s">
        <v>22</v>
      </c>
      <c r="C1827" t="s">
        <v>1</v>
      </c>
      <c r="D1827" t="s">
        <v>2</v>
      </c>
      <c r="E1827" t="s">
        <v>3</v>
      </c>
      <c r="F1827" s="1">
        <v>0</v>
      </c>
      <c r="G1827" t="s">
        <v>3</v>
      </c>
      <c r="H1827" t="s">
        <v>3</v>
      </c>
      <c r="I1827" t="s">
        <v>32</v>
      </c>
      <c r="J1827">
        <v>23</v>
      </c>
      <c r="K1827" t="s">
        <v>27</v>
      </c>
      <c r="L1827">
        <v>40</v>
      </c>
      <c r="M1827">
        <v>1</v>
      </c>
      <c r="N1827">
        <v>-1</v>
      </c>
      <c r="O1827">
        <v>0</v>
      </c>
      <c r="P1827" t="s">
        <v>6</v>
      </c>
      <c r="Q1827" t="s">
        <v>3</v>
      </c>
      <c r="R1827" t="str" cm="1">
        <f t="array" ref="R1827">_xlfn.IFS(F1827 &lt; 1000, "Below 1K", F1827 &lt;= 5000, "1K-5K", F1827 &lt;= 10000, "5K-10K", F1827 &gt; 10000, "10K And Above")</f>
        <v>Below 1K</v>
      </c>
      <c r="S1827" s="8" t="str" cm="1">
        <f t="array" ref="S1827">_xlfn.IFS(L1827 &lt; 180, "Less Than 3mins", L1827 &lt;= 360, "3-6mins", L1827 &lt;= 540, "6-9mins", L1827 &lt;=720, "9-12mins", L1827&lt;=900, "12-15mins",  L1827&lt;=1080,"15-18mins", L1827&lt;=1260,"18-21mins", L1827&gt;=1260, "21mins And Above")</f>
        <v>Less Than 3mins</v>
      </c>
      <c r="T1827" s="8" t="str">
        <f t="shared" si="28"/>
        <v>End</v>
      </c>
    </row>
    <row r="1828" spans="1:20" x14ac:dyDescent="0.35">
      <c r="A1828">
        <v>40</v>
      </c>
      <c r="B1828" t="s">
        <v>21</v>
      </c>
      <c r="C1828" t="s">
        <v>1</v>
      </c>
      <c r="D1828" t="s">
        <v>8</v>
      </c>
      <c r="E1828" t="s">
        <v>3</v>
      </c>
      <c r="F1828" s="1">
        <v>1819</v>
      </c>
      <c r="G1828" t="s">
        <v>3</v>
      </c>
      <c r="H1828" t="s">
        <v>3</v>
      </c>
      <c r="I1828" t="s">
        <v>4</v>
      </c>
      <c r="J1828">
        <v>5</v>
      </c>
      <c r="K1828" t="s">
        <v>16</v>
      </c>
      <c r="L1828">
        <v>398</v>
      </c>
      <c r="M1828">
        <v>2</v>
      </c>
      <c r="N1828">
        <v>-1</v>
      </c>
      <c r="O1828">
        <v>0</v>
      </c>
      <c r="P1828" t="s">
        <v>6</v>
      </c>
      <c r="Q1828" t="s">
        <v>3</v>
      </c>
      <c r="R1828" t="str" cm="1">
        <f t="array" ref="R1828">_xlfn.IFS(F1828 &lt; 1000, "Below 1K", F1828 &lt;= 5000, "1K-5K", F1828 &lt;= 10000, "5K-10K", F1828 &gt; 10000, "10K And Above")</f>
        <v>1K-5K</v>
      </c>
      <c r="S1828" s="8" t="str" cm="1">
        <f t="array" ref="S1828">_xlfn.IFS(L1828 &lt; 180, "Less Than 3mins", L1828 &lt;= 360, "3-6mins", L1828 &lt;= 540, "6-9mins", L1828 &lt;=720, "9-12mins", L1828&lt;=900, "12-15mins",  L1828&lt;=1080,"15-18mins", L1828&lt;=1260,"18-21mins", L1828&gt;=1260, "21mins And Above")</f>
        <v>6-9mins</v>
      </c>
      <c r="T1828" s="8" t="str">
        <f t="shared" si="28"/>
        <v>Beginning</v>
      </c>
    </row>
    <row r="1829" spans="1:20" x14ac:dyDescent="0.35">
      <c r="A1829">
        <v>50</v>
      </c>
      <c r="B1829" t="s">
        <v>12</v>
      </c>
      <c r="C1829" t="s">
        <v>1</v>
      </c>
      <c r="D1829" t="s">
        <v>14</v>
      </c>
      <c r="E1829" t="s">
        <v>3</v>
      </c>
      <c r="F1829" s="1">
        <v>4374</v>
      </c>
      <c r="G1829" t="s">
        <v>9</v>
      </c>
      <c r="H1829" t="s">
        <v>3</v>
      </c>
      <c r="I1829" t="s">
        <v>4</v>
      </c>
      <c r="J1829">
        <v>21</v>
      </c>
      <c r="K1829" t="s">
        <v>29</v>
      </c>
      <c r="L1829">
        <v>163</v>
      </c>
      <c r="M1829">
        <v>2</v>
      </c>
      <c r="N1829">
        <v>113</v>
      </c>
      <c r="O1829">
        <v>3</v>
      </c>
      <c r="P1829" t="s">
        <v>11</v>
      </c>
      <c r="Q1829" t="s">
        <v>3</v>
      </c>
      <c r="R1829" t="str" cm="1">
        <f t="array" ref="R1829">_xlfn.IFS(F1829 &lt; 1000, "Below 1K", F1829 &lt;= 5000, "1K-5K", F1829 &lt;= 10000, "5K-10K", F1829 &gt; 10000, "10K And Above")</f>
        <v>1K-5K</v>
      </c>
      <c r="S1829" s="8" t="str" cm="1">
        <f t="array" ref="S1829">_xlfn.IFS(L1829 &lt; 180, "Less Than 3mins", L1829 &lt;= 360, "3-6mins", L1829 &lt;= 540, "6-9mins", L1829 &lt;=720, "9-12mins", L1829&lt;=900, "12-15mins",  L1829&lt;=1080,"15-18mins", L1829&lt;=1260,"18-21mins", L1829&gt;=1260, "21mins And Above")</f>
        <v>Less Than 3mins</v>
      </c>
      <c r="T1829" s="8" t="str">
        <f t="shared" si="28"/>
        <v>End</v>
      </c>
    </row>
    <row r="1830" spans="1:20" x14ac:dyDescent="0.35">
      <c r="A1830">
        <v>34</v>
      </c>
      <c r="B1830" t="s">
        <v>22</v>
      </c>
      <c r="C1830" t="s">
        <v>1</v>
      </c>
      <c r="D1830" t="s">
        <v>8</v>
      </c>
      <c r="E1830" t="s">
        <v>3</v>
      </c>
      <c r="F1830" s="1">
        <v>456</v>
      </c>
      <c r="G1830" t="s">
        <v>9</v>
      </c>
      <c r="H1830" t="s">
        <v>9</v>
      </c>
      <c r="I1830" t="s">
        <v>4</v>
      </c>
      <c r="J1830">
        <v>28</v>
      </c>
      <c r="K1830" t="s">
        <v>24</v>
      </c>
      <c r="L1830">
        <v>137</v>
      </c>
      <c r="M1830">
        <v>8</v>
      </c>
      <c r="N1830">
        <v>-1</v>
      </c>
      <c r="O1830">
        <v>0</v>
      </c>
      <c r="P1830" t="s">
        <v>6</v>
      </c>
      <c r="Q1830" t="s">
        <v>3</v>
      </c>
      <c r="R1830" t="str" cm="1">
        <f t="array" ref="R1830">_xlfn.IFS(F1830 &lt; 1000, "Below 1K", F1830 &lt;= 5000, "1K-5K", F1830 &lt;= 10000, "5K-10K", F1830 &gt; 10000, "10K And Above")</f>
        <v>Below 1K</v>
      </c>
      <c r="S1830" s="8" t="str" cm="1">
        <f t="array" ref="S1830">_xlfn.IFS(L1830 &lt; 180, "Less Than 3mins", L1830 &lt;= 360, "3-6mins", L1830 &lt;= 540, "6-9mins", L1830 &lt;=720, "9-12mins", L1830&lt;=900, "12-15mins",  L1830&lt;=1080,"15-18mins", L1830&lt;=1260,"18-21mins", L1830&gt;=1260, "21mins And Above")</f>
        <v>Less Than 3mins</v>
      </c>
      <c r="T1830" s="8" t="str">
        <f t="shared" si="28"/>
        <v>End</v>
      </c>
    </row>
    <row r="1831" spans="1:20" x14ac:dyDescent="0.35">
      <c r="A1831">
        <v>32</v>
      </c>
      <c r="B1831" t="s">
        <v>21</v>
      </c>
      <c r="C1831" t="s">
        <v>1</v>
      </c>
      <c r="D1831" t="s">
        <v>8</v>
      </c>
      <c r="E1831" t="s">
        <v>3</v>
      </c>
      <c r="F1831" s="1">
        <v>253</v>
      </c>
      <c r="G1831" t="s">
        <v>9</v>
      </c>
      <c r="H1831" t="s">
        <v>3</v>
      </c>
      <c r="I1831" t="s">
        <v>6</v>
      </c>
      <c r="J1831">
        <v>4</v>
      </c>
      <c r="K1831" t="s">
        <v>16</v>
      </c>
      <c r="L1831">
        <v>257</v>
      </c>
      <c r="M1831">
        <v>3</v>
      </c>
      <c r="N1831">
        <v>-1</v>
      </c>
      <c r="O1831">
        <v>0</v>
      </c>
      <c r="P1831" t="s">
        <v>6</v>
      </c>
      <c r="Q1831" t="s">
        <v>3</v>
      </c>
      <c r="R1831" t="str" cm="1">
        <f t="array" ref="R1831">_xlfn.IFS(F1831 &lt; 1000, "Below 1K", F1831 &lt;= 5000, "1K-5K", F1831 &lt;= 10000, "5K-10K", F1831 &gt; 10000, "10K And Above")</f>
        <v>Below 1K</v>
      </c>
      <c r="S1831" s="8" t="str" cm="1">
        <f t="array" ref="S1831">_xlfn.IFS(L1831 &lt; 180, "Less Than 3mins", L1831 &lt;= 360, "3-6mins", L1831 &lt;= 540, "6-9mins", L1831 &lt;=720, "9-12mins", L1831&lt;=900, "12-15mins",  L1831&lt;=1080,"15-18mins", L1831&lt;=1260,"18-21mins", L1831&gt;=1260, "21mins And Above")</f>
        <v>3-6mins</v>
      </c>
      <c r="T1831" s="8" t="str">
        <f t="shared" si="28"/>
        <v>Beginning</v>
      </c>
    </row>
    <row r="1832" spans="1:20" x14ac:dyDescent="0.35">
      <c r="A1832">
        <v>36</v>
      </c>
      <c r="B1832" t="s">
        <v>7</v>
      </c>
      <c r="C1832" t="s">
        <v>13</v>
      </c>
      <c r="D1832" t="s">
        <v>8</v>
      </c>
      <c r="E1832" t="s">
        <v>3</v>
      </c>
      <c r="F1832" s="1">
        <v>774</v>
      </c>
      <c r="G1832" t="s">
        <v>9</v>
      </c>
      <c r="H1832" t="s">
        <v>3</v>
      </c>
      <c r="I1832" t="s">
        <v>4</v>
      </c>
      <c r="J1832">
        <v>3</v>
      </c>
      <c r="K1832" t="s">
        <v>18</v>
      </c>
      <c r="L1832">
        <v>231</v>
      </c>
      <c r="M1832">
        <v>2</v>
      </c>
      <c r="N1832">
        <v>259</v>
      </c>
      <c r="O1832">
        <v>1</v>
      </c>
      <c r="P1832" t="s">
        <v>11</v>
      </c>
      <c r="Q1832" t="s">
        <v>3</v>
      </c>
      <c r="R1832" t="str" cm="1">
        <f t="array" ref="R1832">_xlfn.IFS(F1832 &lt; 1000, "Below 1K", F1832 &lt;= 5000, "1K-5K", F1832 &lt;= 10000, "5K-10K", F1832 &gt; 10000, "10K And Above")</f>
        <v>Below 1K</v>
      </c>
      <c r="S1832" s="8" t="str" cm="1">
        <f t="array" ref="S1832">_xlfn.IFS(L1832 &lt; 180, "Less Than 3mins", L1832 &lt;= 360, "3-6mins", L1832 &lt;= 540, "6-9mins", L1832 &lt;=720, "9-12mins", L1832&lt;=900, "12-15mins",  L1832&lt;=1080,"15-18mins", L1832&lt;=1260,"18-21mins", L1832&gt;=1260, "21mins And Above")</f>
        <v>3-6mins</v>
      </c>
      <c r="T1832" s="8" t="str">
        <f t="shared" si="28"/>
        <v>Beginning</v>
      </c>
    </row>
    <row r="1833" spans="1:20" x14ac:dyDescent="0.35">
      <c r="A1833">
        <v>32</v>
      </c>
      <c r="B1833" t="s">
        <v>23</v>
      </c>
      <c r="C1833" t="s">
        <v>13</v>
      </c>
      <c r="D1833" t="s">
        <v>14</v>
      </c>
      <c r="E1833" t="s">
        <v>3</v>
      </c>
      <c r="F1833" s="1">
        <v>-59</v>
      </c>
      <c r="G1833" t="s">
        <v>3</v>
      </c>
      <c r="H1833" t="s">
        <v>9</v>
      </c>
      <c r="I1833" t="s">
        <v>6</v>
      </c>
      <c r="J1833">
        <v>4</v>
      </c>
      <c r="K1833" t="s">
        <v>27</v>
      </c>
      <c r="L1833">
        <v>192</v>
      </c>
      <c r="M1833">
        <v>1</v>
      </c>
      <c r="N1833">
        <v>-1</v>
      </c>
      <c r="O1833">
        <v>0</v>
      </c>
      <c r="P1833" t="s">
        <v>6</v>
      </c>
      <c r="Q1833" t="s">
        <v>3</v>
      </c>
      <c r="R1833" t="str" cm="1">
        <f t="array" ref="R1833">_xlfn.IFS(F1833 &lt; 1000, "Below 1K", F1833 &lt;= 5000, "1K-5K", F1833 &lt;= 10000, "5K-10K", F1833 &gt; 10000, "10K And Above")</f>
        <v>Below 1K</v>
      </c>
      <c r="S1833" s="8" t="str" cm="1">
        <f t="array" ref="S1833">_xlfn.IFS(L1833 &lt; 180, "Less Than 3mins", L1833 &lt;= 360, "3-6mins", L1833 &lt;= 540, "6-9mins", L1833 &lt;=720, "9-12mins", L1833&lt;=900, "12-15mins",  L1833&lt;=1080,"15-18mins", L1833&lt;=1260,"18-21mins", L1833&gt;=1260, "21mins And Above")</f>
        <v>3-6mins</v>
      </c>
      <c r="T1833" s="8" t="str">
        <f t="shared" si="28"/>
        <v>Beginning</v>
      </c>
    </row>
    <row r="1834" spans="1:20" x14ac:dyDescent="0.35">
      <c r="A1834">
        <v>40</v>
      </c>
      <c r="B1834" t="s">
        <v>7</v>
      </c>
      <c r="C1834" t="s">
        <v>28</v>
      </c>
      <c r="D1834" t="s">
        <v>8</v>
      </c>
      <c r="E1834" t="s">
        <v>3</v>
      </c>
      <c r="F1834" s="1">
        <v>-81</v>
      </c>
      <c r="G1834" t="s">
        <v>3</v>
      </c>
      <c r="H1834" t="s">
        <v>9</v>
      </c>
      <c r="I1834" t="s">
        <v>4</v>
      </c>
      <c r="J1834">
        <v>23</v>
      </c>
      <c r="K1834" t="s">
        <v>27</v>
      </c>
      <c r="L1834">
        <v>186</v>
      </c>
      <c r="M1834">
        <v>1</v>
      </c>
      <c r="N1834">
        <v>-1</v>
      </c>
      <c r="O1834">
        <v>0</v>
      </c>
      <c r="P1834" t="s">
        <v>6</v>
      </c>
      <c r="Q1834" t="s">
        <v>3</v>
      </c>
      <c r="R1834" t="str" cm="1">
        <f t="array" ref="R1834">_xlfn.IFS(F1834 &lt; 1000, "Below 1K", F1834 &lt;= 5000, "1K-5K", F1834 &lt;= 10000, "5K-10K", F1834 &gt; 10000, "10K And Above")</f>
        <v>Below 1K</v>
      </c>
      <c r="S1834" s="8" t="str" cm="1">
        <f t="array" ref="S1834">_xlfn.IFS(L1834 &lt; 180, "Less Than 3mins", L1834 &lt;= 360, "3-6mins", L1834 &lt;= 540, "6-9mins", L1834 &lt;=720, "9-12mins", L1834&lt;=900, "12-15mins",  L1834&lt;=1080,"15-18mins", L1834&lt;=1260,"18-21mins", L1834&gt;=1260, "21mins And Above")</f>
        <v>3-6mins</v>
      </c>
      <c r="T1834" s="8" t="str">
        <f t="shared" si="28"/>
        <v>End</v>
      </c>
    </row>
    <row r="1835" spans="1:20" x14ac:dyDescent="0.35">
      <c r="A1835">
        <v>37</v>
      </c>
      <c r="B1835" t="s">
        <v>17</v>
      </c>
      <c r="C1835" t="s">
        <v>1</v>
      </c>
      <c r="D1835" t="s">
        <v>2</v>
      </c>
      <c r="E1835" t="s">
        <v>3</v>
      </c>
      <c r="F1835" s="1">
        <v>0</v>
      </c>
      <c r="G1835" t="s">
        <v>9</v>
      </c>
      <c r="H1835" t="s">
        <v>3</v>
      </c>
      <c r="I1835" t="s">
        <v>4</v>
      </c>
      <c r="J1835">
        <v>6</v>
      </c>
      <c r="K1835" t="s">
        <v>10</v>
      </c>
      <c r="L1835">
        <v>226</v>
      </c>
      <c r="M1835">
        <v>1</v>
      </c>
      <c r="N1835">
        <v>363</v>
      </c>
      <c r="O1835">
        <v>3</v>
      </c>
      <c r="P1835" t="s">
        <v>20</v>
      </c>
      <c r="Q1835" t="s">
        <v>3</v>
      </c>
      <c r="R1835" t="str" cm="1">
        <f t="array" ref="R1835">_xlfn.IFS(F1835 &lt; 1000, "Below 1K", F1835 &lt;= 5000, "1K-5K", F1835 &lt;= 10000, "5K-10K", F1835 &gt; 10000, "10K And Above")</f>
        <v>Below 1K</v>
      </c>
      <c r="S1835" s="8" t="str" cm="1">
        <f t="array" ref="S1835">_xlfn.IFS(L1835 &lt; 180, "Less Than 3mins", L1835 &lt;= 360, "3-6mins", L1835 &lt;= 540, "6-9mins", L1835 &lt;=720, "9-12mins", L1835&lt;=900, "12-15mins",  L1835&lt;=1080,"15-18mins", L1835&lt;=1260,"18-21mins", L1835&gt;=1260, "21mins And Above")</f>
        <v>3-6mins</v>
      </c>
      <c r="T1835" s="8" t="str">
        <f t="shared" si="28"/>
        <v>Beginning</v>
      </c>
    </row>
    <row r="1836" spans="1:20" x14ac:dyDescent="0.35">
      <c r="A1836">
        <v>57</v>
      </c>
      <c r="B1836" t="s">
        <v>12</v>
      </c>
      <c r="C1836" t="s">
        <v>1</v>
      </c>
      <c r="D1836" t="s">
        <v>14</v>
      </c>
      <c r="E1836" t="s">
        <v>3</v>
      </c>
      <c r="F1836" s="1">
        <v>0</v>
      </c>
      <c r="G1836" t="s">
        <v>9</v>
      </c>
      <c r="H1836" t="s">
        <v>3</v>
      </c>
      <c r="I1836" t="s">
        <v>4</v>
      </c>
      <c r="J1836">
        <v>21</v>
      </c>
      <c r="K1836" t="s">
        <v>29</v>
      </c>
      <c r="L1836">
        <v>67</v>
      </c>
      <c r="M1836">
        <v>1</v>
      </c>
      <c r="N1836">
        <v>-1</v>
      </c>
      <c r="O1836">
        <v>0</v>
      </c>
      <c r="P1836" t="s">
        <v>6</v>
      </c>
      <c r="Q1836" t="s">
        <v>3</v>
      </c>
      <c r="R1836" t="str" cm="1">
        <f t="array" ref="R1836">_xlfn.IFS(F1836 &lt; 1000, "Below 1K", F1836 &lt;= 5000, "1K-5K", F1836 &lt;= 10000, "5K-10K", F1836 &gt; 10000, "10K And Above")</f>
        <v>Below 1K</v>
      </c>
      <c r="S1836" s="8" t="str" cm="1">
        <f t="array" ref="S1836">_xlfn.IFS(L1836 &lt; 180, "Less Than 3mins", L1836 &lt;= 360, "3-6mins", L1836 &lt;= 540, "6-9mins", L1836 &lt;=720, "9-12mins", L1836&lt;=900, "12-15mins",  L1836&lt;=1080,"15-18mins", L1836&lt;=1260,"18-21mins", L1836&gt;=1260, "21mins And Above")</f>
        <v>Less Than 3mins</v>
      </c>
      <c r="T1836" s="8" t="str">
        <f t="shared" si="28"/>
        <v>End</v>
      </c>
    </row>
    <row r="1837" spans="1:20" x14ac:dyDescent="0.35">
      <c r="A1837">
        <v>46</v>
      </c>
      <c r="B1837" t="s">
        <v>12</v>
      </c>
      <c r="C1837" t="s">
        <v>1</v>
      </c>
      <c r="D1837" t="s">
        <v>14</v>
      </c>
      <c r="E1837" t="s">
        <v>3</v>
      </c>
      <c r="F1837" s="1">
        <v>-3</v>
      </c>
      <c r="G1837" t="s">
        <v>3</v>
      </c>
      <c r="H1837" t="s">
        <v>3</v>
      </c>
      <c r="I1837" t="s">
        <v>4</v>
      </c>
      <c r="J1837">
        <v>28</v>
      </c>
      <c r="K1837" t="s">
        <v>24</v>
      </c>
      <c r="L1837">
        <v>205</v>
      </c>
      <c r="M1837">
        <v>2</v>
      </c>
      <c r="N1837">
        <v>-1</v>
      </c>
      <c r="O1837">
        <v>0</v>
      </c>
      <c r="P1837" t="s">
        <v>6</v>
      </c>
      <c r="Q1837" t="s">
        <v>3</v>
      </c>
      <c r="R1837" t="str" cm="1">
        <f t="array" ref="R1837">_xlfn.IFS(F1837 &lt; 1000, "Below 1K", F1837 &lt;= 5000, "1K-5K", F1837 &lt;= 10000, "5K-10K", F1837 &gt; 10000, "10K And Above")</f>
        <v>Below 1K</v>
      </c>
      <c r="S1837" s="8" t="str" cm="1">
        <f t="array" ref="S1837">_xlfn.IFS(L1837 &lt; 180, "Less Than 3mins", L1837 &lt;= 360, "3-6mins", L1837 &lt;= 540, "6-9mins", L1837 &lt;=720, "9-12mins", L1837&lt;=900, "12-15mins",  L1837&lt;=1080,"15-18mins", L1837&lt;=1260,"18-21mins", L1837&gt;=1260, "21mins And Above")</f>
        <v>3-6mins</v>
      </c>
      <c r="T1837" s="8" t="str">
        <f t="shared" si="28"/>
        <v>End</v>
      </c>
    </row>
    <row r="1838" spans="1:20" x14ac:dyDescent="0.35">
      <c r="A1838">
        <v>31</v>
      </c>
      <c r="B1838" t="s">
        <v>17</v>
      </c>
      <c r="C1838" t="s">
        <v>13</v>
      </c>
      <c r="D1838" t="s">
        <v>2</v>
      </c>
      <c r="E1838" t="s">
        <v>3</v>
      </c>
      <c r="F1838" s="1">
        <v>2488</v>
      </c>
      <c r="G1838" t="s">
        <v>9</v>
      </c>
      <c r="H1838" t="s">
        <v>3</v>
      </c>
      <c r="I1838" t="s">
        <v>4</v>
      </c>
      <c r="J1838">
        <v>20</v>
      </c>
      <c r="K1838" t="s">
        <v>15</v>
      </c>
      <c r="L1838">
        <v>14</v>
      </c>
      <c r="M1838">
        <v>1</v>
      </c>
      <c r="N1838">
        <v>-1</v>
      </c>
      <c r="O1838">
        <v>0</v>
      </c>
      <c r="P1838" t="s">
        <v>6</v>
      </c>
      <c r="Q1838" t="s">
        <v>3</v>
      </c>
      <c r="R1838" t="str" cm="1">
        <f t="array" ref="R1838">_xlfn.IFS(F1838 &lt; 1000, "Below 1K", F1838 &lt;= 5000, "1K-5K", F1838 &lt;= 10000, "5K-10K", F1838 &gt; 10000, "10K And Above")</f>
        <v>1K-5K</v>
      </c>
      <c r="S1838" s="8" t="str" cm="1">
        <f t="array" ref="S1838">_xlfn.IFS(L1838 &lt; 180, "Less Than 3mins", L1838 &lt;= 360, "3-6mins", L1838 &lt;= 540, "6-9mins", L1838 &lt;=720, "9-12mins", L1838&lt;=900, "12-15mins",  L1838&lt;=1080,"15-18mins", L1838&lt;=1260,"18-21mins", L1838&gt;=1260, "21mins And Above")</f>
        <v>Less Than 3mins</v>
      </c>
      <c r="T1838" s="8" t="str">
        <f t="shared" si="28"/>
        <v>Middle</v>
      </c>
    </row>
    <row r="1839" spans="1:20" x14ac:dyDescent="0.35">
      <c r="A1839">
        <v>39</v>
      </c>
      <c r="B1839" t="s">
        <v>21</v>
      </c>
      <c r="C1839" t="s">
        <v>28</v>
      </c>
      <c r="D1839" t="s">
        <v>14</v>
      </c>
      <c r="E1839" t="s">
        <v>9</v>
      </c>
      <c r="F1839" s="1">
        <v>3</v>
      </c>
      <c r="G1839" t="s">
        <v>3</v>
      </c>
      <c r="H1839" t="s">
        <v>3</v>
      </c>
      <c r="I1839" t="s">
        <v>4</v>
      </c>
      <c r="J1839">
        <v>6</v>
      </c>
      <c r="K1839" t="s">
        <v>10</v>
      </c>
      <c r="L1839">
        <v>488</v>
      </c>
      <c r="M1839">
        <v>1</v>
      </c>
      <c r="N1839">
        <v>-1</v>
      </c>
      <c r="O1839">
        <v>0</v>
      </c>
      <c r="P1839" t="s">
        <v>6</v>
      </c>
      <c r="Q1839" t="s">
        <v>9</v>
      </c>
      <c r="R1839" t="str" cm="1">
        <f t="array" ref="R1839">_xlfn.IFS(F1839 &lt; 1000, "Below 1K", F1839 &lt;= 5000, "1K-5K", F1839 &lt;= 10000, "5K-10K", F1839 &gt; 10000, "10K And Above")</f>
        <v>Below 1K</v>
      </c>
      <c r="S1839" s="8" t="str" cm="1">
        <f t="array" ref="S1839">_xlfn.IFS(L1839 &lt; 180, "Less Than 3mins", L1839 &lt;= 360, "3-6mins", L1839 &lt;= 540, "6-9mins", L1839 &lt;=720, "9-12mins", L1839&lt;=900, "12-15mins",  L1839&lt;=1080,"15-18mins", L1839&lt;=1260,"18-21mins", L1839&gt;=1260, "21mins And Above")</f>
        <v>6-9mins</v>
      </c>
      <c r="T1839" s="8" t="str">
        <f t="shared" si="28"/>
        <v>Beginning</v>
      </c>
    </row>
    <row r="1840" spans="1:20" x14ac:dyDescent="0.35">
      <c r="A1840">
        <v>35</v>
      </c>
      <c r="B1840" t="s">
        <v>12</v>
      </c>
      <c r="C1840" t="s">
        <v>1</v>
      </c>
      <c r="D1840" t="s">
        <v>8</v>
      </c>
      <c r="E1840" t="s">
        <v>3</v>
      </c>
      <c r="F1840" s="1">
        <v>839</v>
      </c>
      <c r="G1840" t="s">
        <v>9</v>
      </c>
      <c r="H1840" t="s">
        <v>3</v>
      </c>
      <c r="I1840" t="s">
        <v>6</v>
      </c>
      <c r="J1840">
        <v>23</v>
      </c>
      <c r="K1840" t="s">
        <v>10</v>
      </c>
      <c r="L1840">
        <v>50</v>
      </c>
      <c r="M1840">
        <v>3</v>
      </c>
      <c r="N1840">
        <v>-1</v>
      </c>
      <c r="O1840">
        <v>0</v>
      </c>
      <c r="P1840" t="s">
        <v>6</v>
      </c>
      <c r="Q1840" t="s">
        <v>3</v>
      </c>
      <c r="R1840" t="str" cm="1">
        <f t="array" ref="R1840">_xlfn.IFS(F1840 &lt; 1000, "Below 1K", F1840 &lt;= 5000, "1K-5K", F1840 &lt;= 10000, "5K-10K", F1840 &gt; 10000, "10K And Above")</f>
        <v>Below 1K</v>
      </c>
      <c r="S1840" s="8" t="str" cm="1">
        <f t="array" ref="S1840">_xlfn.IFS(L1840 &lt; 180, "Less Than 3mins", L1840 &lt;= 360, "3-6mins", L1840 &lt;= 540, "6-9mins", L1840 &lt;=720, "9-12mins", L1840&lt;=900, "12-15mins",  L1840&lt;=1080,"15-18mins", L1840&lt;=1260,"18-21mins", L1840&gt;=1260, "21mins And Above")</f>
        <v>Less Than 3mins</v>
      </c>
      <c r="T1840" s="8" t="str">
        <f t="shared" si="28"/>
        <v>End</v>
      </c>
    </row>
    <row r="1841" spans="1:20" x14ac:dyDescent="0.35">
      <c r="A1841">
        <v>32</v>
      </c>
      <c r="B1841" t="s">
        <v>17</v>
      </c>
      <c r="C1841" t="s">
        <v>1</v>
      </c>
      <c r="D1841" t="s">
        <v>2</v>
      </c>
      <c r="E1841" t="s">
        <v>3</v>
      </c>
      <c r="F1841" s="1">
        <v>103</v>
      </c>
      <c r="G1841" t="s">
        <v>3</v>
      </c>
      <c r="H1841" t="s">
        <v>3</v>
      </c>
      <c r="I1841" t="s">
        <v>4</v>
      </c>
      <c r="J1841">
        <v>23</v>
      </c>
      <c r="K1841" t="s">
        <v>27</v>
      </c>
      <c r="L1841">
        <v>312</v>
      </c>
      <c r="M1841">
        <v>1</v>
      </c>
      <c r="N1841">
        <v>-1</v>
      </c>
      <c r="O1841">
        <v>0</v>
      </c>
      <c r="P1841" t="s">
        <v>6</v>
      </c>
      <c r="Q1841" t="s">
        <v>3</v>
      </c>
      <c r="R1841" t="str" cm="1">
        <f t="array" ref="R1841">_xlfn.IFS(F1841 &lt; 1000, "Below 1K", F1841 &lt;= 5000, "1K-5K", F1841 &lt;= 10000, "5K-10K", F1841 &gt; 10000, "10K And Above")</f>
        <v>Below 1K</v>
      </c>
      <c r="S1841" s="8" t="str" cm="1">
        <f t="array" ref="S1841">_xlfn.IFS(L1841 &lt; 180, "Less Than 3mins", L1841 &lt;= 360, "3-6mins", L1841 &lt;= 540, "6-9mins", L1841 &lt;=720, "9-12mins", L1841&lt;=900, "12-15mins",  L1841&lt;=1080,"15-18mins", L1841&lt;=1260,"18-21mins", L1841&gt;=1260, "21mins And Above")</f>
        <v>3-6mins</v>
      </c>
      <c r="T1841" s="8" t="str">
        <f t="shared" si="28"/>
        <v>End</v>
      </c>
    </row>
    <row r="1842" spans="1:20" x14ac:dyDescent="0.35">
      <c r="A1842">
        <v>44</v>
      </c>
      <c r="B1842" t="s">
        <v>21</v>
      </c>
      <c r="C1842" t="s">
        <v>28</v>
      </c>
      <c r="D1842" t="s">
        <v>8</v>
      </c>
      <c r="E1842" t="s">
        <v>3</v>
      </c>
      <c r="F1842" s="1">
        <v>316</v>
      </c>
      <c r="G1842" t="s">
        <v>9</v>
      </c>
      <c r="H1842" t="s">
        <v>3</v>
      </c>
      <c r="I1842" t="s">
        <v>4</v>
      </c>
      <c r="J1842">
        <v>21</v>
      </c>
      <c r="K1842" t="s">
        <v>27</v>
      </c>
      <c r="L1842">
        <v>163</v>
      </c>
      <c r="M1842">
        <v>3</v>
      </c>
      <c r="N1842">
        <v>-1</v>
      </c>
      <c r="O1842">
        <v>0</v>
      </c>
      <c r="P1842" t="s">
        <v>6</v>
      </c>
      <c r="Q1842" t="s">
        <v>3</v>
      </c>
      <c r="R1842" t="str" cm="1">
        <f t="array" ref="R1842">_xlfn.IFS(F1842 &lt; 1000, "Below 1K", F1842 &lt;= 5000, "1K-5K", F1842 &lt;= 10000, "5K-10K", F1842 &gt; 10000, "10K And Above")</f>
        <v>Below 1K</v>
      </c>
      <c r="S1842" s="8" t="str" cm="1">
        <f t="array" ref="S1842">_xlfn.IFS(L1842 &lt; 180, "Less Than 3mins", L1842 &lt;= 360, "3-6mins", L1842 &lt;= 540, "6-9mins", L1842 &lt;=720, "9-12mins", L1842&lt;=900, "12-15mins",  L1842&lt;=1080,"15-18mins", L1842&lt;=1260,"18-21mins", L1842&gt;=1260, "21mins And Above")</f>
        <v>Less Than 3mins</v>
      </c>
      <c r="T1842" s="8" t="str">
        <f t="shared" si="28"/>
        <v>End</v>
      </c>
    </row>
    <row r="1843" spans="1:20" x14ac:dyDescent="0.35">
      <c r="A1843">
        <v>41</v>
      </c>
      <c r="B1843" t="s">
        <v>21</v>
      </c>
      <c r="C1843" t="s">
        <v>13</v>
      </c>
      <c r="D1843" t="s">
        <v>8</v>
      </c>
      <c r="E1843" t="s">
        <v>3</v>
      </c>
      <c r="F1843" s="1">
        <v>1680</v>
      </c>
      <c r="G1843" t="s">
        <v>9</v>
      </c>
      <c r="H1843" t="s">
        <v>3</v>
      </c>
      <c r="I1843" t="s">
        <v>6</v>
      </c>
      <c r="J1843">
        <v>2</v>
      </c>
      <c r="K1843" t="s">
        <v>16</v>
      </c>
      <c r="L1843">
        <v>76</v>
      </c>
      <c r="M1843">
        <v>2</v>
      </c>
      <c r="N1843">
        <v>-1</v>
      </c>
      <c r="O1843">
        <v>0</v>
      </c>
      <c r="P1843" t="s">
        <v>6</v>
      </c>
      <c r="Q1843" t="s">
        <v>3</v>
      </c>
      <c r="R1843" t="str" cm="1">
        <f t="array" ref="R1843">_xlfn.IFS(F1843 &lt; 1000, "Below 1K", F1843 &lt;= 5000, "1K-5K", F1843 &lt;= 10000, "5K-10K", F1843 &gt; 10000, "10K And Above")</f>
        <v>1K-5K</v>
      </c>
      <c r="S1843" s="8" t="str" cm="1">
        <f t="array" ref="S1843">_xlfn.IFS(L1843 &lt; 180, "Less Than 3mins", L1843 &lt;= 360, "3-6mins", L1843 &lt;= 540, "6-9mins", L1843 &lt;=720, "9-12mins", L1843&lt;=900, "12-15mins",  L1843&lt;=1080,"15-18mins", L1843&lt;=1260,"18-21mins", L1843&gt;=1260, "21mins And Above")</f>
        <v>Less Than 3mins</v>
      </c>
      <c r="T1843" s="8" t="str">
        <f t="shared" si="28"/>
        <v>Beginning</v>
      </c>
    </row>
    <row r="1844" spans="1:20" x14ac:dyDescent="0.35">
      <c r="A1844">
        <v>59</v>
      </c>
      <c r="B1844" t="s">
        <v>31</v>
      </c>
      <c r="C1844" t="s">
        <v>28</v>
      </c>
      <c r="D1844" t="s">
        <v>2</v>
      </c>
      <c r="E1844" t="s">
        <v>3</v>
      </c>
      <c r="F1844" s="1">
        <v>7179</v>
      </c>
      <c r="G1844" t="s">
        <v>3</v>
      </c>
      <c r="H1844" t="s">
        <v>3</v>
      </c>
      <c r="I1844" t="s">
        <v>4</v>
      </c>
      <c r="J1844">
        <v>5</v>
      </c>
      <c r="K1844" t="s">
        <v>18</v>
      </c>
      <c r="L1844">
        <v>150</v>
      </c>
      <c r="M1844">
        <v>1</v>
      </c>
      <c r="N1844">
        <v>-1</v>
      </c>
      <c r="O1844">
        <v>0</v>
      </c>
      <c r="P1844" t="s">
        <v>6</v>
      </c>
      <c r="Q1844" t="s">
        <v>3</v>
      </c>
      <c r="R1844" t="str" cm="1">
        <f t="array" ref="R1844">_xlfn.IFS(F1844 &lt; 1000, "Below 1K", F1844 &lt;= 5000, "1K-5K", F1844 &lt;= 10000, "5K-10K", F1844 &gt; 10000, "10K And Above")</f>
        <v>5K-10K</v>
      </c>
      <c r="S1844" s="8" t="str" cm="1">
        <f t="array" ref="S1844">_xlfn.IFS(L1844 &lt; 180, "Less Than 3mins", L1844 &lt;= 360, "3-6mins", L1844 &lt;= 540, "6-9mins", L1844 &lt;=720, "9-12mins", L1844&lt;=900, "12-15mins",  L1844&lt;=1080,"15-18mins", L1844&lt;=1260,"18-21mins", L1844&gt;=1260, "21mins And Above")</f>
        <v>Less Than 3mins</v>
      </c>
      <c r="T1844" s="8" t="str">
        <f t="shared" si="28"/>
        <v>Beginning</v>
      </c>
    </row>
    <row r="1845" spans="1:20" x14ac:dyDescent="0.35">
      <c r="A1845">
        <v>39</v>
      </c>
      <c r="B1845" t="s">
        <v>7</v>
      </c>
      <c r="C1845" t="s">
        <v>1</v>
      </c>
      <c r="D1845" t="s">
        <v>8</v>
      </c>
      <c r="E1845" t="s">
        <v>3</v>
      </c>
      <c r="F1845" s="1">
        <v>247</v>
      </c>
      <c r="G1845" t="s">
        <v>9</v>
      </c>
      <c r="H1845" t="s">
        <v>3</v>
      </c>
      <c r="I1845" t="s">
        <v>4</v>
      </c>
      <c r="J1845">
        <v>17</v>
      </c>
      <c r="K1845" t="s">
        <v>15</v>
      </c>
      <c r="L1845">
        <v>244</v>
      </c>
      <c r="M1845">
        <v>2</v>
      </c>
      <c r="N1845">
        <v>-1</v>
      </c>
      <c r="O1845">
        <v>0</v>
      </c>
      <c r="P1845" t="s">
        <v>6</v>
      </c>
      <c r="Q1845" t="s">
        <v>3</v>
      </c>
      <c r="R1845" t="str" cm="1">
        <f t="array" ref="R1845">_xlfn.IFS(F1845 &lt; 1000, "Below 1K", F1845 &lt;= 5000, "1K-5K", F1845 &lt;= 10000, "5K-10K", F1845 &gt; 10000, "10K And Above")</f>
        <v>Below 1K</v>
      </c>
      <c r="S1845" s="8" t="str" cm="1">
        <f t="array" ref="S1845">_xlfn.IFS(L1845 &lt; 180, "Less Than 3mins", L1845 &lt;= 360, "3-6mins", L1845 &lt;= 540, "6-9mins", L1845 &lt;=720, "9-12mins", L1845&lt;=900, "12-15mins",  L1845&lt;=1080,"15-18mins", L1845&lt;=1260,"18-21mins", L1845&gt;=1260, "21mins And Above")</f>
        <v>3-6mins</v>
      </c>
      <c r="T1845" s="8" t="str">
        <f t="shared" si="28"/>
        <v>Middle</v>
      </c>
    </row>
    <row r="1846" spans="1:20" x14ac:dyDescent="0.35">
      <c r="A1846">
        <v>54</v>
      </c>
      <c r="B1846" t="s">
        <v>12</v>
      </c>
      <c r="C1846" t="s">
        <v>1</v>
      </c>
      <c r="D1846" t="s">
        <v>14</v>
      </c>
      <c r="E1846" t="s">
        <v>3</v>
      </c>
      <c r="F1846" s="1">
        <v>8295</v>
      </c>
      <c r="G1846" t="s">
        <v>3</v>
      </c>
      <c r="H1846" t="s">
        <v>3</v>
      </c>
      <c r="I1846" t="s">
        <v>4</v>
      </c>
      <c r="J1846">
        <v>5</v>
      </c>
      <c r="K1846" t="s">
        <v>16</v>
      </c>
      <c r="L1846">
        <v>207</v>
      </c>
      <c r="M1846">
        <v>1</v>
      </c>
      <c r="N1846">
        <v>-1</v>
      </c>
      <c r="O1846">
        <v>0</v>
      </c>
      <c r="P1846" t="s">
        <v>6</v>
      </c>
      <c r="Q1846" t="s">
        <v>9</v>
      </c>
      <c r="R1846" t="str" cm="1">
        <f t="array" ref="R1846">_xlfn.IFS(F1846 &lt; 1000, "Below 1K", F1846 &lt;= 5000, "1K-5K", F1846 &lt;= 10000, "5K-10K", F1846 &gt; 10000, "10K And Above")</f>
        <v>5K-10K</v>
      </c>
      <c r="S1846" s="8" t="str" cm="1">
        <f t="array" ref="S1846">_xlfn.IFS(L1846 &lt; 180, "Less Than 3mins", L1846 &lt;= 360, "3-6mins", L1846 &lt;= 540, "6-9mins", L1846 &lt;=720, "9-12mins", L1846&lt;=900, "12-15mins",  L1846&lt;=1080,"15-18mins", L1846&lt;=1260,"18-21mins", L1846&gt;=1260, "21mins And Above")</f>
        <v>3-6mins</v>
      </c>
      <c r="T1846" s="8" t="str">
        <f t="shared" si="28"/>
        <v>Beginning</v>
      </c>
    </row>
    <row r="1847" spans="1:20" x14ac:dyDescent="0.35">
      <c r="A1847">
        <v>27</v>
      </c>
      <c r="B1847" t="s">
        <v>7</v>
      </c>
      <c r="C1847" t="s">
        <v>13</v>
      </c>
      <c r="D1847" t="s">
        <v>8</v>
      </c>
      <c r="E1847" t="s">
        <v>3</v>
      </c>
      <c r="F1847" s="1">
        <v>261</v>
      </c>
      <c r="G1847" t="s">
        <v>9</v>
      </c>
      <c r="H1847" t="s">
        <v>9</v>
      </c>
      <c r="I1847" t="s">
        <v>4</v>
      </c>
      <c r="J1847">
        <v>18</v>
      </c>
      <c r="K1847" t="s">
        <v>10</v>
      </c>
      <c r="L1847">
        <v>113</v>
      </c>
      <c r="M1847">
        <v>1</v>
      </c>
      <c r="N1847">
        <v>-1</v>
      </c>
      <c r="O1847">
        <v>0</v>
      </c>
      <c r="P1847" t="s">
        <v>6</v>
      </c>
      <c r="Q1847" t="s">
        <v>3</v>
      </c>
      <c r="R1847" t="str" cm="1">
        <f t="array" ref="R1847">_xlfn.IFS(F1847 &lt; 1000, "Below 1K", F1847 &lt;= 5000, "1K-5K", F1847 &lt;= 10000, "5K-10K", F1847 &gt; 10000, "10K And Above")</f>
        <v>Below 1K</v>
      </c>
      <c r="S1847" s="8" t="str" cm="1">
        <f t="array" ref="S1847">_xlfn.IFS(L1847 &lt; 180, "Less Than 3mins", L1847 &lt;= 360, "3-6mins", L1847 &lt;= 540, "6-9mins", L1847 &lt;=720, "9-12mins", L1847&lt;=900, "12-15mins",  L1847&lt;=1080,"15-18mins", L1847&lt;=1260,"18-21mins", L1847&gt;=1260, "21mins And Above")</f>
        <v>Less Than 3mins</v>
      </c>
      <c r="T1847" s="8" t="str">
        <f t="shared" si="28"/>
        <v>Middle</v>
      </c>
    </row>
    <row r="1848" spans="1:20" x14ac:dyDescent="0.35">
      <c r="A1848">
        <v>51</v>
      </c>
      <c r="B1848" t="s">
        <v>19</v>
      </c>
      <c r="C1848" t="s">
        <v>1</v>
      </c>
      <c r="D1848" t="s">
        <v>8</v>
      </c>
      <c r="E1848" t="s">
        <v>3</v>
      </c>
      <c r="F1848" s="1">
        <v>95</v>
      </c>
      <c r="G1848" t="s">
        <v>9</v>
      </c>
      <c r="H1848" t="s">
        <v>3</v>
      </c>
      <c r="I1848" t="s">
        <v>4</v>
      </c>
      <c r="J1848">
        <v>23</v>
      </c>
      <c r="K1848" t="s">
        <v>27</v>
      </c>
      <c r="L1848">
        <v>1309</v>
      </c>
      <c r="M1848">
        <v>4</v>
      </c>
      <c r="N1848">
        <v>-1</v>
      </c>
      <c r="O1848">
        <v>0</v>
      </c>
      <c r="P1848" t="s">
        <v>6</v>
      </c>
      <c r="Q1848" t="s">
        <v>9</v>
      </c>
      <c r="R1848" t="str" cm="1">
        <f t="array" ref="R1848">_xlfn.IFS(F1848 &lt; 1000, "Below 1K", F1848 &lt;= 5000, "1K-5K", F1848 &lt;= 10000, "5K-10K", F1848 &gt; 10000, "10K And Above")</f>
        <v>Below 1K</v>
      </c>
      <c r="S1848" s="8" t="str" cm="1">
        <f t="array" ref="S1848">_xlfn.IFS(L1848 &lt; 180, "Less Than 3mins", L1848 &lt;= 360, "3-6mins", L1848 &lt;= 540, "6-9mins", L1848 &lt;=720, "9-12mins", L1848&lt;=900, "12-15mins",  L1848&lt;=1080,"15-18mins", L1848&lt;=1260,"18-21mins", L1848&gt;=1260, "21mins And Above")</f>
        <v>21mins And Above</v>
      </c>
      <c r="T1848" s="8" t="str">
        <f t="shared" si="28"/>
        <v>End</v>
      </c>
    </row>
    <row r="1849" spans="1:20" x14ac:dyDescent="0.35">
      <c r="A1849">
        <v>33</v>
      </c>
      <c r="B1849" t="s">
        <v>21</v>
      </c>
      <c r="C1849" t="s">
        <v>13</v>
      </c>
      <c r="D1849" t="s">
        <v>8</v>
      </c>
      <c r="E1849" t="s">
        <v>3</v>
      </c>
      <c r="F1849" s="1">
        <v>291</v>
      </c>
      <c r="G1849" t="s">
        <v>3</v>
      </c>
      <c r="H1849" t="s">
        <v>3</v>
      </c>
      <c r="I1849" t="s">
        <v>4</v>
      </c>
      <c r="J1849">
        <v>25</v>
      </c>
      <c r="K1849" t="s">
        <v>24</v>
      </c>
      <c r="L1849">
        <v>72</v>
      </c>
      <c r="M1849">
        <v>6</v>
      </c>
      <c r="N1849">
        <v>-1</v>
      </c>
      <c r="O1849">
        <v>0</v>
      </c>
      <c r="P1849" t="s">
        <v>6</v>
      </c>
      <c r="Q1849" t="s">
        <v>3</v>
      </c>
      <c r="R1849" t="str" cm="1">
        <f t="array" ref="R1849">_xlfn.IFS(F1849 &lt; 1000, "Below 1K", F1849 &lt;= 5000, "1K-5K", F1849 &lt;= 10000, "5K-10K", F1849 &gt; 10000, "10K And Above")</f>
        <v>Below 1K</v>
      </c>
      <c r="S1849" s="8" t="str" cm="1">
        <f t="array" ref="S1849">_xlfn.IFS(L1849 &lt; 180, "Less Than 3mins", L1849 &lt;= 360, "3-6mins", L1849 &lt;= 540, "6-9mins", L1849 &lt;=720, "9-12mins", L1849&lt;=900, "12-15mins",  L1849&lt;=1080,"15-18mins", L1849&lt;=1260,"18-21mins", L1849&gt;=1260, "21mins And Above")</f>
        <v>Less Than 3mins</v>
      </c>
      <c r="T1849" s="8" t="str">
        <f t="shared" si="28"/>
        <v>End</v>
      </c>
    </row>
    <row r="1850" spans="1:20" x14ac:dyDescent="0.35">
      <c r="A1850">
        <v>38</v>
      </c>
      <c r="B1850" t="s">
        <v>17</v>
      </c>
      <c r="C1850" t="s">
        <v>1</v>
      </c>
      <c r="D1850" t="s">
        <v>2</v>
      </c>
      <c r="E1850" t="s">
        <v>3</v>
      </c>
      <c r="F1850" s="1">
        <v>2240</v>
      </c>
      <c r="G1850" t="s">
        <v>9</v>
      </c>
      <c r="H1850" t="s">
        <v>3</v>
      </c>
      <c r="I1850" t="s">
        <v>4</v>
      </c>
      <c r="J1850">
        <v>19</v>
      </c>
      <c r="K1850" t="s">
        <v>29</v>
      </c>
      <c r="L1850">
        <v>551</v>
      </c>
      <c r="M1850">
        <v>1</v>
      </c>
      <c r="N1850">
        <v>183</v>
      </c>
      <c r="O1850">
        <v>1</v>
      </c>
      <c r="P1850" t="s">
        <v>11</v>
      </c>
      <c r="Q1850" t="s">
        <v>3</v>
      </c>
      <c r="R1850" t="str" cm="1">
        <f t="array" ref="R1850">_xlfn.IFS(F1850 &lt; 1000, "Below 1K", F1850 &lt;= 5000, "1K-5K", F1850 &lt;= 10000, "5K-10K", F1850 &gt; 10000, "10K And Above")</f>
        <v>1K-5K</v>
      </c>
      <c r="S1850" s="8" t="str" cm="1">
        <f t="array" ref="S1850">_xlfn.IFS(L1850 &lt; 180, "Less Than 3mins", L1850 &lt;= 360, "3-6mins", L1850 &lt;= 540, "6-9mins", L1850 &lt;=720, "9-12mins", L1850&lt;=900, "12-15mins",  L1850&lt;=1080,"15-18mins", L1850&lt;=1260,"18-21mins", L1850&gt;=1260, "21mins And Above")</f>
        <v>9-12mins</v>
      </c>
      <c r="T1850" s="8" t="str">
        <f t="shared" si="28"/>
        <v>Middle</v>
      </c>
    </row>
    <row r="1851" spans="1:20" x14ac:dyDescent="0.35">
      <c r="A1851">
        <v>52</v>
      </c>
      <c r="B1851" t="s">
        <v>22</v>
      </c>
      <c r="C1851" t="s">
        <v>1</v>
      </c>
      <c r="D1851" t="s">
        <v>14</v>
      </c>
      <c r="E1851" t="s">
        <v>3</v>
      </c>
      <c r="F1851" s="1">
        <v>0</v>
      </c>
      <c r="G1851" t="s">
        <v>3</v>
      </c>
      <c r="H1851" t="s">
        <v>3</v>
      </c>
      <c r="I1851" t="s">
        <v>6</v>
      </c>
      <c r="J1851">
        <v>19</v>
      </c>
      <c r="K1851" t="s">
        <v>16</v>
      </c>
      <c r="L1851">
        <v>163</v>
      </c>
      <c r="M1851">
        <v>3</v>
      </c>
      <c r="N1851">
        <v>-1</v>
      </c>
      <c r="O1851">
        <v>0</v>
      </c>
      <c r="P1851" t="s">
        <v>6</v>
      </c>
      <c r="Q1851" t="s">
        <v>3</v>
      </c>
      <c r="R1851" t="str" cm="1">
        <f t="array" ref="R1851">_xlfn.IFS(F1851 &lt; 1000, "Below 1K", F1851 &lt;= 5000, "1K-5K", F1851 &lt;= 10000, "5K-10K", F1851 &gt; 10000, "10K And Above")</f>
        <v>Below 1K</v>
      </c>
      <c r="S1851" s="8" t="str" cm="1">
        <f t="array" ref="S1851">_xlfn.IFS(L1851 &lt; 180, "Less Than 3mins", L1851 &lt;= 360, "3-6mins", L1851 &lt;= 540, "6-9mins", L1851 &lt;=720, "9-12mins", L1851&lt;=900, "12-15mins",  L1851&lt;=1080,"15-18mins", L1851&lt;=1260,"18-21mins", L1851&gt;=1260, "21mins And Above")</f>
        <v>Less Than 3mins</v>
      </c>
      <c r="T1851" s="8" t="str">
        <f t="shared" si="28"/>
        <v>Middle</v>
      </c>
    </row>
    <row r="1852" spans="1:20" x14ac:dyDescent="0.35">
      <c r="A1852">
        <v>54</v>
      </c>
      <c r="B1852" t="s">
        <v>12</v>
      </c>
      <c r="C1852" t="s">
        <v>28</v>
      </c>
      <c r="D1852" t="s">
        <v>14</v>
      </c>
      <c r="E1852" t="s">
        <v>3</v>
      </c>
      <c r="F1852" s="1">
        <v>1295</v>
      </c>
      <c r="G1852" t="s">
        <v>9</v>
      </c>
      <c r="H1852" t="s">
        <v>3</v>
      </c>
      <c r="I1852" t="s">
        <v>4</v>
      </c>
      <c r="J1852">
        <v>21</v>
      </c>
      <c r="K1852" t="s">
        <v>27</v>
      </c>
      <c r="L1852">
        <v>179</v>
      </c>
      <c r="M1852">
        <v>10</v>
      </c>
      <c r="N1852">
        <v>-1</v>
      </c>
      <c r="O1852">
        <v>0</v>
      </c>
      <c r="P1852" t="s">
        <v>6</v>
      </c>
      <c r="Q1852" t="s">
        <v>3</v>
      </c>
      <c r="R1852" t="str" cm="1">
        <f t="array" ref="R1852">_xlfn.IFS(F1852 &lt; 1000, "Below 1K", F1852 &lt;= 5000, "1K-5K", F1852 &lt;= 10000, "5K-10K", F1852 &gt; 10000, "10K And Above")</f>
        <v>1K-5K</v>
      </c>
      <c r="S1852" s="8" t="str" cm="1">
        <f t="array" ref="S1852">_xlfn.IFS(L1852 &lt; 180, "Less Than 3mins", L1852 &lt;= 360, "3-6mins", L1852 &lt;= 540, "6-9mins", L1852 &lt;=720, "9-12mins", L1852&lt;=900, "12-15mins",  L1852&lt;=1080,"15-18mins", L1852&lt;=1260,"18-21mins", L1852&gt;=1260, "21mins And Above")</f>
        <v>Less Than 3mins</v>
      </c>
      <c r="T1852" s="8" t="str">
        <f t="shared" si="28"/>
        <v>End</v>
      </c>
    </row>
    <row r="1853" spans="1:20" x14ac:dyDescent="0.35">
      <c r="A1853">
        <v>33</v>
      </c>
      <c r="B1853" t="s">
        <v>17</v>
      </c>
      <c r="C1853" t="s">
        <v>1</v>
      </c>
      <c r="D1853" t="s">
        <v>2</v>
      </c>
      <c r="E1853" t="s">
        <v>3</v>
      </c>
      <c r="F1853" s="1">
        <v>324</v>
      </c>
      <c r="G1853" t="s">
        <v>9</v>
      </c>
      <c r="H1853" t="s">
        <v>3</v>
      </c>
      <c r="I1853" t="s">
        <v>4</v>
      </c>
      <c r="J1853">
        <v>13</v>
      </c>
      <c r="K1853" t="s">
        <v>10</v>
      </c>
      <c r="L1853">
        <v>217</v>
      </c>
      <c r="M1853">
        <v>2</v>
      </c>
      <c r="N1853">
        <v>-1</v>
      </c>
      <c r="O1853">
        <v>0</v>
      </c>
      <c r="P1853" t="s">
        <v>6</v>
      </c>
      <c r="Q1853" t="s">
        <v>3</v>
      </c>
      <c r="R1853" t="str" cm="1">
        <f t="array" ref="R1853">_xlfn.IFS(F1853 &lt; 1000, "Below 1K", F1853 &lt;= 5000, "1K-5K", F1853 &lt;= 10000, "5K-10K", F1853 &gt; 10000, "10K And Above")</f>
        <v>Below 1K</v>
      </c>
      <c r="S1853" s="8" t="str" cm="1">
        <f t="array" ref="S1853">_xlfn.IFS(L1853 &lt; 180, "Less Than 3mins", L1853 &lt;= 360, "3-6mins", L1853 &lt;= 540, "6-9mins", L1853 &lt;=720, "9-12mins", L1853&lt;=900, "12-15mins",  L1853&lt;=1080,"15-18mins", L1853&lt;=1260,"18-21mins", L1853&gt;=1260, "21mins And Above")</f>
        <v>3-6mins</v>
      </c>
      <c r="T1853" s="8" t="str">
        <f t="shared" si="28"/>
        <v>Middle</v>
      </c>
    </row>
    <row r="1854" spans="1:20" x14ac:dyDescent="0.35">
      <c r="A1854">
        <v>50</v>
      </c>
      <c r="B1854" t="s">
        <v>21</v>
      </c>
      <c r="C1854" t="s">
        <v>1</v>
      </c>
      <c r="D1854" t="s">
        <v>8</v>
      </c>
      <c r="E1854" t="s">
        <v>3</v>
      </c>
      <c r="F1854" s="1">
        <v>669</v>
      </c>
      <c r="G1854" t="s">
        <v>9</v>
      </c>
      <c r="H1854" t="s">
        <v>3</v>
      </c>
      <c r="I1854" t="s">
        <v>6</v>
      </c>
      <c r="J1854">
        <v>2</v>
      </c>
      <c r="K1854" t="s">
        <v>16</v>
      </c>
      <c r="L1854">
        <v>88</v>
      </c>
      <c r="M1854">
        <v>1</v>
      </c>
      <c r="N1854">
        <v>-1</v>
      </c>
      <c r="O1854">
        <v>0</v>
      </c>
      <c r="P1854" t="s">
        <v>6</v>
      </c>
      <c r="Q1854" t="s">
        <v>3</v>
      </c>
      <c r="R1854" t="str" cm="1">
        <f t="array" ref="R1854">_xlfn.IFS(F1854 &lt; 1000, "Below 1K", F1854 &lt;= 5000, "1K-5K", F1854 &lt;= 10000, "5K-10K", F1854 &gt; 10000, "10K And Above")</f>
        <v>Below 1K</v>
      </c>
      <c r="S1854" s="8" t="str" cm="1">
        <f t="array" ref="S1854">_xlfn.IFS(L1854 &lt; 180, "Less Than 3mins", L1854 &lt;= 360, "3-6mins", L1854 &lt;= 540, "6-9mins", L1854 &lt;=720, "9-12mins", L1854&lt;=900, "12-15mins",  L1854&lt;=1080,"15-18mins", L1854&lt;=1260,"18-21mins", L1854&gt;=1260, "21mins And Above")</f>
        <v>Less Than 3mins</v>
      </c>
      <c r="T1854" s="8" t="str">
        <f t="shared" si="28"/>
        <v>Beginning</v>
      </c>
    </row>
    <row r="1855" spans="1:20" x14ac:dyDescent="0.35">
      <c r="A1855">
        <v>39</v>
      </c>
      <c r="B1855" t="s">
        <v>17</v>
      </c>
      <c r="C1855" t="s">
        <v>13</v>
      </c>
      <c r="D1855" t="s">
        <v>8</v>
      </c>
      <c r="E1855" t="s">
        <v>3</v>
      </c>
      <c r="F1855" s="1">
        <v>4143</v>
      </c>
      <c r="G1855" t="s">
        <v>9</v>
      </c>
      <c r="H1855" t="s">
        <v>9</v>
      </c>
      <c r="I1855" t="s">
        <v>6</v>
      </c>
      <c r="J1855">
        <v>2</v>
      </c>
      <c r="K1855" t="s">
        <v>16</v>
      </c>
      <c r="L1855">
        <v>21</v>
      </c>
      <c r="M1855">
        <v>1</v>
      </c>
      <c r="N1855">
        <v>-1</v>
      </c>
      <c r="O1855">
        <v>0</v>
      </c>
      <c r="P1855" t="s">
        <v>6</v>
      </c>
      <c r="Q1855" t="s">
        <v>3</v>
      </c>
      <c r="R1855" t="str" cm="1">
        <f t="array" ref="R1855">_xlfn.IFS(F1855 &lt; 1000, "Below 1K", F1855 &lt;= 5000, "1K-5K", F1855 &lt;= 10000, "5K-10K", F1855 &gt; 10000, "10K And Above")</f>
        <v>1K-5K</v>
      </c>
      <c r="S1855" s="8" t="str" cm="1">
        <f t="array" ref="S1855">_xlfn.IFS(L1855 &lt; 180, "Less Than 3mins", L1855 &lt;= 360, "3-6mins", L1855 &lt;= 540, "6-9mins", L1855 &lt;=720, "9-12mins", L1855&lt;=900, "12-15mins",  L1855&lt;=1080,"15-18mins", L1855&lt;=1260,"18-21mins", L1855&gt;=1260, "21mins And Above")</f>
        <v>Less Than 3mins</v>
      </c>
      <c r="T1855" s="8" t="str">
        <f t="shared" si="28"/>
        <v>Beginning</v>
      </c>
    </row>
    <row r="1856" spans="1:20" x14ac:dyDescent="0.35">
      <c r="A1856">
        <v>34</v>
      </c>
      <c r="B1856" t="s">
        <v>12</v>
      </c>
      <c r="C1856" t="s">
        <v>13</v>
      </c>
      <c r="D1856" t="s">
        <v>14</v>
      </c>
      <c r="E1856" t="s">
        <v>3</v>
      </c>
      <c r="F1856" s="1">
        <v>2646</v>
      </c>
      <c r="G1856" t="s">
        <v>3</v>
      </c>
      <c r="H1856" t="s">
        <v>3</v>
      </c>
      <c r="I1856" t="s">
        <v>4</v>
      </c>
      <c r="J1856">
        <v>14</v>
      </c>
      <c r="K1856" t="s">
        <v>15</v>
      </c>
      <c r="L1856">
        <v>142</v>
      </c>
      <c r="M1856">
        <v>1</v>
      </c>
      <c r="N1856">
        <v>-1</v>
      </c>
      <c r="O1856">
        <v>0</v>
      </c>
      <c r="P1856" t="s">
        <v>6</v>
      </c>
      <c r="Q1856" t="s">
        <v>9</v>
      </c>
      <c r="R1856" t="str" cm="1">
        <f t="array" ref="R1856">_xlfn.IFS(F1856 &lt; 1000, "Below 1K", F1856 &lt;= 5000, "1K-5K", F1856 &lt;= 10000, "5K-10K", F1856 &gt; 10000, "10K And Above")</f>
        <v>1K-5K</v>
      </c>
      <c r="S1856" s="8" t="str" cm="1">
        <f t="array" ref="S1856">_xlfn.IFS(L1856 &lt; 180, "Less Than 3mins", L1856 &lt;= 360, "3-6mins", L1856 &lt;= 540, "6-9mins", L1856 &lt;=720, "9-12mins", L1856&lt;=900, "12-15mins",  L1856&lt;=1080,"15-18mins", L1856&lt;=1260,"18-21mins", L1856&gt;=1260, "21mins And Above")</f>
        <v>Less Than 3mins</v>
      </c>
      <c r="T1856" s="8" t="str">
        <f t="shared" si="28"/>
        <v>Middle</v>
      </c>
    </row>
    <row r="1857" spans="1:20" x14ac:dyDescent="0.35">
      <c r="A1857">
        <v>41</v>
      </c>
      <c r="B1857" t="s">
        <v>21</v>
      </c>
      <c r="C1857" t="s">
        <v>13</v>
      </c>
      <c r="D1857" t="s">
        <v>8</v>
      </c>
      <c r="E1857" t="s">
        <v>3</v>
      </c>
      <c r="F1857" s="1">
        <v>618</v>
      </c>
      <c r="G1857" t="s">
        <v>3</v>
      </c>
      <c r="H1857" t="s">
        <v>3</v>
      </c>
      <c r="I1857" t="s">
        <v>4</v>
      </c>
      <c r="J1857">
        <v>5</v>
      </c>
      <c r="K1857" t="s">
        <v>18</v>
      </c>
      <c r="L1857">
        <v>1056</v>
      </c>
      <c r="M1857">
        <v>1</v>
      </c>
      <c r="N1857">
        <v>-1</v>
      </c>
      <c r="O1857">
        <v>0</v>
      </c>
      <c r="P1857" t="s">
        <v>6</v>
      </c>
      <c r="Q1857" t="s">
        <v>3</v>
      </c>
      <c r="R1857" t="str" cm="1">
        <f t="array" ref="R1857">_xlfn.IFS(F1857 &lt; 1000, "Below 1K", F1857 &lt;= 5000, "1K-5K", F1857 &lt;= 10000, "5K-10K", F1857 &gt; 10000, "10K And Above")</f>
        <v>Below 1K</v>
      </c>
      <c r="S1857" s="8" t="str" cm="1">
        <f t="array" ref="S1857">_xlfn.IFS(L1857 &lt; 180, "Less Than 3mins", L1857 &lt;= 360, "3-6mins", L1857 &lt;= 540, "6-9mins", L1857 &lt;=720, "9-12mins", L1857&lt;=900, "12-15mins",  L1857&lt;=1080,"15-18mins", L1857&lt;=1260,"18-21mins", L1857&gt;=1260, "21mins And Above")</f>
        <v>15-18mins</v>
      </c>
      <c r="T1857" s="8" t="str">
        <f t="shared" si="28"/>
        <v>Beginning</v>
      </c>
    </row>
    <row r="1858" spans="1:20" x14ac:dyDescent="0.35">
      <c r="A1858">
        <v>48</v>
      </c>
      <c r="B1858" t="s">
        <v>12</v>
      </c>
      <c r="C1858" t="s">
        <v>28</v>
      </c>
      <c r="D1858" t="s">
        <v>14</v>
      </c>
      <c r="E1858" t="s">
        <v>3</v>
      </c>
      <c r="F1858" s="1">
        <v>541</v>
      </c>
      <c r="G1858" t="s">
        <v>9</v>
      </c>
      <c r="H1858" t="s">
        <v>3</v>
      </c>
      <c r="I1858" t="s">
        <v>4</v>
      </c>
      <c r="J1858">
        <v>14</v>
      </c>
      <c r="K1858" t="s">
        <v>10</v>
      </c>
      <c r="L1858">
        <v>72</v>
      </c>
      <c r="M1858">
        <v>1</v>
      </c>
      <c r="N1858">
        <v>363</v>
      </c>
      <c r="O1858">
        <v>2</v>
      </c>
      <c r="P1858" t="s">
        <v>20</v>
      </c>
      <c r="Q1858" t="s">
        <v>3</v>
      </c>
      <c r="R1858" t="str" cm="1">
        <f t="array" ref="R1858">_xlfn.IFS(F1858 &lt; 1000, "Below 1K", F1858 &lt;= 5000, "1K-5K", F1858 &lt;= 10000, "5K-10K", F1858 &gt; 10000, "10K And Above")</f>
        <v>Below 1K</v>
      </c>
      <c r="S1858" s="8" t="str" cm="1">
        <f t="array" ref="S1858">_xlfn.IFS(L1858 &lt; 180, "Less Than 3mins", L1858 &lt;= 360, "3-6mins", L1858 &lt;= 540, "6-9mins", L1858 &lt;=720, "9-12mins", L1858&lt;=900, "12-15mins",  L1858&lt;=1080,"15-18mins", L1858&lt;=1260,"18-21mins", L1858&gt;=1260, "21mins And Above")</f>
        <v>Less Than 3mins</v>
      </c>
      <c r="T1858" s="8" t="str">
        <f t="shared" ref="T1858:T1921" si="29">IF(DAY(J1858)&lt;=10, "Beginning", IF(DAY(J1858)&lt;=20, "Middle", "End"))</f>
        <v>Middle</v>
      </c>
    </row>
    <row r="1859" spans="1:20" x14ac:dyDescent="0.35">
      <c r="A1859">
        <v>38</v>
      </c>
      <c r="B1859" t="s">
        <v>7</v>
      </c>
      <c r="C1859" t="s">
        <v>1</v>
      </c>
      <c r="D1859" t="s">
        <v>8</v>
      </c>
      <c r="E1859" t="s">
        <v>3</v>
      </c>
      <c r="F1859" s="1">
        <v>434</v>
      </c>
      <c r="G1859" t="s">
        <v>9</v>
      </c>
      <c r="H1859" t="s">
        <v>3</v>
      </c>
      <c r="I1859" t="s">
        <v>6</v>
      </c>
      <c r="J1859">
        <v>20</v>
      </c>
      <c r="K1859" t="s">
        <v>10</v>
      </c>
      <c r="L1859">
        <v>411</v>
      </c>
      <c r="M1859">
        <v>1</v>
      </c>
      <c r="N1859">
        <v>-1</v>
      </c>
      <c r="O1859">
        <v>0</v>
      </c>
      <c r="P1859" t="s">
        <v>6</v>
      </c>
      <c r="Q1859" t="s">
        <v>3</v>
      </c>
      <c r="R1859" t="str" cm="1">
        <f t="array" ref="R1859">_xlfn.IFS(F1859 &lt; 1000, "Below 1K", F1859 &lt;= 5000, "1K-5K", F1859 &lt;= 10000, "5K-10K", F1859 &gt; 10000, "10K And Above")</f>
        <v>Below 1K</v>
      </c>
      <c r="S1859" s="8" t="str" cm="1">
        <f t="array" ref="S1859">_xlfn.IFS(L1859 &lt; 180, "Less Than 3mins", L1859 &lt;= 360, "3-6mins", L1859 &lt;= 540, "6-9mins", L1859 &lt;=720, "9-12mins", L1859&lt;=900, "12-15mins",  L1859&lt;=1080,"15-18mins", L1859&lt;=1260,"18-21mins", L1859&gt;=1260, "21mins And Above")</f>
        <v>6-9mins</v>
      </c>
      <c r="T1859" s="8" t="str">
        <f t="shared" si="29"/>
        <v>Middle</v>
      </c>
    </row>
    <row r="1860" spans="1:20" x14ac:dyDescent="0.35">
      <c r="A1860">
        <v>34</v>
      </c>
      <c r="B1860" t="s">
        <v>17</v>
      </c>
      <c r="C1860" t="s">
        <v>1</v>
      </c>
      <c r="D1860" t="s">
        <v>8</v>
      </c>
      <c r="E1860" t="s">
        <v>3</v>
      </c>
      <c r="F1860" s="1">
        <v>622</v>
      </c>
      <c r="G1860" t="s">
        <v>9</v>
      </c>
      <c r="H1860" t="s">
        <v>3</v>
      </c>
      <c r="I1860" t="s">
        <v>6</v>
      </c>
      <c r="J1860">
        <v>21</v>
      </c>
      <c r="K1860" t="s">
        <v>10</v>
      </c>
      <c r="L1860">
        <v>145</v>
      </c>
      <c r="M1860">
        <v>1</v>
      </c>
      <c r="N1860">
        <v>-1</v>
      </c>
      <c r="O1860">
        <v>0</v>
      </c>
      <c r="P1860" t="s">
        <v>6</v>
      </c>
      <c r="Q1860" t="s">
        <v>3</v>
      </c>
      <c r="R1860" t="str" cm="1">
        <f t="array" ref="R1860">_xlfn.IFS(F1860 &lt; 1000, "Below 1K", F1860 &lt;= 5000, "1K-5K", F1860 &lt;= 10000, "5K-10K", F1860 &gt; 10000, "10K And Above")</f>
        <v>Below 1K</v>
      </c>
      <c r="S1860" s="8" t="str" cm="1">
        <f t="array" ref="S1860">_xlfn.IFS(L1860 &lt; 180, "Less Than 3mins", L1860 &lt;= 360, "3-6mins", L1860 &lt;= 540, "6-9mins", L1860 &lt;=720, "9-12mins", L1860&lt;=900, "12-15mins",  L1860&lt;=1080,"15-18mins", L1860&lt;=1260,"18-21mins", L1860&gt;=1260, "21mins And Above")</f>
        <v>Less Than 3mins</v>
      </c>
      <c r="T1860" s="8" t="str">
        <f t="shared" si="29"/>
        <v>End</v>
      </c>
    </row>
    <row r="1861" spans="1:20" x14ac:dyDescent="0.35">
      <c r="A1861">
        <v>32</v>
      </c>
      <c r="B1861" t="s">
        <v>17</v>
      </c>
      <c r="C1861" t="s">
        <v>1</v>
      </c>
      <c r="D1861" t="s">
        <v>8</v>
      </c>
      <c r="E1861" t="s">
        <v>3</v>
      </c>
      <c r="F1861" s="1">
        <v>0</v>
      </c>
      <c r="G1861" t="s">
        <v>9</v>
      </c>
      <c r="H1861" t="s">
        <v>3</v>
      </c>
      <c r="I1861" t="s">
        <v>4</v>
      </c>
      <c r="J1861">
        <v>8</v>
      </c>
      <c r="K1861" t="s">
        <v>10</v>
      </c>
      <c r="L1861">
        <v>80</v>
      </c>
      <c r="M1861">
        <v>2</v>
      </c>
      <c r="N1861">
        <v>-1</v>
      </c>
      <c r="O1861">
        <v>0</v>
      </c>
      <c r="P1861" t="s">
        <v>6</v>
      </c>
      <c r="Q1861" t="s">
        <v>3</v>
      </c>
      <c r="R1861" t="str" cm="1">
        <f t="array" ref="R1861">_xlfn.IFS(F1861 &lt; 1000, "Below 1K", F1861 &lt;= 5000, "1K-5K", F1861 &lt;= 10000, "5K-10K", F1861 &gt; 10000, "10K And Above")</f>
        <v>Below 1K</v>
      </c>
      <c r="S1861" s="8" t="str" cm="1">
        <f t="array" ref="S1861">_xlfn.IFS(L1861 &lt; 180, "Less Than 3mins", L1861 &lt;= 360, "3-6mins", L1861 &lt;= 540, "6-9mins", L1861 &lt;=720, "9-12mins", L1861&lt;=900, "12-15mins",  L1861&lt;=1080,"15-18mins", L1861&lt;=1260,"18-21mins", L1861&gt;=1260, "21mins And Above")</f>
        <v>Less Than 3mins</v>
      </c>
      <c r="T1861" s="8" t="str">
        <f t="shared" si="29"/>
        <v>Beginning</v>
      </c>
    </row>
    <row r="1862" spans="1:20" x14ac:dyDescent="0.35">
      <c r="A1862">
        <v>48</v>
      </c>
      <c r="B1862" t="s">
        <v>12</v>
      </c>
      <c r="C1862" t="s">
        <v>1</v>
      </c>
      <c r="D1862" t="s">
        <v>8</v>
      </c>
      <c r="E1862" t="s">
        <v>3</v>
      </c>
      <c r="F1862" s="1">
        <v>99</v>
      </c>
      <c r="G1862" t="s">
        <v>9</v>
      </c>
      <c r="H1862" t="s">
        <v>3</v>
      </c>
      <c r="I1862" t="s">
        <v>6</v>
      </c>
      <c r="J1862">
        <v>28</v>
      </c>
      <c r="K1862" t="s">
        <v>10</v>
      </c>
      <c r="L1862">
        <v>344</v>
      </c>
      <c r="M1862">
        <v>1</v>
      </c>
      <c r="N1862">
        <v>-1</v>
      </c>
      <c r="O1862">
        <v>0</v>
      </c>
      <c r="P1862" t="s">
        <v>6</v>
      </c>
      <c r="Q1862" t="s">
        <v>3</v>
      </c>
      <c r="R1862" t="str" cm="1">
        <f t="array" ref="R1862">_xlfn.IFS(F1862 &lt; 1000, "Below 1K", F1862 &lt;= 5000, "1K-5K", F1862 &lt;= 10000, "5K-10K", F1862 &gt; 10000, "10K And Above")</f>
        <v>Below 1K</v>
      </c>
      <c r="S1862" s="8" t="str" cm="1">
        <f t="array" ref="S1862">_xlfn.IFS(L1862 &lt; 180, "Less Than 3mins", L1862 &lt;= 360, "3-6mins", L1862 &lt;= 540, "6-9mins", L1862 &lt;=720, "9-12mins", L1862&lt;=900, "12-15mins",  L1862&lt;=1080,"15-18mins", L1862&lt;=1260,"18-21mins", L1862&gt;=1260, "21mins And Above")</f>
        <v>3-6mins</v>
      </c>
      <c r="T1862" s="8" t="str">
        <f t="shared" si="29"/>
        <v>End</v>
      </c>
    </row>
    <row r="1863" spans="1:20" x14ac:dyDescent="0.35">
      <c r="A1863">
        <v>28</v>
      </c>
      <c r="B1863" t="s">
        <v>7</v>
      </c>
      <c r="C1863" t="s">
        <v>13</v>
      </c>
      <c r="D1863" t="s">
        <v>8</v>
      </c>
      <c r="E1863" t="s">
        <v>3</v>
      </c>
      <c r="F1863" s="1">
        <v>290</v>
      </c>
      <c r="G1863" t="s">
        <v>9</v>
      </c>
      <c r="H1863" t="s">
        <v>3</v>
      </c>
      <c r="I1863" t="s">
        <v>4</v>
      </c>
      <c r="J1863">
        <v>18</v>
      </c>
      <c r="K1863" t="s">
        <v>10</v>
      </c>
      <c r="L1863">
        <v>128</v>
      </c>
      <c r="M1863">
        <v>1</v>
      </c>
      <c r="N1863">
        <v>-1</v>
      </c>
      <c r="O1863">
        <v>0</v>
      </c>
      <c r="P1863" t="s">
        <v>6</v>
      </c>
      <c r="Q1863" t="s">
        <v>3</v>
      </c>
      <c r="R1863" t="str" cm="1">
        <f t="array" ref="R1863">_xlfn.IFS(F1863 &lt; 1000, "Below 1K", F1863 &lt;= 5000, "1K-5K", F1863 &lt;= 10000, "5K-10K", F1863 &gt; 10000, "10K And Above")</f>
        <v>Below 1K</v>
      </c>
      <c r="S1863" s="8" t="str" cm="1">
        <f t="array" ref="S1863">_xlfn.IFS(L1863 &lt; 180, "Less Than 3mins", L1863 &lt;= 360, "3-6mins", L1863 &lt;= 540, "6-9mins", L1863 &lt;=720, "9-12mins", L1863&lt;=900, "12-15mins",  L1863&lt;=1080,"15-18mins", L1863&lt;=1260,"18-21mins", L1863&gt;=1260, "21mins And Above")</f>
        <v>Less Than 3mins</v>
      </c>
      <c r="T1863" s="8" t="str">
        <f t="shared" si="29"/>
        <v>Middle</v>
      </c>
    </row>
    <row r="1864" spans="1:20" x14ac:dyDescent="0.35">
      <c r="A1864">
        <v>47</v>
      </c>
      <c r="B1864" t="s">
        <v>17</v>
      </c>
      <c r="C1864" t="s">
        <v>1</v>
      </c>
      <c r="D1864" t="s">
        <v>8</v>
      </c>
      <c r="E1864" t="s">
        <v>3</v>
      </c>
      <c r="F1864" s="1">
        <v>1230</v>
      </c>
      <c r="G1864" t="s">
        <v>9</v>
      </c>
      <c r="H1864" t="s">
        <v>3</v>
      </c>
      <c r="I1864" t="s">
        <v>4</v>
      </c>
      <c r="J1864">
        <v>30</v>
      </c>
      <c r="K1864" t="s">
        <v>15</v>
      </c>
      <c r="L1864">
        <v>412</v>
      </c>
      <c r="M1864">
        <v>1</v>
      </c>
      <c r="N1864">
        <v>169</v>
      </c>
      <c r="O1864">
        <v>1</v>
      </c>
      <c r="P1864" t="s">
        <v>33</v>
      </c>
      <c r="Q1864" t="s">
        <v>9</v>
      </c>
      <c r="R1864" t="str" cm="1">
        <f t="array" ref="R1864">_xlfn.IFS(F1864 &lt; 1000, "Below 1K", F1864 &lt;= 5000, "1K-5K", F1864 &lt;= 10000, "5K-10K", F1864 &gt; 10000, "10K And Above")</f>
        <v>1K-5K</v>
      </c>
      <c r="S1864" s="8" t="str" cm="1">
        <f t="array" ref="S1864">_xlfn.IFS(L1864 &lt; 180, "Less Than 3mins", L1864 &lt;= 360, "3-6mins", L1864 &lt;= 540, "6-9mins", L1864 &lt;=720, "9-12mins", L1864&lt;=900, "12-15mins",  L1864&lt;=1080,"15-18mins", L1864&lt;=1260,"18-21mins", L1864&gt;=1260, "21mins And Above")</f>
        <v>6-9mins</v>
      </c>
      <c r="T1864" s="8" t="str">
        <f t="shared" si="29"/>
        <v>End</v>
      </c>
    </row>
    <row r="1865" spans="1:20" x14ac:dyDescent="0.35">
      <c r="A1865">
        <v>32</v>
      </c>
      <c r="B1865" t="s">
        <v>23</v>
      </c>
      <c r="C1865" t="s">
        <v>13</v>
      </c>
      <c r="D1865" t="s">
        <v>8</v>
      </c>
      <c r="E1865" t="s">
        <v>3</v>
      </c>
      <c r="F1865" s="1">
        <v>45</v>
      </c>
      <c r="G1865" t="s">
        <v>9</v>
      </c>
      <c r="H1865" t="s">
        <v>9</v>
      </c>
      <c r="I1865" t="s">
        <v>4</v>
      </c>
      <c r="J1865">
        <v>14</v>
      </c>
      <c r="K1865" t="s">
        <v>10</v>
      </c>
      <c r="L1865">
        <v>908</v>
      </c>
      <c r="M1865">
        <v>3</v>
      </c>
      <c r="N1865">
        <v>344</v>
      </c>
      <c r="O1865">
        <v>7</v>
      </c>
      <c r="P1865" t="s">
        <v>20</v>
      </c>
      <c r="Q1865" t="s">
        <v>3</v>
      </c>
      <c r="R1865" t="str" cm="1">
        <f t="array" ref="R1865">_xlfn.IFS(F1865 &lt; 1000, "Below 1K", F1865 &lt;= 5000, "1K-5K", F1865 &lt;= 10000, "5K-10K", F1865 &gt; 10000, "10K And Above")</f>
        <v>Below 1K</v>
      </c>
      <c r="S1865" s="8" t="str" cm="1">
        <f t="array" ref="S1865">_xlfn.IFS(L1865 &lt; 180, "Less Than 3mins", L1865 &lt;= 360, "3-6mins", L1865 &lt;= 540, "6-9mins", L1865 &lt;=720, "9-12mins", L1865&lt;=900, "12-15mins",  L1865&lt;=1080,"15-18mins", L1865&lt;=1260,"18-21mins", L1865&gt;=1260, "21mins And Above")</f>
        <v>15-18mins</v>
      </c>
      <c r="T1865" s="8" t="str">
        <f t="shared" si="29"/>
        <v>Middle</v>
      </c>
    </row>
    <row r="1866" spans="1:20" x14ac:dyDescent="0.35">
      <c r="A1866">
        <v>32</v>
      </c>
      <c r="B1866" t="s">
        <v>23</v>
      </c>
      <c r="C1866" t="s">
        <v>1</v>
      </c>
      <c r="D1866" t="s">
        <v>8</v>
      </c>
      <c r="E1866" t="s">
        <v>3</v>
      </c>
      <c r="F1866" s="1">
        <v>923</v>
      </c>
      <c r="G1866" t="s">
        <v>9</v>
      </c>
      <c r="H1866" t="s">
        <v>3</v>
      </c>
      <c r="I1866" t="s">
        <v>4</v>
      </c>
      <c r="J1866">
        <v>17</v>
      </c>
      <c r="K1866" t="s">
        <v>15</v>
      </c>
      <c r="L1866">
        <v>819</v>
      </c>
      <c r="M1866">
        <v>4</v>
      </c>
      <c r="N1866">
        <v>-1</v>
      </c>
      <c r="O1866">
        <v>0</v>
      </c>
      <c r="P1866" t="s">
        <v>6</v>
      </c>
      <c r="Q1866" t="s">
        <v>3</v>
      </c>
      <c r="R1866" t="str" cm="1">
        <f t="array" ref="R1866">_xlfn.IFS(F1866 &lt; 1000, "Below 1K", F1866 &lt;= 5000, "1K-5K", F1866 &lt;= 10000, "5K-10K", F1866 &gt; 10000, "10K And Above")</f>
        <v>Below 1K</v>
      </c>
      <c r="S1866" s="8" t="str" cm="1">
        <f t="array" ref="S1866">_xlfn.IFS(L1866 &lt; 180, "Less Than 3mins", L1866 &lt;= 360, "3-6mins", L1866 &lt;= 540, "6-9mins", L1866 &lt;=720, "9-12mins", L1866&lt;=900, "12-15mins",  L1866&lt;=1080,"15-18mins", L1866&lt;=1260,"18-21mins", L1866&gt;=1260, "21mins And Above")</f>
        <v>12-15mins</v>
      </c>
      <c r="T1866" s="8" t="str">
        <f t="shared" si="29"/>
        <v>Middle</v>
      </c>
    </row>
    <row r="1867" spans="1:20" x14ac:dyDescent="0.35">
      <c r="A1867">
        <v>38</v>
      </c>
      <c r="B1867" t="s">
        <v>12</v>
      </c>
      <c r="C1867" t="s">
        <v>1</v>
      </c>
      <c r="D1867" t="s">
        <v>14</v>
      </c>
      <c r="E1867" t="s">
        <v>3</v>
      </c>
      <c r="F1867" s="1">
        <v>950</v>
      </c>
      <c r="G1867" t="s">
        <v>3</v>
      </c>
      <c r="H1867" t="s">
        <v>3</v>
      </c>
      <c r="I1867" t="s">
        <v>4</v>
      </c>
      <c r="J1867">
        <v>5</v>
      </c>
      <c r="K1867" t="s">
        <v>24</v>
      </c>
      <c r="L1867">
        <v>210</v>
      </c>
      <c r="M1867">
        <v>2</v>
      </c>
      <c r="N1867">
        <v>-1</v>
      </c>
      <c r="O1867">
        <v>0</v>
      </c>
      <c r="P1867" t="s">
        <v>6</v>
      </c>
      <c r="Q1867" t="s">
        <v>3</v>
      </c>
      <c r="R1867" t="str" cm="1">
        <f t="array" ref="R1867">_xlfn.IFS(F1867 &lt; 1000, "Below 1K", F1867 &lt;= 5000, "1K-5K", F1867 &lt;= 10000, "5K-10K", F1867 &gt; 10000, "10K And Above")</f>
        <v>Below 1K</v>
      </c>
      <c r="S1867" s="8" t="str" cm="1">
        <f t="array" ref="S1867">_xlfn.IFS(L1867 &lt; 180, "Less Than 3mins", L1867 &lt;= 360, "3-6mins", L1867 &lt;= 540, "6-9mins", L1867 &lt;=720, "9-12mins", L1867&lt;=900, "12-15mins",  L1867&lt;=1080,"15-18mins", L1867&lt;=1260,"18-21mins", L1867&gt;=1260, "21mins And Above")</f>
        <v>3-6mins</v>
      </c>
      <c r="T1867" s="8" t="str">
        <f t="shared" si="29"/>
        <v>Beginning</v>
      </c>
    </row>
    <row r="1868" spans="1:20" x14ac:dyDescent="0.35">
      <c r="A1868">
        <v>86</v>
      </c>
      <c r="B1868" t="s">
        <v>31</v>
      </c>
      <c r="C1868" t="s">
        <v>1</v>
      </c>
      <c r="D1868" t="s">
        <v>8</v>
      </c>
      <c r="E1868" t="s">
        <v>3</v>
      </c>
      <c r="F1868" s="1">
        <v>1503</v>
      </c>
      <c r="G1868" t="s">
        <v>3</v>
      </c>
      <c r="H1868" t="s">
        <v>3</v>
      </c>
      <c r="I1868" t="s">
        <v>32</v>
      </c>
      <c r="J1868">
        <v>18</v>
      </c>
      <c r="K1868" t="s">
        <v>35</v>
      </c>
      <c r="L1868">
        <v>165</v>
      </c>
      <c r="M1868">
        <v>3</v>
      </c>
      <c r="N1868">
        <v>101</v>
      </c>
      <c r="O1868">
        <v>1</v>
      </c>
      <c r="P1868" t="s">
        <v>20</v>
      </c>
      <c r="Q1868" t="s">
        <v>3</v>
      </c>
      <c r="R1868" t="str" cm="1">
        <f t="array" ref="R1868">_xlfn.IFS(F1868 &lt; 1000, "Below 1K", F1868 &lt;= 5000, "1K-5K", F1868 &lt;= 10000, "5K-10K", F1868 &gt; 10000, "10K And Above")</f>
        <v>1K-5K</v>
      </c>
      <c r="S1868" s="8" t="str" cm="1">
        <f t="array" ref="S1868">_xlfn.IFS(L1868 &lt; 180, "Less Than 3mins", L1868 &lt;= 360, "3-6mins", L1868 &lt;= 540, "6-9mins", L1868 &lt;=720, "9-12mins", L1868&lt;=900, "12-15mins",  L1868&lt;=1080,"15-18mins", L1868&lt;=1260,"18-21mins", L1868&gt;=1260, "21mins And Above")</f>
        <v>Less Than 3mins</v>
      </c>
      <c r="T1868" s="8" t="str">
        <f t="shared" si="29"/>
        <v>Middle</v>
      </c>
    </row>
    <row r="1869" spans="1:20" x14ac:dyDescent="0.35">
      <c r="A1869">
        <v>47</v>
      </c>
      <c r="B1869" t="s">
        <v>21</v>
      </c>
      <c r="C1869" t="s">
        <v>1</v>
      </c>
      <c r="D1869" t="s">
        <v>8</v>
      </c>
      <c r="E1869" t="s">
        <v>3</v>
      </c>
      <c r="F1869" s="1">
        <v>65</v>
      </c>
      <c r="G1869" t="s">
        <v>3</v>
      </c>
      <c r="H1869" t="s">
        <v>3</v>
      </c>
      <c r="I1869" t="s">
        <v>4</v>
      </c>
      <c r="J1869">
        <v>28</v>
      </c>
      <c r="K1869" t="s">
        <v>24</v>
      </c>
      <c r="L1869">
        <v>118</v>
      </c>
      <c r="M1869">
        <v>8</v>
      </c>
      <c r="N1869">
        <v>-1</v>
      </c>
      <c r="O1869">
        <v>0</v>
      </c>
      <c r="P1869" t="s">
        <v>6</v>
      </c>
      <c r="Q1869" t="s">
        <v>3</v>
      </c>
      <c r="R1869" t="str" cm="1">
        <f t="array" ref="R1869">_xlfn.IFS(F1869 &lt; 1000, "Below 1K", F1869 &lt;= 5000, "1K-5K", F1869 &lt;= 10000, "5K-10K", F1869 &gt; 10000, "10K And Above")</f>
        <v>Below 1K</v>
      </c>
      <c r="S1869" s="8" t="str" cm="1">
        <f t="array" ref="S1869">_xlfn.IFS(L1869 &lt; 180, "Less Than 3mins", L1869 &lt;= 360, "3-6mins", L1869 &lt;= 540, "6-9mins", L1869 &lt;=720, "9-12mins", L1869&lt;=900, "12-15mins",  L1869&lt;=1080,"15-18mins", L1869&lt;=1260,"18-21mins", L1869&gt;=1260, "21mins And Above")</f>
        <v>Less Than 3mins</v>
      </c>
      <c r="T1869" s="8" t="str">
        <f t="shared" si="29"/>
        <v>End</v>
      </c>
    </row>
    <row r="1870" spans="1:20" x14ac:dyDescent="0.35">
      <c r="A1870">
        <v>42</v>
      </c>
      <c r="B1870" t="s">
        <v>12</v>
      </c>
      <c r="C1870" t="s">
        <v>1</v>
      </c>
      <c r="D1870" t="s">
        <v>2</v>
      </c>
      <c r="E1870" t="s">
        <v>3</v>
      </c>
      <c r="F1870" s="1">
        <v>-679</v>
      </c>
      <c r="G1870" t="s">
        <v>9</v>
      </c>
      <c r="H1870" t="s">
        <v>9</v>
      </c>
      <c r="I1870" t="s">
        <v>4</v>
      </c>
      <c r="J1870">
        <v>6</v>
      </c>
      <c r="K1870" t="s">
        <v>10</v>
      </c>
      <c r="L1870">
        <v>159</v>
      </c>
      <c r="M1870">
        <v>1</v>
      </c>
      <c r="N1870">
        <v>343</v>
      </c>
      <c r="O1870">
        <v>2</v>
      </c>
      <c r="P1870" t="s">
        <v>11</v>
      </c>
      <c r="Q1870" t="s">
        <v>3</v>
      </c>
      <c r="R1870" t="str" cm="1">
        <f t="array" ref="R1870">_xlfn.IFS(F1870 &lt; 1000, "Below 1K", F1870 &lt;= 5000, "1K-5K", F1870 &lt;= 10000, "5K-10K", F1870 &gt; 10000, "10K And Above")</f>
        <v>Below 1K</v>
      </c>
      <c r="S1870" s="8" t="str" cm="1">
        <f t="array" ref="S1870">_xlfn.IFS(L1870 &lt; 180, "Less Than 3mins", L1870 &lt;= 360, "3-6mins", L1870 &lt;= 540, "6-9mins", L1870 &lt;=720, "9-12mins", L1870&lt;=900, "12-15mins",  L1870&lt;=1080,"15-18mins", L1870&lt;=1260,"18-21mins", L1870&gt;=1260, "21mins And Above")</f>
        <v>Less Than 3mins</v>
      </c>
      <c r="T1870" s="8" t="str">
        <f t="shared" si="29"/>
        <v>Beginning</v>
      </c>
    </row>
    <row r="1871" spans="1:20" x14ac:dyDescent="0.35">
      <c r="A1871">
        <v>44</v>
      </c>
      <c r="B1871" t="s">
        <v>12</v>
      </c>
      <c r="C1871" t="s">
        <v>1</v>
      </c>
      <c r="D1871" t="s">
        <v>14</v>
      </c>
      <c r="E1871" t="s">
        <v>3</v>
      </c>
      <c r="F1871" s="1">
        <v>773</v>
      </c>
      <c r="G1871" t="s">
        <v>3</v>
      </c>
      <c r="H1871" t="s">
        <v>9</v>
      </c>
      <c r="I1871" t="s">
        <v>4</v>
      </c>
      <c r="J1871">
        <v>9</v>
      </c>
      <c r="K1871" t="s">
        <v>27</v>
      </c>
      <c r="L1871">
        <v>618</v>
      </c>
      <c r="M1871">
        <v>1</v>
      </c>
      <c r="N1871">
        <v>-1</v>
      </c>
      <c r="O1871">
        <v>0</v>
      </c>
      <c r="P1871" t="s">
        <v>6</v>
      </c>
      <c r="Q1871" t="s">
        <v>3</v>
      </c>
      <c r="R1871" t="str" cm="1">
        <f t="array" ref="R1871">_xlfn.IFS(F1871 &lt; 1000, "Below 1K", F1871 &lt;= 5000, "1K-5K", F1871 &lt;= 10000, "5K-10K", F1871 &gt; 10000, "10K And Above")</f>
        <v>Below 1K</v>
      </c>
      <c r="S1871" s="8" t="str" cm="1">
        <f t="array" ref="S1871">_xlfn.IFS(L1871 &lt; 180, "Less Than 3mins", L1871 &lt;= 360, "3-6mins", L1871 &lt;= 540, "6-9mins", L1871 &lt;=720, "9-12mins", L1871&lt;=900, "12-15mins",  L1871&lt;=1080,"15-18mins", L1871&lt;=1260,"18-21mins", L1871&gt;=1260, "21mins And Above")</f>
        <v>9-12mins</v>
      </c>
      <c r="T1871" s="8" t="str">
        <f t="shared" si="29"/>
        <v>Beginning</v>
      </c>
    </row>
    <row r="1872" spans="1:20" x14ac:dyDescent="0.35">
      <c r="A1872">
        <v>25</v>
      </c>
      <c r="B1872" t="s">
        <v>25</v>
      </c>
      <c r="C1872" t="s">
        <v>13</v>
      </c>
      <c r="D1872" t="s">
        <v>6</v>
      </c>
      <c r="E1872" t="s">
        <v>3</v>
      </c>
      <c r="F1872" s="1">
        <v>10788</v>
      </c>
      <c r="G1872" t="s">
        <v>3</v>
      </c>
      <c r="H1872" t="s">
        <v>3</v>
      </c>
      <c r="I1872" t="s">
        <v>4</v>
      </c>
      <c r="J1872">
        <v>23</v>
      </c>
      <c r="K1872" t="s">
        <v>36</v>
      </c>
      <c r="L1872">
        <v>102</v>
      </c>
      <c r="M1872">
        <v>2</v>
      </c>
      <c r="N1872">
        <v>210</v>
      </c>
      <c r="O1872">
        <v>2</v>
      </c>
      <c r="P1872" t="s">
        <v>20</v>
      </c>
      <c r="Q1872" t="s">
        <v>3</v>
      </c>
      <c r="R1872" t="str" cm="1">
        <f t="array" ref="R1872">_xlfn.IFS(F1872 &lt; 1000, "Below 1K", F1872 &lt;= 5000, "1K-5K", F1872 &lt;= 10000, "5K-10K", F1872 &gt; 10000, "10K And Above")</f>
        <v>10K And Above</v>
      </c>
      <c r="S1872" s="8" t="str" cm="1">
        <f t="array" ref="S1872">_xlfn.IFS(L1872 &lt; 180, "Less Than 3mins", L1872 &lt;= 360, "3-6mins", L1872 &lt;= 540, "6-9mins", L1872 &lt;=720, "9-12mins", L1872&lt;=900, "12-15mins",  L1872&lt;=1080,"15-18mins", L1872&lt;=1260,"18-21mins", L1872&gt;=1260, "21mins And Above")</f>
        <v>Less Than 3mins</v>
      </c>
      <c r="T1872" s="8" t="str">
        <f t="shared" si="29"/>
        <v>End</v>
      </c>
    </row>
    <row r="1873" spans="1:20" x14ac:dyDescent="0.35">
      <c r="A1873">
        <v>34</v>
      </c>
      <c r="B1873" t="s">
        <v>7</v>
      </c>
      <c r="C1873" t="s">
        <v>28</v>
      </c>
      <c r="D1873" t="s">
        <v>8</v>
      </c>
      <c r="E1873" t="s">
        <v>3</v>
      </c>
      <c r="F1873" s="1">
        <v>991</v>
      </c>
      <c r="G1873" t="s">
        <v>9</v>
      </c>
      <c r="H1873" t="s">
        <v>3</v>
      </c>
      <c r="I1873" t="s">
        <v>4</v>
      </c>
      <c r="J1873">
        <v>6</v>
      </c>
      <c r="K1873" t="s">
        <v>10</v>
      </c>
      <c r="L1873">
        <v>89</v>
      </c>
      <c r="M1873">
        <v>1</v>
      </c>
      <c r="N1873">
        <v>344</v>
      </c>
      <c r="O1873">
        <v>1</v>
      </c>
      <c r="P1873" t="s">
        <v>11</v>
      </c>
      <c r="Q1873" t="s">
        <v>3</v>
      </c>
      <c r="R1873" t="str" cm="1">
        <f t="array" ref="R1873">_xlfn.IFS(F1873 &lt; 1000, "Below 1K", F1873 &lt;= 5000, "1K-5K", F1873 &lt;= 10000, "5K-10K", F1873 &gt; 10000, "10K And Above")</f>
        <v>Below 1K</v>
      </c>
      <c r="S1873" s="8" t="str" cm="1">
        <f t="array" ref="S1873">_xlfn.IFS(L1873 &lt; 180, "Less Than 3mins", L1873 &lt;= 360, "3-6mins", L1873 &lt;= 540, "6-9mins", L1873 &lt;=720, "9-12mins", L1873&lt;=900, "12-15mins",  L1873&lt;=1080,"15-18mins", L1873&lt;=1260,"18-21mins", L1873&gt;=1260, "21mins And Above")</f>
        <v>Less Than 3mins</v>
      </c>
      <c r="T1873" s="8" t="str">
        <f t="shared" si="29"/>
        <v>Beginning</v>
      </c>
    </row>
    <row r="1874" spans="1:20" x14ac:dyDescent="0.35">
      <c r="A1874">
        <v>34</v>
      </c>
      <c r="B1874" t="s">
        <v>23</v>
      </c>
      <c r="C1874" t="s">
        <v>1</v>
      </c>
      <c r="D1874" t="s">
        <v>8</v>
      </c>
      <c r="E1874" t="s">
        <v>3</v>
      </c>
      <c r="F1874" s="1">
        <v>247</v>
      </c>
      <c r="G1874" t="s">
        <v>3</v>
      </c>
      <c r="H1874" t="s">
        <v>3</v>
      </c>
      <c r="I1874" t="s">
        <v>4</v>
      </c>
      <c r="J1874">
        <v>8</v>
      </c>
      <c r="K1874" t="s">
        <v>5</v>
      </c>
      <c r="L1874">
        <v>401</v>
      </c>
      <c r="M1874">
        <v>2</v>
      </c>
      <c r="N1874">
        <v>-1</v>
      </c>
      <c r="O1874">
        <v>0</v>
      </c>
      <c r="P1874" t="s">
        <v>6</v>
      </c>
      <c r="Q1874" t="s">
        <v>9</v>
      </c>
      <c r="R1874" t="str" cm="1">
        <f t="array" ref="R1874">_xlfn.IFS(F1874 &lt; 1000, "Below 1K", F1874 &lt;= 5000, "1K-5K", F1874 &lt;= 10000, "5K-10K", F1874 &gt; 10000, "10K And Above")</f>
        <v>Below 1K</v>
      </c>
      <c r="S1874" s="8" t="str" cm="1">
        <f t="array" ref="S1874">_xlfn.IFS(L1874 &lt; 180, "Less Than 3mins", L1874 &lt;= 360, "3-6mins", L1874 &lt;= 540, "6-9mins", L1874 &lt;=720, "9-12mins", L1874&lt;=900, "12-15mins",  L1874&lt;=1080,"15-18mins", L1874&lt;=1260,"18-21mins", L1874&gt;=1260, "21mins And Above")</f>
        <v>6-9mins</v>
      </c>
      <c r="T1874" s="8" t="str">
        <f t="shared" si="29"/>
        <v>Beginning</v>
      </c>
    </row>
    <row r="1875" spans="1:20" x14ac:dyDescent="0.35">
      <c r="A1875">
        <v>53</v>
      </c>
      <c r="B1875" t="s">
        <v>17</v>
      </c>
      <c r="C1875" t="s">
        <v>1</v>
      </c>
      <c r="D1875" t="s">
        <v>2</v>
      </c>
      <c r="E1875" t="s">
        <v>3</v>
      </c>
      <c r="F1875" s="1">
        <v>4143</v>
      </c>
      <c r="G1875" t="s">
        <v>3</v>
      </c>
      <c r="H1875" t="s">
        <v>3</v>
      </c>
      <c r="I1875" t="s">
        <v>4</v>
      </c>
      <c r="J1875">
        <v>15</v>
      </c>
      <c r="K1875" t="s">
        <v>27</v>
      </c>
      <c r="L1875">
        <v>200</v>
      </c>
      <c r="M1875">
        <v>3</v>
      </c>
      <c r="N1875">
        <v>-1</v>
      </c>
      <c r="O1875">
        <v>0</v>
      </c>
      <c r="P1875" t="s">
        <v>6</v>
      </c>
      <c r="Q1875" t="s">
        <v>3</v>
      </c>
      <c r="R1875" t="str" cm="1">
        <f t="array" ref="R1875">_xlfn.IFS(F1875 &lt; 1000, "Below 1K", F1875 &lt;= 5000, "1K-5K", F1875 &lt;= 10000, "5K-10K", F1875 &gt; 10000, "10K And Above")</f>
        <v>1K-5K</v>
      </c>
      <c r="S1875" s="8" t="str" cm="1">
        <f t="array" ref="S1875">_xlfn.IFS(L1875 &lt; 180, "Less Than 3mins", L1875 &lt;= 360, "3-6mins", L1875 &lt;= 540, "6-9mins", L1875 &lt;=720, "9-12mins", L1875&lt;=900, "12-15mins",  L1875&lt;=1080,"15-18mins", L1875&lt;=1260,"18-21mins", L1875&gt;=1260, "21mins And Above")</f>
        <v>3-6mins</v>
      </c>
      <c r="T1875" s="8" t="str">
        <f t="shared" si="29"/>
        <v>Middle</v>
      </c>
    </row>
    <row r="1876" spans="1:20" x14ac:dyDescent="0.35">
      <c r="A1876">
        <v>42</v>
      </c>
      <c r="B1876" t="s">
        <v>17</v>
      </c>
      <c r="C1876" t="s">
        <v>1</v>
      </c>
      <c r="D1876" t="s">
        <v>6</v>
      </c>
      <c r="E1876" t="s">
        <v>3</v>
      </c>
      <c r="F1876" s="1">
        <v>-406</v>
      </c>
      <c r="G1876" t="s">
        <v>9</v>
      </c>
      <c r="H1876" t="s">
        <v>3</v>
      </c>
      <c r="I1876" t="s">
        <v>4</v>
      </c>
      <c r="J1876">
        <v>30</v>
      </c>
      <c r="K1876" t="s">
        <v>27</v>
      </c>
      <c r="L1876">
        <v>152</v>
      </c>
      <c r="M1876">
        <v>5</v>
      </c>
      <c r="N1876">
        <v>-1</v>
      </c>
      <c r="O1876">
        <v>0</v>
      </c>
      <c r="P1876" t="s">
        <v>6</v>
      </c>
      <c r="Q1876" t="s">
        <v>3</v>
      </c>
      <c r="R1876" t="str" cm="1">
        <f t="array" ref="R1876">_xlfn.IFS(F1876 &lt; 1000, "Below 1K", F1876 &lt;= 5000, "1K-5K", F1876 &lt;= 10000, "5K-10K", F1876 &gt; 10000, "10K And Above")</f>
        <v>Below 1K</v>
      </c>
      <c r="S1876" s="8" t="str" cm="1">
        <f t="array" ref="S1876">_xlfn.IFS(L1876 &lt; 180, "Less Than 3mins", L1876 &lt;= 360, "3-6mins", L1876 &lt;= 540, "6-9mins", L1876 &lt;=720, "9-12mins", L1876&lt;=900, "12-15mins",  L1876&lt;=1080,"15-18mins", L1876&lt;=1260,"18-21mins", L1876&gt;=1260, "21mins And Above")</f>
        <v>Less Than 3mins</v>
      </c>
      <c r="T1876" s="8" t="str">
        <f t="shared" si="29"/>
        <v>End</v>
      </c>
    </row>
    <row r="1877" spans="1:20" x14ac:dyDescent="0.35">
      <c r="A1877">
        <v>30</v>
      </c>
      <c r="B1877" t="s">
        <v>17</v>
      </c>
      <c r="C1877" t="s">
        <v>13</v>
      </c>
      <c r="D1877" t="s">
        <v>8</v>
      </c>
      <c r="E1877" t="s">
        <v>3</v>
      </c>
      <c r="F1877" s="1">
        <v>180</v>
      </c>
      <c r="G1877" t="s">
        <v>3</v>
      </c>
      <c r="H1877" t="s">
        <v>3</v>
      </c>
      <c r="I1877" t="s">
        <v>4</v>
      </c>
      <c r="J1877">
        <v>14</v>
      </c>
      <c r="K1877" t="s">
        <v>27</v>
      </c>
      <c r="L1877">
        <v>203</v>
      </c>
      <c r="M1877">
        <v>1</v>
      </c>
      <c r="N1877">
        <v>183</v>
      </c>
      <c r="O1877">
        <v>2</v>
      </c>
      <c r="P1877" t="s">
        <v>11</v>
      </c>
      <c r="Q1877" t="s">
        <v>3</v>
      </c>
      <c r="R1877" t="str" cm="1">
        <f t="array" ref="R1877">_xlfn.IFS(F1877 &lt; 1000, "Below 1K", F1877 &lt;= 5000, "1K-5K", F1877 &lt;= 10000, "5K-10K", F1877 &gt; 10000, "10K And Above")</f>
        <v>Below 1K</v>
      </c>
      <c r="S1877" s="8" t="str" cm="1">
        <f t="array" ref="S1877">_xlfn.IFS(L1877 &lt; 180, "Less Than 3mins", L1877 &lt;= 360, "3-6mins", L1877 &lt;= 540, "6-9mins", L1877 &lt;=720, "9-12mins", L1877&lt;=900, "12-15mins",  L1877&lt;=1080,"15-18mins", L1877&lt;=1260,"18-21mins", L1877&gt;=1260, "21mins And Above")</f>
        <v>3-6mins</v>
      </c>
      <c r="T1877" s="8" t="str">
        <f t="shared" si="29"/>
        <v>Middle</v>
      </c>
    </row>
    <row r="1878" spans="1:20" x14ac:dyDescent="0.35">
      <c r="A1878">
        <v>26</v>
      </c>
      <c r="B1878" t="s">
        <v>17</v>
      </c>
      <c r="C1878" t="s">
        <v>13</v>
      </c>
      <c r="D1878" t="s">
        <v>2</v>
      </c>
      <c r="E1878" t="s">
        <v>3</v>
      </c>
      <c r="F1878" s="1">
        <v>-887</v>
      </c>
      <c r="G1878" t="s">
        <v>9</v>
      </c>
      <c r="H1878" t="s">
        <v>3</v>
      </c>
      <c r="I1878" t="s">
        <v>4</v>
      </c>
      <c r="J1878">
        <v>18</v>
      </c>
      <c r="K1878" t="s">
        <v>10</v>
      </c>
      <c r="L1878">
        <v>827</v>
      </c>
      <c r="M1878">
        <v>2</v>
      </c>
      <c r="N1878">
        <v>-1</v>
      </c>
      <c r="O1878">
        <v>0</v>
      </c>
      <c r="P1878" t="s">
        <v>6</v>
      </c>
      <c r="Q1878" t="s">
        <v>9</v>
      </c>
      <c r="R1878" t="str" cm="1">
        <f t="array" ref="R1878">_xlfn.IFS(F1878 &lt; 1000, "Below 1K", F1878 &lt;= 5000, "1K-5K", F1878 &lt;= 10000, "5K-10K", F1878 &gt; 10000, "10K And Above")</f>
        <v>Below 1K</v>
      </c>
      <c r="S1878" s="8" t="str" cm="1">
        <f t="array" ref="S1878">_xlfn.IFS(L1878 &lt; 180, "Less Than 3mins", L1878 &lt;= 360, "3-6mins", L1878 &lt;= 540, "6-9mins", L1878 &lt;=720, "9-12mins", L1878&lt;=900, "12-15mins",  L1878&lt;=1080,"15-18mins", L1878&lt;=1260,"18-21mins", L1878&gt;=1260, "21mins And Above")</f>
        <v>12-15mins</v>
      </c>
      <c r="T1878" s="8" t="str">
        <f t="shared" si="29"/>
        <v>Middle</v>
      </c>
    </row>
    <row r="1879" spans="1:20" x14ac:dyDescent="0.35">
      <c r="A1879">
        <v>40</v>
      </c>
      <c r="B1879" t="s">
        <v>7</v>
      </c>
      <c r="C1879" t="s">
        <v>1</v>
      </c>
      <c r="D1879" t="s">
        <v>8</v>
      </c>
      <c r="E1879" t="s">
        <v>3</v>
      </c>
      <c r="F1879" s="1">
        <v>4157</v>
      </c>
      <c r="G1879" t="s">
        <v>9</v>
      </c>
      <c r="H1879" t="s">
        <v>3</v>
      </c>
      <c r="I1879" t="s">
        <v>6</v>
      </c>
      <c r="J1879">
        <v>15</v>
      </c>
      <c r="K1879" t="s">
        <v>10</v>
      </c>
      <c r="L1879">
        <v>735</v>
      </c>
      <c r="M1879">
        <v>1</v>
      </c>
      <c r="N1879">
        <v>-1</v>
      </c>
      <c r="O1879">
        <v>0</v>
      </c>
      <c r="P1879" t="s">
        <v>6</v>
      </c>
      <c r="Q1879" t="s">
        <v>3</v>
      </c>
      <c r="R1879" t="str" cm="1">
        <f t="array" ref="R1879">_xlfn.IFS(F1879 &lt; 1000, "Below 1K", F1879 &lt;= 5000, "1K-5K", F1879 &lt;= 10000, "5K-10K", F1879 &gt; 10000, "10K And Above")</f>
        <v>1K-5K</v>
      </c>
      <c r="S1879" s="8" t="str" cm="1">
        <f t="array" ref="S1879">_xlfn.IFS(L1879 &lt; 180, "Less Than 3mins", L1879 &lt;= 360, "3-6mins", L1879 &lt;= 540, "6-9mins", L1879 &lt;=720, "9-12mins", L1879&lt;=900, "12-15mins",  L1879&lt;=1080,"15-18mins", L1879&lt;=1260,"18-21mins", L1879&gt;=1260, "21mins And Above")</f>
        <v>12-15mins</v>
      </c>
      <c r="T1879" s="8" t="str">
        <f t="shared" si="29"/>
        <v>Middle</v>
      </c>
    </row>
    <row r="1880" spans="1:20" x14ac:dyDescent="0.35">
      <c r="A1880">
        <v>34</v>
      </c>
      <c r="B1880" t="s">
        <v>21</v>
      </c>
      <c r="C1880" t="s">
        <v>13</v>
      </c>
      <c r="D1880" t="s">
        <v>8</v>
      </c>
      <c r="E1880" t="s">
        <v>3</v>
      </c>
      <c r="F1880" s="1">
        <v>1386</v>
      </c>
      <c r="G1880" t="s">
        <v>9</v>
      </c>
      <c r="H1880" t="s">
        <v>9</v>
      </c>
      <c r="I1880" t="s">
        <v>6</v>
      </c>
      <c r="J1880">
        <v>28</v>
      </c>
      <c r="K1880" t="s">
        <v>10</v>
      </c>
      <c r="L1880">
        <v>185</v>
      </c>
      <c r="M1880">
        <v>6</v>
      </c>
      <c r="N1880">
        <v>-1</v>
      </c>
      <c r="O1880">
        <v>0</v>
      </c>
      <c r="P1880" t="s">
        <v>6</v>
      </c>
      <c r="Q1880" t="s">
        <v>3</v>
      </c>
      <c r="R1880" t="str" cm="1">
        <f t="array" ref="R1880">_xlfn.IFS(F1880 &lt; 1000, "Below 1K", F1880 &lt;= 5000, "1K-5K", F1880 &lt;= 10000, "5K-10K", F1880 &gt; 10000, "10K And Above")</f>
        <v>1K-5K</v>
      </c>
      <c r="S1880" s="8" t="str" cm="1">
        <f t="array" ref="S1880">_xlfn.IFS(L1880 &lt; 180, "Less Than 3mins", L1880 &lt;= 360, "3-6mins", L1880 &lt;= 540, "6-9mins", L1880 &lt;=720, "9-12mins", L1880&lt;=900, "12-15mins",  L1880&lt;=1080,"15-18mins", L1880&lt;=1260,"18-21mins", L1880&gt;=1260, "21mins And Above")</f>
        <v>3-6mins</v>
      </c>
      <c r="T1880" s="8" t="str">
        <f t="shared" si="29"/>
        <v>End</v>
      </c>
    </row>
    <row r="1881" spans="1:20" x14ac:dyDescent="0.35">
      <c r="A1881">
        <v>34</v>
      </c>
      <c r="B1881" t="s">
        <v>7</v>
      </c>
      <c r="C1881" t="s">
        <v>1</v>
      </c>
      <c r="D1881" t="s">
        <v>8</v>
      </c>
      <c r="E1881" t="s">
        <v>3</v>
      </c>
      <c r="F1881" s="1">
        <v>2211</v>
      </c>
      <c r="G1881" t="s">
        <v>3</v>
      </c>
      <c r="H1881" t="s">
        <v>3</v>
      </c>
      <c r="I1881" t="s">
        <v>6</v>
      </c>
      <c r="J1881">
        <v>8</v>
      </c>
      <c r="K1881" t="s">
        <v>10</v>
      </c>
      <c r="L1881">
        <v>149</v>
      </c>
      <c r="M1881">
        <v>1</v>
      </c>
      <c r="N1881">
        <v>-1</v>
      </c>
      <c r="O1881">
        <v>0</v>
      </c>
      <c r="P1881" t="s">
        <v>6</v>
      </c>
      <c r="Q1881" t="s">
        <v>3</v>
      </c>
      <c r="R1881" t="str" cm="1">
        <f t="array" ref="R1881">_xlfn.IFS(F1881 &lt; 1000, "Below 1K", F1881 &lt;= 5000, "1K-5K", F1881 &lt;= 10000, "5K-10K", F1881 &gt; 10000, "10K And Above")</f>
        <v>1K-5K</v>
      </c>
      <c r="S1881" s="8" t="str" cm="1">
        <f t="array" ref="S1881">_xlfn.IFS(L1881 &lt; 180, "Less Than 3mins", L1881 &lt;= 360, "3-6mins", L1881 &lt;= 540, "6-9mins", L1881 &lt;=720, "9-12mins", L1881&lt;=900, "12-15mins",  L1881&lt;=1080,"15-18mins", L1881&lt;=1260,"18-21mins", L1881&gt;=1260, "21mins And Above")</f>
        <v>Less Than 3mins</v>
      </c>
      <c r="T1881" s="8" t="str">
        <f t="shared" si="29"/>
        <v>Beginning</v>
      </c>
    </row>
    <row r="1882" spans="1:20" x14ac:dyDescent="0.35">
      <c r="A1882">
        <v>40</v>
      </c>
      <c r="B1882" t="s">
        <v>12</v>
      </c>
      <c r="C1882" t="s">
        <v>1</v>
      </c>
      <c r="D1882" t="s">
        <v>14</v>
      </c>
      <c r="E1882" t="s">
        <v>3</v>
      </c>
      <c r="F1882" s="1">
        <v>-495</v>
      </c>
      <c r="G1882" t="s">
        <v>3</v>
      </c>
      <c r="H1882" t="s">
        <v>9</v>
      </c>
      <c r="I1882" t="s">
        <v>4</v>
      </c>
      <c r="J1882">
        <v>29</v>
      </c>
      <c r="K1882" t="s">
        <v>27</v>
      </c>
      <c r="L1882">
        <v>303</v>
      </c>
      <c r="M1882">
        <v>2</v>
      </c>
      <c r="N1882">
        <v>-1</v>
      </c>
      <c r="O1882">
        <v>0</v>
      </c>
      <c r="P1882" t="s">
        <v>6</v>
      </c>
      <c r="Q1882" t="s">
        <v>3</v>
      </c>
      <c r="R1882" t="str" cm="1">
        <f t="array" ref="R1882">_xlfn.IFS(F1882 &lt; 1000, "Below 1K", F1882 &lt;= 5000, "1K-5K", F1882 &lt;= 10000, "5K-10K", F1882 &gt; 10000, "10K And Above")</f>
        <v>Below 1K</v>
      </c>
      <c r="S1882" s="8" t="str" cm="1">
        <f t="array" ref="S1882">_xlfn.IFS(L1882 &lt; 180, "Less Than 3mins", L1882 &lt;= 360, "3-6mins", L1882 &lt;= 540, "6-9mins", L1882 &lt;=720, "9-12mins", L1882&lt;=900, "12-15mins",  L1882&lt;=1080,"15-18mins", L1882&lt;=1260,"18-21mins", L1882&gt;=1260, "21mins And Above")</f>
        <v>3-6mins</v>
      </c>
      <c r="T1882" s="8" t="str">
        <f t="shared" si="29"/>
        <v>End</v>
      </c>
    </row>
    <row r="1883" spans="1:20" x14ac:dyDescent="0.35">
      <c r="A1883">
        <v>36</v>
      </c>
      <c r="B1883" t="s">
        <v>12</v>
      </c>
      <c r="C1883" t="s">
        <v>1</v>
      </c>
      <c r="D1883" t="s">
        <v>14</v>
      </c>
      <c r="E1883" t="s">
        <v>3</v>
      </c>
      <c r="F1883" s="1">
        <v>27359</v>
      </c>
      <c r="G1883" t="s">
        <v>9</v>
      </c>
      <c r="H1883" t="s">
        <v>3</v>
      </c>
      <c r="I1883" t="s">
        <v>6</v>
      </c>
      <c r="J1883">
        <v>3</v>
      </c>
      <c r="K1883" t="s">
        <v>16</v>
      </c>
      <c r="L1883">
        <v>71</v>
      </c>
      <c r="M1883">
        <v>2</v>
      </c>
      <c r="N1883">
        <v>-1</v>
      </c>
      <c r="O1883">
        <v>0</v>
      </c>
      <c r="P1883" t="s">
        <v>6</v>
      </c>
      <c r="Q1883" t="s">
        <v>3</v>
      </c>
      <c r="R1883" t="str" cm="1">
        <f t="array" ref="R1883">_xlfn.IFS(F1883 &lt; 1000, "Below 1K", F1883 &lt;= 5000, "1K-5K", F1883 &lt;= 10000, "5K-10K", F1883 &gt; 10000, "10K And Above")</f>
        <v>10K And Above</v>
      </c>
      <c r="S1883" s="8" t="str" cm="1">
        <f t="array" ref="S1883">_xlfn.IFS(L1883 &lt; 180, "Less Than 3mins", L1883 &lt;= 360, "3-6mins", L1883 &lt;= 540, "6-9mins", L1883 &lt;=720, "9-12mins", L1883&lt;=900, "12-15mins",  L1883&lt;=1080,"15-18mins", L1883&lt;=1260,"18-21mins", L1883&gt;=1260, "21mins And Above")</f>
        <v>Less Than 3mins</v>
      </c>
      <c r="T1883" s="8" t="str">
        <f t="shared" si="29"/>
        <v>Beginning</v>
      </c>
    </row>
    <row r="1884" spans="1:20" x14ac:dyDescent="0.35">
      <c r="A1884">
        <v>34</v>
      </c>
      <c r="B1884" t="s">
        <v>21</v>
      </c>
      <c r="C1884" t="s">
        <v>13</v>
      </c>
      <c r="D1884" t="s">
        <v>8</v>
      </c>
      <c r="E1884" t="s">
        <v>3</v>
      </c>
      <c r="F1884" s="1">
        <v>440</v>
      </c>
      <c r="G1884" t="s">
        <v>9</v>
      </c>
      <c r="H1884" t="s">
        <v>3</v>
      </c>
      <c r="I1884" t="s">
        <v>4</v>
      </c>
      <c r="J1884">
        <v>6</v>
      </c>
      <c r="K1884" t="s">
        <v>10</v>
      </c>
      <c r="L1884">
        <v>445</v>
      </c>
      <c r="M1884">
        <v>2</v>
      </c>
      <c r="N1884">
        <v>345</v>
      </c>
      <c r="O1884">
        <v>2</v>
      </c>
      <c r="P1884" t="s">
        <v>11</v>
      </c>
      <c r="Q1884" t="s">
        <v>3</v>
      </c>
      <c r="R1884" t="str" cm="1">
        <f t="array" ref="R1884">_xlfn.IFS(F1884 &lt; 1000, "Below 1K", F1884 &lt;= 5000, "1K-5K", F1884 &lt;= 10000, "5K-10K", F1884 &gt; 10000, "10K And Above")</f>
        <v>Below 1K</v>
      </c>
      <c r="S1884" s="8" t="str" cm="1">
        <f t="array" ref="S1884">_xlfn.IFS(L1884 &lt; 180, "Less Than 3mins", L1884 &lt;= 360, "3-6mins", L1884 &lt;= 540, "6-9mins", L1884 &lt;=720, "9-12mins", L1884&lt;=900, "12-15mins",  L1884&lt;=1080,"15-18mins", L1884&lt;=1260,"18-21mins", L1884&gt;=1260, "21mins And Above")</f>
        <v>6-9mins</v>
      </c>
      <c r="T1884" s="8" t="str">
        <f t="shared" si="29"/>
        <v>Beginning</v>
      </c>
    </row>
    <row r="1885" spans="1:20" x14ac:dyDescent="0.35">
      <c r="A1885">
        <v>32</v>
      </c>
      <c r="B1885" t="s">
        <v>17</v>
      </c>
      <c r="C1885" t="s">
        <v>13</v>
      </c>
      <c r="D1885" t="s">
        <v>8</v>
      </c>
      <c r="E1885" t="s">
        <v>3</v>
      </c>
      <c r="F1885" s="1">
        <v>135</v>
      </c>
      <c r="G1885" t="s">
        <v>9</v>
      </c>
      <c r="H1885" t="s">
        <v>3</v>
      </c>
      <c r="I1885" t="s">
        <v>4</v>
      </c>
      <c r="J1885">
        <v>18</v>
      </c>
      <c r="K1885" t="s">
        <v>10</v>
      </c>
      <c r="L1885">
        <v>232</v>
      </c>
      <c r="M1885">
        <v>2</v>
      </c>
      <c r="N1885">
        <v>-1</v>
      </c>
      <c r="O1885">
        <v>0</v>
      </c>
      <c r="P1885" t="s">
        <v>6</v>
      </c>
      <c r="Q1885" t="s">
        <v>3</v>
      </c>
      <c r="R1885" t="str" cm="1">
        <f t="array" ref="R1885">_xlfn.IFS(F1885 &lt; 1000, "Below 1K", F1885 &lt;= 5000, "1K-5K", F1885 &lt;= 10000, "5K-10K", F1885 &gt; 10000, "10K And Above")</f>
        <v>Below 1K</v>
      </c>
      <c r="S1885" s="8" t="str" cm="1">
        <f t="array" ref="S1885">_xlfn.IFS(L1885 &lt; 180, "Less Than 3mins", L1885 &lt;= 360, "3-6mins", L1885 &lt;= 540, "6-9mins", L1885 &lt;=720, "9-12mins", L1885&lt;=900, "12-15mins",  L1885&lt;=1080,"15-18mins", L1885&lt;=1260,"18-21mins", L1885&gt;=1260, "21mins And Above")</f>
        <v>3-6mins</v>
      </c>
      <c r="T1885" s="8" t="str">
        <f t="shared" si="29"/>
        <v>Middle</v>
      </c>
    </row>
    <row r="1886" spans="1:20" x14ac:dyDescent="0.35">
      <c r="A1886">
        <v>39</v>
      </c>
      <c r="B1886" t="s">
        <v>21</v>
      </c>
      <c r="C1886" t="s">
        <v>1</v>
      </c>
      <c r="D1886" t="s">
        <v>8</v>
      </c>
      <c r="E1886" t="s">
        <v>3</v>
      </c>
      <c r="F1886" s="1">
        <v>-735</v>
      </c>
      <c r="G1886" t="s">
        <v>9</v>
      </c>
      <c r="H1886" t="s">
        <v>3</v>
      </c>
      <c r="I1886" t="s">
        <v>4</v>
      </c>
      <c r="J1886">
        <v>30</v>
      </c>
      <c r="K1886" t="s">
        <v>26</v>
      </c>
      <c r="L1886">
        <v>144</v>
      </c>
      <c r="M1886">
        <v>5</v>
      </c>
      <c r="N1886">
        <v>248</v>
      </c>
      <c r="O1886">
        <v>2</v>
      </c>
      <c r="P1886" t="s">
        <v>11</v>
      </c>
      <c r="Q1886" t="s">
        <v>3</v>
      </c>
      <c r="R1886" t="str" cm="1">
        <f t="array" ref="R1886">_xlfn.IFS(F1886 &lt; 1000, "Below 1K", F1886 &lt;= 5000, "1K-5K", F1886 &lt;= 10000, "5K-10K", F1886 &gt; 10000, "10K And Above")</f>
        <v>Below 1K</v>
      </c>
      <c r="S1886" s="8" t="str" cm="1">
        <f t="array" ref="S1886">_xlfn.IFS(L1886 &lt; 180, "Less Than 3mins", L1886 &lt;= 360, "3-6mins", L1886 &lt;= 540, "6-9mins", L1886 &lt;=720, "9-12mins", L1886&lt;=900, "12-15mins",  L1886&lt;=1080,"15-18mins", L1886&lt;=1260,"18-21mins", L1886&gt;=1260, "21mins And Above")</f>
        <v>Less Than 3mins</v>
      </c>
      <c r="T1886" s="8" t="str">
        <f t="shared" si="29"/>
        <v>End</v>
      </c>
    </row>
    <row r="1887" spans="1:20" x14ac:dyDescent="0.35">
      <c r="A1887">
        <v>36</v>
      </c>
      <c r="B1887" t="s">
        <v>21</v>
      </c>
      <c r="C1887" t="s">
        <v>1</v>
      </c>
      <c r="D1887" t="s">
        <v>14</v>
      </c>
      <c r="E1887" t="s">
        <v>3</v>
      </c>
      <c r="F1887" s="1">
        <v>60</v>
      </c>
      <c r="G1887" t="s">
        <v>3</v>
      </c>
      <c r="H1887" t="s">
        <v>3</v>
      </c>
      <c r="I1887" t="s">
        <v>4</v>
      </c>
      <c r="J1887">
        <v>19</v>
      </c>
      <c r="K1887" t="s">
        <v>24</v>
      </c>
      <c r="L1887">
        <v>209</v>
      </c>
      <c r="M1887">
        <v>2</v>
      </c>
      <c r="N1887">
        <v>-1</v>
      </c>
      <c r="O1887">
        <v>0</v>
      </c>
      <c r="P1887" t="s">
        <v>6</v>
      </c>
      <c r="Q1887" t="s">
        <v>3</v>
      </c>
      <c r="R1887" t="str" cm="1">
        <f t="array" ref="R1887">_xlfn.IFS(F1887 &lt; 1000, "Below 1K", F1887 &lt;= 5000, "1K-5K", F1887 &lt;= 10000, "5K-10K", F1887 &gt; 10000, "10K And Above")</f>
        <v>Below 1K</v>
      </c>
      <c r="S1887" s="8" t="str" cm="1">
        <f t="array" ref="S1887">_xlfn.IFS(L1887 &lt; 180, "Less Than 3mins", L1887 &lt;= 360, "3-6mins", L1887 &lt;= 540, "6-9mins", L1887 &lt;=720, "9-12mins", L1887&lt;=900, "12-15mins",  L1887&lt;=1080,"15-18mins", L1887&lt;=1260,"18-21mins", L1887&gt;=1260, "21mins And Above")</f>
        <v>3-6mins</v>
      </c>
      <c r="T1887" s="8" t="str">
        <f t="shared" si="29"/>
        <v>Middle</v>
      </c>
    </row>
    <row r="1888" spans="1:20" x14ac:dyDescent="0.35">
      <c r="A1888">
        <v>39</v>
      </c>
      <c r="B1888" t="s">
        <v>21</v>
      </c>
      <c r="C1888" t="s">
        <v>28</v>
      </c>
      <c r="D1888" t="s">
        <v>8</v>
      </c>
      <c r="E1888" t="s">
        <v>3</v>
      </c>
      <c r="F1888" s="1">
        <v>902</v>
      </c>
      <c r="G1888" t="s">
        <v>9</v>
      </c>
      <c r="H1888" t="s">
        <v>3</v>
      </c>
      <c r="I1888" t="s">
        <v>4</v>
      </c>
      <c r="J1888">
        <v>10</v>
      </c>
      <c r="K1888" t="s">
        <v>18</v>
      </c>
      <c r="L1888">
        <v>691</v>
      </c>
      <c r="M1888">
        <v>2</v>
      </c>
      <c r="N1888">
        <v>180</v>
      </c>
      <c r="O1888">
        <v>5</v>
      </c>
      <c r="P1888" t="s">
        <v>11</v>
      </c>
      <c r="Q1888" t="s">
        <v>9</v>
      </c>
      <c r="R1888" t="str" cm="1">
        <f t="array" ref="R1888">_xlfn.IFS(F1888 &lt; 1000, "Below 1K", F1888 &lt;= 5000, "1K-5K", F1888 &lt;= 10000, "5K-10K", F1888 &gt; 10000, "10K And Above")</f>
        <v>Below 1K</v>
      </c>
      <c r="S1888" s="8" t="str" cm="1">
        <f t="array" ref="S1888">_xlfn.IFS(L1888 &lt; 180, "Less Than 3mins", L1888 &lt;= 360, "3-6mins", L1888 &lt;= 540, "6-9mins", L1888 &lt;=720, "9-12mins", L1888&lt;=900, "12-15mins",  L1888&lt;=1080,"15-18mins", L1888&lt;=1260,"18-21mins", L1888&gt;=1260, "21mins And Above")</f>
        <v>9-12mins</v>
      </c>
      <c r="T1888" s="8" t="str">
        <f t="shared" si="29"/>
        <v>Beginning</v>
      </c>
    </row>
    <row r="1889" spans="1:20" x14ac:dyDescent="0.35">
      <c r="A1889">
        <v>33</v>
      </c>
      <c r="B1889" t="s">
        <v>12</v>
      </c>
      <c r="C1889" t="s">
        <v>1</v>
      </c>
      <c r="D1889" t="s">
        <v>6</v>
      </c>
      <c r="E1889" t="s">
        <v>3</v>
      </c>
      <c r="F1889" s="1">
        <v>18347</v>
      </c>
      <c r="G1889" t="s">
        <v>9</v>
      </c>
      <c r="H1889" t="s">
        <v>3</v>
      </c>
      <c r="I1889" t="s">
        <v>6</v>
      </c>
      <c r="J1889">
        <v>23</v>
      </c>
      <c r="K1889" t="s">
        <v>10</v>
      </c>
      <c r="L1889">
        <v>415</v>
      </c>
      <c r="M1889">
        <v>1</v>
      </c>
      <c r="N1889">
        <v>-1</v>
      </c>
      <c r="O1889">
        <v>0</v>
      </c>
      <c r="P1889" t="s">
        <v>6</v>
      </c>
      <c r="Q1889" t="s">
        <v>3</v>
      </c>
      <c r="R1889" t="str" cm="1">
        <f t="array" ref="R1889">_xlfn.IFS(F1889 &lt; 1000, "Below 1K", F1889 &lt;= 5000, "1K-5K", F1889 &lt;= 10000, "5K-10K", F1889 &gt; 10000, "10K And Above")</f>
        <v>10K And Above</v>
      </c>
      <c r="S1889" s="8" t="str" cm="1">
        <f t="array" ref="S1889">_xlfn.IFS(L1889 &lt; 180, "Less Than 3mins", L1889 &lt;= 360, "3-6mins", L1889 &lt;= 540, "6-9mins", L1889 &lt;=720, "9-12mins", L1889&lt;=900, "12-15mins",  L1889&lt;=1080,"15-18mins", L1889&lt;=1260,"18-21mins", L1889&gt;=1260, "21mins And Above")</f>
        <v>6-9mins</v>
      </c>
      <c r="T1889" s="8" t="str">
        <f t="shared" si="29"/>
        <v>End</v>
      </c>
    </row>
    <row r="1890" spans="1:20" x14ac:dyDescent="0.35">
      <c r="A1890">
        <v>34</v>
      </c>
      <c r="B1890" t="s">
        <v>17</v>
      </c>
      <c r="C1890" t="s">
        <v>13</v>
      </c>
      <c r="D1890" t="s">
        <v>8</v>
      </c>
      <c r="E1890" t="s">
        <v>3</v>
      </c>
      <c r="F1890" s="1">
        <v>-72</v>
      </c>
      <c r="G1890" t="s">
        <v>9</v>
      </c>
      <c r="H1890" t="s">
        <v>3</v>
      </c>
      <c r="I1890" t="s">
        <v>4</v>
      </c>
      <c r="J1890">
        <v>7</v>
      </c>
      <c r="K1890" t="s">
        <v>27</v>
      </c>
      <c r="L1890">
        <v>273</v>
      </c>
      <c r="M1890">
        <v>5</v>
      </c>
      <c r="N1890">
        <v>-1</v>
      </c>
      <c r="O1890">
        <v>0</v>
      </c>
      <c r="P1890" t="s">
        <v>6</v>
      </c>
      <c r="Q1890" t="s">
        <v>3</v>
      </c>
      <c r="R1890" t="str" cm="1">
        <f t="array" ref="R1890">_xlfn.IFS(F1890 &lt; 1000, "Below 1K", F1890 &lt;= 5000, "1K-5K", F1890 &lt;= 10000, "5K-10K", F1890 &gt; 10000, "10K And Above")</f>
        <v>Below 1K</v>
      </c>
      <c r="S1890" s="8" t="str" cm="1">
        <f t="array" ref="S1890">_xlfn.IFS(L1890 &lt; 180, "Less Than 3mins", L1890 &lt;= 360, "3-6mins", L1890 &lt;= 540, "6-9mins", L1890 &lt;=720, "9-12mins", L1890&lt;=900, "12-15mins",  L1890&lt;=1080,"15-18mins", L1890&lt;=1260,"18-21mins", L1890&gt;=1260, "21mins And Above")</f>
        <v>3-6mins</v>
      </c>
      <c r="T1890" s="8" t="str">
        <f t="shared" si="29"/>
        <v>Beginning</v>
      </c>
    </row>
    <row r="1891" spans="1:20" x14ac:dyDescent="0.35">
      <c r="A1891">
        <v>42</v>
      </c>
      <c r="B1891" t="s">
        <v>12</v>
      </c>
      <c r="C1891" t="s">
        <v>1</v>
      </c>
      <c r="D1891" t="s">
        <v>14</v>
      </c>
      <c r="E1891" t="s">
        <v>3</v>
      </c>
      <c r="F1891" s="1">
        <v>1205</v>
      </c>
      <c r="G1891" t="s">
        <v>3</v>
      </c>
      <c r="H1891" t="s">
        <v>3</v>
      </c>
      <c r="I1891" t="s">
        <v>32</v>
      </c>
      <c r="J1891">
        <v>8</v>
      </c>
      <c r="K1891" t="s">
        <v>34</v>
      </c>
      <c r="L1891">
        <v>376</v>
      </c>
      <c r="M1891">
        <v>2</v>
      </c>
      <c r="N1891">
        <v>-1</v>
      </c>
      <c r="O1891">
        <v>0</v>
      </c>
      <c r="P1891" t="s">
        <v>6</v>
      </c>
      <c r="Q1891" t="s">
        <v>9</v>
      </c>
      <c r="R1891" t="str" cm="1">
        <f t="array" ref="R1891">_xlfn.IFS(F1891 &lt; 1000, "Below 1K", F1891 &lt;= 5000, "1K-5K", F1891 &lt;= 10000, "5K-10K", F1891 &gt; 10000, "10K And Above")</f>
        <v>1K-5K</v>
      </c>
      <c r="S1891" s="8" t="str" cm="1">
        <f t="array" ref="S1891">_xlfn.IFS(L1891 &lt; 180, "Less Than 3mins", L1891 &lt;= 360, "3-6mins", L1891 &lt;= 540, "6-9mins", L1891 &lt;=720, "9-12mins", L1891&lt;=900, "12-15mins",  L1891&lt;=1080,"15-18mins", L1891&lt;=1260,"18-21mins", L1891&gt;=1260, "21mins And Above")</f>
        <v>6-9mins</v>
      </c>
      <c r="T1891" s="8" t="str">
        <f t="shared" si="29"/>
        <v>Beginning</v>
      </c>
    </row>
    <row r="1892" spans="1:20" x14ac:dyDescent="0.35">
      <c r="A1892">
        <v>46</v>
      </c>
      <c r="B1892" t="s">
        <v>21</v>
      </c>
      <c r="C1892" t="s">
        <v>1</v>
      </c>
      <c r="D1892" t="s">
        <v>8</v>
      </c>
      <c r="E1892" t="s">
        <v>3</v>
      </c>
      <c r="F1892" s="1">
        <v>499</v>
      </c>
      <c r="G1892" t="s">
        <v>9</v>
      </c>
      <c r="H1892" t="s">
        <v>3</v>
      </c>
      <c r="I1892" t="s">
        <v>4</v>
      </c>
      <c r="J1892">
        <v>31</v>
      </c>
      <c r="K1892" t="s">
        <v>27</v>
      </c>
      <c r="L1892">
        <v>37</v>
      </c>
      <c r="M1892">
        <v>10</v>
      </c>
      <c r="N1892">
        <v>-1</v>
      </c>
      <c r="O1892">
        <v>0</v>
      </c>
      <c r="P1892" t="s">
        <v>6</v>
      </c>
      <c r="Q1892" t="s">
        <v>3</v>
      </c>
      <c r="R1892" t="str" cm="1">
        <f t="array" ref="R1892">_xlfn.IFS(F1892 &lt; 1000, "Below 1K", F1892 &lt;= 5000, "1K-5K", F1892 &lt;= 10000, "5K-10K", F1892 &gt; 10000, "10K And Above")</f>
        <v>Below 1K</v>
      </c>
      <c r="S1892" s="8" t="str" cm="1">
        <f t="array" ref="S1892">_xlfn.IFS(L1892 &lt; 180, "Less Than 3mins", L1892 &lt;= 360, "3-6mins", L1892 &lt;= 540, "6-9mins", L1892 &lt;=720, "9-12mins", L1892&lt;=900, "12-15mins",  L1892&lt;=1080,"15-18mins", L1892&lt;=1260,"18-21mins", L1892&gt;=1260, "21mins And Above")</f>
        <v>Less Than 3mins</v>
      </c>
      <c r="T1892" s="8" t="str">
        <f t="shared" si="29"/>
        <v>End</v>
      </c>
    </row>
    <row r="1893" spans="1:20" x14ac:dyDescent="0.35">
      <c r="A1893">
        <v>32</v>
      </c>
      <c r="B1893" t="s">
        <v>12</v>
      </c>
      <c r="C1893" t="s">
        <v>13</v>
      </c>
      <c r="D1893" t="s">
        <v>14</v>
      </c>
      <c r="E1893" t="s">
        <v>3</v>
      </c>
      <c r="F1893" s="1">
        <v>656</v>
      </c>
      <c r="G1893" t="s">
        <v>9</v>
      </c>
      <c r="H1893" t="s">
        <v>9</v>
      </c>
      <c r="I1893" t="s">
        <v>4</v>
      </c>
      <c r="J1893">
        <v>20</v>
      </c>
      <c r="K1893" t="s">
        <v>15</v>
      </c>
      <c r="L1893">
        <v>148</v>
      </c>
      <c r="M1893">
        <v>2</v>
      </c>
      <c r="N1893">
        <v>-1</v>
      </c>
      <c r="O1893">
        <v>0</v>
      </c>
      <c r="P1893" t="s">
        <v>6</v>
      </c>
      <c r="Q1893" t="s">
        <v>3</v>
      </c>
      <c r="R1893" t="str" cm="1">
        <f t="array" ref="R1893">_xlfn.IFS(F1893 &lt; 1000, "Below 1K", F1893 &lt;= 5000, "1K-5K", F1893 &lt;= 10000, "5K-10K", F1893 &gt; 10000, "10K And Above")</f>
        <v>Below 1K</v>
      </c>
      <c r="S1893" s="8" t="str" cm="1">
        <f t="array" ref="S1893">_xlfn.IFS(L1893 &lt; 180, "Less Than 3mins", L1893 &lt;= 360, "3-6mins", L1893 &lt;= 540, "6-9mins", L1893 &lt;=720, "9-12mins", L1893&lt;=900, "12-15mins",  L1893&lt;=1080,"15-18mins", L1893&lt;=1260,"18-21mins", L1893&gt;=1260, "21mins And Above")</f>
        <v>Less Than 3mins</v>
      </c>
      <c r="T1893" s="8" t="str">
        <f t="shared" si="29"/>
        <v>Middle</v>
      </c>
    </row>
    <row r="1894" spans="1:20" x14ac:dyDescent="0.35">
      <c r="A1894">
        <v>27</v>
      </c>
      <c r="B1894" t="s">
        <v>7</v>
      </c>
      <c r="C1894" t="s">
        <v>1</v>
      </c>
      <c r="D1894" t="s">
        <v>8</v>
      </c>
      <c r="E1894" t="s">
        <v>3</v>
      </c>
      <c r="F1894" s="1">
        <v>100</v>
      </c>
      <c r="G1894" t="s">
        <v>3</v>
      </c>
      <c r="H1894" t="s">
        <v>3</v>
      </c>
      <c r="I1894" t="s">
        <v>4</v>
      </c>
      <c r="J1894">
        <v>16</v>
      </c>
      <c r="K1894" t="s">
        <v>27</v>
      </c>
      <c r="L1894">
        <v>57</v>
      </c>
      <c r="M1894">
        <v>2</v>
      </c>
      <c r="N1894">
        <v>-1</v>
      </c>
      <c r="O1894">
        <v>0</v>
      </c>
      <c r="P1894" t="s">
        <v>6</v>
      </c>
      <c r="Q1894" t="s">
        <v>3</v>
      </c>
      <c r="R1894" t="str" cm="1">
        <f t="array" ref="R1894">_xlfn.IFS(F1894 &lt; 1000, "Below 1K", F1894 &lt;= 5000, "1K-5K", F1894 &lt;= 10000, "5K-10K", F1894 &gt; 10000, "10K And Above")</f>
        <v>Below 1K</v>
      </c>
      <c r="S1894" s="8" t="str" cm="1">
        <f t="array" ref="S1894">_xlfn.IFS(L1894 &lt; 180, "Less Than 3mins", L1894 &lt;= 360, "3-6mins", L1894 &lt;= 540, "6-9mins", L1894 &lt;=720, "9-12mins", L1894&lt;=900, "12-15mins",  L1894&lt;=1080,"15-18mins", L1894&lt;=1260,"18-21mins", L1894&gt;=1260, "21mins And Above")</f>
        <v>Less Than 3mins</v>
      </c>
      <c r="T1894" s="8" t="str">
        <f t="shared" si="29"/>
        <v>Middle</v>
      </c>
    </row>
    <row r="1895" spans="1:20" x14ac:dyDescent="0.35">
      <c r="A1895">
        <v>35</v>
      </c>
      <c r="B1895" t="s">
        <v>21</v>
      </c>
      <c r="C1895" t="s">
        <v>28</v>
      </c>
      <c r="D1895" t="s">
        <v>8</v>
      </c>
      <c r="E1895" t="s">
        <v>3</v>
      </c>
      <c r="F1895" s="1">
        <v>69</v>
      </c>
      <c r="G1895" t="s">
        <v>9</v>
      </c>
      <c r="H1895" t="s">
        <v>3</v>
      </c>
      <c r="I1895" t="s">
        <v>6</v>
      </c>
      <c r="J1895">
        <v>8</v>
      </c>
      <c r="K1895" t="s">
        <v>10</v>
      </c>
      <c r="L1895">
        <v>461</v>
      </c>
      <c r="M1895">
        <v>3</v>
      </c>
      <c r="N1895">
        <v>-1</v>
      </c>
      <c r="O1895">
        <v>0</v>
      </c>
      <c r="P1895" t="s">
        <v>6</v>
      </c>
      <c r="Q1895" t="s">
        <v>3</v>
      </c>
      <c r="R1895" t="str" cm="1">
        <f t="array" ref="R1895">_xlfn.IFS(F1895 &lt; 1000, "Below 1K", F1895 &lt;= 5000, "1K-5K", F1895 &lt;= 10000, "5K-10K", F1895 &gt; 10000, "10K And Above")</f>
        <v>Below 1K</v>
      </c>
      <c r="S1895" s="8" t="str" cm="1">
        <f t="array" ref="S1895">_xlfn.IFS(L1895 &lt; 180, "Less Than 3mins", L1895 &lt;= 360, "3-6mins", L1895 &lt;= 540, "6-9mins", L1895 &lt;=720, "9-12mins", L1895&lt;=900, "12-15mins",  L1895&lt;=1080,"15-18mins", L1895&lt;=1260,"18-21mins", L1895&gt;=1260, "21mins And Above")</f>
        <v>6-9mins</v>
      </c>
      <c r="T1895" s="8" t="str">
        <f t="shared" si="29"/>
        <v>Beginning</v>
      </c>
    </row>
    <row r="1896" spans="1:20" x14ac:dyDescent="0.35">
      <c r="A1896">
        <v>53</v>
      </c>
      <c r="B1896" t="s">
        <v>21</v>
      </c>
      <c r="C1896" t="s">
        <v>1</v>
      </c>
      <c r="D1896" t="s">
        <v>6</v>
      </c>
      <c r="E1896" t="s">
        <v>3</v>
      </c>
      <c r="F1896" s="1">
        <v>619</v>
      </c>
      <c r="G1896" t="s">
        <v>3</v>
      </c>
      <c r="H1896" t="s">
        <v>3</v>
      </c>
      <c r="I1896" t="s">
        <v>6</v>
      </c>
      <c r="J1896">
        <v>17</v>
      </c>
      <c r="K1896" t="s">
        <v>16</v>
      </c>
      <c r="L1896">
        <v>198</v>
      </c>
      <c r="M1896">
        <v>6</v>
      </c>
      <c r="N1896">
        <v>-1</v>
      </c>
      <c r="O1896">
        <v>0</v>
      </c>
      <c r="P1896" t="s">
        <v>6</v>
      </c>
      <c r="Q1896" t="s">
        <v>3</v>
      </c>
      <c r="R1896" t="str" cm="1">
        <f t="array" ref="R1896">_xlfn.IFS(F1896 &lt; 1000, "Below 1K", F1896 &lt;= 5000, "1K-5K", F1896 &lt;= 10000, "5K-10K", F1896 &gt; 10000, "10K And Above")</f>
        <v>Below 1K</v>
      </c>
      <c r="S1896" s="8" t="str" cm="1">
        <f t="array" ref="S1896">_xlfn.IFS(L1896 &lt; 180, "Less Than 3mins", L1896 &lt;= 360, "3-6mins", L1896 &lt;= 540, "6-9mins", L1896 &lt;=720, "9-12mins", L1896&lt;=900, "12-15mins",  L1896&lt;=1080,"15-18mins", L1896&lt;=1260,"18-21mins", L1896&gt;=1260, "21mins And Above")</f>
        <v>3-6mins</v>
      </c>
      <c r="T1896" s="8" t="str">
        <f t="shared" si="29"/>
        <v>Middle</v>
      </c>
    </row>
    <row r="1897" spans="1:20" x14ac:dyDescent="0.35">
      <c r="A1897">
        <v>29</v>
      </c>
      <c r="B1897" t="s">
        <v>7</v>
      </c>
      <c r="C1897" t="s">
        <v>13</v>
      </c>
      <c r="D1897" t="s">
        <v>8</v>
      </c>
      <c r="E1897" t="s">
        <v>3</v>
      </c>
      <c r="F1897" s="1">
        <v>192</v>
      </c>
      <c r="G1897" t="s">
        <v>3</v>
      </c>
      <c r="H1897" t="s">
        <v>3</v>
      </c>
      <c r="I1897" t="s">
        <v>4</v>
      </c>
      <c r="J1897">
        <v>30</v>
      </c>
      <c r="K1897" t="s">
        <v>26</v>
      </c>
      <c r="L1897">
        <v>327</v>
      </c>
      <c r="M1897">
        <v>4</v>
      </c>
      <c r="N1897">
        <v>-1</v>
      </c>
      <c r="O1897">
        <v>0</v>
      </c>
      <c r="P1897" t="s">
        <v>6</v>
      </c>
      <c r="Q1897" t="s">
        <v>3</v>
      </c>
      <c r="R1897" t="str" cm="1">
        <f t="array" ref="R1897">_xlfn.IFS(F1897 &lt; 1000, "Below 1K", F1897 &lt;= 5000, "1K-5K", F1897 &lt;= 10000, "5K-10K", F1897 &gt; 10000, "10K And Above")</f>
        <v>Below 1K</v>
      </c>
      <c r="S1897" s="8" t="str" cm="1">
        <f t="array" ref="S1897">_xlfn.IFS(L1897 &lt; 180, "Less Than 3mins", L1897 &lt;= 360, "3-6mins", L1897 &lt;= 540, "6-9mins", L1897 &lt;=720, "9-12mins", L1897&lt;=900, "12-15mins",  L1897&lt;=1080,"15-18mins", L1897&lt;=1260,"18-21mins", L1897&gt;=1260, "21mins And Above")</f>
        <v>3-6mins</v>
      </c>
      <c r="T1897" s="8" t="str">
        <f t="shared" si="29"/>
        <v>End</v>
      </c>
    </row>
    <row r="1898" spans="1:20" x14ac:dyDescent="0.35">
      <c r="A1898">
        <v>35</v>
      </c>
      <c r="B1898" t="s">
        <v>12</v>
      </c>
      <c r="C1898" t="s">
        <v>13</v>
      </c>
      <c r="D1898" t="s">
        <v>14</v>
      </c>
      <c r="E1898" t="s">
        <v>3</v>
      </c>
      <c r="F1898" s="1">
        <v>0</v>
      </c>
      <c r="G1898" t="s">
        <v>3</v>
      </c>
      <c r="H1898" t="s">
        <v>3</v>
      </c>
      <c r="I1898" t="s">
        <v>4</v>
      </c>
      <c r="J1898">
        <v>29</v>
      </c>
      <c r="K1898" t="s">
        <v>24</v>
      </c>
      <c r="L1898">
        <v>669</v>
      </c>
      <c r="M1898">
        <v>6</v>
      </c>
      <c r="N1898">
        <v>-1</v>
      </c>
      <c r="O1898">
        <v>0</v>
      </c>
      <c r="P1898" t="s">
        <v>6</v>
      </c>
      <c r="Q1898" t="s">
        <v>3</v>
      </c>
      <c r="R1898" t="str" cm="1">
        <f t="array" ref="R1898">_xlfn.IFS(F1898 &lt; 1000, "Below 1K", F1898 &lt;= 5000, "1K-5K", F1898 &lt;= 10000, "5K-10K", F1898 &gt; 10000, "10K And Above")</f>
        <v>Below 1K</v>
      </c>
      <c r="S1898" s="8" t="str" cm="1">
        <f t="array" ref="S1898">_xlfn.IFS(L1898 &lt; 180, "Less Than 3mins", L1898 &lt;= 360, "3-6mins", L1898 &lt;= 540, "6-9mins", L1898 &lt;=720, "9-12mins", L1898&lt;=900, "12-15mins",  L1898&lt;=1080,"15-18mins", L1898&lt;=1260,"18-21mins", L1898&gt;=1260, "21mins And Above")</f>
        <v>9-12mins</v>
      </c>
      <c r="T1898" s="8" t="str">
        <f t="shared" si="29"/>
        <v>End</v>
      </c>
    </row>
    <row r="1899" spans="1:20" x14ac:dyDescent="0.35">
      <c r="A1899">
        <v>49</v>
      </c>
      <c r="B1899" t="s">
        <v>12</v>
      </c>
      <c r="C1899" t="s">
        <v>1</v>
      </c>
      <c r="D1899" t="s">
        <v>14</v>
      </c>
      <c r="E1899" t="s">
        <v>3</v>
      </c>
      <c r="F1899" s="1">
        <v>87</v>
      </c>
      <c r="G1899" t="s">
        <v>3</v>
      </c>
      <c r="H1899" t="s">
        <v>3</v>
      </c>
      <c r="I1899" t="s">
        <v>4</v>
      </c>
      <c r="J1899">
        <v>29</v>
      </c>
      <c r="K1899" t="s">
        <v>26</v>
      </c>
      <c r="L1899">
        <v>165</v>
      </c>
      <c r="M1899">
        <v>1</v>
      </c>
      <c r="N1899">
        <v>-1</v>
      </c>
      <c r="O1899">
        <v>0</v>
      </c>
      <c r="P1899" t="s">
        <v>6</v>
      </c>
      <c r="Q1899" t="s">
        <v>3</v>
      </c>
      <c r="R1899" t="str" cm="1">
        <f t="array" ref="R1899">_xlfn.IFS(F1899 &lt; 1000, "Below 1K", F1899 &lt;= 5000, "1K-5K", F1899 &lt;= 10000, "5K-10K", F1899 &gt; 10000, "10K And Above")</f>
        <v>Below 1K</v>
      </c>
      <c r="S1899" s="8" t="str" cm="1">
        <f t="array" ref="S1899">_xlfn.IFS(L1899 &lt; 180, "Less Than 3mins", L1899 &lt;= 360, "3-6mins", L1899 &lt;= 540, "6-9mins", L1899 &lt;=720, "9-12mins", L1899&lt;=900, "12-15mins",  L1899&lt;=1080,"15-18mins", L1899&lt;=1260,"18-21mins", L1899&gt;=1260, "21mins And Above")</f>
        <v>Less Than 3mins</v>
      </c>
      <c r="T1899" s="8" t="str">
        <f t="shared" si="29"/>
        <v>End</v>
      </c>
    </row>
    <row r="1900" spans="1:20" x14ac:dyDescent="0.35">
      <c r="A1900">
        <v>58</v>
      </c>
      <c r="B1900" t="s">
        <v>12</v>
      </c>
      <c r="C1900" t="s">
        <v>1</v>
      </c>
      <c r="D1900" t="s">
        <v>14</v>
      </c>
      <c r="E1900" t="s">
        <v>3</v>
      </c>
      <c r="F1900" s="1">
        <v>3228</v>
      </c>
      <c r="G1900" t="s">
        <v>3</v>
      </c>
      <c r="H1900" t="s">
        <v>3</v>
      </c>
      <c r="I1900" t="s">
        <v>4</v>
      </c>
      <c r="J1900">
        <v>19</v>
      </c>
      <c r="K1900" t="s">
        <v>24</v>
      </c>
      <c r="L1900">
        <v>58</v>
      </c>
      <c r="M1900">
        <v>2</v>
      </c>
      <c r="N1900">
        <v>-1</v>
      </c>
      <c r="O1900">
        <v>0</v>
      </c>
      <c r="P1900" t="s">
        <v>6</v>
      </c>
      <c r="Q1900" t="s">
        <v>3</v>
      </c>
      <c r="R1900" t="str" cm="1">
        <f t="array" ref="R1900">_xlfn.IFS(F1900 &lt; 1000, "Below 1K", F1900 &lt;= 5000, "1K-5K", F1900 &lt;= 10000, "5K-10K", F1900 &gt; 10000, "10K And Above")</f>
        <v>1K-5K</v>
      </c>
      <c r="S1900" s="8" t="str" cm="1">
        <f t="array" ref="S1900">_xlfn.IFS(L1900 &lt; 180, "Less Than 3mins", L1900 &lt;= 360, "3-6mins", L1900 &lt;= 540, "6-9mins", L1900 &lt;=720, "9-12mins", L1900&lt;=900, "12-15mins",  L1900&lt;=1080,"15-18mins", L1900&lt;=1260,"18-21mins", L1900&gt;=1260, "21mins And Above")</f>
        <v>Less Than 3mins</v>
      </c>
      <c r="T1900" s="8" t="str">
        <f t="shared" si="29"/>
        <v>Middle</v>
      </c>
    </row>
    <row r="1901" spans="1:20" x14ac:dyDescent="0.35">
      <c r="A1901">
        <v>40</v>
      </c>
      <c r="B1901" t="s">
        <v>12</v>
      </c>
      <c r="C1901" t="s">
        <v>13</v>
      </c>
      <c r="D1901" t="s">
        <v>14</v>
      </c>
      <c r="E1901" t="s">
        <v>3</v>
      </c>
      <c r="F1901" s="1">
        <v>1361</v>
      </c>
      <c r="G1901" t="s">
        <v>3</v>
      </c>
      <c r="H1901" t="s">
        <v>3</v>
      </c>
      <c r="I1901" t="s">
        <v>4</v>
      </c>
      <c r="J1901">
        <v>29</v>
      </c>
      <c r="K1901" t="s">
        <v>26</v>
      </c>
      <c r="L1901">
        <v>1473</v>
      </c>
      <c r="M1901">
        <v>1</v>
      </c>
      <c r="N1901">
        <v>-1</v>
      </c>
      <c r="O1901">
        <v>0</v>
      </c>
      <c r="P1901" t="s">
        <v>6</v>
      </c>
      <c r="Q1901" t="s">
        <v>9</v>
      </c>
      <c r="R1901" t="str" cm="1">
        <f t="array" ref="R1901">_xlfn.IFS(F1901 &lt; 1000, "Below 1K", F1901 &lt;= 5000, "1K-5K", F1901 &lt;= 10000, "5K-10K", F1901 &gt; 10000, "10K And Above")</f>
        <v>1K-5K</v>
      </c>
      <c r="S1901" s="8" t="str" cm="1">
        <f t="array" ref="S1901">_xlfn.IFS(L1901 &lt; 180, "Less Than 3mins", L1901 &lt;= 360, "3-6mins", L1901 &lt;= 540, "6-9mins", L1901 &lt;=720, "9-12mins", L1901&lt;=900, "12-15mins",  L1901&lt;=1080,"15-18mins", L1901&lt;=1260,"18-21mins", L1901&gt;=1260, "21mins And Above")</f>
        <v>21mins And Above</v>
      </c>
      <c r="T1901" s="8" t="str">
        <f t="shared" si="29"/>
        <v>End</v>
      </c>
    </row>
    <row r="1902" spans="1:20" x14ac:dyDescent="0.35">
      <c r="A1902">
        <v>19</v>
      </c>
      <c r="B1902" t="s">
        <v>25</v>
      </c>
      <c r="C1902" t="s">
        <v>13</v>
      </c>
      <c r="D1902" t="s">
        <v>6</v>
      </c>
      <c r="E1902" t="s">
        <v>3</v>
      </c>
      <c r="F1902" s="1">
        <v>0</v>
      </c>
      <c r="G1902" t="s">
        <v>3</v>
      </c>
      <c r="H1902" t="s">
        <v>3</v>
      </c>
      <c r="I1902" t="s">
        <v>4</v>
      </c>
      <c r="J1902">
        <v>11</v>
      </c>
      <c r="K1902" t="s">
        <v>18</v>
      </c>
      <c r="L1902">
        <v>123</v>
      </c>
      <c r="M1902">
        <v>3</v>
      </c>
      <c r="N1902">
        <v>-1</v>
      </c>
      <c r="O1902">
        <v>0</v>
      </c>
      <c r="P1902" t="s">
        <v>6</v>
      </c>
      <c r="Q1902" t="s">
        <v>3</v>
      </c>
      <c r="R1902" t="str" cm="1">
        <f t="array" ref="R1902">_xlfn.IFS(F1902 &lt; 1000, "Below 1K", F1902 &lt;= 5000, "1K-5K", F1902 &lt;= 10000, "5K-10K", F1902 &gt; 10000, "10K And Above")</f>
        <v>Below 1K</v>
      </c>
      <c r="S1902" s="8" t="str" cm="1">
        <f t="array" ref="S1902">_xlfn.IFS(L1902 &lt; 180, "Less Than 3mins", L1902 &lt;= 360, "3-6mins", L1902 &lt;= 540, "6-9mins", L1902 &lt;=720, "9-12mins", L1902&lt;=900, "12-15mins",  L1902&lt;=1080,"15-18mins", L1902&lt;=1260,"18-21mins", L1902&gt;=1260, "21mins And Above")</f>
        <v>Less Than 3mins</v>
      </c>
      <c r="T1902" s="8" t="str">
        <f t="shared" si="29"/>
        <v>Middle</v>
      </c>
    </row>
    <row r="1903" spans="1:20" x14ac:dyDescent="0.35">
      <c r="A1903">
        <v>30</v>
      </c>
      <c r="B1903" t="s">
        <v>25</v>
      </c>
      <c r="C1903" t="s">
        <v>13</v>
      </c>
      <c r="D1903" t="s">
        <v>14</v>
      </c>
      <c r="E1903" t="s">
        <v>3</v>
      </c>
      <c r="F1903" s="1">
        <v>34</v>
      </c>
      <c r="G1903" t="s">
        <v>9</v>
      </c>
      <c r="H1903" t="s">
        <v>3</v>
      </c>
      <c r="I1903" t="s">
        <v>6</v>
      </c>
      <c r="J1903">
        <v>6</v>
      </c>
      <c r="K1903" t="s">
        <v>10</v>
      </c>
      <c r="L1903">
        <v>289</v>
      </c>
      <c r="M1903">
        <v>1</v>
      </c>
      <c r="N1903">
        <v>-1</v>
      </c>
      <c r="O1903">
        <v>0</v>
      </c>
      <c r="P1903" t="s">
        <v>6</v>
      </c>
      <c r="Q1903" t="s">
        <v>3</v>
      </c>
      <c r="R1903" t="str" cm="1">
        <f t="array" ref="R1903">_xlfn.IFS(F1903 &lt; 1000, "Below 1K", F1903 &lt;= 5000, "1K-5K", F1903 &lt;= 10000, "5K-10K", F1903 &gt; 10000, "10K And Above")</f>
        <v>Below 1K</v>
      </c>
      <c r="S1903" s="8" t="str" cm="1">
        <f t="array" ref="S1903">_xlfn.IFS(L1903 &lt; 180, "Less Than 3mins", L1903 &lt;= 360, "3-6mins", L1903 &lt;= 540, "6-9mins", L1903 &lt;=720, "9-12mins", L1903&lt;=900, "12-15mins",  L1903&lt;=1080,"15-18mins", L1903&lt;=1260,"18-21mins", L1903&gt;=1260, "21mins And Above")</f>
        <v>3-6mins</v>
      </c>
      <c r="T1903" s="8" t="str">
        <f t="shared" si="29"/>
        <v>Beginning</v>
      </c>
    </row>
    <row r="1904" spans="1:20" x14ac:dyDescent="0.35">
      <c r="A1904">
        <v>34</v>
      </c>
      <c r="B1904" t="s">
        <v>21</v>
      </c>
      <c r="C1904" t="s">
        <v>13</v>
      </c>
      <c r="D1904" t="s">
        <v>8</v>
      </c>
      <c r="E1904" t="s">
        <v>3</v>
      </c>
      <c r="F1904" s="1">
        <v>318</v>
      </c>
      <c r="G1904" t="s">
        <v>3</v>
      </c>
      <c r="H1904" t="s">
        <v>9</v>
      </c>
      <c r="I1904" t="s">
        <v>4</v>
      </c>
      <c r="J1904">
        <v>25</v>
      </c>
      <c r="K1904" t="s">
        <v>27</v>
      </c>
      <c r="L1904">
        <v>239</v>
      </c>
      <c r="M1904">
        <v>5</v>
      </c>
      <c r="N1904">
        <v>-1</v>
      </c>
      <c r="O1904">
        <v>0</v>
      </c>
      <c r="P1904" t="s">
        <v>6</v>
      </c>
      <c r="Q1904" t="s">
        <v>3</v>
      </c>
      <c r="R1904" t="str" cm="1">
        <f t="array" ref="R1904">_xlfn.IFS(F1904 &lt; 1000, "Below 1K", F1904 &lt;= 5000, "1K-5K", F1904 &lt;= 10000, "5K-10K", F1904 &gt; 10000, "10K And Above")</f>
        <v>Below 1K</v>
      </c>
      <c r="S1904" s="8" t="str" cm="1">
        <f t="array" ref="S1904">_xlfn.IFS(L1904 &lt; 180, "Less Than 3mins", L1904 &lt;= 360, "3-6mins", L1904 &lt;= 540, "6-9mins", L1904 &lt;=720, "9-12mins", L1904&lt;=900, "12-15mins",  L1904&lt;=1080,"15-18mins", L1904&lt;=1260,"18-21mins", L1904&gt;=1260, "21mins And Above")</f>
        <v>3-6mins</v>
      </c>
      <c r="T1904" s="8" t="str">
        <f t="shared" si="29"/>
        <v>End</v>
      </c>
    </row>
    <row r="1905" spans="1:20" x14ac:dyDescent="0.35">
      <c r="A1905">
        <v>60</v>
      </c>
      <c r="B1905" t="s">
        <v>31</v>
      </c>
      <c r="C1905" t="s">
        <v>1</v>
      </c>
      <c r="D1905" t="s">
        <v>8</v>
      </c>
      <c r="E1905" t="s">
        <v>3</v>
      </c>
      <c r="F1905" s="1">
        <v>197</v>
      </c>
      <c r="G1905" t="s">
        <v>3</v>
      </c>
      <c r="H1905" t="s">
        <v>3</v>
      </c>
      <c r="I1905" t="s">
        <v>4</v>
      </c>
      <c r="J1905">
        <v>7</v>
      </c>
      <c r="K1905" t="s">
        <v>5</v>
      </c>
      <c r="L1905">
        <v>1386</v>
      </c>
      <c r="M1905">
        <v>1</v>
      </c>
      <c r="N1905">
        <v>-1</v>
      </c>
      <c r="O1905">
        <v>0</v>
      </c>
      <c r="P1905" t="s">
        <v>6</v>
      </c>
      <c r="Q1905" t="s">
        <v>3</v>
      </c>
      <c r="R1905" t="str" cm="1">
        <f t="array" ref="R1905">_xlfn.IFS(F1905 &lt; 1000, "Below 1K", F1905 &lt;= 5000, "1K-5K", F1905 &lt;= 10000, "5K-10K", F1905 &gt; 10000, "10K And Above")</f>
        <v>Below 1K</v>
      </c>
      <c r="S1905" s="8" t="str" cm="1">
        <f t="array" ref="S1905">_xlfn.IFS(L1905 &lt; 180, "Less Than 3mins", L1905 &lt;= 360, "3-6mins", L1905 &lt;= 540, "6-9mins", L1905 &lt;=720, "9-12mins", L1905&lt;=900, "12-15mins",  L1905&lt;=1080,"15-18mins", L1905&lt;=1260,"18-21mins", L1905&gt;=1260, "21mins And Above")</f>
        <v>21mins And Above</v>
      </c>
      <c r="T1905" s="8" t="str">
        <f t="shared" si="29"/>
        <v>Beginning</v>
      </c>
    </row>
    <row r="1906" spans="1:20" x14ac:dyDescent="0.35">
      <c r="A1906">
        <v>28</v>
      </c>
      <c r="B1906" t="s">
        <v>25</v>
      </c>
      <c r="C1906" t="s">
        <v>13</v>
      </c>
      <c r="D1906" t="s">
        <v>14</v>
      </c>
      <c r="E1906" t="s">
        <v>3</v>
      </c>
      <c r="F1906" s="1">
        <v>0</v>
      </c>
      <c r="G1906" t="s">
        <v>3</v>
      </c>
      <c r="H1906" t="s">
        <v>3</v>
      </c>
      <c r="I1906" t="s">
        <v>4</v>
      </c>
      <c r="J1906">
        <v>28</v>
      </c>
      <c r="K1906" t="s">
        <v>34</v>
      </c>
      <c r="L1906">
        <v>294</v>
      </c>
      <c r="M1906">
        <v>2</v>
      </c>
      <c r="N1906">
        <v>105</v>
      </c>
      <c r="O1906">
        <v>7</v>
      </c>
      <c r="P1906" t="s">
        <v>20</v>
      </c>
      <c r="Q1906" t="s">
        <v>9</v>
      </c>
      <c r="R1906" t="str" cm="1">
        <f t="array" ref="R1906">_xlfn.IFS(F1906 &lt; 1000, "Below 1K", F1906 &lt;= 5000, "1K-5K", F1906 &lt;= 10000, "5K-10K", F1906 &gt; 10000, "10K And Above")</f>
        <v>Below 1K</v>
      </c>
      <c r="S1906" s="8" t="str" cm="1">
        <f t="array" ref="S1906">_xlfn.IFS(L1906 &lt; 180, "Less Than 3mins", L1906 &lt;= 360, "3-6mins", L1906 &lt;= 540, "6-9mins", L1906 &lt;=720, "9-12mins", L1906&lt;=900, "12-15mins",  L1906&lt;=1080,"15-18mins", L1906&lt;=1260,"18-21mins", L1906&gt;=1260, "21mins And Above")</f>
        <v>3-6mins</v>
      </c>
      <c r="T1906" s="8" t="str">
        <f t="shared" si="29"/>
        <v>End</v>
      </c>
    </row>
    <row r="1907" spans="1:20" x14ac:dyDescent="0.35">
      <c r="A1907">
        <v>46</v>
      </c>
      <c r="B1907" t="s">
        <v>12</v>
      </c>
      <c r="C1907" t="s">
        <v>1</v>
      </c>
      <c r="D1907" t="s">
        <v>14</v>
      </c>
      <c r="E1907" t="s">
        <v>3</v>
      </c>
      <c r="F1907" s="1">
        <v>273</v>
      </c>
      <c r="G1907" t="s">
        <v>9</v>
      </c>
      <c r="H1907" t="s">
        <v>3</v>
      </c>
      <c r="I1907" t="s">
        <v>4</v>
      </c>
      <c r="J1907">
        <v>18</v>
      </c>
      <c r="K1907" t="s">
        <v>35</v>
      </c>
      <c r="L1907">
        <v>910</v>
      </c>
      <c r="M1907">
        <v>2</v>
      </c>
      <c r="N1907">
        <v>184</v>
      </c>
      <c r="O1907">
        <v>4</v>
      </c>
      <c r="P1907" t="s">
        <v>33</v>
      </c>
      <c r="Q1907" t="s">
        <v>9</v>
      </c>
      <c r="R1907" t="str" cm="1">
        <f t="array" ref="R1907">_xlfn.IFS(F1907 &lt; 1000, "Below 1K", F1907 &lt;= 5000, "1K-5K", F1907 &lt;= 10000, "5K-10K", F1907 &gt; 10000, "10K And Above")</f>
        <v>Below 1K</v>
      </c>
      <c r="S1907" s="8" t="str" cm="1">
        <f t="array" ref="S1907">_xlfn.IFS(L1907 &lt; 180, "Less Than 3mins", L1907 &lt;= 360, "3-6mins", L1907 &lt;= 540, "6-9mins", L1907 &lt;=720, "9-12mins", L1907&lt;=900, "12-15mins",  L1907&lt;=1080,"15-18mins", L1907&lt;=1260,"18-21mins", L1907&gt;=1260, "21mins And Above")</f>
        <v>15-18mins</v>
      </c>
      <c r="T1907" s="8" t="str">
        <f t="shared" si="29"/>
        <v>Middle</v>
      </c>
    </row>
    <row r="1908" spans="1:20" x14ac:dyDescent="0.35">
      <c r="A1908">
        <v>49</v>
      </c>
      <c r="B1908" t="s">
        <v>17</v>
      </c>
      <c r="C1908" t="s">
        <v>28</v>
      </c>
      <c r="D1908" t="s">
        <v>2</v>
      </c>
      <c r="E1908" t="s">
        <v>3</v>
      </c>
      <c r="F1908" s="1">
        <v>15</v>
      </c>
      <c r="G1908" t="s">
        <v>9</v>
      </c>
      <c r="H1908" t="s">
        <v>3</v>
      </c>
      <c r="I1908" t="s">
        <v>6</v>
      </c>
      <c r="J1908">
        <v>27</v>
      </c>
      <c r="K1908" t="s">
        <v>10</v>
      </c>
      <c r="L1908">
        <v>550</v>
      </c>
      <c r="M1908">
        <v>7</v>
      </c>
      <c r="N1908">
        <v>-1</v>
      </c>
      <c r="O1908">
        <v>0</v>
      </c>
      <c r="P1908" t="s">
        <v>6</v>
      </c>
      <c r="Q1908" t="s">
        <v>3</v>
      </c>
      <c r="R1908" t="str" cm="1">
        <f t="array" ref="R1908">_xlfn.IFS(F1908 &lt; 1000, "Below 1K", F1908 &lt;= 5000, "1K-5K", F1908 &lt;= 10000, "5K-10K", F1908 &gt; 10000, "10K And Above")</f>
        <v>Below 1K</v>
      </c>
      <c r="S1908" s="8" t="str" cm="1">
        <f t="array" ref="S1908">_xlfn.IFS(L1908 &lt; 180, "Less Than 3mins", L1908 &lt;= 360, "3-6mins", L1908 &lt;= 540, "6-9mins", L1908 &lt;=720, "9-12mins", L1908&lt;=900, "12-15mins",  L1908&lt;=1080,"15-18mins", L1908&lt;=1260,"18-21mins", L1908&gt;=1260, "21mins And Above")</f>
        <v>9-12mins</v>
      </c>
      <c r="T1908" s="8" t="str">
        <f t="shared" si="29"/>
        <v>End</v>
      </c>
    </row>
    <row r="1909" spans="1:20" x14ac:dyDescent="0.35">
      <c r="A1909">
        <v>59</v>
      </c>
      <c r="B1909" t="s">
        <v>12</v>
      </c>
      <c r="C1909" t="s">
        <v>28</v>
      </c>
      <c r="D1909" t="s">
        <v>14</v>
      </c>
      <c r="E1909" t="s">
        <v>3</v>
      </c>
      <c r="F1909" s="1">
        <v>7813</v>
      </c>
      <c r="G1909" t="s">
        <v>9</v>
      </c>
      <c r="H1909" t="s">
        <v>3</v>
      </c>
      <c r="I1909" t="s">
        <v>4</v>
      </c>
      <c r="J1909">
        <v>21</v>
      </c>
      <c r="K1909" t="s">
        <v>29</v>
      </c>
      <c r="L1909">
        <v>75</v>
      </c>
      <c r="M1909">
        <v>1</v>
      </c>
      <c r="N1909">
        <v>-1</v>
      </c>
      <c r="O1909">
        <v>0</v>
      </c>
      <c r="P1909" t="s">
        <v>6</v>
      </c>
      <c r="Q1909" t="s">
        <v>3</v>
      </c>
      <c r="R1909" t="str" cm="1">
        <f t="array" ref="R1909">_xlfn.IFS(F1909 &lt; 1000, "Below 1K", F1909 &lt;= 5000, "1K-5K", F1909 &lt;= 10000, "5K-10K", F1909 &gt; 10000, "10K And Above")</f>
        <v>5K-10K</v>
      </c>
      <c r="S1909" s="8" t="str" cm="1">
        <f t="array" ref="S1909">_xlfn.IFS(L1909 &lt; 180, "Less Than 3mins", L1909 &lt;= 360, "3-6mins", L1909 &lt;= 540, "6-9mins", L1909 &lt;=720, "9-12mins", L1909&lt;=900, "12-15mins",  L1909&lt;=1080,"15-18mins", L1909&lt;=1260,"18-21mins", L1909&gt;=1260, "21mins And Above")</f>
        <v>Less Than 3mins</v>
      </c>
      <c r="T1909" s="8" t="str">
        <f t="shared" si="29"/>
        <v>End</v>
      </c>
    </row>
    <row r="1910" spans="1:20" x14ac:dyDescent="0.35">
      <c r="A1910">
        <v>44</v>
      </c>
      <c r="B1910" t="s">
        <v>21</v>
      </c>
      <c r="C1910" t="s">
        <v>13</v>
      </c>
      <c r="D1910" t="s">
        <v>8</v>
      </c>
      <c r="E1910" t="s">
        <v>3</v>
      </c>
      <c r="F1910" s="1">
        <v>-27</v>
      </c>
      <c r="G1910" t="s">
        <v>9</v>
      </c>
      <c r="H1910" t="s">
        <v>9</v>
      </c>
      <c r="I1910" t="s">
        <v>6</v>
      </c>
      <c r="J1910">
        <v>14</v>
      </c>
      <c r="K1910" t="s">
        <v>10</v>
      </c>
      <c r="L1910">
        <v>100</v>
      </c>
      <c r="M1910">
        <v>3</v>
      </c>
      <c r="N1910">
        <v>-1</v>
      </c>
      <c r="O1910">
        <v>0</v>
      </c>
      <c r="P1910" t="s">
        <v>6</v>
      </c>
      <c r="Q1910" t="s">
        <v>3</v>
      </c>
      <c r="R1910" t="str" cm="1">
        <f t="array" ref="R1910">_xlfn.IFS(F1910 &lt; 1000, "Below 1K", F1910 &lt;= 5000, "1K-5K", F1910 &lt;= 10000, "5K-10K", F1910 &gt; 10000, "10K And Above")</f>
        <v>Below 1K</v>
      </c>
      <c r="S1910" s="8" t="str" cm="1">
        <f t="array" ref="S1910">_xlfn.IFS(L1910 &lt; 180, "Less Than 3mins", L1910 &lt;= 360, "3-6mins", L1910 &lt;= 540, "6-9mins", L1910 &lt;=720, "9-12mins", L1910&lt;=900, "12-15mins",  L1910&lt;=1080,"15-18mins", L1910&lt;=1260,"18-21mins", L1910&gt;=1260, "21mins And Above")</f>
        <v>Less Than 3mins</v>
      </c>
      <c r="T1910" s="8" t="str">
        <f t="shared" si="29"/>
        <v>Middle</v>
      </c>
    </row>
    <row r="1911" spans="1:20" x14ac:dyDescent="0.35">
      <c r="A1911">
        <v>33</v>
      </c>
      <c r="B1911" t="s">
        <v>21</v>
      </c>
      <c r="C1911" t="s">
        <v>1</v>
      </c>
      <c r="D1911" t="s">
        <v>14</v>
      </c>
      <c r="E1911" t="s">
        <v>3</v>
      </c>
      <c r="F1911" s="1">
        <v>75</v>
      </c>
      <c r="G1911" t="s">
        <v>3</v>
      </c>
      <c r="H1911" t="s">
        <v>3</v>
      </c>
      <c r="I1911" t="s">
        <v>4</v>
      </c>
      <c r="J1911">
        <v>21</v>
      </c>
      <c r="K1911" t="s">
        <v>27</v>
      </c>
      <c r="L1911">
        <v>204</v>
      </c>
      <c r="M1911">
        <v>4</v>
      </c>
      <c r="N1911">
        <v>-1</v>
      </c>
      <c r="O1911">
        <v>0</v>
      </c>
      <c r="P1911" t="s">
        <v>6</v>
      </c>
      <c r="Q1911" t="s">
        <v>3</v>
      </c>
      <c r="R1911" t="str" cm="1">
        <f t="array" ref="R1911">_xlfn.IFS(F1911 &lt; 1000, "Below 1K", F1911 &lt;= 5000, "1K-5K", F1911 &lt;= 10000, "5K-10K", F1911 &gt; 10000, "10K And Above")</f>
        <v>Below 1K</v>
      </c>
      <c r="S1911" s="8" t="str" cm="1">
        <f t="array" ref="S1911">_xlfn.IFS(L1911 &lt; 180, "Less Than 3mins", L1911 &lt;= 360, "3-6mins", L1911 &lt;= 540, "6-9mins", L1911 &lt;=720, "9-12mins", L1911&lt;=900, "12-15mins",  L1911&lt;=1080,"15-18mins", L1911&lt;=1260,"18-21mins", L1911&gt;=1260, "21mins And Above")</f>
        <v>3-6mins</v>
      </c>
      <c r="T1911" s="8" t="str">
        <f t="shared" si="29"/>
        <v>End</v>
      </c>
    </row>
    <row r="1912" spans="1:20" x14ac:dyDescent="0.35">
      <c r="A1912">
        <v>54</v>
      </c>
      <c r="B1912" t="s">
        <v>31</v>
      </c>
      <c r="C1912" t="s">
        <v>1</v>
      </c>
      <c r="D1912" t="s">
        <v>8</v>
      </c>
      <c r="E1912" t="s">
        <v>3</v>
      </c>
      <c r="F1912" s="1">
        <v>1139</v>
      </c>
      <c r="G1912" t="s">
        <v>9</v>
      </c>
      <c r="H1912" t="s">
        <v>3</v>
      </c>
      <c r="I1912" t="s">
        <v>4</v>
      </c>
      <c r="J1912">
        <v>14</v>
      </c>
      <c r="K1912" t="s">
        <v>10</v>
      </c>
      <c r="L1912">
        <v>155</v>
      </c>
      <c r="M1912">
        <v>1</v>
      </c>
      <c r="N1912">
        <v>177</v>
      </c>
      <c r="O1912">
        <v>7</v>
      </c>
      <c r="P1912" t="s">
        <v>11</v>
      </c>
      <c r="Q1912" t="s">
        <v>3</v>
      </c>
      <c r="R1912" t="str" cm="1">
        <f t="array" ref="R1912">_xlfn.IFS(F1912 &lt; 1000, "Below 1K", F1912 &lt;= 5000, "1K-5K", F1912 &lt;= 10000, "5K-10K", F1912 &gt; 10000, "10K And Above")</f>
        <v>1K-5K</v>
      </c>
      <c r="S1912" s="8" t="str" cm="1">
        <f t="array" ref="S1912">_xlfn.IFS(L1912 &lt; 180, "Less Than 3mins", L1912 &lt;= 360, "3-6mins", L1912 &lt;= 540, "6-9mins", L1912 &lt;=720, "9-12mins", L1912&lt;=900, "12-15mins",  L1912&lt;=1080,"15-18mins", L1912&lt;=1260,"18-21mins", L1912&gt;=1260, "21mins And Above")</f>
        <v>Less Than 3mins</v>
      </c>
      <c r="T1912" s="8" t="str">
        <f t="shared" si="29"/>
        <v>Middle</v>
      </c>
    </row>
    <row r="1913" spans="1:20" x14ac:dyDescent="0.35">
      <c r="A1913">
        <v>26</v>
      </c>
      <c r="B1913" t="s">
        <v>17</v>
      </c>
      <c r="C1913" t="s">
        <v>1</v>
      </c>
      <c r="D1913" t="s">
        <v>8</v>
      </c>
      <c r="E1913" t="s">
        <v>3</v>
      </c>
      <c r="F1913" s="1">
        <v>115</v>
      </c>
      <c r="G1913" t="s">
        <v>9</v>
      </c>
      <c r="H1913" t="s">
        <v>3</v>
      </c>
      <c r="I1913" t="s">
        <v>6</v>
      </c>
      <c r="J1913">
        <v>4</v>
      </c>
      <c r="K1913" t="s">
        <v>27</v>
      </c>
      <c r="L1913">
        <v>46</v>
      </c>
      <c r="M1913">
        <v>3</v>
      </c>
      <c r="N1913">
        <v>-1</v>
      </c>
      <c r="O1913">
        <v>0</v>
      </c>
      <c r="P1913" t="s">
        <v>6</v>
      </c>
      <c r="Q1913" t="s">
        <v>3</v>
      </c>
      <c r="R1913" t="str" cm="1">
        <f t="array" ref="R1913">_xlfn.IFS(F1913 &lt; 1000, "Below 1K", F1913 &lt;= 5000, "1K-5K", F1913 &lt;= 10000, "5K-10K", F1913 &gt; 10000, "10K And Above")</f>
        <v>Below 1K</v>
      </c>
      <c r="S1913" s="8" t="str" cm="1">
        <f t="array" ref="S1913">_xlfn.IFS(L1913 &lt; 180, "Less Than 3mins", L1913 &lt;= 360, "3-6mins", L1913 &lt;= 540, "6-9mins", L1913 &lt;=720, "9-12mins", L1913&lt;=900, "12-15mins",  L1913&lt;=1080,"15-18mins", L1913&lt;=1260,"18-21mins", L1913&gt;=1260, "21mins And Above")</f>
        <v>Less Than 3mins</v>
      </c>
      <c r="T1913" s="8" t="str">
        <f t="shared" si="29"/>
        <v>Beginning</v>
      </c>
    </row>
    <row r="1914" spans="1:20" x14ac:dyDescent="0.35">
      <c r="A1914">
        <v>54</v>
      </c>
      <c r="B1914" t="s">
        <v>17</v>
      </c>
      <c r="C1914" t="s">
        <v>1</v>
      </c>
      <c r="D1914" t="s">
        <v>8</v>
      </c>
      <c r="E1914" t="s">
        <v>3</v>
      </c>
      <c r="F1914" s="1">
        <v>0</v>
      </c>
      <c r="G1914" t="s">
        <v>3</v>
      </c>
      <c r="H1914" t="s">
        <v>3</v>
      </c>
      <c r="I1914" t="s">
        <v>32</v>
      </c>
      <c r="J1914">
        <v>16</v>
      </c>
      <c r="K1914" t="s">
        <v>15</v>
      </c>
      <c r="L1914">
        <v>1366</v>
      </c>
      <c r="M1914">
        <v>1</v>
      </c>
      <c r="N1914">
        <v>150</v>
      </c>
      <c r="O1914">
        <v>1</v>
      </c>
      <c r="P1914" t="s">
        <v>11</v>
      </c>
      <c r="Q1914" t="s">
        <v>3</v>
      </c>
      <c r="R1914" t="str" cm="1">
        <f t="array" ref="R1914">_xlfn.IFS(F1914 &lt; 1000, "Below 1K", F1914 &lt;= 5000, "1K-5K", F1914 &lt;= 10000, "5K-10K", F1914 &gt; 10000, "10K And Above")</f>
        <v>Below 1K</v>
      </c>
      <c r="S1914" s="8" t="str" cm="1">
        <f t="array" ref="S1914">_xlfn.IFS(L1914 &lt; 180, "Less Than 3mins", L1914 &lt;= 360, "3-6mins", L1914 &lt;= 540, "6-9mins", L1914 &lt;=720, "9-12mins", L1914&lt;=900, "12-15mins",  L1914&lt;=1080,"15-18mins", L1914&lt;=1260,"18-21mins", L1914&gt;=1260, "21mins And Above")</f>
        <v>21mins And Above</v>
      </c>
      <c r="T1914" s="8" t="str">
        <f t="shared" si="29"/>
        <v>Middle</v>
      </c>
    </row>
    <row r="1915" spans="1:20" x14ac:dyDescent="0.35">
      <c r="A1915">
        <v>48</v>
      </c>
      <c r="B1915" t="s">
        <v>30</v>
      </c>
      <c r="C1915" t="s">
        <v>1</v>
      </c>
      <c r="D1915" t="s">
        <v>2</v>
      </c>
      <c r="E1915" t="s">
        <v>3</v>
      </c>
      <c r="F1915" s="1">
        <v>7195</v>
      </c>
      <c r="G1915" t="s">
        <v>3</v>
      </c>
      <c r="H1915" t="s">
        <v>3</v>
      </c>
      <c r="I1915" t="s">
        <v>4</v>
      </c>
      <c r="J1915">
        <v>21</v>
      </c>
      <c r="K1915" t="s">
        <v>29</v>
      </c>
      <c r="L1915">
        <v>609</v>
      </c>
      <c r="M1915">
        <v>2</v>
      </c>
      <c r="N1915">
        <v>-1</v>
      </c>
      <c r="O1915">
        <v>0</v>
      </c>
      <c r="P1915" t="s">
        <v>6</v>
      </c>
      <c r="Q1915" t="s">
        <v>9</v>
      </c>
      <c r="R1915" t="str" cm="1">
        <f t="array" ref="R1915">_xlfn.IFS(F1915 &lt; 1000, "Below 1K", F1915 &lt;= 5000, "1K-5K", F1915 &lt;= 10000, "5K-10K", F1915 &gt; 10000, "10K And Above")</f>
        <v>5K-10K</v>
      </c>
      <c r="S1915" s="8" t="str" cm="1">
        <f t="array" ref="S1915">_xlfn.IFS(L1915 &lt; 180, "Less Than 3mins", L1915 &lt;= 360, "3-6mins", L1915 &lt;= 540, "6-9mins", L1915 &lt;=720, "9-12mins", L1915&lt;=900, "12-15mins",  L1915&lt;=1080,"15-18mins", L1915&lt;=1260,"18-21mins", L1915&gt;=1260, "21mins And Above")</f>
        <v>9-12mins</v>
      </c>
      <c r="T1915" s="8" t="str">
        <f t="shared" si="29"/>
        <v>End</v>
      </c>
    </row>
    <row r="1916" spans="1:20" x14ac:dyDescent="0.35">
      <c r="A1916">
        <v>30</v>
      </c>
      <c r="B1916" t="s">
        <v>7</v>
      </c>
      <c r="C1916" t="s">
        <v>13</v>
      </c>
      <c r="D1916" t="s">
        <v>14</v>
      </c>
      <c r="E1916" t="s">
        <v>3</v>
      </c>
      <c r="F1916" s="1">
        <v>-477</v>
      </c>
      <c r="G1916" t="s">
        <v>3</v>
      </c>
      <c r="H1916" t="s">
        <v>9</v>
      </c>
      <c r="I1916" t="s">
        <v>4</v>
      </c>
      <c r="J1916">
        <v>21</v>
      </c>
      <c r="K1916" t="s">
        <v>24</v>
      </c>
      <c r="L1916">
        <v>1532</v>
      </c>
      <c r="M1916">
        <v>2</v>
      </c>
      <c r="N1916">
        <v>-1</v>
      </c>
      <c r="O1916">
        <v>0</v>
      </c>
      <c r="P1916" t="s">
        <v>6</v>
      </c>
      <c r="Q1916" t="s">
        <v>9</v>
      </c>
      <c r="R1916" t="str" cm="1">
        <f t="array" ref="R1916">_xlfn.IFS(F1916 &lt; 1000, "Below 1K", F1916 &lt;= 5000, "1K-5K", F1916 &lt;= 10000, "5K-10K", F1916 &gt; 10000, "10K And Above")</f>
        <v>Below 1K</v>
      </c>
      <c r="S1916" s="8" t="str" cm="1">
        <f t="array" ref="S1916">_xlfn.IFS(L1916 &lt; 180, "Less Than 3mins", L1916 &lt;= 360, "3-6mins", L1916 &lt;= 540, "6-9mins", L1916 &lt;=720, "9-12mins", L1916&lt;=900, "12-15mins",  L1916&lt;=1080,"15-18mins", L1916&lt;=1260,"18-21mins", L1916&gt;=1260, "21mins And Above")</f>
        <v>21mins And Above</v>
      </c>
      <c r="T1916" s="8" t="str">
        <f t="shared" si="29"/>
        <v>End</v>
      </c>
    </row>
    <row r="1917" spans="1:20" x14ac:dyDescent="0.35">
      <c r="A1917">
        <v>29</v>
      </c>
      <c r="B1917" t="s">
        <v>12</v>
      </c>
      <c r="C1917" t="s">
        <v>13</v>
      </c>
      <c r="D1917" t="s">
        <v>14</v>
      </c>
      <c r="E1917" t="s">
        <v>3</v>
      </c>
      <c r="F1917" s="1">
        <v>1026</v>
      </c>
      <c r="G1917" t="s">
        <v>3</v>
      </c>
      <c r="H1917" t="s">
        <v>3</v>
      </c>
      <c r="I1917" t="s">
        <v>4</v>
      </c>
      <c r="J1917">
        <v>12</v>
      </c>
      <c r="K1917" t="s">
        <v>29</v>
      </c>
      <c r="L1917">
        <v>226</v>
      </c>
      <c r="M1917">
        <v>1</v>
      </c>
      <c r="N1917">
        <v>92</v>
      </c>
      <c r="O1917">
        <v>1</v>
      </c>
      <c r="P1917" t="s">
        <v>20</v>
      </c>
      <c r="Q1917" t="s">
        <v>9</v>
      </c>
      <c r="R1917" t="str" cm="1">
        <f t="array" ref="R1917">_xlfn.IFS(F1917 &lt; 1000, "Below 1K", F1917 &lt;= 5000, "1K-5K", F1917 &lt;= 10000, "5K-10K", F1917 &gt; 10000, "10K And Above")</f>
        <v>1K-5K</v>
      </c>
      <c r="S1917" s="8" t="str" cm="1">
        <f t="array" ref="S1917">_xlfn.IFS(L1917 &lt; 180, "Less Than 3mins", L1917 &lt;= 360, "3-6mins", L1917 &lt;= 540, "6-9mins", L1917 &lt;=720, "9-12mins", L1917&lt;=900, "12-15mins",  L1917&lt;=1080,"15-18mins", L1917&lt;=1260,"18-21mins", L1917&gt;=1260, "21mins And Above")</f>
        <v>3-6mins</v>
      </c>
      <c r="T1917" s="8" t="str">
        <f t="shared" si="29"/>
        <v>Middle</v>
      </c>
    </row>
    <row r="1918" spans="1:20" x14ac:dyDescent="0.35">
      <c r="A1918">
        <v>51</v>
      </c>
      <c r="B1918" t="s">
        <v>22</v>
      </c>
      <c r="C1918" t="s">
        <v>1</v>
      </c>
      <c r="D1918" t="s">
        <v>14</v>
      </c>
      <c r="E1918" t="s">
        <v>3</v>
      </c>
      <c r="F1918" s="1">
        <v>3921</v>
      </c>
      <c r="G1918" t="s">
        <v>9</v>
      </c>
      <c r="H1918" t="s">
        <v>3</v>
      </c>
      <c r="I1918" t="s">
        <v>4</v>
      </c>
      <c r="J1918">
        <v>5</v>
      </c>
      <c r="K1918" t="s">
        <v>10</v>
      </c>
      <c r="L1918">
        <v>168</v>
      </c>
      <c r="M1918">
        <v>1</v>
      </c>
      <c r="N1918">
        <v>-1</v>
      </c>
      <c r="O1918">
        <v>0</v>
      </c>
      <c r="P1918" t="s">
        <v>6</v>
      </c>
      <c r="Q1918" t="s">
        <v>3</v>
      </c>
      <c r="R1918" t="str" cm="1">
        <f t="array" ref="R1918">_xlfn.IFS(F1918 &lt; 1000, "Below 1K", F1918 &lt;= 5000, "1K-5K", F1918 &lt;= 10000, "5K-10K", F1918 &gt; 10000, "10K And Above")</f>
        <v>1K-5K</v>
      </c>
      <c r="S1918" s="8" t="str" cm="1">
        <f t="array" ref="S1918">_xlfn.IFS(L1918 &lt; 180, "Less Than 3mins", L1918 &lt;= 360, "3-6mins", L1918 &lt;= 540, "6-9mins", L1918 &lt;=720, "9-12mins", L1918&lt;=900, "12-15mins",  L1918&lt;=1080,"15-18mins", L1918&lt;=1260,"18-21mins", L1918&gt;=1260, "21mins And Above")</f>
        <v>Less Than 3mins</v>
      </c>
      <c r="T1918" s="8" t="str">
        <f t="shared" si="29"/>
        <v>Beginning</v>
      </c>
    </row>
    <row r="1919" spans="1:20" x14ac:dyDescent="0.35">
      <c r="A1919">
        <v>53</v>
      </c>
      <c r="B1919" t="s">
        <v>0</v>
      </c>
      <c r="C1919" t="s">
        <v>1</v>
      </c>
      <c r="D1919" t="s">
        <v>2</v>
      </c>
      <c r="E1919" t="s">
        <v>3</v>
      </c>
      <c r="F1919" s="1">
        <v>980</v>
      </c>
      <c r="G1919" t="s">
        <v>9</v>
      </c>
      <c r="H1919" t="s">
        <v>3</v>
      </c>
      <c r="I1919" t="s">
        <v>4</v>
      </c>
      <c r="J1919">
        <v>3</v>
      </c>
      <c r="K1919" t="s">
        <v>36</v>
      </c>
      <c r="L1919">
        <v>352</v>
      </c>
      <c r="M1919">
        <v>1</v>
      </c>
      <c r="N1919">
        <v>-1</v>
      </c>
      <c r="O1919">
        <v>0</v>
      </c>
      <c r="P1919" t="s">
        <v>6</v>
      </c>
      <c r="Q1919" t="s">
        <v>9</v>
      </c>
      <c r="R1919" t="str" cm="1">
        <f t="array" ref="R1919">_xlfn.IFS(F1919 &lt; 1000, "Below 1K", F1919 &lt;= 5000, "1K-5K", F1919 &lt;= 10000, "5K-10K", F1919 &gt; 10000, "10K And Above")</f>
        <v>Below 1K</v>
      </c>
      <c r="S1919" s="8" t="str" cm="1">
        <f t="array" ref="S1919">_xlfn.IFS(L1919 &lt; 180, "Less Than 3mins", L1919 &lt;= 360, "3-6mins", L1919 &lt;= 540, "6-9mins", L1919 &lt;=720, "9-12mins", L1919&lt;=900, "12-15mins",  L1919&lt;=1080,"15-18mins", L1919&lt;=1260,"18-21mins", L1919&gt;=1260, "21mins And Above")</f>
        <v>3-6mins</v>
      </c>
      <c r="T1919" s="8" t="str">
        <f t="shared" si="29"/>
        <v>Beginning</v>
      </c>
    </row>
    <row r="1920" spans="1:20" x14ac:dyDescent="0.35">
      <c r="A1920">
        <v>43</v>
      </c>
      <c r="B1920" t="s">
        <v>17</v>
      </c>
      <c r="C1920" t="s">
        <v>1</v>
      </c>
      <c r="D1920" t="s">
        <v>8</v>
      </c>
      <c r="E1920" t="s">
        <v>3</v>
      </c>
      <c r="F1920" s="1">
        <v>-179</v>
      </c>
      <c r="G1920" t="s">
        <v>9</v>
      </c>
      <c r="H1920" t="s">
        <v>3</v>
      </c>
      <c r="I1920" t="s">
        <v>4</v>
      </c>
      <c r="J1920">
        <v>30</v>
      </c>
      <c r="K1920" t="s">
        <v>27</v>
      </c>
      <c r="L1920">
        <v>335</v>
      </c>
      <c r="M1920">
        <v>6</v>
      </c>
      <c r="N1920">
        <v>-1</v>
      </c>
      <c r="O1920">
        <v>0</v>
      </c>
      <c r="P1920" t="s">
        <v>6</v>
      </c>
      <c r="Q1920" t="s">
        <v>3</v>
      </c>
      <c r="R1920" t="str" cm="1">
        <f t="array" ref="R1920">_xlfn.IFS(F1920 &lt; 1000, "Below 1K", F1920 &lt;= 5000, "1K-5K", F1920 &lt;= 10000, "5K-10K", F1920 &gt; 10000, "10K And Above")</f>
        <v>Below 1K</v>
      </c>
      <c r="S1920" s="8" t="str" cm="1">
        <f t="array" ref="S1920">_xlfn.IFS(L1920 &lt; 180, "Less Than 3mins", L1920 &lt;= 360, "3-6mins", L1920 &lt;= 540, "6-9mins", L1920 &lt;=720, "9-12mins", L1920&lt;=900, "12-15mins",  L1920&lt;=1080,"15-18mins", L1920&lt;=1260,"18-21mins", L1920&gt;=1260, "21mins And Above")</f>
        <v>3-6mins</v>
      </c>
      <c r="T1920" s="8" t="str">
        <f t="shared" si="29"/>
        <v>End</v>
      </c>
    </row>
    <row r="1921" spans="1:20" x14ac:dyDescent="0.35">
      <c r="A1921">
        <v>34</v>
      </c>
      <c r="B1921" t="s">
        <v>23</v>
      </c>
      <c r="C1921" t="s">
        <v>1</v>
      </c>
      <c r="D1921" t="s">
        <v>14</v>
      </c>
      <c r="E1921" t="s">
        <v>3</v>
      </c>
      <c r="F1921" s="1">
        <v>2552</v>
      </c>
      <c r="G1921" t="s">
        <v>9</v>
      </c>
      <c r="H1921" t="s">
        <v>9</v>
      </c>
      <c r="I1921" t="s">
        <v>4</v>
      </c>
      <c r="J1921">
        <v>25</v>
      </c>
      <c r="K1921" t="s">
        <v>34</v>
      </c>
      <c r="L1921">
        <v>74</v>
      </c>
      <c r="M1921">
        <v>1</v>
      </c>
      <c r="N1921">
        <v>-1</v>
      </c>
      <c r="O1921">
        <v>0</v>
      </c>
      <c r="P1921" t="s">
        <v>6</v>
      </c>
      <c r="Q1921" t="s">
        <v>3</v>
      </c>
      <c r="R1921" t="str" cm="1">
        <f t="array" ref="R1921">_xlfn.IFS(F1921 &lt; 1000, "Below 1K", F1921 &lt;= 5000, "1K-5K", F1921 &lt;= 10000, "5K-10K", F1921 &gt; 10000, "10K And Above")</f>
        <v>1K-5K</v>
      </c>
      <c r="S1921" s="8" t="str" cm="1">
        <f t="array" ref="S1921">_xlfn.IFS(L1921 &lt; 180, "Less Than 3mins", L1921 &lt;= 360, "3-6mins", L1921 &lt;= 540, "6-9mins", L1921 &lt;=720, "9-12mins", L1921&lt;=900, "12-15mins",  L1921&lt;=1080,"15-18mins", L1921&lt;=1260,"18-21mins", L1921&gt;=1260, "21mins And Above")</f>
        <v>Less Than 3mins</v>
      </c>
      <c r="T1921" s="8" t="str">
        <f t="shared" si="29"/>
        <v>End</v>
      </c>
    </row>
    <row r="1922" spans="1:20" x14ac:dyDescent="0.35">
      <c r="A1922">
        <v>40</v>
      </c>
      <c r="B1922" t="s">
        <v>22</v>
      </c>
      <c r="C1922" t="s">
        <v>1</v>
      </c>
      <c r="D1922" t="s">
        <v>14</v>
      </c>
      <c r="E1922" t="s">
        <v>3</v>
      </c>
      <c r="F1922" s="1">
        <v>1729</v>
      </c>
      <c r="G1922" t="s">
        <v>9</v>
      </c>
      <c r="H1922" t="s">
        <v>3</v>
      </c>
      <c r="I1922" t="s">
        <v>4</v>
      </c>
      <c r="J1922">
        <v>12</v>
      </c>
      <c r="K1922" t="s">
        <v>10</v>
      </c>
      <c r="L1922">
        <v>85</v>
      </c>
      <c r="M1922">
        <v>1</v>
      </c>
      <c r="N1922">
        <v>-1</v>
      </c>
      <c r="O1922">
        <v>0</v>
      </c>
      <c r="P1922" t="s">
        <v>6</v>
      </c>
      <c r="Q1922" t="s">
        <v>3</v>
      </c>
      <c r="R1922" t="str" cm="1">
        <f t="array" ref="R1922">_xlfn.IFS(F1922 &lt; 1000, "Below 1K", F1922 &lt;= 5000, "1K-5K", F1922 &lt;= 10000, "5K-10K", F1922 &gt; 10000, "10K And Above")</f>
        <v>1K-5K</v>
      </c>
      <c r="S1922" s="8" t="str" cm="1">
        <f t="array" ref="S1922">_xlfn.IFS(L1922 &lt; 180, "Less Than 3mins", L1922 &lt;= 360, "3-6mins", L1922 &lt;= 540, "6-9mins", L1922 &lt;=720, "9-12mins", L1922&lt;=900, "12-15mins",  L1922&lt;=1080,"15-18mins", L1922&lt;=1260,"18-21mins", L1922&gt;=1260, "21mins And Above")</f>
        <v>Less Than 3mins</v>
      </c>
      <c r="T1922" s="8" t="str">
        <f t="shared" ref="T1922:T1985" si="30">IF(DAY(J1922)&lt;=10, "Beginning", IF(DAY(J1922)&lt;=20, "Middle", "End"))</f>
        <v>Middle</v>
      </c>
    </row>
    <row r="1923" spans="1:20" x14ac:dyDescent="0.35">
      <c r="A1923">
        <v>43</v>
      </c>
      <c r="B1923" t="s">
        <v>21</v>
      </c>
      <c r="C1923" t="s">
        <v>1</v>
      </c>
      <c r="D1923" t="s">
        <v>8</v>
      </c>
      <c r="E1923" t="s">
        <v>3</v>
      </c>
      <c r="F1923" s="1">
        <v>434</v>
      </c>
      <c r="G1923" t="s">
        <v>9</v>
      </c>
      <c r="H1923" t="s">
        <v>3</v>
      </c>
      <c r="I1923" t="s">
        <v>6</v>
      </c>
      <c r="J1923">
        <v>5</v>
      </c>
      <c r="K1923" t="s">
        <v>10</v>
      </c>
      <c r="L1923">
        <v>117</v>
      </c>
      <c r="M1923">
        <v>1</v>
      </c>
      <c r="N1923">
        <v>-1</v>
      </c>
      <c r="O1923">
        <v>0</v>
      </c>
      <c r="P1923" t="s">
        <v>6</v>
      </c>
      <c r="Q1923" t="s">
        <v>3</v>
      </c>
      <c r="R1923" t="str" cm="1">
        <f t="array" ref="R1923">_xlfn.IFS(F1923 &lt; 1000, "Below 1K", F1923 &lt;= 5000, "1K-5K", F1923 &lt;= 10000, "5K-10K", F1923 &gt; 10000, "10K And Above")</f>
        <v>Below 1K</v>
      </c>
      <c r="S1923" s="8" t="str" cm="1">
        <f t="array" ref="S1923">_xlfn.IFS(L1923 &lt; 180, "Less Than 3mins", L1923 &lt;= 360, "3-6mins", L1923 &lt;= 540, "6-9mins", L1923 &lt;=720, "9-12mins", L1923&lt;=900, "12-15mins",  L1923&lt;=1080,"15-18mins", L1923&lt;=1260,"18-21mins", L1923&gt;=1260, "21mins And Above")</f>
        <v>Less Than 3mins</v>
      </c>
      <c r="T1923" s="8" t="str">
        <f t="shared" si="30"/>
        <v>Beginning</v>
      </c>
    </row>
    <row r="1924" spans="1:20" x14ac:dyDescent="0.35">
      <c r="A1924">
        <v>33</v>
      </c>
      <c r="B1924" t="s">
        <v>23</v>
      </c>
      <c r="C1924" t="s">
        <v>13</v>
      </c>
      <c r="D1924" t="s">
        <v>8</v>
      </c>
      <c r="E1924" t="s">
        <v>3</v>
      </c>
      <c r="F1924" s="1">
        <v>-300</v>
      </c>
      <c r="G1924" t="s">
        <v>9</v>
      </c>
      <c r="H1924" t="s">
        <v>9</v>
      </c>
      <c r="I1924" t="s">
        <v>4</v>
      </c>
      <c r="J1924">
        <v>25</v>
      </c>
      <c r="K1924" t="s">
        <v>27</v>
      </c>
      <c r="L1924">
        <v>184</v>
      </c>
      <c r="M1924">
        <v>1</v>
      </c>
      <c r="N1924">
        <v>-1</v>
      </c>
      <c r="O1924">
        <v>0</v>
      </c>
      <c r="P1924" t="s">
        <v>6</v>
      </c>
      <c r="Q1924" t="s">
        <v>3</v>
      </c>
      <c r="R1924" t="str" cm="1">
        <f t="array" ref="R1924">_xlfn.IFS(F1924 &lt; 1000, "Below 1K", F1924 &lt;= 5000, "1K-5K", F1924 &lt;= 10000, "5K-10K", F1924 &gt; 10000, "10K And Above")</f>
        <v>Below 1K</v>
      </c>
      <c r="S1924" s="8" t="str" cm="1">
        <f t="array" ref="S1924">_xlfn.IFS(L1924 &lt; 180, "Less Than 3mins", L1924 &lt;= 360, "3-6mins", L1924 &lt;= 540, "6-9mins", L1924 &lt;=720, "9-12mins", L1924&lt;=900, "12-15mins",  L1924&lt;=1080,"15-18mins", L1924&lt;=1260,"18-21mins", L1924&gt;=1260, "21mins And Above")</f>
        <v>3-6mins</v>
      </c>
      <c r="T1924" s="8" t="str">
        <f t="shared" si="30"/>
        <v>End</v>
      </c>
    </row>
    <row r="1925" spans="1:20" x14ac:dyDescent="0.35">
      <c r="A1925">
        <v>66</v>
      </c>
      <c r="B1925" t="s">
        <v>31</v>
      </c>
      <c r="C1925" t="s">
        <v>1</v>
      </c>
      <c r="D1925" t="s">
        <v>8</v>
      </c>
      <c r="E1925" t="s">
        <v>3</v>
      </c>
      <c r="F1925" s="1">
        <v>4785</v>
      </c>
      <c r="G1925" t="s">
        <v>3</v>
      </c>
      <c r="H1925" t="s">
        <v>3</v>
      </c>
      <c r="I1925" t="s">
        <v>4</v>
      </c>
      <c r="J1925">
        <v>13</v>
      </c>
      <c r="K1925" t="s">
        <v>24</v>
      </c>
      <c r="L1925">
        <v>72</v>
      </c>
      <c r="M1925">
        <v>3</v>
      </c>
      <c r="N1925">
        <v>-1</v>
      </c>
      <c r="O1925">
        <v>0</v>
      </c>
      <c r="P1925" t="s">
        <v>6</v>
      </c>
      <c r="Q1925" t="s">
        <v>3</v>
      </c>
      <c r="R1925" t="str" cm="1">
        <f t="array" ref="R1925">_xlfn.IFS(F1925 &lt; 1000, "Below 1K", F1925 &lt;= 5000, "1K-5K", F1925 &lt;= 10000, "5K-10K", F1925 &gt; 10000, "10K And Above")</f>
        <v>1K-5K</v>
      </c>
      <c r="S1925" s="8" t="str" cm="1">
        <f t="array" ref="S1925">_xlfn.IFS(L1925 &lt; 180, "Less Than 3mins", L1925 &lt;= 360, "3-6mins", L1925 &lt;= 540, "6-9mins", L1925 &lt;=720, "9-12mins", L1925&lt;=900, "12-15mins",  L1925&lt;=1080,"15-18mins", L1925&lt;=1260,"18-21mins", L1925&gt;=1260, "21mins And Above")</f>
        <v>Less Than 3mins</v>
      </c>
      <c r="T1925" s="8" t="str">
        <f t="shared" si="30"/>
        <v>Middle</v>
      </c>
    </row>
    <row r="1926" spans="1:20" x14ac:dyDescent="0.35">
      <c r="A1926">
        <v>44</v>
      </c>
      <c r="B1926" t="s">
        <v>21</v>
      </c>
      <c r="C1926" t="s">
        <v>28</v>
      </c>
      <c r="D1926" t="s">
        <v>8</v>
      </c>
      <c r="E1926" t="s">
        <v>3</v>
      </c>
      <c r="F1926" s="1">
        <v>-329</v>
      </c>
      <c r="G1926" t="s">
        <v>9</v>
      </c>
      <c r="H1926" t="s">
        <v>3</v>
      </c>
      <c r="I1926" t="s">
        <v>6</v>
      </c>
      <c r="J1926">
        <v>7</v>
      </c>
      <c r="K1926" t="s">
        <v>10</v>
      </c>
      <c r="L1926">
        <v>171</v>
      </c>
      <c r="M1926">
        <v>1</v>
      </c>
      <c r="N1926">
        <v>-1</v>
      </c>
      <c r="O1926">
        <v>0</v>
      </c>
      <c r="P1926" t="s">
        <v>6</v>
      </c>
      <c r="Q1926" t="s">
        <v>3</v>
      </c>
      <c r="R1926" t="str" cm="1">
        <f t="array" ref="R1926">_xlfn.IFS(F1926 &lt; 1000, "Below 1K", F1926 &lt;= 5000, "1K-5K", F1926 &lt;= 10000, "5K-10K", F1926 &gt; 10000, "10K And Above")</f>
        <v>Below 1K</v>
      </c>
      <c r="S1926" s="8" t="str" cm="1">
        <f t="array" ref="S1926">_xlfn.IFS(L1926 &lt; 180, "Less Than 3mins", L1926 &lt;= 360, "3-6mins", L1926 &lt;= 540, "6-9mins", L1926 &lt;=720, "9-12mins", L1926&lt;=900, "12-15mins",  L1926&lt;=1080,"15-18mins", L1926&lt;=1260,"18-21mins", L1926&gt;=1260, "21mins And Above")</f>
        <v>Less Than 3mins</v>
      </c>
      <c r="T1926" s="8" t="str">
        <f t="shared" si="30"/>
        <v>Beginning</v>
      </c>
    </row>
    <row r="1927" spans="1:20" x14ac:dyDescent="0.35">
      <c r="A1927">
        <v>33</v>
      </c>
      <c r="B1927" t="s">
        <v>7</v>
      </c>
      <c r="C1927" t="s">
        <v>1</v>
      </c>
      <c r="D1927" t="s">
        <v>8</v>
      </c>
      <c r="E1927" t="s">
        <v>3</v>
      </c>
      <c r="F1927" s="1">
        <v>0</v>
      </c>
      <c r="G1927" t="s">
        <v>9</v>
      </c>
      <c r="H1927" t="s">
        <v>3</v>
      </c>
      <c r="I1927" t="s">
        <v>32</v>
      </c>
      <c r="J1927">
        <v>22</v>
      </c>
      <c r="K1927" t="s">
        <v>27</v>
      </c>
      <c r="L1927">
        <v>44</v>
      </c>
      <c r="M1927">
        <v>8</v>
      </c>
      <c r="N1927">
        <v>-1</v>
      </c>
      <c r="O1927">
        <v>0</v>
      </c>
      <c r="P1927" t="s">
        <v>6</v>
      </c>
      <c r="Q1927" t="s">
        <v>3</v>
      </c>
      <c r="R1927" t="str" cm="1">
        <f t="array" ref="R1927">_xlfn.IFS(F1927 &lt; 1000, "Below 1K", F1927 &lt;= 5000, "1K-5K", F1927 &lt;= 10000, "5K-10K", F1927 &gt; 10000, "10K And Above")</f>
        <v>Below 1K</v>
      </c>
      <c r="S1927" s="8" t="str" cm="1">
        <f t="array" ref="S1927">_xlfn.IFS(L1927 &lt; 180, "Less Than 3mins", L1927 &lt;= 360, "3-6mins", L1927 &lt;= 540, "6-9mins", L1927 &lt;=720, "9-12mins", L1927&lt;=900, "12-15mins",  L1927&lt;=1080,"15-18mins", L1927&lt;=1260,"18-21mins", L1927&gt;=1260, "21mins And Above")</f>
        <v>Less Than 3mins</v>
      </c>
      <c r="T1927" s="8" t="str">
        <f t="shared" si="30"/>
        <v>End</v>
      </c>
    </row>
    <row r="1928" spans="1:20" x14ac:dyDescent="0.35">
      <c r="A1928">
        <v>31</v>
      </c>
      <c r="B1928" t="s">
        <v>21</v>
      </c>
      <c r="C1928" t="s">
        <v>13</v>
      </c>
      <c r="D1928" t="s">
        <v>8</v>
      </c>
      <c r="E1928" t="s">
        <v>3</v>
      </c>
      <c r="F1928" s="1">
        <v>391</v>
      </c>
      <c r="G1928" t="s">
        <v>3</v>
      </c>
      <c r="H1928" t="s">
        <v>3</v>
      </c>
      <c r="I1928" t="s">
        <v>4</v>
      </c>
      <c r="J1928">
        <v>13</v>
      </c>
      <c r="K1928" t="s">
        <v>24</v>
      </c>
      <c r="L1928">
        <v>336</v>
      </c>
      <c r="M1928">
        <v>2</v>
      </c>
      <c r="N1928">
        <v>-1</v>
      </c>
      <c r="O1928">
        <v>0</v>
      </c>
      <c r="P1928" t="s">
        <v>6</v>
      </c>
      <c r="Q1928" t="s">
        <v>3</v>
      </c>
      <c r="R1928" t="str" cm="1">
        <f t="array" ref="R1928">_xlfn.IFS(F1928 &lt; 1000, "Below 1K", F1928 &lt;= 5000, "1K-5K", F1928 &lt;= 10000, "5K-10K", F1928 &gt; 10000, "10K And Above")</f>
        <v>Below 1K</v>
      </c>
      <c r="S1928" s="8" t="str" cm="1">
        <f t="array" ref="S1928">_xlfn.IFS(L1928 &lt; 180, "Less Than 3mins", L1928 &lt;= 360, "3-6mins", L1928 &lt;= 540, "6-9mins", L1928 &lt;=720, "9-12mins", L1928&lt;=900, "12-15mins",  L1928&lt;=1080,"15-18mins", L1928&lt;=1260,"18-21mins", L1928&gt;=1260, "21mins And Above")</f>
        <v>3-6mins</v>
      </c>
      <c r="T1928" s="8" t="str">
        <f t="shared" si="30"/>
        <v>Middle</v>
      </c>
    </row>
    <row r="1929" spans="1:20" x14ac:dyDescent="0.35">
      <c r="A1929">
        <v>71</v>
      </c>
      <c r="B1929" t="s">
        <v>31</v>
      </c>
      <c r="C1929" t="s">
        <v>1</v>
      </c>
      <c r="D1929" t="s">
        <v>2</v>
      </c>
      <c r="E1929" t="s">
        <v>3</v>
      </c>
      <c r="F1929" s="1">
        <v>4657</v>
      </c>
      <c r="G1929" t="s">
        <v>3</v>
      </c>
      <c r="H1929" t="s">
        <v>3</v>
      </c>
      <c r="I1929" t="s">
        <v>4</v>
      </c>
      <c r="J1929">
        <v>16</v>
      </c>
      <c r="K1929" t="s">
        <v>18</v>
      </c>
      <c r="L1929">
        <v>93</v>
      </c>
      <c r="M1929">
        <v>5</v>
      </c>
      <c r="N1929">
        <v>-1</v>
      </c>
      <c r="O1929">
        <v>0</v>
      </c>
      <c r="P1929" t="s">
        <v>6</v>
      </c>
      <c r="Q1929" t="s">
        <v>9</v>
      </c>
      <c r="R1929" t="str" cm="1">
        <f t="array" ref="R1929">_xlfn.IFS(F1929 &lt; 1000, "Below 1K", F1929 &lt;= 5000, "1K-5K", F1929 &lt;= 10000, "5K-10K", F1929 &gt; 10000, "10K And Above")</f>
        <v>1K-5K</v>
      </c>
      <c r="S1929" s="8" t="str" cm="1">
        <f t="array" ref="S1929">_xlfn.IFS(L1929 &lt; 180, "Less Than 3mins", L1929 &lt;= 360, "3-6mins", L1929 &lt;= 540, "6-9mins", L1929 &lt;=720, "9-12mins", L1929&lt;=900, "12-15mins",  L1929&lt;=1080,"15-18mins", L1929&lt;=1260,"18-21mins", L1929&gt;=1260, "21mins And Above")</f>
        <v>Less Than 3mins</v>
      </c>
      <c r="T1929" s="8" t="str">
        <f t="shared" si="30"/>
        <v>Middle</v>
      </c>
    </row>
    <row r="1930" spans="1:20" x14ac:dyDescent="0.35">
      <c r="A1930">
        <v>22</v>
      </c>
      <c r="B1930" t="s">
        <v>25</v>
      </c>
      <c r="C1930" t="s">
        <v>13</v>
      </c>
      <c r="D1930" t="s">
        <v>2</v>
      </c>
      <c r="E1930" t="s">
        <v>3</v>
      </c>
      <c r="F1930" s="1">
        <v>3472</v>
      </c>
      <c r="G1930" t="s">
        <v>3</v>
      </c>
      <c r="H1930" t="s">
        <v>3</v>
      </c>
      <c r="I1930" t="s">
        <v>4</v>
      </c>
      <c r="J1930">
        <v>20</v>
      </c>
      <c r="K1930" t="s">
        <v>5</v>
      </c>
      <c r="L1930">
        <v>332</v>
      </c>
      <c r="M1930">
        <v>1</v>
      </c>
      <c r="N1930">
        <v>183</v>
      </c>
      <c r="O1930">
        <v>3</v>
      </c>
      <c r="P1930" t="s">
        <v>11</v>
      </c>
      <c r="Q1930" t="s">
        <v>9</v>
      </c>
      <c r="R1930" t="str" cm="1">
        <f t="array" ref="R1930">_xlfn.IFS(F1930 &lt; 1000, "Below 1K", F1930 &lt;= 5000, "1K-5K", F1930 &lt;= 10000, "5K-10K", F1930 &gt; 10000, "10K And Above")</f>
        <v>1K-5K</v>
      </c>
      <c r="S1930" s="8" t="str" cm="1">
        <f t="array" ref="S1930">_xlfn.IFS(L1930 &lt; 180, "Less Than 3mins", L1930 &lt;= 360, "3-6mins", L1930 &lt;= 540, "6-9mins", L1930 &lt;=720, "9-12mins", L1930&lt;=900, "12-15mins",  L1930&lt;=1080,"15-18mins", L1930&lt;=1260,"18-21mins", L1930&gt;=1260, "21mins And Above")</f>
        <v>3-6mins</v>
      </c>
      <c r="T1930" s="8" t="str">
        <f t="shared" si="30"/>
        <v>Middle</v>
      </c>
    </row>
    <row r="1931" spans="1:20" x14ac:dyDescent="0.35">
      <c r="A1931">
        <v>46</v>
      </c>
      <c r="B1931" t="s">
        <v>0</v>
      </c>
      <c r="C1931" t="s">
        <v>13</v>
      </c>
      <c r="D1931" t="s">
        <v>14</v>
      </c>
      <c r="E1931" t="s">
        <v>3</v>
      </c>
      <c r="F1931" s="1">
        <v>705</v>
      </c>
      <c r="G1931" t="s">
        <v>3</v>
      </c>
      <c r="H1931" t="s">
        <v>3</v>
      </c>
      <c r="I1931" t="s">
        <v>4</v>
      </c>
      <c r="J1931">
        <v>4</v>
      </c>
      <c r="K1931" t="s">
        <v>18</v>
      </c>
      <c r="L1931">
        <v>398</v>
      </c>
      <c r="M1931">
        <v>1</v>
      </c>
      <c r="N1931">
        <v>-1</v>
      </c>
      <c r="O1931">
        <v>0</v>
      </c>
      <c r="P1931" t="s">
        <v>6</v>
      </c>
      <c r="Q1931" t="s">
        <v>3</v>
      </c>
      <c r="R1931" t="str" cm="1">
        <f t="array" ref="R1931">_xlfn.IFS(F1931 &lt; 1000, "Below 1K", F1931 &lt;= 5000, "1K-5K", F1931 &lt;= 10000, "5K-10K", F1931 &gt; 10000, "10K And Above")</f>
        <v>Below 1K</v>
      </c>
      <c r="S1931" s="8" t="str" cm="1">
        <f t="array" ref="S1931">_xlfn.IFS(L1931 &lt; 180, "Less Than 3mins", L1931 &lt;= 360, "3-6mins", L1931 &lt;= 540, "6-9mins", L1931 &lt;=720, "9-12mins", L1931&lt;=900, "12-15mins",  L1931&lt;=1080,"15-18mins", L1931&lt;=1260,"18-21mins", L1931&gt;=1260, "21mins And Above")</f>
        <v>6-9mins</v>
      </c>
      <c r="T1931" s="8" t="str">
        <f t="shared" si="30"/>
        <v>Beginning</v>
      </c>
    </row>
    <row r="1932" spans="1:20" x14ac:dyDescent="0.35">
      <c r="A1932">
        <v>32</v>
      </c>
      <c r="B1932" t="s">
        <v>7</v>
      </c>
      <c r="C1932" t="s">
        <v>1</v>
      </c>
      <c r="D1932" t="s">
        <v>8</v>
      </c>
      <c r="E1932" t="s">
        <v>3</v>
      </c>
      <c r="F1932" s="1">
        <v>255</v>
      </c>
      <c r="G1932" t="s">
        <v>9</v>
      </c>
      <c r="H1932" t="s">
        <v>9</v>
      </c>
      <c r="I1932" t="s">
        <v>6</v>
      </c>
      <c r="J1932">
        <v>21</v>
      </c>
      <c r="K1932" t="s">
        <v>10</v>
      </c>
      <c r="L1932">
        <v>86</v>
      </c>
      <c r="M1932">
        <v>2</v>
      </c>
      <c r="N1932">
        <v>-1</v>
      </c>
      <c r="O1932">
        <v>0</v>
      </c>
      <c r="P1932" t="s">
        <v>6</v>
      </c>
      <c r="Q1932" t="s">
        <v>3</v>
      </c>
      <c r="R1932" t="str" cm="1">
        <f t="array" ref="R1932">_xlfn.IFS(F1932 &lt; 1000, "Below 1K", F1932 &lt;= 5000, "1K-5K", F1932 &lt;= 10000, "5K-10K", F1932 &gt; 10000, "10K And Above")</f>
        <v>Below 1K</v>
      </c>
      <c r="S1932" s="8" t="str" cm="1">
        <f t="array" ref="S1932">_xlfn.IFS(L1932 &lt; 180, "Less Than 3mins", L1932 &lt;= 360, "3-6mins", L1932 &lt;= 540, "6-9mins", L1932 &lt;=720, "9-12mins", L1932&lt;=900, "12-15mins",  L1932&lt;=1080,"15-18mins", L1932&lt;=1260,"18-21mins", L1932&gt;=1260, "21mins And Above")</f>
        <v>Less Than 3mins</v>
      </c>
      <c r="T1932" s="8" t="str">
        <f t="shared" si="30"/>
        <v>End</v>
      </c>
    </row>
    <row r="1933" spans="1:20" x14ac:dyDescent="0.35">
      <c r="A1933">
        <v>45</v>
      </c>
      <c r="B1933" t="s">
        <v>17</v>
      </c>
      <c r="C1933" t="s">
        <v>1</v>
      </c>
      <c r="D1933" t="s">
        <v>8</v>
      </c>
      <c r="E1933" t="s">
        <v>3</v>
      </c>
      <c r="F1933" s="1">
        <v>4365</v>
      </c>
      <c r="G1933" t="s">
        <v>3</v>
      </c>
      <c r="H1933" t="s">
        <v>9</v>
      </c>
      <c r="I1933" t="s">
        <v>4</v>
      </c>
      <c r="J1933">
        <v>9</v>
      </c>
      <c r="K1933" t="s">
        <v>18</v>
      </c>
      <c r="L1933">
        <v>45</v>
      </c>
      <c r="M1933">
        <v>2</v>
      </c>
      <c r="N1933">
        <v>-1</v>
      </c>
      <c r="O1933">
        <v>0</v>
      </c>
      <c r="P1933" t="s">
        <v>6</v>
      </c>
      <c r="Q1933" t="s">
        <v>3</v>
      </c>
      <c r="R1933" t="str" cm="1">
        <f t="array" ref="R1933">_xlfn.IFS(F1933 &lt; 1000, "Below 1K", F1933 &lt;= 5000, "1K-5K", F1933 &lt;= 10000, "5K-10K", F1933 &gt; 10000, "10K And Above")</f>
        <v>1K-5K</v>
      </c>
      <c r="S1933" s="8" t="str" cm="1">
        <f t="array" ref="S1933">_xlfn.IFS(L1933 &lt; 180, "Less Than 3mins", L1933 &lt;= 360, "3-6mins", L1933 &lt;= 540, "6-9mins", L1933 &lt;=720, "9-12mins", L1933&lt;=900, "12-15mins",  L1933&lt;=1080,"15-18mins", L1933&lt;=1260,"18-21mins", L1933&gt;=1260, "21mins And Above")</f>
        <v>Less Than 3mins</v>
      </c>
      <c r="T1933" s="8" t="str">
        <f t="shared" si="30"/>
        <v>Beginning</v>
      </c>
    </row>
    <row r="1934" spans="1:20" x14ac:dyDescent="0.35">
      <c r="A1934">
        <v>32</v>
      </c>
      <c r="B1934" t="s">
        <v>12</v>
      </c>
      <c r="C1934" t="s">
        <v>1</v>
      </c>
      <c r="D1934" t="s">
        <v>8</v>
      </c>
      <c r="E1934" t="s">
        <v>3</v>
      </c>
      <c r="F1934" s="1">
        <v>350</v>
      </c>
      <c r="G1934" t="s">
        <v>9</v>
      </c>
      <c r="H1934" t="s">
        <v>3</v>
      </c>
      <c r="I1934" t="s">
        <v>6</v>
      </c>
      <c r="J1934">
        <v>28</v>
      </c>
      <c r="K1934" t="s">
        <v>10</v>
      </c>
      <c r="L1934">
        <v>110</v>
      </c>
      <c r="M1934">
        <v>2</v>
      </c>
      <c r="N1934">
        <v>-1</v>
      </c>
      <c r="O1934">
        <v>0</v>
      </c>
      <c r="P1934" t="s">
        <v>6</v>
      </c>
      <c r="Q1934" t="s">
        <v>3</v>
      </c>
      <c r="R1934" t="str" cm="1">
        <f t="array" ref="R1934">_xlfn.IFS(F1934 &lt; 1000, "Below 1K", F1934 &lt;= 5000, "1K-5K", F1934 &lt;= 10000, "5K-10K", F1934 &gt; 10000, "10K And Above")</f>
        <v>Below 1K</v>
      </c>
      <c r="S1934" s="8" t="str" cm="1">
        <f t="array" ref="S1934">_xlfn.IFS(L1934 &lt; 180, "Less Than 3mins", L1934 &lt;= 360, "3-6mins", L1934 &lt;= 540, "6-9mins", L1934 &lt;=720, "9-12mins", L1934&lt;=900, "12-15mins",  L1934&lt;=1080,"15-18mins", L1934&lt;=1260,"18-21mins", L1934&gt;=1260, "21mins And Above")</f>
        <v>Less Than 3mins</v>
      </c>
      <c r="T1934" s="8" t="str">
        <f t="shared" si="30"/>
        <v>End</v>
      </c>
    </row>
    <row r="1935" spans="1:20" x14ac:dyDescent="0.35">
      <c r="A1935">
        <v>49</v>
      </c>
      <c r="B1935" t="s">
        <v>17</v>
      </c>
      <c r="C1935" t="s">
        <v>1</v>
      </c>
      <c r="D1935" t="s">
        <v>2</v>
      </c>
      <c r="E1935" t="s">
        <v>3</v>
      </c>
      <c r="F1935" s="1">
        <v>474</v>
      </c>
      <c r="G1935" t="s">
        <v>9</v>
      </c>
      <c r="H1935" t="s">
        <v>9</v>
      </c>
      <c r="I1935" t="s">
        <v>32</v>
      </c>
      <c r="J1935">
        <v>9</v>
      </c>
      <c r="K1935" t="s">
        <v>18</v>
      </c>
      <c r="L1935">
        <v>152</v>
      </c>
      <c r="M1935">
        <v>3</v>
      </c>
      <c r="N1935">
        <v>221</v>
      </c>
      <c r="O1935">
        <v>1</v>
      </c>
      <c r="P1935" t="s">
        <v>11</v>
      </c>
      <c r="Q1935" t="s">
        <v>3</v>
      </c>
      <c r="R1935" t="str" cm="1">
        <f t="array" ref="R1935">_xlfn.IFS(F1935 &lt; 1000, "Below 1K", F1935 &lt;= 5000, "1K-5K", F1935 &lt;= 10000, "5K-10K", F1935 &gt; 10000, "10K And Above")</f>
        <v>Below 1K</v>
      </c>
      <c r="S1935" s="8" t="str" cm="1">
        <f t="array" ref="S1935">_xlfn.IFS(L1935 &lt; 180, "Less Than 3mins", L1935 &lt;= 360, "3-6mins", L1935 &lt;= 540, "6-9mins", L1935 &lt;=720, "9-12mins", L1935&lt;=900, "12-15mins",  L1935&lt;=1080,"15-18mins", L1935&lt;=1260,"18-21mins", L1935&gt;=1260, "21mins And Above")</f>
        <v>Less Than 3mins</v>
      </c>
      <c r="T1935" s="8" t="str">
        <f t="shared" si="30"/>
        <v>Beginning</v>
      </c>
    </row>
    <row r="1936" spans="1:20" x14ac:dyDescent="0.35">
      <c r="A1936">
        <v>27</v>
      </c>
      <c r="B1936" t="s">
        <v>21</v>
      </c>
      <c r="C1936" t="s">
        <v>13</v>
      </c>
      <c r="D1936" t="s">
        <v>8</v>
      </c>
      <c r="E1936" t="s">
        <v>3</v>
      </c>
      <c r="F1936" s="1">
        <v>489</v>
      </c>
      <c r="G1936" t="s">
        <v>9</v>
      </c>
      <c r="H1936" t="s">
        <v>3</v>
      </c>
      <c r="I1936" t="s">
        <v>4</v>
      </c>
      <c r="J1936">
        <v>30</v>
      </c>
      <c r="K1936" t="s">
        <v>27</v>
      </c>
      <c r="L1936">
        <v>356</v>
      </c>
      <c r="M1936">
        <v>4</v>
      </c>
      <c r="N1936">
        <v>-1</v>
      </c>
      <c r="O1936">
        <v>0</v>
      </c>
      <c r="P1936" t="s">
        <v>6</v>
      </c>
      <c r="Q1936" t="s">
        <v>9</v>
      </c>
      <c r="R1936" t="str" cm="1">
        <f t="array" ref="R1936">_xlfn.IFS(F1936 &lt; 1000, "Below 1K", F1936 &lt;= 5000, "1K-5K", F1936 &lt;= 10000, "5K-10K", F1936 &gt; 10000, "10K And Above")</f>
        <v>Below 1K</v>
      </c>
      <c r="S1936" s="8" t="str" cm="1">
        <f t="array" ref="S1936">_xlfn.IFS(L1936 &lt; 180, "Less Than 3mins", L1936 &lt;= 360, "3-6mins", L1936 &lt;= 540, "6-9mins", L1936 &lt;=720, "9-12mins", L1936&lt;=900, "12-15mins",  L1936&lt;=1080,"15-18mins", L1936&lt;=1260,"18-21mins", L1936&gt;=1260, "21mins And Above")</f>
        <v>3-6mins</v>
      </c>
      <c r="T1936" s="8" t="str">
        <f t="shared" si="30"/>
        <v>End</v>
      </c>
    </row>
    <row r="1937" spans="1:20" x14ac:dyDescent="0.35">
      <c r="A1937">
        <v>46</v>
      </c>
      <c r="B1937" t="s">
        <v>22</v>
      </c>
      <c r="C1937" t="s">
        <v>1</v>
      </c>
      <c r="D1937" t="s">
        <v>8</v>
      </c>
      <c r="E1937" t="s">
        <v>3</v>
      </c>
      <c r="F1937" s="1">
        <v>757</v>
      </c>
      <c r="G1937" t="s">
        <v>3</v>
      </c>
      <c r="H1937" t="s">
        <v>3</v>
      </c>
      <c r="I1937" t="s">
        <v>6</v>
      </c>
      <c r="J1937">
        <v>16</v>
      </c>
      <c r="K1937" t="s">
        <v>16</v>
      </c>
      <c r="L1937">
        <v>382</v>
      </c>
      <c r="M1937">
        <v>3</v>
      </c>
      <c r="N1937">
        <v>-1</v>
      </c>
      <c r="O1937">
        <v>0</v>
      </c>
      <c r="P1937" t="s">
        <v>6</v>
      </c>
      <c r="Q1937" t="s">
        <v>3</v>
      </c>
      <c r="R1937" t="str" cm="1">
        <f t="array" ref="R1937">_xlfn.IFS(F1937 &lt; 1000, "Below 1K", F1937 &lt;= 5000, "1K-5K", F1937 &lt;= 10000, "5K-10K", F1937 &gt; 10000, "10K And Above")</f>
        <v>Below 1K</v>
      </c>
      <c r="S1937" s="8" t="str" cm="1">
        <f t="array" ref="S1937">_xlfn.IFS(L1937 &lt; 180, "Less Than 3mins", L1937 &lt;= 360, "3-6mins", L1937 &lt;= 540, "6-9mins", L1937 &lt;=720, "9-12mins", L1937&lt;=900, "12-15mins",  L1937&lt;=1080,"15-18mins", L1937&lt;=1260,"18-21mins", L1937&gt;=1260, "21mins And Above")</f>
        <v>6-9mins</v>
      </c>
      <c r="T1937" s="8" t="str">
        <f t="shared" si="30"/>
        <v>Middle</v>
      </c>
    </row>
    <row r="1938" spans="1:20" x14ac:dyDescent="0.35">
      <c r="A1938">
        <v>37</v>
      </c>
      <c r="B1938" t="s">
        <v>12</v>
      </c>
      <c r="C1938" t="s">
        <v>13</v>
      </c>
      <c r="D1938" t="s">
        <v>14</v>
      </c>
      <c r="E1938" t="s">
        <v>3</v>
      </c>
      <c r="F1938" s="1">
        <v>695</v>
      </c>
      <c r="G1938" t="s">
        <v>3</v>
      </c>
      <c r="H1938" t="s">
        <v>3</v>
      </c>
      <c r="I1938" t="s">
        <v>4</v>
      </c>
      <c r="J1938">
        <v>28</v>
      </c>
      <c r="K1938" t="s">
        <v>26</v>
      </c>
      <c r="L1938">
        <v>233</v>
      </c>
      <c r="M1938">
        <v>1</v>
      </c>
      <c r="N1938">
        <v>-1</v>
      </c>
      <c r="O1938">
        <v>0</v>
      </c>
      <c r="P1938" t="s">
        <v>6</v>
      </c>
      <c r="Q1938" t="s">
        <v>3</v>
      </c>
      <c r="R1938" t="str" cm="1">
        <f t="array" ref="R1938">_xlfn.IFS(F1938 &lt; 1000, "Below 1K", F1938 &lt;= 5000, "1K-5K", F1938 &lt;= 10000, "5K-10K", F1938 &gt; 10000, "10K And Above")</f>
        <v>Below 1K</v>
      </c>
      <c r="S1938" s="8" t="str" cm="1">
        <f t="array" ref="S1938">_xlfn.IFS(L1938 &lt; 180, "Less Than 3mins", L1938 &lt;= 360, "3-6mins", L1938 &lt;= 540, "6-9mins", L1938 &lt;=720, "9-12mins", L1938&lt;=900, "12-15mins",  L1938&lt;=1080,"15-18mins", L1938&lt;=1260,"18-21mins", L1938&gt;=1260, "21mins And Above")</f>
        <v>3-6mins</v>
      </c>
      <c r="T1938" s="8" t="str">
        <f t="shared" si="30"/>
        <v>End</v>
      </c>
    </row>
    <row r="1939" spans="1:20" x14ac:dyDescent="0.35">
      <c r="A1939">
        <v>30</v>
      </c>
      <c r="B1939" t="s">
        <v>0</v>
      </c>
      <c r="C1939" t="s">
        <v>13</v>
      </c>
      <c r="D1939" t="s">
        <v>8</v>
      </c>
      <c r="E1939" t="s">
        <v>9</v>
      </c>
      <c r="F1939" s="1">
        <v>-770</v>
      </c>
      <c r="G1939" t="s">
        <v>9</v>
      </c>
      <c r="H1939" t="s">
        <v>3</v>
      </c>
      <c r="I1939" t="s">
        <v>6</v>
      </c>
      <c r="J1939">
        <v>28</v>
      </c>
      <c r="K1939" t="s">
        <v>10</v>
      </c>
      <c r="L1939">
        <v>87</v>
      </c>
      <c r="M1939">
        <v>1</v>
      </c>
      <c r="N1939">
        <v>-1</v>
      </c>
      <c r="O1939">
        <v>0</v>
      </c>
      <c r="P1939" t="s">
        <v>6</v>
      </c>
      <c r="Q1939" t="s">
        <v>3</v>
      </c>
      <c r="R1939" t="str" cm="1">
        <f t="array" ref="R1939">_xlfn.IFS(F1939 &lt; 1000, "Below 1K", F1939 &lt;= 5000, "1K-5K", F1939 &lt;= 10000, "5K-10K", F1939 &gt; 10000, "10K And Above")</f>
        <v>Below 1K</v>
      </c>
      <c r="S1939" s="8" t="str" cm="1">
        <f t="array" ref="S1939">_xlfn.IFS(L1939 &lt; 180, "Less Than 3mins", L1939 &lt;= 360, "3-6mins", L1939 &lt;= 540, "6-9mins", L1939 &lt;=720, "9-12mins", L1939&lt;=900, "12-15mins",  L1939&lt;=1080,"15-18mins", L1939&lt;=1260,"18-21mins", L1939&gt;=1260, "21mins And Above")</f>
        <v>Less Than 3mins</v>
      </c>
      <c r="T1939" s="8" t="str">
        <f t="shared" si="30"/>
        <v>End</v>
      </c>
    </row>
    <row r="1940" spans="1:20" x14ac:dyDescent="0.35">
      <c r="A1940">
        <v>44</v>
      </c>
      <c r="B1940" t="s">
        <v>19</v>
      </c>
      <c r="C1940" t="s">
        <v>28</v>
      </c>
      <c r="D1940" t="s">
        <v>8</v>
      </c>
      <c r="E1940" t="s">
        <v>3</v>
      </c>
      <c r="F1940" s="1">
        <v>80</v>
      </c>
      <c r="G1940" t="s">
        <v>9</v>
      </c>
      <c r="H1940" t="s">
        <v>9</v>
      </c>
      <c r="I1940" t="s">
        <v>6</v>
      </c>
      <c r="J1940">
        <v>14</v>
      </c>
      <c r="K1940" t="s">
        <v>10</v>
      </c>
      <c r="L1940">
        <v>387</v>
      </c>
      <c r="M1940">
        <v>2</v>
      </c>
      <c r="N1940">
        <v>-1</v>
      </c>
      <c r="O1940">
        <v>0</v>
      </c>
      <c r="P1940" t="s">
        <v>6</v>
      </c>
      <c r="Q1940" t="s">
        <v>3</v>
      </c>
      <c r="R1940" t="str" cm="1">
        <f t="array" ref="R1940">_xlfn.IFS(F1940 &lt; 1000, "Below 1K", F1940 &lt;= 5000, "1K-5K", F1940 &lt;= 10000, "5K-10K", F1940 &gt; 10000, "10K And Above")</f>
        <v>Below 1K</v>
      </c>
      <c r="S1940" s="8" t="str" cm="1">
        <f t="array" ref="S1940">_xlfn.IFS(L1940 &lt; 180, "Less Than 3mins", L1940 &lt;= 360, "3-6mins", L1940 &lt;= 540, "6-9mins", L1940 &lt;=720, "9-12mins", L1940&lt;=900, "12-15mins",  L1940&lt;=1080,"15-18mins", L1940&lt;=1260,"18-21mins", L1940&gt;=1260, "21mins And Above")</f>
        <v>6-9mins</v>
      </c>
      <c r="T1940" s="8" t="str">
        <f t="shared" si="30"/>
        <v>Middle</v>
      </c>
    </row>
    <row r="1941" spans="1:20" x14ac:dyDescent="0.35">
      <c r="A1941">
        <v>45</v>
      </c>
      <c r="B1941" t="s">
        <v>21</v>
      </c>
      <c r="C1941" t="s">
        <v>1</v>
      </c>
      <c r="D1941" t="s">
        <v>8</v>
      </c>
      <c r="E1941" t="s">
        <v>3</v>
      </c>
      <c r="F1941" s="1">
        <v>315</v>
      </c>
      <c r="G1941" t="s">
        <v>9</v>
      </c>
      <c r="H1941" t="s">
        <v>3</v>
      </c>
      <c r="I1941" t="s">
        <v>4</v>
      </c>
      <c r="J1941">
        <v>30</v>
      </c>
      <c r="K1941" t="s">
        <v>16</v>
      </c>
      <c r="L1941">
        <v>103</v>
      </c>
      <c r="M1941">
        <v>1</v>
      </c>
      <c r="N1941">
        <v>-1</v>
      </c>
      <c r="O1941">
        <v>0</v>
      </c>
      <c r="P1941" t="s">
        <v>6</v>
      </c>
      <c r="Q1941" t="s">
        <v>3</v>
      </c>
      <c r="R1941" t="str" cm="1">
        <f t="array" ref="R1941">_xlfn.IFS(F1941 &lt; 1000, "Below 1K", F1941 &lt;= 5000, "1K-5K", F1941 &lt;= 10000, "5K-10K", F1941 &gt; 10000, "10K And Above")</f>
        <v>Below 1K</v>
      </c>
      <c r="S1941" s="8" t="str" cm="1">
        <f t="array" ref="S1941">_xlfn.IFS(L1941 &lt; 180, "Less Than 3mins", L1941 &lt;= 360, "3-6mins", L1941 &lt;= 540, "6-9mins", L1941 &lt;=720, "9-12mins", L1941&lt;=900, "12-15mins",  L1941&lt;=1080,"15-18mins", L1941&lt;=1260,"18-21mins", L1941&gt;=1260, "21mins And Above")</f>
        <v>Less Than 3mins</v>
      </c>
      <c r="T1941" s="8" t="str">
        <f t="shared" si="30"/>
        <v>End</v>
      </c>
    </row>
    <row r="1942" spans="1:20" x14ac:dyDescent="0.35">
      <c r="A1942">
        <v>27</v>
      </c>
      <c r="B1942" t="s">
        <v>25</v>
      </c>
      <c r="C1942" t="s">
        <v>13</v>
      </c>
      <c r="D1942" t="s">
        <v>8</v>
      </c>
      <c r="E1942" t="s">
        <v>3</v>
      </c>
      <c r="F1942" s="1">
        <v>213</v>
      </c>
      <c r="G1942" t="s">
        <v>3</v>
      </c>
      <c r="H1942" t="s">
        <v>3</v>
      </c>
      <c r="I1942" t="s">
        <v>4</v>
      </c>
      <c r="J1942">
        <v>27</v>
      </c>
      <c r="K1942" t="s">
        <v>35</v>
      </c>
      <c r="L1942">
        <v>378</v>
      </c>
      <c r="M1942">
        <v>1</v>
      </c>
      <c r="N1942">
        <v>-1</v>
      </c>
      <c r="O1942">
        <v>0</v>
      </c>
      <c r="P1942" t="s">
        <v>6</v>
      </c>
      <c r="Q1942" t="s">
        <v>9</v>
      </c>
      <c r="R1942" t="str" cm="1">
        <f t="array" ref="R1942">_xlfn.IFS(F1942 &lt; 1000, "Below 1K", F1942 &lt;= 5000, "1K-5K", F1942 &lt;= 10000, "5K-10K", F1942 &gt; 10000, "10K And Above")</f>
        <v>Below 1K</v>
      </c>
      <c r="S1942" s="8" t="str" cm="1">
        <f t="array" ref="S1942">_xlfn.IFS(L1942 &lt; 180, "Less Than 3mins", L1942 &lt;= 360, "3-6mins", L1942 &lt;= 540, "6-9mins", L1942 &lt;=720, "9-12mins", L1942&lt;=900, "12-15mins",  L1942&lt;=1080,"15-18mins", L1942&lt;=1260,"18-21mins", L1942&gt;=1260, "21mins And Above")</f>
        <v>6-9mins</v>
      </c>
      <c r="T1942" s="8" t="str">
        <f t="shared" si="30"/>
        <v>End</v>
      </c>
    </row>
    <row r="1943" spans="1:20" x14ac:dyDescent="0.35">
      <c r="A1943">
        <v>57</v>
      </c>
      <c r="B1943" t="s">
        <v>30</v>
      </c>
      <c r="C1943" t="s">
        <v>1</v>
      </c>
      <c r="D1943" t="s">
        <v>2</v>
      </c>
      <c r="E1943" t="s">
        <v>3</v>
      </c>
      <c r="F1943" s="1">
        <v>0</v>
      </c>
      <c r="G1943" t="s">
        <v>3</v>
      </c>
      <c r="H1943" t="s">
        <v>3</v>
      </c>
      <c r="I1943" t="s">
        <v>6</v>
      </c>
      <c r="J1943">
        <v>9</v>
      </c>
      <c r="K1943" t="s">
        <v>16</v>
      </c>
      <c r="L1943">
        <v>257</v>
      </c>
      <c r="M1943">
        <v>2</v>
      </c>
      <c r="N1943">
        <v>-1</v>
      </c>
      <c r="O1943">
        <v>0</v>
      </c>
      <c r="P1943" t="s">
        <v>6</v>
      </c>
      <c r="Q1943" t="s">
        <v>3</v>
      </c>
      <c r="R1943" t="str" cm="1">
        <f t="array" ref="R1943">_xlfn.IFS(F1943 &lt; 1000, "Below 1K", F1943 &lt;= 5000, "1K-5K", F1943 &lt;= 10000, "5K-10K", F1943 &gt; 10000, "10K And Above")</f>
        <v>Below 1K</v>
      </c>
      <c r="S1943" s="8" t="str" cm="1">
        <f t="array" ref="S1943">_xlfn.IFS(L1943 &lt; 180, "Less Than 3mins", L1943 &lt;= 360, "3-6mins", L1943 &lt;= 540, "6-9mins", L1943 &lt;=720, "9-12mins", L1943&lt;=900, "12-15mins",  L1943&lt;=1080,"15-18mins", L1943&lt;=1260,"18-21mins", L1943&gt;=1260, "21mins And Above")</f>
        <v>3-6mins</v>
      </c>
      <c r="T1943" s="8" t="str">
        <f t="shared" si="30"/>
        <v>Beginning</v>
      </c>
    </row>
    <row r="1944" spans="1:20" x14ac:dyDescent="0.35">
      <c r="A1944">
        <v>66</v>
      </c>
      <c r="B1944" t="s">
        <v>12</v>
      </c>
      <c r="C1944" t="s">
        <v>1</v>
      </c>
      <c r="D1944" t="s">
        <v>14</v>
      </c>
      <c r="E1944" t="s">
        <v>3</v>
      </c>
      <c r="F1944" s="1">
        <v>2169</v>
      </c>
      <c r="G1944" t="s">
        <v>3</v>
      </c>
      <c r="H1944" t="s">
        <v>3</v>
      </c>
      <c r="I1944" t="s">
        <v>4</v>
      </c>
      <c r="J1944">
        <v>7</v>
      </c>
      <c r="K1944" t="s">
        <v>27</v>
      </c>
      <c r="L1944">
        <v>282</v>
      </c>
      <c r="M1944">
        <v>1</v>
      </c>
      <c r="N1944">
        <v>-1</v>
      </c>
      <c r="O1944">
        <v>0</v>
      </c>
      <c r="P1944" t="s">
        <v>6</v>
      </c>
      <c r="Q1944" t="s">
        <v>3</v>
      </c>
      <c r="R1944" t="str" cm="1">
        <f t="array" ref="R1944">_xlfn.IFS(F1944 &lt; 1000, "Below 1K", F1944 &lt;= 5000, "1K-5K", F1944 &lt;= 10000, "5K-10K", F1944 &gt; 10000, "10K And Above")</f>
        <v>1K-5K</v>
      </c>
      <c r="S1944" s="8" t="str" cm="1">
        <f t="array" ref="S1944">_xlfn.IFS(L1944 &lt; 180, "Less Than 3mins", L1944 &lt;= 360, "3-6mins", L1944 &lt;= 540, "6-9mins", L1944 &lt;=720, "9-12mins", L1944&lt;=900, "12-15mins",  L1944&lt;=1080,"15-18mins", L1944&lt;=1260,"18-21mins", L1944&gt;=1260, "21mins And Above")</f>
        <v>3-6mins</v>
      </c>
      <c r="T1944" s="8" t="str">
        <f t="shared" si="30"/>
        <v>Beginning</v>
      </c>
    </row>
    <row r="1945" spans="1:20" x14ac:dyDescent="0.35">
      <c r="A1945">
        <v>40</v>
      </c>
      <c r="B1945" t="s">
        <v>23</v>
      </c>
      <c r="C1945" t="s">
        <v>28</v>
      </c>
      <c r="D1945" t="s">
        <v>8</v>
      </c>
      <c r="E1945" t="s">
        <v>3</v>
      </c>
      <c r="F1945" s="1">
        <v>212</v>
      </c>
      <c r="G1945" t="s">
        <v>3</v>
      </c>
      <c r="H1945" t="s">
        <v>3</v>
      </c>
      <c r="I1945" t="s">
        <v>6</v>
      </c>
      <c r="J1945">
        <v>7</v>
      </c>
      <c r="K1945" t="s">
        <v>26</v>
      </c>
      <c r="L1945">
        <v>176</v>
      </c>
      <c r="M1945">
        <v>1</v>
      </c>
      <c r="N1945">
        <v>-1</v>
      </c>
      <c r="O1945">
        <v>0</v>
      </c>
      <c r="P1945" t="s">
        <v>6</v>
      </c>
      <c r="Q1945" t="s">
        <v>3</v>
      </c>
      <c r="R1945" t="str" cm="1">
        <f t="array" ref="R1945">_xlfn.IFS(F1945 &lt; 1000, "Below 1K", F1945 &lt;= 5000, "1K-5K", F1945 &lt;= 10000, "5K-10K", F1945 &gt; 10000, "10K And Above")</f>
        <v>Below 1K</v>
      </c>
      <c r="S1945" s="8" t="str" cm="1">
        <f t="array" ref="S1945">_xlfn.IFS(L1945 &lt; 180, "Less Than 3mins", L1945 &lt;= 360, "3-6mins", L1945 &lt;= 540, "6-9mins", L1945 &lt;=720, "9-12mins", L1945&lt;=900, "12-15mins",  L1945&lt;=1080,"15-18mins", L1945&lt;=1260,"18-21mins", L1945&gt;=1260, "21mins And Above")</f>
        <v>Less Than 3mins</v>
      </c>
      <c r="T1945" s="8" t="str">
        <f t="shared" si="30"/>
        <v>Beginning</v>
      </c>
    </row>
    <row r="1946" spans="1:20" x14ac:dyDescent="0.35">
      <c r="A1946">
        <v>48</v>
      </c>
      <c r="B1946" t="s">
        <v>17</v>
      </c>
      <c r="C1946" t="s">
        <v>1</v>
      </c>
      <c r="D1946" t="s">
        <v>8</v>
      </c>
      <c r="E1946" t="s">
        <v>3</v>
      </c>
      <c r="F1946" s="1">
        <v>333</v>
      </c>
      <c r="G1946" t="s">
        <v>9</v>
      </c>
      <c r="H1946" t="s">
        <v>3</v>
      </c>
      <c r="I1946" t="s">
        <v>4</v>
      </c>
      <c r="J1946">
        <v>14</v>
      </c>
      <c r="K1946" t="s">
        <v>10</v>
      </c>
      <c r="L1946">
        <v>24</v>
      </c>
      <c r="M1946">
        <v>6</v>
      </c>
      <c r="N1946">
        <v>-1</v>
      </c>
      <c r="O1946">
        <v>0</v>
      </c>
      <c r="P1946" t="s">
        <v>6</v>
      </c>
      <c r="Q1946" t="s">
        <v>3</v>
      </c>
      <c r="R1946" t="str" cm="1">
        <f t="array" ref="R1946">_xlfn.IFS(F1946 &lt; 1000, "Below 1K", F1946 &lt;= 5000, "1K-5K", F1946 &lt;= 10000, "5K-10K", F1946 &gt; 10000, "10K And Above")</f>
        <v>Below 1K</v>
      </c>
      <c r="S1946" s="8" t="str" cm="1">
        <f t="array" ref="S1946">_xlfn.IFS(L1946 &lt; 180, "Less Than 3mins", L1946 &lt;= 360, "3-6mins", L1946 &lt;= 540, "6-9mins", L1946 &lt;=720, "9-12mins", L1946&lt;=900, "12-15mins",  L1946&lt;=1080,"15-18mins", L1946&lt;=1260,"18-21mins", L1946&gt;=1260, "21mins And Above")</f>
        <v>Less Than 3mins</v>
      </c>
      <c r="T1946" s="8" t="str">
        <f t="shared" si="30"/>
        <v>Middle</v>
      </c>
    </row>
    <row r="1947" spans="1:20" x14ac:dyDescent="0.35">
      <c r="A1947">
        <v>33</v>
      </c>
      <c r="B1947" t="s">
        <v>17</v>
      </c>
      <c r="C1947" t="s">
        <v>13</v>
      </c>
      <c r="D1947" t="s">
        <v>8</v>
      </c>
      <c r="E1947" t="s">
        <v>3</v>
      </c>
      <c r="F1947" s="1">
        <v>4404</v>
      </c>
      <c r="G1947" t="s">
        <v>9</v>
      </c>
      <c r="H1947" t="s">
        <v>3</v>
      </c>
      <c r="I1947" t="s">
        <v>4</v>
      </c>
      <c r="J1947">
        <v>20</v>
      </c>
      <c r="K1947" t="s">
        <v>29</v>
      </c>
      <c r="L1947">
        <v>766</v>
      </c>
      <c r="M1947">
        <v>3</v>
      </c>
      <c r="N1947">
        <v>-1</v>
      </c>
      <c r="O1947">
        <v>0</v>
      </c>
      <c r="P1947" t="s">
        <v>6</v>
      </c>
      <c r="Q1947" t="s">
        <v>3</v>
      </c>
      <c r="R1947" t="str" cm="1">
        <f t="array" ref="R1947">_xlfn.IFS(F1947 &lt; 1000, "Below 1K", F1947 &lt;= 5000, "1K-5K", F1947 &lt;= 10000, "5K-10K", F1947 &gt; 10000, "10K And Above")</f>
        <v>1K-5K</v>
      </c>
      <c r="S1947" s="8" t="str" cm="1">
        <f t="array" ref="S1947">_xlfn.IFS(L1947 &lt; 180, "Less Than 3mins", L1947 &lt;= 360, "3-6mins", L1947 &lt;= 540, "6-9mins", L1947 &lt;=720, "9-12mins", L1947&lt;=900, "12-15mins",  L1947&lt;=1080,"15-18mins", L1947&lt;=1260,"18-21mins", L1947&gt;=1260, "21mins And Above")</f>
        <v>12-15mins</v>
      </c>
      <c r="T1947" s="8" t="str">
        <f t="shared" si="30"/>
        <v>Middle</v>
      </c>
    </row>
    <row r="1948" spans="1:20" x14ac:dyDescent="0.35">
      <c r="A1948">
        <v>42</v>
      </c>
      <c r="B1948" t="s">
        <v>7</v>
      </c>
      <c r="C1948" t="s">
        <v>28</v>
      </c>
      <c r="D1948" t="s">
        <v>8</v>
      </c>
      <c r="E1948" t="s">
        <v>3</v>
      </c>
      <c r="F1948" s="1">
        <v>257</v>
      </c>
      <c r="G1948" t="s">
        <v>9</v>
      </c>
      <c r="H1948" t="s">
        <v>3</v>
      </c>
      <c r="I1948" t="s">
        <v>4</v>
      </c>
      <c r="J1948">
        <v>12</v>
      </c>
      <c r="K1948" t="s">
        <v>10</v>
      </c>
      <c r="L1948">
        <v>955</v>
      </c>
      <c r="M1948">
        <v>2</v>
      </c>
      <c r="N1948">
        <v>-1</v>
      </c>
      <c r="O1948">
        <v>0</v>
      </c>
      <c r="P1948" t="s">
        <v>6</v>
      </c>
      <c r="Q1948" t="s">
        <v>9</v>
      </c>
      <c r="R1948" t="str" cm="1">
        <f t="array" ref="R1948">_xlfn.IFS(F1948 &lt; 1000, "Below 1K", F1948 &lt;= 5000, "1K-5K", F1948 &lt;= 10000, "5K-10K", F1948 &gt; 10000, "10K And Above")</f>
        <v>Below 1K</v>
      </c>
      <c r="S1948" s="8" t="str" cm="1">
        <f t="array" ref="S1948">_xlfn.IFS(L1948 &lt; 180, "Less Than 3mins", L1948 &lt;= 360, "3-6mins", L1948 &lt;= 540, "6-9mins", L1948 &lt;=720, "9-12mins", L1948&lt;=900, "12-15mins",  L1948&lt;=1080,"15-18mins", L1948&lt;=1260,"18-21mins", L1948&gt;=1260, "21mins And Above")</f>
        <v>15-18mins</v>
      </c>
      <c r="T1948" s="8" t="str">
        <f t="shared" si="30"/>
        <v>Middle</v>
      </c>
    </row>
    <row r="1949" spans="1:20" x14ac:dyDescent="0.35">
      <c r="A1949">
        <v>47</v>
      </c>
      <c r="B1949" t="s">
        <v>0</v>
      </c>
      <c r="C1949" t="s">
        <v>1</v>
      </c>
      <c r="D1949" t="s">
        <v>8</v>
      </c>
      <c r="E1949" t="s">
        <v>3</v>
      </c>
      <c r="F1949" s="1">
        <v>3188</v>
      </c>
      <c r="G1949" t="s">
        <v>9</v>
      </c>
      <c r="H1949" t="s">
        <v>3</v>
      </c>
      <c r="I1949" t="s">
        <v>4</v>
      </c>
      <c r="J1949">
        <v>3</v>
      </c>
      <c r="K1949" t="s">
        <v>18</v>
      </c>
      <c r="L1949">
        <v>426</v>
      </c>
      <c r="M1949">
        <v>3</v>
      </c>
      <c r="N1949">
        <v>-1</v>
      </c>
      <c r="O1949">
        <v>0</v>
      </c>
      <c r="P1949" t="s">
        <v>6</v>
      </c>
      <c r="Q1949" t="s">
        <v>3</v>
      </c>
      <c r="R1949" t="str" cm="1">
        <f t="array" ref="R1949">_xlfn.IFS(F1949 &lt; 1000, "Below 1K", F1949 &lt;= 5000, "1K-5K", F1949 &lt;= 10000, "5K-10K", F1949 &gt; 10000, "10K And Above")</f>
        <v>1K-5K</v>
      </c>
      <c r="S1949" s="8" t="str" cm="1">
        <f t="array" ref="S1949">_xlfn.IFS(L1949 &lt; 180, "Less Than 3mins", L1949 &lt;= 360, "3-6mins", L1949 &lt;= 540, "6-9mins", L1949 &lt;=720, "9-12mins", L1949&lt;=900, "12-15mins",  L1949&lt;=1080,"15-18mins", L1949&lt;=1260,"18-21mins", L1949&gt;=1260, "21mins And Above")</f>
        <v>6-9mins</v>
      </c>
      <c r="T1949" s="8" t="str">
        <f t="shared" si="30"/>
        <v>Beginning</v>
      </c>
    </row>
    <row r="1950" spans="1:20" x14ac:dyDescent="0.35">
      <c r="A1950">
        <v>27</v>
      </c>
      <c r="B1950" t="s">
        <v>21</v>
      </c>
      <c r="C1950" t="s">
        <v>13</v>
      </c>
      <c r="D1950" t="s">
        <v>14</v>
      </c>
      <c r="E1950" t="s">
        <v>3</v>
      </c>
      <c r="F1950" s="1">
        <v>3083</v>
      </c>
      <c r="G1950" t="s">
        <v>9</v>
      </c>
      <c r="H1950" t="s">
        <v>3</v>
      </c>
      <c r="I1950" t="s">
        <v>6</v>
      </c>
      <c r="J1950">
        <v>29</v>
      </c>
      <c r="K1950" t="s">
        <v>10</v>
      </c>
      <c r="L1950">
        <v>244</v>
      </c>
      <c r="M1950">
        <v>2</v>
      </c>
      <c r="N1950">
        <v>-1</v>
      </c>
      <c r="O1950">
        <v>0</v>
      </c>
      <c r="P1950" t="s">
        <v>6</v>
      </c>
      <c r="Q1950" t="s">
        <v>3</v>
      </c>
      <c r="R1950" t="str" cm="1">
        <f t="array" ref="R1950">_xlfn.IFS(F1950 &lt; 1000, "Below 1K", F1950 &lt;= 5000, "1K-5K", F1950 &lt;= 10000, "5K-10K", F1950 &gt; 10000, "10K And Above")</f>
        <v>1K-5K</v>
      </c>
      <c r="S1950" s="8" t="str" cm="1">
        <f t="array" ref="S1950">_xlfn.IFS(L1950 &lt; 180, "Less Than 3mins", L1950 &lt;= 360, "3-6mins", L1950 &lt;= 540, "6-9mins", L1950 &lt;=720, "9-12mins", L1950&lt;=900, "12-15mins",  L1950&lt;=1080,"15-18mins", L1950&lt;=1260,"18-21mins", L1950&gt;=1260, "21mins And Above")</f>
        <v>3-6mins</v>
      </c>
      <c r="T1950" s="8" t="str">
        <f t="shared" si="30"/>
        <v>End</v>
      </c>
    </row>
    <row r="1951" spans="1:20" x14ac:dyDescent="0.35">
      <c r="A1951">
        <v>78</v>
      </c>
      <c r="B1951" t="s">
        <v>31</v>
      </c>
      <c r="C1951" t="s">
        <v>1</v>
      </c>
      <c r="D1951" t="s">
        <v>14</v>
      </c>
      <c r="E1951" t="s">
        <v>3</v>
      </c>
      <c r="F1951" s="1">
        <v>226</v>
      </c>
      <c r="G1951" t="s">
        <v>3</v>
      </c>
      <c r="H1951" t="s">
        <v>3</v>
      </c>
      <c r="I1951" t="s">
        <v>32</v>
      </c>
      <c r="J1951">
        <v>6</v>
      </c>
      <c r="K1951" t="s">
        <v>29</v>
      </c>
      <c r="L1951">
        <v>136</v>
      </c>
      <c r="M1951">
        <v>1</v>
      </c>
      <c r="N1951">
        <v>-1</v>
      </c>
      <c r="O1951">
        <v>0</v>
      </c>
      <c r="P1951" t="s">
        <v>6</v>
      </c>
      <c r="Q1951" t="s">
        <v>3</v>
      </c>
      <c r="R1951" t="str" cm="1">
        <f t="array" ref="R1951">_xlfn.IFS(F1951 &lt; 1000, "Below 1K", F1951 &lt;= 5000, "1K-5K", F1951 &lt;= 10000, "5K-10K", F1951 &gt; 10000, "10K And Above")</f>
        <v>Below 1K</v>
      </c>
      <c r="S1951" s="8" t="str" cm="1">
        <f t="array" ref="S1951">_xlfn.IFS(L1951 &lt; 180, "Less Than 3mins", L1951 &lt;= 360, "3-6mins", L1951 &lt;= 540, "6-9mins", L1951 &lt;=720, "9-12mins", L1951&lt;=900, "12-15mins",  L1951&lt;=1080,"15-18mins", L1951&lt;=1260,"18-21mins", L1951&gt;=1260, "21mins And Above")</f>
        <v>Less Than 3mins</v>
      </c>
      <c r="T1951" s="8" t="str">
        <f t="shared" si="30"/>
        <v>Beginning</v>
      </c>
    </row>
    <row r="1952" spans="1:20" x14ac:dyDescent="0.35">
      <c r="A1952">
        <v>50</v>
      </c>
      <c r="B1952" t="s">
        <v>7</v>
      </c>
      <c r="C1952" t="s">
        <v>1</v>
      </c>
      <c r="D1952" t="s">
        <v>2</v>
      </c>
      <c r="E1952" t="s">
        <v>3</v>
      </c>
      <c r="F1952" s="1">
        <v>1260</v>
      </c>
      <c r="G1952" t="s">
        <v>3</v>
      </c>
      <c r="H1952" t="s">
        <v>3</v>
      </c>
      <c r="I1952" t="s">
        <v>4</v>
      </c>
      <c r="J1952">
        <v>18</v>
      </c>
      <c r="K1952" t="s">
        <v>29</v>
      </c>
      <c r="L1952">
        <v>172</v>
      </c>
      <c r="M1952">
        <v>1</v>
      </c>
      <c r="N1952">
        <v>-1</v>
      </c>
      <c r="O1952">
        <v>0</v>
      </c>
      <c r="P1952" t="s">
        <v>6</v>
      </c>
      <c r="Q1952" t="s">
        <v>3</v>
      </c>
      <c r="R1952" t="str" cm="1">
        <f t="array" ref="R1952">_xlfn.IFS(F1952 &lt; 1000, "Below 1K", F1952 &lt;= 5000, "1K-5K", F1952 &lt;= 10000, "5K-10K", F1952 &gt; 10000, "10K And Above")</f>
        <v>1K-5K</v>
      </c>
      <c r="S1952" s="8" t="str" cm="1">
        <f t="array" ref="S1952">_xlfn.IFS(L1952 &lt; 180, "Less Than 3mins", L1952 &lt;= 360, "3-6mins", L1952 &lt;= 540, "6-9mins", L1952 &lt;=720, "9-12mins", L1952&lt;=900, "12-15mins",  L1952&lt;=1080,"15-18mins", L1952&lt;=1260,"18-21mins", L1952&gt;=1260, "21mins And Above")</f>
        <v>Less Than 3mins</v>
      </c>
      <c r="T1952" s="8" t="str">
        <f t="shared" si="30"/>
        <v>Middle</v>
      </c>
    </row>
    <row r="1953" spans="1:20" x14ac:dyDescent="0.35">
      <c r="A1953">
        <v>46</v>
      </c>
      <c r="B1953" t="s">
        <v>22</v>
      </c>
      <c r="C1953" t="s">
        <v>13</v>
      </c>
      <c r="D1953" t="s">
        <v>14</v>
      </c>
      <c r="E1953" t="s">
        <v>3</v>
      </c>
      <c r="F1953" s="1">
        <v>1410</v>
      </c>
      <c r="G1953" t="s">
        <v>9</v>
      </c>
      <c r="H1953" t="s">
        <v>3</v>
      </c>
      <c r="I1953" t="s">
        <v>4</v>
      </c>
      <c r="J1953">
        <v>19</v>
      </c>
      <c r="K1953" t="s">
        <v>29</v>
      </c>
      <c r="L1953">
        <v>93</v>
      </c>
      <c r="M1953">
        <v>1</v>
      </c>
      <c r="N1953">
        <v>189</v>
      </c>
      <c r="O1953">
        <v>8</v>
      </c>
      <c r="P1953" t="s">
        <v>11</v>
      </c>
      <c r="Q1953" t="s">
        <v>3</v>
      </c>
      <c r="R1953" t="str" cm="1">
        <f t="array" ref="R1953">_xlfn.IFS(F1953 &lt; 1000, "Below 1K", F1953 &lt;= 5000, "1K-5K", F1953 &lt;= 10000, "5K-10K", F1953 &gt; 10000, "10K And Above")</f>
        <v>1K-5K</v>
      </c>
      <c r="S1953" s="8" t="str" cm="1">
        <f t="array" ref="S1953">_xlfn.IFS(L1953 &lt; 180, "Less Than 3mins", L1953 &lt;= 360, "3-6mins", L1953 &lt;= 540, "6-9mins", L1953 &lt;=720, "9-12mins", L1953&lt;=900, "12-15mins",  L1953&lt;=1080,"15-18mins", L1953&lt;=1260,"18-21mins", L1953&gt;=1260, "21mins And Above")</f>
        <v>Less Than 3mins</v>
      </c>
      <c r="T1953" s="8" t="str">
        <f t="shared" si="30"/>
        <v>Middle</v>
      </c>
    </row>
    <row r="1954" spans="1:20" x14ac:dyDescent="0.35">
      <c r="A1954">
        <v>41</v>
      </c>
      <c r="B1954" t="s">
        <v>23</v>
      </c>
      <c r="C1954" t="s">
        <v>28</v>
      </c>
      <c r="D1954" t="s">
        <v>8</v>
      </c>
      <c r="E1954" t="s">
        <v>3</v>
      </c>
      <c r="F1954" s="1">
        <v>6046</v>
      </c>
      <c r="G1954" t="s">
        <v>9</v>
      </c>
      <c r="H1954" t="s">
        <v>9</v>
      </c>
      <c r="I1954" t="s">
        <v>32</v>
      </c>
      <c r="J1954">
        <v>15</v>
      </c>
      <c r="K1954" t="s">
        <v>35</v>
      </c>
      <c r="L1954">
        <v>300</v>
      </c>
      <c r="M1954">
        <v>6</v>
      </c>
      <c r="N1954">
        <v>182</v>
      </c>
      <c r="O1954">
        <v>2</v>
      </c>
      <c r="P1954" t="s">
        <v>33</v>
      </c>
      <c r="Q1954" t="s">
        <v>9</v>
      </c>
      <c r="R1954" t="str" cm="1">
        <f t="array" ref="R1954">_xlfn.IFS(F1954 &lt; 1000, "Below 1K", F1954 &lt;= 5000, "1K-5K", F1954 &lt;= 10000, "5K-10K", F1954 &gt; 10000, "10K And Above")</f>
        <v>5K-10K</v>
      </c>
      <c r="S1954" s="8" t="str" cm="1">
        <f t="array" ref="S1954">_xlfn.IFS(L1954 &lt; 180, "Less Than 3mins", L1954 &lt;= 360, "3-6mins", L1954 &lt;= 540, "6-9mins", L1954 &lt;=720, "9-12mins", L1954&lt;=900, "12-15mins",  L1954&lt;=1080,"15-18mins", L1954&lt;=1260,"18-21mins", L1954&gt;=1260, "21mins And Above")</f>
        <v>3-6mins</v>
      </c>
      <c r="T1954" s="8" t="str">
        <f t="shared" si="30"/>
        <v>Middle</v>
      </c>
    </row>
    <row r="1955" spans="1:20" x14ac:dyDescent="0.35">
      <c r="A1955">
        <v>36</v>
      </c>
      <c r="B1955" t="s">
        <v>23</v>
      </c>
      <c r="C1955" t="s">
        <v>13</v>
      </c>
      <c r="D1955" t="s">
        <v>14</v>
      </c>
      <c r="E1955" t="s">
        <v>3</v>
      </c>
      <c r="F1955" s="1">
        <v>980</v>
      </c>
      <c r="G1955" t="s">
        <v>3</v>
      </c>
      <c r="H1955" t="s">
        <v>3</v>
      </c>
      <c r="I1955" t="s">
        <v>4</v>
      </c>
      <c r="J1955">
        <v>11</v>
      </c>
      <c r="K1955" t="s">
        <v>29</v>
      </c>
      <c r="L1955">
        <v>118</v>
      </c>
      <c r="M1955">
        <v>4</v>
      </c>
      <c r="N1955">
        <v>104</v>
      </c>
      <c r="O1955">
        <v>7</v>
      </c>
      <c r="P1955" t="s">
        <v>11</v>
      </c>
      <c r="Q1955" t="s">
        <v>3</v>
      </c>
      <c r="R1955" t="str" cm="1">
        <f t="array" ref="R1955">_xlfn.IFS(F1955 &lt; 1000, "Below 1K", F1955 &lt;= 5000, "1K-5K", F1955 &lt;= 10000, "5K-10K", F1955 &gt; 10000, "10K And Above")</f>
        <v>Below 1K</v>
      </c>
      <c r="S1955" s="8" t="str" cm="1">
        <f t="array" ref="S1955">_xlfn.IFS(L1955 &lt; 180, "Less Than 3mins", L1955 &lt;= 360, "3-6mins", L1955 &lt;= 540, "6-9mins", L1955 &lt;=720, "9-12mins", L1955&lt;=900, "12-15mins",  L1955&lt;=1080,"15-18mins", L1955&lt;=1260,"18-21mins", L1955&gt;=1260, "21mins And Above")</f>
        <v>Less Than 3mins</v>
      </c>
      <c r="T1955" s="8" t="str">
        <f t="shared" si="30"/>
        <v>Middle</v>
      </c>
    </row>
    <row r="1956" spans="1:20" x14ac:dyDescent="0.35">
      <c r="A1956">
        <v>49</v>
      </c>
      <c r="B1956" t="s">
        <v>31</v>
      </c>
      <c r="C1956" t="s">
        <v>1</v>
      </c>
      <c r="D1956" t="s">
        <v>2</v>
      </c>
      <c r="E1956" t="s">
        <v>3</v>
      </c>
      <c r="F1956" s="1">
        <v>-37</v>
      </c>
      <c r="G1956" t="s">
        <v>3</v>
      </c>
      <c r="H1956" t="s">
        <v>3</v>
      </c>
      <c r="I1956" t="s">
        <v>6</v>
      </c>
      <c r="J1956">
        <v>4</v>
      </c>
      <c r="K1956" t="s">
        <v>27</v>
      </c>
      <c r="L1956">
        <v>191</v>
      </c>
      <c r="M1956">
        <v>2</v>
      </c>
      <c r="N1956">
        <v>-1</v>
      </c>
      <c r="O1956">
        <v>0</v>
      </c>
      <c r="P1956" t="s">
        <v>6</v>
      </c>
      <c r="Q1956" t="s">
        <v>3</v>
      </c>
      <c r="R1956" t="str" cm="1">
        <f t="array" ref="R1956">_xlfn.IFS(F1956 &lt; 1000, "Below 1K", F1956 &lt;= 5000, "1K-5K", F1956 &lt;= 10000, "5K-10K", F1956 &gt; 10000, "10K And Above")</f>
        <v>Below 1K</v>
      </c>
      <c r="S1956" s="8" t="str" cm="1">
        <f t="array" ref="S1956">_xlfn.IFS(L1956 &lt; 180, "Less Than 3mins", L1956 &lt;= 360, "3-6mins", L1956 &lt;= 540, "6-9mins", L1956 &lt;=720, "9-12mins", L1956&lt;=900, "12-15mins",  L1956&lt;=1080,"15-18mins", L1956&lt;=1260,"18-21mins", L1956&gt;=1260, "21mins And Above")</f>
        <v>3-6mins</v>
      </c>
      <c r="T1956" s="8" t="str">
        <f t="shared" si="30"/>
        <v>Beginning</v>
      </c>
    </row>
    <row r="1957" spans="1:20" x14ac:dyDescent="0.35">
      <c r="A1957">
        <v>46</v>
      </c>
      <c r="B1957" t="s">
        <v>12</v>
      </c>
      <c r="C1957" t="s">
        <v>28</v>
      </c>
      <c r="D1957" t="s">
        <v>14</v>
      </c>
      <c r="E1957" t="s">
        <v>3</v>
      </c>
      <c r="F1957" s="1">
        <v>-154</v>
      </c>
      <c r="G1957" t="s">
        <v>9</v>
      </c>
      <c r="H1957" t="s">
        <v>9</v>
      </c>
      <c r="I1957" t="s">
        <v>6</v>
      </c>
      <c r="J1957">
        <v>27</v>
      </c>
      <c r="K1957" t="s">
        <v>10</v>
      </c>
      <c r="L1957">
        <v>107</v>
      </c>
      <c r="M1957">
        <v>2</v>
      </c>
      <c r="N1957">
        <v>-1</v>
      </c>
      <c r="O1957">
        <v>0</v>
      </c>
      <c r="P1957" t="s">
        <v>6</v>
      </c>
      <c r="Q1957" t="s">
        <v>3</v>
      </c>
      <c r="R1957" t="str" cm="1">
        <f t="array" ref="R1957">_xlfn.IFS(F1957 &lt; 1000, "Below 1K", F1957 &lt;= 5000, "1K-5K", F1957 &lt;= 10000, "5K-10K", F1957 &gt; 10000, "10K And Above")</f>
        <v>Below 1K</v>
      </c>
      <c r="S1957" s="8" t="str" cm="1">
        <f t="array" ref="S1957">_xlfn.IFS(L1957 &lt; 180, "Less Than 3mins", L1957 &lt;= 360, "3-6mins", L1957 &lt;= 540, "6-9mins", L1957 &lt;=720, "9-12mins", L1957&lt;=900, "12-15mins",  L1957&lt;=1080,"15-18mins", L1957&lt;=1260,"18-21mins", L1957&gt;=1260, "21mins And Above")</f>
        <v>Less Than 3mins</v>
      </c>
      <c r="T1957" s="8" t="str">
        <f t="shared" si="30"/>
        <v>End</v>
      </c>
    </row>
    <row r="1958" spans="1:20" x14ac:dyDescent="0.35">
      <c r="A1958">
        <v>77</v>
      </c>
      <c r="B1958" t="s">
        <v>31</v>
      </c>
      <c r="C1958" t="s">
        <v>1</v>
      </c>
      <c r="D1958" t="s">
        <v>2</v>
      </c>
      <c r="E1958" t="s">
        <v>3</v>
      </c>
      <c r="F1958" s="1">
        <v>680</v>
      </c>
      <c r="G1958" t="s">
        <v>3</v>
      </c>
      <c r="H1958" t="s">
        <v>3</v>
      </c>
      <c r="I1958" t="s">
        <v>32</v>
      </c>
      <c r="J1958">
        <v>24</v>
      </c>
      <c r="K1958" t="s">
        <v>18</v>
      </c>
      <c r="L1958">
        <v>513</v>
      </c>
      <c r="M1958">
        <v>2</v>
      </c>
      <c r="N1958">
        <v>89</v>
      </c>
      <c r="O1958">
        <v>7</v>
      </c>
      <c r="P1958" t="s">
        <v>11</v>
      </c>
      <c r="Q1958" t="s">
        <v>3</v>
      </c>
      <c r="R1958" t="str" cm="1">
        <f t="array" ref="R1958">_xlfn.IFS(F1958 &lt; 1000, "Below 1K", F1958 &lt;= 5000, "1K-5K", F1958 &lt;= 10000, "5K-10K", F1958 &gt; 10000, "10K And Above")</f>
        <v>Below 1K</v>
      </c>
      <c r="S1958" s="8" t="str" cm="1">
        <f t="array" ref="S1958">_xlfn.IFS(L1958 &lt; 180, "Less Than 3mins", L1958 &lt;= 360, "3-6mins", L1958 &lt;= 540, "6-9mins", L1958 &lt;=720, "9-12mins", L1958&lt;=900, "12-15mins",  L1958&lt;=1080,"15-18mins", L1958&lt;=1260,"18-21mins", L1958&gt;=1260, "21mins And Above")</f>
        <v>6-9mins</v>
      </c>
      <c r="T1958" s="8" t="str">
        <f t="shared" si="30"/>
        <v>End</v>
      </c>
    </row>
    <row r="1959" spans="1:20" x14ac:dyDescent="0.35">
      <c r="A1959">
        <v>30</v>
      </c>
      <c r="B1959" t="s">
        <v>21</v>
      </c>
      <c r="C1959" t="s">
        <v>13</v>
      </c>
      <c r="D1959" t="s">
        <v>14</v>
      </c>
      <c r="E1959" t="s">
        <v>3</v>
      </c>
      <c r="F1959" s="1">
        <v>799</v>
      </c>
      <c r="G1959" t="s">
        <v>9</v>
      </c>
      <c r="H1959" t="s">
        <v>9</v>
      </c>
      <c r="I1959" t="s">
        <v>6</v>
      </c>
      <c r="J1959">
        <v>6</v>
      </c>
      <c r="K1959" t="s">
        <v>16</v>
      </c>
      <c r="L1959">
        <v>91</v>
      </c>
      <c r="M1959">
        <v>18</v>
      </c>
      <c r="N1959">
        <v>-1</v>
      </c>
      <c r="O1959">
        <v>0</v>
      </c>
      <c r="P1959" t="s">
        <v>6</v>
      </c>
      <c r="Q1959" t="s">
        <v>3</v>
      </c>
      <c r="R1959" t="str" cm="1">
        <f t="array" ref="R1959">_xlfn.IFS(F1959 &lt; 1000, "Below 1K", F1959 &lt;= 5000, "1K-5K", F1959 &lt;= 10000, "5K-10K", F1959 &gt; 10000, "10K And Above")</f>
        <v>Below 1K</v>
      </c>
      <c r="S1959" s="8" t="str" cm="1">
        <f t="array" ref="S1959">_xlfn.IFS(L1959 &lt; 180, "Less Than 3mins", L1959 &lt;= 360, "3-6mins", L1959 &lt;= 540, "6-9mins", L1959 &lt;=720, "9-12mins", L1959&lt;=900, "12-15mins",  L1959&lt;=1080,"15-18mins", L1959&lt;=1260,"18-21mins", L1959&gt;=1260, "21mins And Above")</f>
        <v>Less Than 3mins</v>
      </c>
      <c r="T1959" s="8" t="str">
        <f t="shared" si="30"/>
        <v>Beginning</v>
      </c>
    </row>
    <row r="1960" spans="1:20" x14ac:dyDescent="0.35">
      <c r="A1960">
        <v>43</v>
      </c>
      <c r="B1960" t="s">
        <v>12</v>
      </c>
      <c r="C1960" t="s">
        <v>13</v>
      </c>
      <c r="D1960" t="s">
        <v>8</v>
      </c>
      <c r="E1960" t="s">
        <v>9</v>
      </c>
      <c r="F1960" s="1">
        <v>-1164</v>
      </c>
      <c r="G1960" t="s">
        <v>9</v>
      </c>
      <c r="H1960" t="s">
        <v>9</v>
      </c>
      <c r="I1960" t="s">
        <v>4</v>
      </c>
      <c r="J1960">
        <v>18</v>
      </c>
      <c r="K1960" t="s">
        <v>27</v>
      </c>
      <c r="L1960">
        <v>76</v>
      </c>
      <c r="M1960">
        <v>4</v>
      </c>
      <c r="N1960">
        <v>-1</v>
      </c>
      <c r="O1960">
        <v>0</v>
      </c>
      <c r="P1960" t="s">
        <v>6</v>
      </c>
      <c r="Q1960" t="s">
        <v>3</v>
      </c>
      <c r="R1960" t="str" cm="1">
        <f t="array" ref="R1960">_xlfn.IFS(F1960 &lt; 1000, "Below 1K", F1960 &lt;= 5000, "1K-5K", F1960 &lt;= 10000, "5K-10K", F1960 &gt; 10000, "10K And Above")</f>
        <v>Below 1K</v>
      </c>
      <c r="S1960" s="8" t="str" cm="1">
        <f t="array" ref="S1960">_xlfn.IFS(L1960 &lt; 180, "Less Than 3mins", L1960 &lt;= 360, "3-6mins", L1960 &lt;= 540, "6-9mins", L1960 &lt;=720, "9-12mins", L1960&lt;=900, "12-15mins",  L1960&lt;=1080,"15-18mins", L1960&lt;=1260,"18-21mins", L1960&gt;=1260, "21mins And Above")</f>
        <v>Less Than 3mins</v>
      </c>
      <c r="T1960" s="8" t="str">
        <f t="shared" si="30"/>
        <v>Middle</v>
      </c>
    </row>
    <row r="1961" spans="1:20" x14ac:dyDescent="0.35">
      <c r="A1961">
        <v>44</v>
      </c>
      <c r="B1961" t="s">
        <v>17</v>
      </c>
      <c r="C1961" t="s">
        <v>1</v>
      </c>
      <c r="D1961" t="s">
        <v>8</v>
      </c>
      <c r="E1961" t="s">
        <v>3</v>
      </c>
      <c r="F1961" s="1">
        <v>2523</v>
      </c>
      <c r="G1961" t="s">
        <v>9</v>
      </c>
      <c r="H1961" t="s">
        <v>3</v>
      </c>
      <c r="I1961" t="s">
        <v>6</v>
      </c>
      <c r="J1961">
        <v>29</v>
      </c>
      <c r="K1961" t="s">
        <v>10</v>
      </c>
      <c r="L1961">
        <v>1236</v>
      </c>
      <c r="M1961">
        <v>2</v>
      </c>
      <c r="N1961">
        <v>-1</v>
      </c>
      <c r="O1961">
        <v>0</v>
      </c>
      <c r="P1961" t="s">
        <v>6</v>
      </c>
      <c r="Q1961" t="s">
        <v>3</v>
      </c>
      <c r="R1961" t="str" cm="1">
        <f t="array" ref="R1961">_xlfn.IFS(F1961 &lt; 1000, "Below 1K", F1961 &lt;= 5000, "1K-5K", F1961 &lt;= 10000, "5K-10K", F1961 &gt; 10000, "10K And Above")</f>
        <v>1K-5K</v>
      </c>
      <c r="S1961" s="8" t="str" cm="1">
        <f t="array" ref="S1961">_xlfn.IFS(L1961 &lt; 180, "Less Than 3mins", L1961 &lt;= 360, "3-6mins", L1961 &lt;= 540, "6-9mins", L1961 &lt;=720, "9-12mins", L1961&lt;=900, "12-15mins",  L1961&lt;=1080,"15-18mins", L1961&lt;=1260,"18-21mins", L1961&gt;=1260, "21mins And Above")</f>
        <v>18-21mins</v>
      </c>
      <c r="T1961" s="8" t="str">
        <f t="shared" si="30"/>
        <v>End</v>
      </c>
    </row>
    <row r="1962" spans="1:20" x14ac:dyDescent="0.35">
      <c r="A1962">
        <v>40</v>
      </c>
      <c r="B1962" t="s">
        <v>17</v>
      </c>
      <c r="C1962" t="s">
        <v>1</v>
      </c>
      <c r="D1962" t="s">
        <v>2</v>
      </c>
      <c r="E1962" t="s">
        <v>3</v>
      </c>
      <c r="F1962" s="1">
        <v>98</v>
      </c>
      <c r="G1962" t="s">
        <v>9</v>
      </c>
      <c r="H1962" t="s">
        <v>3</v>
      </c>
      <c r="I1962" t="s">
        <v>6</v>
      </c>
      <c r="J1962">
        <v>2</v>
      </c>
      <c r="K1962" t="s">
        <v>16</v>
      </c>
      <c r="L1962">
        <v>193</v>
      </c>
      <c r="M1962">
        <v>5</v>
      </c>
      <c r="N1962">
        <v>-1</v>
      </c>
      <c r="O1962">
        <v>0</v>
      </c>
      <c r="P1962" t="s">
        <v>6</v>
      </c>
      <c r="Q1962" t="s">
        <v>3</v>
      </c>
      <c r="R1962" t="str" cm="1">
        <f t="array" ref="R1962">_xlfn.IFS(F1962 &lt; 1000, "Below 1K", F1962 &lt;= 5000, "1K-5K", F1962 &lt;= 10000, "5K-10K", F1962 &gt; 10000, "10K And Above")</f>
        <v>Below 1K</v>
      </c>
      <c r="S1962" s="8" t="str" cm="1">
        <f t="array" ref="S1962">_xlfn.IFS(L1962 &lt; 180, "Less Than 3mins", L1962 &lt;= 360, "3-6mins", L1962 &lt;= 540, "6-9mins", L1962 &lt;=720, "9-12mins", L1962&lt;=900, "12-15mins",  L1962&lt;=1080,"15-18mins", L1962&lt;=1260,"18-21mins", L1962&gt;=1260, "21mins And Above")</f>
        <v>3-6mins</v>
      </c>
      <c r="T1962" s="8" t="str">
        <f t="shared" si="30"/>
        <v>Beginning</v>
      </c>
    </row>
    <row r="1963" spans="1:20" x14ac:dyDescent="0.35">
      <c r="A1963">
        <v>38</v>
      </c>
      <c r="B1963" t="s">
        <v>17</v>
      </c>
      <c r="C1963" t="s">
        <v>1</v>
      </c>
      <c r="D1963" t="s">
        <v>2</v>
      </c>
      <c r="E1963" t="s">
        <v>3</v>
      </c>
      <c r="F1963" s="1">
        <v>3419</v>
      </c>
      <c r="G1963" t="s">
        <v>9</v>
      </c>
      <c r="H1963" t="s">
        <v>3</v>
      </c>
      <c r="I1963" t="s">
        <v>6</v>
      </c>
      <c r="J1963">
        <v>20</v>
      </c>
      <c r="K1963" t="s">
        <v>16</v>
      </c>
      <c r="L1963">
        <v>324</v>
      </c>
      <c r="M1963">
        <v>5</v>
      </c>
      <c r="N1963">
        <v>-1</v>
      </c>
      <c r="O1963">
        <v>0</v>
      </c>
      <c r="P1963" t="s">
        <v>6</v>
      </c>
      <c r="Q1963" t="s">
        <v>3</v>
      </c>
      <c r="R1963" t="str" cm="1">
        <f t="array" ref="R1963">_xlfn.IFS(F1963 &lt; 1000, "Below 1K", F1963 &lt;= 5000, "1K-5K", F1963 &lt;= 10000, "5K-10K", F1963 &gt; 10000, "10K And Above")</f>
        <v>1K-5K</v>
      </c>
      <c r="S1963" s="8" t="str" cm="1">
        <f t="array" ref="S1963">_xlfn.IFS(L1963 &lt; 180, "Less Than 3mins", L1963 &lt;= 360, "3-6mins", L1963 &lt;= 540, "6-9mins", L1963 &lt;=720, "9-12mins", L1963&lt;=900, "12-15mins",  L1963&lt;=1080,"15-18mins", L1963&lt;=1260,"18-21mins", L1963&gt;=1260, "21mins And Above")</f>
        <v>3-6mins</v>
      </c>
      <c r="T1963" s="8" t="str">
        <f t="shared" si="30"/>
        <v>Middle</v>
      </c>
    </row>
    <row r="1964" spans="1:20" x14ac:dyDescent="0.35">
      <c r="A1964">
        <v>25</v>
      </c>
      <c r="B1964" t="s">
        <v>0</v>
      </c>
      <c r="C1964" t="s">
        <v>13</v>
      </c>
      <c r="D1964" t="s">
        <v>14</v>
      </c>
      <c r="E1964" t="s">
        <v>3</v>
      </c>
      <c r="F1964" s="1">
        <v>343</v>
      </c>
      <c r="G1964" t="s">
        <v>3</v>
      </c>
      <c r="H1964" t="s">
        <v>3</v>
      </c>
      <c r="I1964" t="s">
        <v>4</v>
      </c>
      <c r="J1964">
        <v>1</v>
      </c>
      <c r="K1964" t="s">
        <v>16</v>
      </c>
      <c r="L1964">
        <v>377</v>
      </c>
      <c r="M1964">
        <v>1</v>
      </c>
      <c r="N1964">
        <v>-1</v>
      </c>
      <c r="O1964">
        <v>0</v>
      </c>
      <c r="P1964" t="s">
        <v>6</v>
      </c>
      <c r="Q1964" t="s">
        <v>9</v>
      </c>
      <c r="R1964" t="str" cm="1">
        <f t="array" ref="R1964">_xlfn.IFS(F1964 &lt; 1000, "Below 1K", F1964 &lt;= 5000, "1K-5K", F1964 &lt;= 10000, "5K-10K", F1964 &gt; 10000, "10K And Above")</f>
        <v>Below 1K</v>
      </c>
      <c r="S1964" s="8" t="str" cm="1">
        <f t="array" ref="S1964">_xlfn.IFS(L1964 &lt; 180, "Less Than 3mins", L1964 &lt;= 360, "3-6mins", L1964 &lt;= 540, "6-9mins", L1964 &lt;=720, "9-12mins", L1964&lt;=900, "12-15mins",  L1964&lt;=1080,"15-18mins", L1964&lt;=1260,"18-21mins", L1964&gt;=1260, "21mins And Above")</f>
        <v>6-9mins</v>
      </c>
      <c r="T1964" s="8" t="str">
        <f t="shared" si="30"/>
        <v>Beginning</v>
      </c>
    </row>
    <row r="1965" spans="1:20" x14ac:dyDescent="0.35">
      <c r="A1965">
        <v>49</v>
      </c>
      <c r="B1965" t="s">
        <v>12</v>
      </c>
      <c r="C1965" t="s">
        <v>1</v>
      </c>
      <c r="D1965" t="s">
        <v>14</v>
      </c>
      <c r="E1965" t="s">
        <v>3</v>
      </c>
      <c r="F1965" s="1">
        <v>852</v>
      </c>
      <c r="G1965" t="s">
        <v>9</v>
      </c>
      <c r="H1965" t="s">
        <v>3</v>
      </c>
      <c r="I1965" t="s">
        <v>4</v>
      </c>
      <c r="J1965">
        <v>20</v>
      </c>
      <c r="K1965" t="s">
        <v>29</v>
      </c>
      <c r="L1965">
        <v>408</v>
      </c>
      <c r="M1965">
        <v>1</v>
      </c>
      <c r="N1965">
        <v>-1</v>
      </c>
      <c r="O1965">
        <v>0</v>
      </c>
      <c r="P1965" t="s">
        <v>6</v>
      </c>
      <c r="Q1965" t="s">
        <v>3</v>
      </c>
      <c r="R1965" t="str" cm="1">
        <f t="array" ref="R1965">_xlfn.IFS(F1965 &lt; 1000, "Below 1K", F1965 &lt;= 5000, "1K-5K", F1965 &lt;= 10000, "5K-10K", F1965 &gt; 10000, "10K And Above")</f>
        <v>Below 1K</v>
      </c>
      <c r="S1965" s="8" t="str" cm="1">
        <f t="array" ref="S1965">_xlfn.IFS(L1965 &lt; 180, "Less Than 3mins", L1965 &lt;= 360, "3-6mins", L1965 &lt;= 540, "6-9mins", L1965 &lt;=720, "9-12mins", L1965&lt;=900, "12-15mins",  L1965&lt;=1080,"15-18mins", L1965&lt;=1260,"18-21mins", L1965&gt;=1260, "21mins And Above")</f>
        <v>6-9mins</v>
      </c>
      <c r="T1965" s="8" t="str">
        <f t="shared" si="30"/>
        <v>Middle</v>
      </c>
    </row>
    <row r="1966" spans="1:20" x14ac:dyDescent="0.35">
      <c r="A1966">
        <v>33</v>
      </c>
      <c r="B1966" t="s">
        <v>17</v>
      </c>
      <c r="C1966" t="s">
        <v>1</v>
      </c>
      <c r="D1966" t="s">
        <v>2</v>
      </c>
      <c r="E1966" t="s">
        <v>3</v>
      </c>
      <c r="F1966" s="1">
        <v>50</v>
      </c>
      <c r="G1966" t="s">
        <v>9</v>
      </c>
      <c r="H1966" t="s">
        <v>3</v>
      </c>
      <c r="I1966" t="s">
        <v>4</v>
      </c>
      <c r="J1966">
        <v>7</v>
      </c>
      <c r="K1966" t="s">
        <v>10</v>
      </c>
      <c r="L1966">
        <v>246</v>
      </c>
      <c r="M1966">
        <v>2</v>
      </c>
      <c r="N1966">
        <v>-1</v>
      </c>
      <c r="O1966">
        <v>0</v>
      </c>
      <c r="P1966" t="s">
        <v>6</v>
      </c>
      <c r="Q1966" t="s">
        <v>3</v>
      </c>
      <c r="R1966" t="str" cm="1">
        <f t="array" ref="R1966">_xlfn.IFS(F1966 &lt; 1000, "Below 1K", F1966 &lt;= 5000, "1K-5K", F1966 &lt;= 10000, "5K-10K", F1966 &gt; 10000, "10K And Above")</f>
        <v>Below 1K</v>
      </c>
      <c r="S1966" s="8" t="str" cm="1">
        <f t="array" ref="S1966">_xlfn.IFS(L1966 &lt; 180, "Less Than 3mins", L1966 &lt;= 360, "3-6mins", L1966 &lt;= 540, "6-9mins", L1966 &lt;=720, "9-12mins", L1966&lt;=900, "12-15mins",  L1966&lt;=1080,"15-18mins", L1966&lt;=1260,"18-21mins", L1966&gt;=1260, "21mins And Above")</f>
        <v>3-6mins</v>
      </c>
      <c r="T1966" s="8" t="str">
        <f t="shared" si="30"/>
        <v>Beginning</v>
      </c>
    </row>
    <row r="1967" spans="1:20" x14ac:dyDescent="0.35">
      <c r="A1967">
        <v>40</v>
      </c>
      <c r="B1967" t="s">
        <v>12</v>
      </c>
      <c r="C1967" t="s">
        <v>13</v>
      </c>
      <c r="D1967" t="s">
        <v>14</v>
      </c>
      <c r="E1967" t="s">
        <v>3</v>
      </c>
      <c r="F1967" s="1">
        <v>0</v>
      </c>
      <c r="G1967" t="s">
        <v>3</v>
      </c>
      <c r="H1967" t="s">
        <v>3</v>
      </c>
      <c r="I1967" t="s">
        <v>4</v>
      </c>
      <c r="J1967">
        <v>26</v>
      </c>
      <c r="K1967" t="s">
        <v>24</v>
      </c>
      <c r="L1967">
        <v>58</v>
      </c>
      <c r="M1967">
        <v>7</v>
      </c>
      <c r="N1967">
        <v>-1</v>
      </c>
      <c r="O1967">
        <v>0</v>
      </c>
      <c r="P1967" t="s">
        <v>6</v>
      </c>
      <c r="Q1967" t="s">
        <v>3</v>
      </c>
      <c r="R1967" t="str" cm="1">
        <f t="array" ref="R1967">_xlfn.IFS(F1967 &lt; 1000, "Below 1K", F1967 &lt;= 5000, "1K-5K", F1967 &lt;= 10000, "5K-10K", F1967 &gt; 10000, "10K And Above")</f>
        <v>Below 1K</v>
      </c>
      <c r="S1967" s="8" t="str" cm="1">
        <f t="array" ref="S1967">_xlfn.IFS(L1967 &lt; 180, "Less Than 3mins", L1967 &lt;= 360, "3-6mins", L1967 &lt;= 540, "6-9mins", L1967 &lt;=720, "9-12mins", L1967&lt;=900, "12-15mins",  L1967&lt;=1080,"15-18mins", L1967&lt;=1260,"18-21mins", L1967&gt;=1260, "21mins And Above")</f>
        <v>Less Than 3mins</v>
      </c>
      <c r="T1967" s="8" t="str">
        <f t="shared" si="30"/>
        <v>End</v>
      </c>
    </row>
    <row r="1968" spans="1:20" x14ac:dyDescent="0.35">
      <c r="A1968">
        <v>44</v>
      </c>
      <c r="B1968" t="s">
        <v>17</v>
      </c>
      <c r="C1968" t="s">
        <v>1</v>
      </c>
      <c r="D1968" t="s">
        <v>2</v>
      </c>
      <c r="E1968" t="s">
        <v>3</v>
      </c>
      <c r="F1968" s="1">
        <v>10</v>
      </c>
      <c r="G1968" t="s">
        <v>9</v>
      </c>
      <c r="H1968" t="s">
        <v>3</v>
      </c>
      <c r="I1968" t="s">
        <v>4</v>
      </c>
      <c r="J1968">
        <v>17</v>
      </c>
      <c r="K1968" t="s">
        <v>27</v>
      </c>
      <c r="L1968">
        <v>196</v>
      </c>
      <c r="M1968">
        <v>1</v>
      </c>
      <c r="N1968">
        <v>-1</v>
      </c>
      <c r="O1968">
        <v>0</v>
      </c>
      <c r="P1968" t="s">
        <v>6</v>
      </c>
      <c r="Q1968" t="s">
        <v>3</v>
      </c>
      <c r="R1968" t="str" cm="1">
        <f t="array" ref="R1968">_xlfn.IFS(F1968 &lt; 1000, "Below 1K", F1968 &lt;= 5000, "1K-5K", F1968 &lt;= 10000, "5K-10K", F1968 &gt; 10000, "10K And Above")</f>
        <v>Below 1K</v>
      </c>
      <c r="S1968" s="8" t="str" cm="1">
        <f t="array" ref="S1968">_xlfn.IFS(L1968 &lt; 180, "Less Than 3mins", L1968 &lt;= 360, "3-6mins", L1968 &lt;= 540, "6-9mins", L1968 &lt;=720, "9-12mins", L1968&lt;=900, "12-15mins",  L1968&lt;=1080,"15-18mins", L1968&lt;=1260,"18-21mins", L1968&gt;=1260, "21mins And Above")</f>
        <v>3-6mins</v>
      </c>
      <c r="T1968" s="8" t="str">
        <f t="shared" si="30"/>
        <v>Middle</v>
      </c>
    </row>
    <row r="1969" spans="1:20" x14ac:dyDescent="0.35">
      <c r="A1969">
        <v>32</v>
      </c>
      <c r="B1969" t="s">
        <v>17</v>
      </c>
      <c r="C1969" t="s">
        <v>1</v>
      </c>
      <c r="D1969" t="s">
        <v>8</v>
      </c>
      <c r="E1969" t="s">
        <v>3</v>
      </c>
      <c r="F1969" s="1">
        <v>950</v>
      </c>
      <c r="G1969" t="s">
        <v>9</v>
      </c>
      <c r="H1969" t="s">
        <v>9</v>
      </c>
      <c r="I1969" t="s">
        <v>4</v>
      </c>
      <c r="J1969">
        <v>20</v>
      </c>
      <c r="K1969" t="s">
        <v>15</v>
      </c>
      <c r="L1969">
        <v>219</v>
      </c>
      <c r="M1969">
        <v>4</v>
      </c>
      <c r="N1969">
        <v>-1</v>
      </c>
      <c r="O1969">
        <v>0</v>
      </c>
      <c r="P1969" t="s">
        <v>6</v>
      </c>
      <c r="Q1969" t="s">
        <v>3</v>
      </c>
      <c r="R1969" t="str" cm="1">
        <f t="array" ref="R1969">_xlfn.IFS(F1969 &lt; 1000, "Below 1K", F1969 &lt;= 5000, "1K-5K", F1969 &lt;= 10000, "5K-10K", F1969 &gt; 10000, "10K And Above")</f>
        <v>Below 1K</v>
      </c>
      <c r="S1969" s="8" t="str" cm="1">
        <f t="array" ref="S1969">_xlfn.IFS(L1969 &lt; 180, "Less Than 3mins", L1969 &lt;= 360, "3-6mins", L1969 &lt;= 540, "6-9mins", L1969 &lt;=720, "9-12mins", L1969&lt;=900, "12-15mins",  L1969&lt;=1080,"15-18mins", L1969&lt;=1260,"18-21mins", L1969&gt;=1260, "21mins And Above")</f>
        <v>3-6mins</v>
      </c>
      <c r="T1969" s="8" t="str">
        <f t="shared" si="30"/>
        <v>Middle</v>
      </c>
    </row>
    <row r="1970" spans="1:20" x14ac:dyDescent="0.35">
      <c r="A1970">
        <v>52</v>
      </c>
      <c r="B1970" t="s">
        <v>12</v>
      </c>
      <c r="C1970" t="s">
        <v>1</v>
      </c>
      <c r="D1970" t="s">
        <v>14</v>
      </c>
      <c r="E1970" t="s">
        <v>3</v>
      </c>
      <c r="F1970" s="1">
        <v>0</v>
      </c>
      <c r="G1970" t="s">
        <v>9</v>
      </c>
      <c r="H1970" t="s">
        <v>3</v>
      </c>
      <c r="I1970" t="s">
        <v>4</v>
      </c>
      <c r="J1970">
        <v>9</v>
      </c>
      <c r="K1970" t="s">
        <v>27</v>
      </c>
      <c r="L1970">
        <v>197</v>
      </c>
      <c r="M1970">
        <v>1</v>
      </c>
      <c r="N1970">
        <v>-1</v>
      </c>
      <c r="O1970">
        <v>0</v>
      </c>
      <c r="P1970" t="s">
        <v>6</v>
      </c>
      <c r="Q1970" t="s">
        <v>3</v>
      </c>
      <c r="R1970" t="str" cm="1">
        <f t="array" ref="R1970">_xlfn.IFS(F1970 &lt; 1000, "Below 1K", F1970 &lt;= 5000, "1K-5K", F1970 &lt;= 10000, "5K-10K", F1970 &gt; 10000, "10K And Above")</f>
        <v>Below 1K</v>
      </c>
      <c r="S1970" s="8" t="str" cm="1">
        <f t="array" ref="S1970">_xlfn.IFS(L1970 &lt; 180, "Less Than 3mins", L1970 &lt;= 360, "3-6mins", L1970 &lt;= 540, "6-9mins", L1970 &lt;=720, "9-12mins", L1970&lt;=900, "12-15mins",  L1970&lt;=1080,"15-18mins", L1970&lt;=1260,"18-21mins", L1970&gt;=1260, "21mins And Above")</f>
        <v>3-6mins</v>
      </c>
      <c r="T1970" s="8" t="str">
        <f t="shared" si="30"/>
        <v>Beginning</v>
      </c>
    </row>
    <row r="1971" spans="1:20" x14ac:dyDescent="0.35">
      <c r="A1971">
        <v>35</v>
      </c>
      <c r="B1971" t="s">
        <v>12</v>
      </c>
      <c r="C1971" t="s">
        <v>1</v>
      </c>
      <c r="D1971" t="s">
        <v>14</v>
      </c>
      <c r="E1971" t="s">
        <v>3</v>
      </c>
      <c r="F1971" s="1">
        <v>175</v>
      </c>
      <c r="G1971" t="s">
        <v>9</v>
      </c>
      <c r="H1971" t="s">
        <v>3</v>
      </c>
      <c r="I1971" t="s">
        <v>4</v>
      </c>
      <c r="J1971">
        <v>7</v>
      </c>
      <c r="K1971" t="s">
        <v>24</v>
      </c>
      <c r="L1971">
        <v>257</v>
      </c>
      <c r="M1971">
        <v>2</v>
      </c>
      <c r="N1971">
        <v>-1</v>
      </c>
      <c r="O1971">
        <v>0</v>
      </c>
      <c r="P1971" t="s">
        <v>6</v>
      </c>
      <c r="Q1971" t="s">
        <v>3</v>
      </c>
      <c r="R1971" t="str" cm="1">
        <f t="array" ref="R1971">_xlfn.IFS(F1971 &lt; 1000, "Below 1K", F1971 &lt;= 5000, "1K-5K", F1971 &lt;= 10000, "5K-10K", F1971 &gt; 10000, "10K And Above")</f>
        <v>Below 1K</v>
      </c>
      <c r="S1971" s="8" t="str" cm="1">
        <f t="array" ref="S1971">_xlfn.IFS(L1971 &lt; 180, "Less Than 3mins", L1971 &lt;= 360, "3-6mins", L1971 &lt;= 540, "6-9mins", L1971 &lt;=720, "9-12mins", L1971&lt;=900, "12-15mins",  L1971&lt;=1080,"15-18mins", L1971&lt;=1260,"18-21mins", L1971&gt;=1260, "21mins And Above")</f>
        <v>3-6mins</v>
      </c>
      <c r="T1971" s="8" t="str">
        <f t="shared" si="30"/>
        <v>Beginning</v>
      </c>
    </row>
    <row r="1972" spans="1:20" x14ac:dyDescent="0.35">
      <c r="A1972">
        <v>35</v>
      </c>
      <c r="B1972" t="s">
        <v>21</v>
      </c>
      <c r="C1972" t="s">
        <v>1</v>
      </c>
      <c r="D1972" t="s">
        <v>8</v>
      </c>
      <c r="E1972" t="s">
        <v>3</v>
      </c>
      <c r="F1972" s="1">
        <v>-259</v>
      </c>
      <c r="G1972" t="s">
        <v>9</v>
      </c>
      <c r="H1972" t="s">
        <v>3</v>
      </c>
      <c r="I1972" t="s">
        <v>4</v>
      </c>
      <c r="J1972">
        <v>29</v>
      </c>
      <c r="K1972" t="s">
        <v>26</v>
      </c>
      <c r="L1972">
        <v>381</v>
      </c>
      <c r="M1972">
        <v>1</v>
      </c>
      <c r="N1972">
        <v>247</v>
      </c>
      <c r="O1972">
        <v>2</v>
      </c>
      <c r="P1972" t="s">
        <v>11</v>
      </c>
      <c r="Q1972" t="s">
        <v>3</v>
      </c>
      <c r="R1972" t="str" cm="1">
        <f t="array" ref="R1972">_xlfn.IFS(F1972 &lt; 1000, "Below 1K", F1972 &lt;= 5000, "1K-5K", F1972 &lt;= 10000, "5K-10K", F1972 &gt; 10000, "10K And Above")</f>
        <v>Below 1K</v>
      </c>
      <c r="S1972" s="8" t="str" cm="1">
        <f t="array" ref="S1972">_xlfn.IFS(L1972 &lt; 180, "Less Than 3mins", L1972 &lt;= 360, "3-6mins", L1972 &lt;= 540, "6-9mins", L1972 &lt;=720, "9-12mins", L1972&lt;=900, "12-15mins",  L1972&lt;=1080,"15-18mins", L1972&lt;=1260,"18-21mins", L1972&gt;=1260, "21mins And Above")</f>
        <v>6-9mins</v>
      </c>
      <c r="T1972" s="8" t="str">
        <f t="shared" si="30"/>
        <v>End</v>
      </c>
    </row>
    <row r="1973" spans="1:20" x14ac:dyDescent="0.35">
      <c r="A1973">
        <v>32</v>
      </c>
      <c r="B1973" t="s">
        <v>12</v>
      </c>
      <c r="C1973" t="s">
        <v>1</v>
      </c>
      <c r="D1973" t="s">
        <v>8</v>
      </c>
      <c r="E1973" t="s">
        <v>3</v>
      </c>
      <c r="F1973" s="1">
        <v>6217</v>
      </c>
      <c r="G1973" t="s">
        <v>9</v>
      </c>
      <c r="H1973" t="s">
        <v>9</v>
      </c>
      <c r="I1973" t="s">
        <v>6</v>
      </c>
      <c r="J1973">
        <v>21</v>
      </c>
      <c r="K1973" t="s">
        <v>10</v>
      </c>
      <c r="L1973">
        <v>486</v>
      </c>
      <c r="M1973">
        <v>2</v>
      </c>
      <c r="N1973">
        <v>-1</v>
      </c>
      <c r="O1973">
        <v>0</v>
      </c>
      <c r="P1973" t="s">
        <v>6</v>
      </c>
      <c r="Q1973" t="s">
        <v>3</v>
      </c>
      <c r="R1973" t="str" cm="1">
        <f t="array" ref="R1973">_xlfn.IFS(F1973 &lt; 1000, "Below 1K", F1973 &lt;= 5000, "1K-5K", F1973 &lt;= 10000, "5K-10K", F1973 &gt; 10000, "10K And Above")</f>
        <v>5K-10K</v>
      </c>
      <c r="S1973" s="8" t="str" cm="1">
        <f t="array" ref="S1973">_xlfn.IFS(L1973 &lt; 180, "Less Than 3mins", L1973 &lt;= 360, "3-6mins", L1973 &lt;= 540, "6-9mins", L1973 &lt;=720, "9-12mins", L1973&lt;=900, "12-15mins",  L1973&lt;=1080,"15-18mins", L1973&lt;=1260,"18-21mins", L1973&gt;=1260, "21mins And Above")</f>
        <v>6-9mins</v>
      </c>
      <c r="T1973" s="8" t="str">
        <f t="shared" si="30"/>
        <v>End</v>
      </c>
    </row>
    <row r="1974" spans="1:20" x14ac:dyDescent="0.35">
      <c r="A1974">
        <v>42</v>
      </c>
      <c r="B1974" t="s">
        <v>21</v>
      </c>
      <c r="C1974" t="s">
        <v>1</v>
      </c>
      <c r="D1974" t="s">
        <v>8</v>
      </c>
      <c r="E1974" t="s">
        <v>3</v>
      </c>
      <c r="F1974" s="1">
        <v>-1310</v>
      </c>
      <c r="G1974" t="s">
        <v>9</v>
      </c>
      <c r="H1974" t="s">
        <v>9</v>
      </c>
      <c r="I1974" t="s">
        <v>6</v>
      </c>
      <c r="J1974">
        <v>28</v>
      </c>
      <c r="K1974" t="s">
        <v>10</v>
      </c>
      <c r="L1974">
        <v>162</v>
      </c>
      <c r="M1974">
        <v>1</v>
      </c>
      <c r="N1974">
        <v>-1</v>
      </c>
      <c r="O1974">
        <v>0</v>
      </c>
      <c r="P1974" t="s">
        <v>6</v>
      </c>
      <c r="Q1974" t="s">
        <v>3</v>
      </c>
      <c r="R1974" t="str" cm="1">
        <f t="array" ref="R1974">_xlfn.IFS(F1974 &lt; 1000, "Below 1K", F1974 &lt;= 5000, "1K-5K", F1974 &lt;= 10000, "5K-10K", F1974 &gt; 10000, "10K And Above")</f>
        <v>Below 1K</v>
      </c>
      <c r="S1974" s="8" t="str" cm="1">
        <f t="array" ref="S1974">_xlfn.IFS(L1974 &lt; 180, "Less Than 3mins", L1974 &lt;= 360, "3-6mins", L1974 &lt;= 540, "6-9mins", L1974 &lt;=720, "9-12mins", L1974&lt;=900, "12-15mins",  L1974&lt;=1080,"15-18mins", L1974&lt;=1260,"18-21mins", L1974&gt;=1260, "21mins And Above")</f>
        <v>Less Than 3mins</v>
      </c>
      <c r="T1974" s="8" t="str">
        <f t="shared" si="30"/>
        <v>End</v>
      </c>
    </row>
    <row r="1975" spans="1:20" x14ac:dyDescent="0.35">
      <c r="A1975">
        <v>59</v>
      </c>
      <c r="B1975" t="s">
        <v>17</v>
      </c>
      <c r="C1975" t="s">
        <v>1</v>
      </c>
      <c r="D1975" t="s">
        <v>6</v>
      </c>
      <c r="E1975" t="s">
        <v>3</v>
      </c>
      <c r="F1975" s="1">
        <v>139</v>
      </c>
      <c r="G1975" t="s">
        <v>3</v>
      </c>
      <c r="H1975" t="s">
        <v>3</v>
      </c>
      <c r="I1975" t="s">
        <v>6</v>
      </c>
      <c r="J1975">
        <v>5</v>
      </c>
      <c r="K1975" t="s">
        <v>16</v>
      </c>
      <c r="L1975">
        <v>153</v>
      </c>
      <c r="M1975">
        <v>1</v>
      </c>
      <c r="N1975">
        <v>-1</v>
      </c>
      <c r="O1975">
        <v>0</v>
      </c>
      <c r="P1975" t="s">
        <v>6</v>
      </c>
      <c r="Q1975" t="s">
        <v>3</v>
      </c>
      <c r="R1975" t="str" cm="1">
        <f t="array" ref="R1975">_xlfn.IFS(F1975 &lt; 1000, "Below 1K", F1975 &lt;= 5000, "1K-5K", F1975 &lt;= 10000, "5K-10K", F1975 &gt; 10000, "10K And Above")</f>
        <v>Below 1K</v>
      </c>
      <c r="S1975" s="8" t="str" cm="1">
        <f t="array" ref="S1975">_xlfn.IFS(L1975 &lt; 180, "Less Than 3mins", L1975 &lt;= 360, "3-6mins", L1975 &lt;= 540, "6-9mins", L1975 &lt;=720, "9-12mins", L1975&lt;=900, "12-15mins",  L1975&lt;=1080,"15-18mins", L1975&lt;=1260,"18-21mins", L1975&gt;=1260, "21mins And Above")</f>
        <v>Less Than 3mins</v>
      </c>
      <c r="T1975" s="8" t="str">
        <f t="shared" si="30"/>
        <v>Beginning</v>
      </c>
    </row>
    <row r="1976" spans="1:20" x14ac:dyDescent="0.35">
      <c r="A1976">
        <v>44</v>
      </c>
      <c r="B1976" t="s">
        <v>21</v>
      </c>
      <c r="C1976" t="s">
        <v>13</v>
      </c>
      <c r="D1976" t="s">
        <v>8</v>
      </c>
      <c r="E1976" t="s">
        <v>3</v>
      </c>
      <c r="F1976" s="1">
        <v>7138</v>
      </c>
      <c r="G1976" t="s">
        <v>3</v>
      </c>
      <c r="H1976" t="s">
        <v>3</v>
      </c>
      <c r="I1976" t="s">
        <v>4</v>
      </c>
      <c r="J1976">
        <v>8</v>
      </c>
      <c r="K1976" t="s">
        <v>24</v>
      </c>
      <c r="L1976">
        <v>809</v>
      </c>
      <c r="M1976">
        <v>2</v>
      </c>
      <c r="N1976">
        <v>-1</v>
      </c>
      <c r="O1976">
        <v>0</v>
      </c>
      <c r="P1976" t="s">
        <v>6</v>
      </c>
      <c r="Q1976" t="s">
        <v>9</v>
      </c>
      <c r="R1976" t="str" cm="1">
        <f t="array" ref="R1976">_xlfn.IFS(F1976 &lt; 1000, "Below 1K", F1976 &lt;= 5000, "1K-5K", F1976 &lt;= 10000, "5K-10K", F1976 &gt; 10000, "10K And Above")</f>
        <v>5K-10K</v>
      </c>
      <c r="S1976" s="8" t="str" cm="1">
        <f t="array" ref="S1976">_xlfn.IFS(L1976 &lt; 180, "Less Than 3mins", L1976 &lt;= 360, "3-6mins", L1976 &lt;= 540, "6-9mins", L1976 &lt;=720, "9-12mins", L1976&lt;=900, "12-15mins",  L1976&lt;=1080,"15-18mins", L1976&lt;=1260,"18-21mins", L1976&gt;=1260, "21mins And Above")</f>
        <v>12-15mins</v>
      </c>
      <c r="T1976" s="8" t="str">
        <f t="shared" si="30"/>
        <v>Beginning</v>
      </c>
    </row>
    <row r="1977" spans="1:20" x14ac:dyDescent="0.35">
      <c r="A1977">
        <v>50</v>
      </c>
      <c r="B1977" t="s">
        <v>23</v>
      </c>
      <c r="C1977" t="s">
        <v>28</v>
      </c>
      <c r="D1977" t="s">
        <v>8</v>
      </c>
      <c r="E1977" t="s">
        <v>3</v>
      </c>
      <c r="F1977" s="1">
        <v>1111</v>
      </c>
      <c r="G1977" t="s">
        <v>9</v>
      </c>
      <c r="H1977" t="s">
        <v>3</v>
      </c>
      <c r="I1977" t="s">
        <v>4</v>
      </c>
      <c r="J1977">
        <v>17</v>
      </c>
      <c r="K1977" t="s">
        <v>15</v>
      </c>
      <c r="L1977">
        <v>50</v>
      </c>
      <c r="M1977">
        <v>1</v>
      </c>
      <c r="N1977">
        <v>-1</v>
      </c>
      <c r="O1977">
        <v>0</v>
      </c>
      <c r="P1977" t="s">
        <v>6</v>
      </c>
      <c r="Q1977" t="s">
        <v>3</v>
      </c>
      <c r="R1977" t="str" cm="1">
        <f t="array" ref="R1977">_xlfn.IFS(F1977 &lt; 1000, "Below 1K", F1977 &lt;= 5000, "1K-5K", F1977 &lt;= 10000, "5K-10K", F1977 &gt; 10000, "10K And Above")</f>
        <v>1K-5K</v>
      </c>
      <c r="S1977" s="8" t="str" cm="1">
        <f t="array" ref="S1977">_xlfn.IFS(L1977 &lt; 180, "Less Than 3mins", L1977 &lt;= 360, "3-6mins", L1977 &lt;= 540, "6-9mins", L1977 &lt;=720, "9-12mins", L1977&lt;=900, "12-15mins",  L1977&lt;=1080,"15-18mins", L1977&lt;=1260,"18-21mins", L1977&gt;=1260, "21mins And Above")</f>
        <v>Less Than 3mins</v>
      </c>
      <c r="T1977" s="8" t="str">
        <f t="shared" si="30"/>
        <v>Middle</v>
      </c>
    </row>
    <row r="1978" spans="1:20" x14ac:dyDescent="0.35">
      <c r="A1978">
        <v>27</v>
      </c>
      <c r="B1978" t="s">
        <v>17</v>
      </c>
      <c r="C1978" t="s">
        <v>13</v>
      </c>
      <c r="D1978" t="s">
        <v>8</v>
      </c>
      <c r="E1978" t="s">
        <v>3</v>
      </c>
      <c r="F1978" s="1">
        <v>113</v>
      </c>
      <c r="G1978" t="s">
        <v>3</v>
      </c>
      <c r="H1978" t="s">
        <v>3</v>
      </c>
      <c r="I1978" t="s">
        <v>4</v>
      </c>
      <c r="J1978">
        <v>22</v>
      </c>
      <c r="K1978" t="s">
        <v>27</v>
      </c>
      <c r="L1978">
        <v>39</v>
      </c>
      <c r="M1978">
        <v>17</v>
      </c>
      <c r="N1978">
        <v>-1</v>
      </c>
      <c r="O1978">
        <v>0</v>
      </c>
      <c r="P1978" t="s">
        <v>6</v>
      </c>
      <c r="Q1978" t="s">
        <v>3</v>
      </c>
      <c r="R1978" t="str" cm="1">
        <f t="array" ref="R1978">_xlfn.IFS(F1978 &lt; 1000, "Below 1K", F1978 &lt;= 5000, "1K-5K", F1978 &lt;= 10000, "5K-10K", F1978 &gt; 10000, "10K And Above")</f>
        <v>Below 1K</v>
      </c>
      <c r="S1978" s="8" t="str" cm="1">
        <f t="array" ref="S1978">_xlfn.IFS(L1978 &lt; 180, "Less Than 3mins", L1978 &lt;= 360, "3-6mins", L1978 &lt;= 540, "6-9mins", L1978 &lt;=720, "9-12mins", L1978&lt;=900, "12-15mins",  L1978&lt;=1080,"15-18mins", L1978&lt;=1260,"18-21mins", L1978&gt;=1260, "21mins And Above")</f>
        <v>Less Than 3mins</v>
      </c>
      <c r="T1978" s="8" t="str">
        <f t="shared" si="30"/>
        <v>End</v>
      </c>
    </row>
    <row r="1979" spans="1:20" x14ac:dyDescent="0.35">
      <c r="A1979">
        <v>55</v>
      </c>
      <c r="B1979" t="s">
        <v>12</v>
      </c>
      <c r="C1979" t="s">
        <v>28</v>
      </c>
      <c r="D1979" t="s">
        <v>14</v>
      </c>
      <c r="E1979" t="s">
        <v>3</v>
      </c>
      <c r="F1979" s="1">
        <v>-612</v>
      </c>
      <c r="G1979" t="s">
        <v>3</v>
      </c>
      <c r="H1979" t="s">
        <v>3</v>
      </c>
      <c r="I1979" t="s">
        <v>4</v>
      </c>
      <c r="J1979">
        <v>26</v>
      </c>
      <c r="K1979" t="s">
        <v>24</v>
      </c>
      <c r="L1979">
        <v>131</v>
      </c>
      <c r="M1979">
        <v>2</v>
      </c>
      <c r="N1979">
        <v>-1</v>
      </c>
      <c r="O1979">
        <v>0</v>
      </c>
      <c r="P1979" t="s">
        <v>6</v>
      </c>
      <c r="Q1979" t="s">
        <v>3</v>
      </c>
      <c r="R1979" t="str" cm="1">
        <f t="array" ref="R1979">_xlfn.IFS(F1979 &lt; 1000, "Below 1K", F1979 &lt;= 5000, "1K-5K", F1979 &lt;= 10000, "5K-10K", F1979 &gt; 10000, "10K And Above")</f>
        <v>Below 1K</v>
      </c>
      <c r="S1979" s="8" t="str" cm="1">
        <f t="array" ref="S1979">_xlfn.IFS(L1979 &lt; 180, "Less Than 3mins", L1979 &lt;= 360, "3-6mins", L1979 &lt;= 540, "6-9mins", L1979 &lt;=720, "9-12mins", L1979&lt;=900, "12-15mins",  L1979&lt;=1080,"15-18mins", L1979&lt;=1260,"18-21mins", L1979&gt;=1260, "21mins And Above")</f>
        <v>Less Than 3mins</v>
      </c>
      <c r="T1979" s="8" t="str">
        <f t="shared" si="30"/>
        <v>End</v>
      </c>
    </row>
    <row r="1980" spans="1:20" x14ac:dyDescent="0.35">
      <c r="A1980">
        <v>54</v>
      </c>
      <c r="B1980" t="s">
        <v>17</v>
      </c>
      <c r="C1980" t="s">
        <v>1</v>
      </c>
      <c r="D1980" t="s">
        <v>6</v>
      </c>
      <c r="E1980" t="s">
        <v>3</v>
      </c>
      <c r="F1980" s="1">
        <v>310</v>
      </c>
      <c r="G1980" t="s">
        <v>9</v>
      </c>
      <c r="H1980" t="s">
        <v>3</v>
      </c>
      <c r="I1980" t="s">
        <v>32</v>
      </c>
      <c r="J1980">
        <v>28</v>
      </c>
      <c r="K1980" t="s">
        <v>26</v>
      </c>
      <c r="L1980">
        <v>526</v>
      </c>
      <c r="M1980">
        <v>4</v>
      </c>
      <c r="N1980">
        <v>258</v>
      </c>
      <c r="O1980">
        <v>3</v>
      </c>
      <c r="P1980" t="s">
        <v>20</v>
      </c>
      <c r="Q1980" t="s">
        <v>3</v>
      </c>
      <c r="R1980" t="str" cm="1">
        <f t="array" ref="R1980">_xlfn.IFS(F1980 &lt; 1000, "Below 1K", F1980 &lt;= 5000, "1K-5K", F1980 &lt;= 10000, "5K-10K", F1980 &gt; 10000, "10K And Above")</f>
        <v>Below 1K</v>
      </c>
      <c r="S1980" s="8" t="str" cm="1">
        <f t="array" ref="S1980">_xlfn.IFS(L1980 &lt; 180, "Less Than 3mins", L1980 &lt;= 360, "3-6mins", L1980 &lt;= 540, "6-9mins", L1980 &lt;=720, "9-12mins", L1980&lt;=900, "12-15mins",  L1980&lt;=1080,"15-18mins", L1980&lt;=1260,"18-21mins", L1980&gt;=1260, "21mins And Above")</f>
        <v>6-9mins</v>
      </c>
      <c r="T1980" s="8" t="str">
        <f t="shared" si="30"/>
        <v>End</v>
      </c>
    </row>
    <row r="1981" spans="1:20" x14ac:dyDescent="0.35">
      <c r="A1981">
        <v>31</v>
      </c>
      <c r="B1981" t="s">
        <v>0</v>
      </c>
      <c r="C1981" t="s">
        <v>13</v>
      </c>
      <c r="D1981" t="s">
        <v>8</v>
      </c>
      <c r="E1981" t="s">
        <v>3</v>
      </c>
      <c r="F1981" s="1">
        <v>-186</v>
      </c>
      <c r="G1981" t="s">
        <v>9</v>
      </c>
      <c r="H1981" t="s">
        <v>3</v>
      </c>
      <c r="I1981" t="s">
        <v>6</v>
      </c>
      <c r="J1981">
        <v>26</v>
      </c>
      <c r="K1981" t="s">
        <v>10</v>
      </c>
      <c r="L1981">
        <v>172</v>
      </c>
      <c r="M1981">
        <v>3</v>
      </c>
      <c r="N1981">
        <v>-1</v>
      </c>
      <c r="O1981">
        <v>0</v>
      </c>
      <c r="P1981" t="s">
        <v>6</v>
      </c>
      <c r="Q1981" t="s">
        <v>3</v>
      </c>
      <c r="R1981" t="str" cm="1">
        <f t="array" ref="R1981">_xlfn.IFS(F1981 &lt; 1000, "Below 1K", F1981 &lt;= 5000, "1K-5K", F1981 &lt;= 10000, "5K-10K", F1981 &gt; 10000, "10K And Above")</f>
        <v>Below 1K</v>
      </c>
      <c r="S1981" s="8" t="str" cm="1">
        <f t="array" ref="S1981">_xlfn.IFS(L1981 &lt; 180, "Less Than 3mins", L1981 &lt;= 360, "3-6mins", L1981 &lt;= 540, "6-9mins", L1981 &lt;=720, "9-12mins", L1981&lt;=900, "12-15mins",  L1981&lt;=1080,"15-18mins", L1981&lt;=1260,"18-21mins", L1981&gt;=1260, "21mins And Above")</f>
        <v>Less Than 3mins</v>
      </c>
      <c r="T1981" s="8" t="str">
        <f t="shared" si="30"/>
        <v>End</v>
      </c>
    </row>
    <row r="1982" spans="1:20" x14ac:dyDescent="0.35">
      <c r="A1982">
        <v>56</v>
      </c>
      <c r="B1982" t="s">
        <v>23</v>
      </c>
      <c r="C1982" t="s">
        <v>1</v>
      </c>
      <c r="D1982" t="s">
        <v>6</v>
      </c>
      <c r="E1982" t="s">
        <v>3</v>
      </c>
      <c r="F1982" s="1">
        <v>2038</v>
      </c>
      <c r="G1982" t="s">
        <v>3</v>
      </c>
      <c r="H1982" t="s">
        <v>3</v>
      </c>
      <c r="I1982" t="s">
        <v>4</v>
      </c>
      <c r="J1982">
        <v>8</v>
      </c>
      <c r="K1982" t="s">
        <v>18</v>
      </c>
      <c r="L1982">
        <v>405</v>
      </c>
      <c r="M1982">
        <v>1</v>
      </c>
      <c r="N1982">
        <v>305</v>
      </c>
      <c r="O1982">
        <v>1</v>
      </c>
      <c r="P1982" t="s">
        <v>33</v>
      </c>
      <c r="Q1982" t="s">
        <v>3</v>
      </c>
      <c r="R1982" t="str" cm="1">
        <f t="array" ref="R1982">_xlfn.IFS(F1982 &lt; 1000, "Below 1K", F1982 &lt;= 5000, "1K-5K", F1982 &lt;= 10000, "5K-10K", F1982 &gt; 10000, "10K And Above")</f>
        <v>1K-5K</v>
      </c>
      <c r="S1982" s="8" t="str" cm="1">
        <f t="array" ref="S1982">_xlfn.IFS(L1982 &lt; 180, "Less Than 3mins", L1982 &lt;= 360, "3-6mins", L1982 &lt;= 540, "6-9mins", L1982 &lt;=720, "9-12mins", L1982&lt;=900, "12-15mins",  L1982&lt;=1080,"15-18mins", L1982&lt;=1260,"18-21mins", L1982&gt;=1260, "21mins And Above")</f>
        <v>6-9mins</v>
      </c>
      <c r="T1982" s="8" t="str">
        <f t="shared" si="30"/>
        <v>Beginning</v>
      </c>
    </row>
    <row r="1983" spans="1:20" x14ac:dyDescent="0.35">
      <c r="A1983">
        <v>51</v>
      </c>
      <c r="B1983" t="s">
        <v>19</v>
      </c>
      <c r="C1983" t="s">
        <v>1</v>
      </c>
      <c r="D1983" t="s">
        <v>14</v>
      </c>
      <c r="E1983" t="s">
        <v>3</v>
      </c>
      <c r="F1983" s="1">
        <v>833</v>
      </c>
      <c r="G1983" t="s">
        <v>3</v>
      </c>
      <c r="H1983" t="s">
        <v>3</v>
      </c>
      <c r="I1983" t="s">
        <v>4</v>
      </c>
      <c r="J1983">
        <v>31</v>
      </c>
      <c r="K1983" t="s">
        <v>27</v>
      </c>
      <c r="L1983">
        <v>77</v>
      </c>
      <c r="M1983">
        <v>3</v>
      </c>
      <c r="N1983">
        <v>-1</v>
      </c>
      <c r="O1983">
        <v>0</v>
      </c>
      <c r="P1983" t="s">
        <v>6</v>
      </c>
      <c r="Q1983" t="s">
        <v>3</v>
      </c>
      <c r="R1983" t="str" cm="1">
        <f t="array" ref="R1983">_xlfn.IFS(F1983 &lt; 1000, "Below 1K", F1983 &lt;= 5000, "1K-5K", F1983 &lt;= 10000, "5K-10K", F1983 &gt; 10000, "10K And Above")</f>
        <v>Below 1K</v>
      </c>
      <c r="S1983" s="8" t="str" cm="1">
        <f t="array" ref="S1983">_xlfn.IFS(L1983 &lt; 180, "Less Than 3mins", L1983 &lt;= 360, "3-6mins", L1983 &lt;= 540, "6-9mins", L1983 &lt;=720, "9-12mins", L1983&lt;=900, "12-15mins",  L1983&lt;=1080,"15-18mins", L1983&lt;=1260,"18-21mins", L1983&gt;=1260, "21mins And Above")</f>
        <v>Less Than 3mins</v>
      </c>
      <c r="T1983" s="8" t="str">
        <f t="shared" si="30"/>
        <v>End</v>
      </c>
    </row>
    <row r="1984" spans="1:20" x14ac:dyDescent="0.35">
      <c r="A1984">
        <v>61</v>
      </c>
      <c r="B1984" t="s">
        <v>17</v>
      </c>
      <c r="C1984" t="s">
        <v>1</v>
      </c>
      <c r="D1984" t="s">
        <v>2</v>
      </c>
      <c r="E1984" t="s">
        <v>3</v>
      </c>
      <c r="F1984" s="1">
        <v>625</v>
      </c>
      <c r="G1984" t="s">
        <v>9</v>
      </c>
      <c r="H1984" t="s">
        <v>3</v>
      </c>
      <c r="I1984" t="s">
        <v>6</v>
      </c>
      <c r="J1984">
        <v>19</v>
      </c>
      <c r="K1984" t="s">
        <v>10</v>
      </c>
      <c r="L1984">
        <v>158</v>
      </c>
      <c r="M1984">
        <v>2</v>
      </c>
      <c r="N1984">
        <v>-1</v>
      </c>
      <c r="O1984">
        <v>0</v>
      </c>
      <c r="P1984" t="s">
        <v>6</v>
      </c>
      <c r="Q1984" t="s">
        <v>3</v>
      </c>
      <c r="R1984" t="str" cm="1">
        <f t="array" ref="R1984">_xlfn.IFS(F1984 &lt; 1000, "Below 1K", F1984 &lt;= 5000, "1K-5K", F1984 &lt;= 10000, "5K-10K", F1984 &gt; 10000, "10K And Above")</f>
        <v>Below 1K</v>
      </c>
      <c r="S1984" s="8" t="str" cm="1">
        <f t="array" ref="S1984">_xlfn.IFS(L1984 &lt; 180, "Less Than 3mins", L1984 &lt;= 360, "3-6mins", L1984 &lt;= 540, "6-9mins", L1984 &lt;=720, "9-12mins", L1984&lt;=900, "12-15mins",  L1984&lt;=1080,"15-18mins", L1984&lt;=1260,"18-21mins", L1984&gt;=1260, "21mins And Above")</f>
        <v>Less Than 3mins</v>
      </c>
      <c r="T1984" s="8" t="str">
        <f t="shared" si="30"/>
        <v>Middle</v>
      </c>
    </row>
    <row r="1985" spans="1:20" x14ac:dyDescent="0.35">
      <c r="A1985">
        <v>34</v>
      </c>
      <c r="B1985" t="s">
        <v>21</v>
      </c>
      <c r="C1985" t="s">
        <v>13</v>
      </c>
      <c r="D1985" t="s">
        <v>8</v>
      </c>
      <c r="E1985" t="s">
        <v>3</v>
      </c>
      <c r="F1985" s="1">
        <v>105</v>
      </c>
      <c r="G1985" t="s">
        <v>9</v>
      </c>
      <c r="H1985" t="s">
        <v>3</v>
      </c>
      <c r="I1985" t="s">
        <v>4</v>
      </c>
      <c r="J1985">
        <v>7</v>
      </c>
      <c r="K1985" t="s">
        <v>10</v>
      </c>
      <c r="L1985">
        <v>146</v>
      </c>
      <c r="M1985">
        <v>2</v>
      </c>
      <c r="N1985">
        <v>171</v>
      </c>
      <c r="O1985">
        <v>3</v>
      </c>
      <c r="P1985" t="s">
        <v>11</v>
      </c>
      <c r="Q1985" t="s">
        <v>3</v>
      </c>
      <c r="R1985" t="str" cm="1">
        <f t="array" ref="R1985">_xlfn.IFS(F1985 &lt; 1000, "Below 1K", F1985 &lt;= 5000, "1K-5K", F1985 &lt;= 10000, "5K-10K", F1985 &gt; 10000, "10K And Above")</f>
        <v>Below 1K</v>
      </c>
      <c r="S1985" s="8" t="str" cm="1">
        <f t="array" ref="S1985">_xlfn.IFS(L1985 &lt; 180, "Less Than 3mins", L1985 &lt;= 360, "3-6mins", L1985 &lt;= 540, "6-9mins", L1985 &lt;=720, "9-12mins", L1985&lt;=900, "12-15mins",  L1985&lt;=1080,"15-18mins", L1985&lt;=1260,"18-21mins", L1985&gt;=1260, "21mins And Above")</f>
        <v>Less Than 3mins</v>
      </c>
      <c r="T1985" s="8" t="str">
        <f t="shared" si="30"/>
        <v>Beginning</v>
      </c>
    </row>
    <row r="1986" spans="1:20" x14ac:dyDescent="0.35">
      <c r="A1986">
        <v>56</v>
      </c>
      <c r="B1986" t="s">
        <v>17</v>
      </c>
      <c r="C1986" t="s">
        <v>1</v>
      </c>
      <c r="D1986" t="s">
        <v>2</v>
      </c>
      <c r="E1986" t="s">
        <v>3</v>
      </c>
      <c r="F1986" s="1">
        <v>551</v>
      </c>
      <c r="G1986" t="s">
        <v>3</v>
      </c>
      <c r="H1986" t="s">
        <v>3</v>
      </c>
      <c r="I1986" t="s">
        <v>6</v>
      </c>
      <c r="J1986">
        <v>29</v>
      </c>
      <c r="K1986" t="s">
        <v>10</v>
      </c>
      <c r="L1986">
        <v>27</v>
      </c>
      <c r="M1986">
        <v>1</v>
      </c>
      <c r="N1986">
        <v>-1</v>
      </c>
      <c r="O1986">
        <v>0</v>
      </c>
      <c r="P1986" t="s">
        <v>6</v>
      </c>
      <c r="Q1986" t="s">
        <v>3</v>
      </c>
      <c r="R1986" t="str" cm="1">
        <f t="array" ref="R1986">_xlfn.IFS(F1986 &lt; 1000, "Below 1K", F1986 &lt;= 5000, "1K-5K", F1986 &lt;= 10000, "5K-10K", F1986 &gt; 10000, "10K And Above")</f>
        <v>Below 1K</v>
      </c>
      <c r="S1986" s="8" t="str" cm="1">
        <f t="array" ref="S1986">_xlfn.IFS(L1986 &lt; 180, "Less Than 3mins", L1986 &lt;= 360, "3-6mins", L1986 &lt;= 540, "6-9mins", L1986 &lt;=720, "9-12mins", L1986&lt;=900, "12-15mins",  L1986&lt;=1080,"15-18mins", L1986&lt;=1260,"18-21mins", L1986&gt;=1260, "21mins And Above")</f>
        <v>Less Than 3mins</v>
      </c>
      <c r="T1986" s="8" t="str">
        <f t="shared" ref="T1986:T2049" si="31">IF(DAY(J1986)&lt;=10, "Beginning", IF(DAY(J1986)&lt;=20, "Middle", "End"))</f>
        <v>End</v>
      </c>
    </row>
    <row r="1987" spans="1:20" x14ac:dyDescent="0.35">
      <c r="A1987">
        <v>29</v>
      </c>
      <c r="B1987" t="s">
        <v>25</v>
      </c>
      <c r="C1987" t="s">
        <v>13</v>
      </c>
      <c r="D1987" t="s">
        <v>6</v>
      </c>
      <c r="E1987" t="s">
        <v>3</v>
      </c>
      <c r="F1987" s="1">
        <v>145</v>
      </c>
      <c r="G1987" t="s">
        <v>3</v>
      </c>
      <c r="H1987" t="s">
        <v>3</v>
      </c>
      <c r="I1987" t="s">
        <v>4</v>
      </c>
      <c r="J1987">
        <v>14</v>
      </c>
      <c r="K1987" t="s">
        <v>24</v>
      </c>
      <c r="L1987">
        <v>105</v>
      </c>
      <c r="M1987">
        <v>1</v>
      </c>
      <c r="N1987">
        <v>-1</v>
      </c>
      <c r="O1987">
        <v>0</v>
      </c>
      <c r="P1987" t="s">
        <v>6</v>
      </c>
      <c r="Q1987" t="s">
        <v>3</v>
      </c>
      <c r="R1987" t="str" cm="1">
        <f t="array" ref="R1987">_xlfn.IFS(F1987 &lt; 1000, "Below 1K", F1987 &lt;= 5000, "1K-5K", F1987 &lt;= 10000, "5K-10K", F1987 &gt; 10000, "10K And Above")</f>
        <v>Below 1K</v>
      </c>
      <c r="S1987" s="8" t="str" cm="1">
        <f t="array" ref="S1987">_xlfn.IFS(L1987 &lt; 180, "Less Than 3mins", L1987 &lt;= 360, "3-6mins", L1987 &lt;= 540, "6-9mins", L1987 &lt;=720, "9-12mins", L1987&lt;=900, "12-15mins",  L1987&lt;=1080,"15-18mins", L1987&lt;=1260,"18-21mins", L1987&gt;=1260, "21mins And Above")</f>
        <v>Less Than 3mins</v>
      </c>
      <c r="T1987" s="8" t="str">
        <f t="shared" si="31"/>
        <v>Middle</v>
      </c>
    </row>
    <row r="1988" spans="1:20" x14ac:dyDescent="0.35">
      <c r="A1988">
        <v>34</v>
      </c>
      <c r="B1988" t="s">
        <v>12</v>
      </c>
      <c r="C1988" t="s">
        <v>13</v>
      </c>
      <c r="D1988" t="s">
        <v>14</v>
      </c>
      <c r="E1988" t="s">
        <v>3</v>
      </c>
      <c r="F1988" s="1">
        <v>618</v>
      </c>
      <c r="G1988" t="s">
        <v>9</v>
      </c>
      <c r="H1988" t="s">
        <v>3</v>
      </c>
      <c r="I1988" t="s">
        <v>6</v>
      </c>
      <c r="J1988">
        <v>3</v>
      </c>
      <c r="K1988" t="s">
        <v>16</v>
      </c>
      <c r="L1988">
        <v>119</v>
      </c>
      <c r="M1988">
        <v>4</v>
      </c>
      <c r="N1988">
        <v>-1</v>
      </c>
      <c r="O1988">
        <v>0</v>
      </c>
      <c r="P1988" t="s">
        <v>6</v>
      </c>
      <c r="Q1988" t="s">
        <v>3</v>
      </c>
      <c r="R1988" t="str" cm="1">
        <f t="array" ref="R1988">_xlfn.IFS(F1988 &lt; 1000, "Below 1K", F1988 &lt;= 5000, "1K-5K", F1988 &lt;= 10000, "5K-10K", F1988 &gt; 10000, "10K And Above")</f>
        <v>Below 1K</v>
      </c>
      <c r="S1988" s="8" t="str" cm="1">
        <f t="array" ref="S1988">_xlfn.IFS(L1988 &lt; 180, "Less Than 3mins", L1988 &lt;= 360, "3-6mins", L1988 &lt;= 540, "6-9mins", L1988 &lt;=720, "9-12mins", L1988&lt;=900, "12-15mins",  L1988&lt;=1080,"15-18mins", L1988&lt;=1260,"18-21mins", L1988&gt;=1260, "21mins And Above")</f>
        <v>Less Than 3mins</v>
      </c>
      <c r="T1988" s="8" t="str">
        <f t="shared" si="31"/>
        <v>Beginning</v>
      </c>
    </row>
    <row r="1989" spans="1:20" x14ac:dyDescent="0.35">
      <c r="A1989">
        <v>35</v>
      </c>
      <c r="B1989" t="s">
        <v>7</v>
      </c>
      <c r="C1989" t="s">
        <v>13</v>
      </c>
      <c r="D1989" t="s">
        <v>8</v>
      </c>
      <c r="E1989" t="s">
        <v>3</v>
      </c>
      <c r="F1989" s="1">
        <v>1063</v>
      </c>
      <c r="G1989" t="s">
        <v>9</v>
      </c>
      <c r="H1989" t="s">
        <v>9</v>
      </c>
      <c r="I1989" t="s">
        <v>4</v>
      </c>
      <c r="J1989">
        <v>16</v>
      </c>
      <c r="K1989" t="s">
        <v>15</v>
      </c>
      <c r="L1989">
        <v>327</v>
      </c>
      <c r="M1989">
        <v>1</v>
      </c>
      <c r="N1989">
        <v>-1</v>
      </c>
      <c r="O1989">
        <v>0</v>
      </c>
      <c r="P1989" t="s">
        <v>6</v>
      </c>
      <c r="Q1989" t="s">
        <v>3</v>
      </c>
      <c r="R1989" t="str" cm="1">
        <f t="array" ref="R1989">_xlfn.IFS(F1989 &lt; 1000, "Below 1K", F1989 &lt;= 5000, "1K-5K", F1989 &lt;= 10000, "5K-10K", F1989 &gt; 10000, "10K And Above")</f>
        <v>1K-5K</v>
      </c>
      <c r="S1989" s="8" t="str" cm="1">
        <f t="array" ref="S1989">_xlfn.IFS(L1989 &lt; 180, "Less Than 3mins", L1989 &lt;= 360, "3-6mins", L1989 &lt;= 540, "6-9mins", L1989 &lt;=720, "9-12mins", L1989&lt;=900, "12-15mins",  L1989&lt;=1080,"15-18mins", L1989&lt;=1260,"18-21mins", L1989&gt;=1260, "21mins And Above")</f>
        <v>3-6mins</v>
      </c>
      <c r="T1989" s="8" t="str">
        <f t="shared" si="31"/>
        <v>Middle</v>
      </c>
    </row>
    <row r="1990" spans="1:20" x14ac:dyDescent="0.35">
      <c r="A1990">
        <v>56</v>
      </c>
      <c r="B1990" t="s">
        <v>23</v>
      </c>
      <c r="C1990" t="s">
        <v>28</v>
      </c>
      <c r="D1990" t="s">
        <v>8</v>
      </c>
      <c r="E1990" t="s">
        <v>3</v>
      </c>
      <c r="F1990" s="1">
        <v>985</v>
      </c>
      <c r="G1990" t="s">
        <v>3</v>
      </c>
      <c r="H1990" t="s">
        <v>9</v>
      </c>
      <c r="I1990" t="s">
        <v>4</v>
      </c>
      <c r="J1990">
        <v>18</v>
      </c>
      <c r="K1990" t="s">
        <v>24</v>
      </c>
      <c r="L1990">
        <v>150</v>
      </c>
      <c r="M1990">
        <v>2</v>
      </c>
      <c r="N1990">
        <v>-1</v>
      </c>
      <c r="O1990">
        <v>0</v>
      </c>
      <c r="P1990" t="s">
        <v>6</v>
      </c>
      <c r="Q1990" t="s">
        <v>3</v>
      </c>
      <c r="R1990" t="str" cm="1">
        <f t="array" ref="R1990">_xlfn.IFS(F1990 &lt; 1000, "Below 1K", F1990 &lt;= 5000, "1K-5K", F1990 &lt;= 10000, "5K-10K", F1990 &gt; 10000, "10K And Above")</f>
        <v>Below 1K</v>
      </c>
      <c r="S1990" s="8" t="str" cm="1">
        <f t="array" ref="S1990">_xlfn.IFS(L1990 &lt; 180, "Less Than 3mins", L1990 &lt;= 360, "3-6mins", L1990 &lt;= 540, "6-9mins", L1990 &lt;=720, "9-12mins", L1990&lt;=900, "12-15mins",  L1990&lt;=1080,"15-18mins", L1990&lt;=1260,"18-21mins", L1990&gt;=1260, "21mins And Above")</f>
        <v>Less Than 3mins</v>
      </c>
      <c r="T1990" s="8" t="str">
        <f t="shared" si="31"/>
        <v>Middle</v>
      </c>
    </row>
    <row r="1991" spans="1:20" x14ac:dyDescent="0.35">
      <c r="A1991">
        <v>45</v>
      </c>
      <c r="B1991" t="s">
        <v>17</v>
      </c>
      <c r="C1991" t="s">
        <v>1</v>
      </c>
      <c r="D1991" t="s">
        <v>8</v>
      </c>
      <c r="E1991" t="s">
        <v>3</v>
      </c>
      <c r="F1991" s="1">
        <v>2926</v>
      </c>
      <c r="G1991" t="s">
        <v>9</v>
      </c>
      <c r="H1991" t="s">
        <v>9</v>
      </c>
      <c r="I1991" t="s">
        <v>4</v>
      </c>
      <c r="J1991">
        <v>19</v>
      </c>
      <c r="K1991" t="s">
        <v>29</v>
      </c>
      <c r="L1991">
        <v>482</v>
      </c>
      <c r="M1991">
        <v>3</v>
      </c>
      <c r="N1991">
        <v>120</v>
      </c>
      <c r="O1991">
        <v>2</v>
      </c>
      <c r="P1991" t="s">
        <v>11</v>
      </c>
      <c r="Q1991" t="s">
        <v>3</v>
      </c>
      <c r="R1991" t="str" cm="1">
        <f t="array" ref="R1991">_xlfn.IFS(F1991 &lt; 1000, "Below 1K", F1991 &lt;= 5000, "1K-5K", F1991 &lt;= 10000, "5K-10K", F1991 &gt; 10000, "10K And Above")</f>
        <v>1K-5K</v>
      </c>
      <c r="S1991" s="8" t="str" cm="1">
        <f t="array" ref="S1991">_xlfn.IFS(L1991 &lt; 180, "Less Than 3mins", L1991 &lt;= 360, "3-6mins", L1991 &lt;= 540, "6-9mins", L1991 &lt;=720, "9-12mins", L1991&lt;=900, "12-15mins",  L1991&lt;=1080,"15-18mins", L1991&lt;=1260,"18-21mins", L1991&gt;=1260, "21mins And Above")</f>
        <v>6-9mins</v>
      </c>
      <c r="T1991" s="8" t="str">
        <f t="shared" si="31"/>
        <v>Middle</v>
      </c>
    </row>
    <row r="1992" spans="1:20" x14ac:dyDescent="0.35">
      <c r="A1992">
        <v>31</v>
      </c>
      <c r="B1992" t="s">
        <v>23</v>
      </c>
      <c r="C1992" t="s">
        <v>13</v>
      </c>
      <c r="D1992" t="s">
        <v>8</v>
      </c>
      <c r="E1992" t="s">
        <v>3</v>
      </c>
      <c r="F1992" s="1">
        <v>-449</v>
      </c>
      <c r="G1992" t="s">
        <v>9</v>
      </c>
      <c r="H1992" t="s">
        <v>3</v>
      </c>
      <c r="I1992" t="s">
        <v>6</v>
      </c>
      <c r="J1992">
        <v>28</v>
      </c>
      <c r="K1992" t="s">
        <v>10</v>
      </c>
      <c r="L1992">
        <v>81</v>
      </c>
      <c r="M1992">
        <v>2</v>
      </c>
      <c r="N1992">
        <v>-1</v>
      </c>
      <c r="O1992">
        <v>0</v>
      </c>
      <c r="P1992" t="s">
        <v>6</v>
      </c>
      <c r="Q1992" t="s">
        <v>3</v>
      </c>
      <c r="R1992" t="str" cm="1">
        <f t="array" ref="R1992">_xlfn.IFS(F1992 &lt; 1000, "Below 1K", F1992 &lt;= 5000, "1K-5K", F1992 &lt;= 10000, "5K-10K", F1992 &gt; 10000, "10K And Above")</f>
        <v>Below 1K</v>
      </c>
      <c r="S1992" s="8" t="str" cm="1">
        <f t="array" ref="S1992">_xlfn.IFS(L1992 &lt; 180, "Less Than 3mins", L1992 &lt;= 360, "3-6mins", L1992 &lt;= 540, "6-9mins", L1992 &lt;=720, "9-12mins", L1992&lt;=900, "12-15mins",  L1992&lt;=1080,"15-18mins", L1992&lt;=1260,"18-21mins", L1992&gt;=1260, "21mins And Above")</f>
        <v>Less Than 3mins</v>
      </c>
      <c r="T1992" s="8" t="str">
        <f t="shared" si="31"/>
        <v>End</v>
      </c>
    </row>
    <row r="1993" spans="1:20" x14ac:dyDescent="0.35">
      <c r="A1993">
        <v>37</v>
      </c>
      <c r="B1993" t="s">
        <v>22</v>
      </c>
      <c r="C1993" t="s">
        <v>28</v>
      </c>
      <c r="D1993" t="s">
        <v>14</v>
      </c>
      <c r="E1993" t="s">
        <v>3</v>
      </c>
      <c r="F1993" s="1">
        <v>66</v>
      </c>
      <c r="G1993" t="s">
        <v>3</v>
      </c>
      <c r="H1993" t="s">
        <v>3</v>
      </c>
      <c r="I1993" t="s">
        <v>4</v>
      </c>
      <c r="J1993">
        <v>18</v>
      </c>
      <c r="K1993" t="s">
        <v>29</v>
      </c>
      <c r="L1993">
        <v>1164</v>
      </c>
      <c r="M1993">
        <v>2</v>
      </c>
      <c r="N1993">
        <v>-1</v>
      </c>
      <c r="O1993">
        <v>0</v>
      </c>
      <c r="P1993" t="s">
        <v>6</v>
      </c>
      <c r="Q1993" t="s">
        <v>9</v>
      </c>
      <c r="R1993" t="str" cm="1">
        <f t="array" ref="R1993">_xlfn.IFS(F1993 &lt; 1000, "Below 1K", F1993 &lt;= 5000, "1K-5K", F1993 &lt;= 10000, "5K-10K", F1993 &gt; 10000, "10K And Above")</f>
        <v>Below 1K</v>
      </c>
      <c r="S1993" s="8" t="str" cm="1">
        <f t="array" ref="S1993">_xlfn.IFS(L1993 &lt; 180, "Less Than 3mins", L1993 &lt;= 360, "3-6mins", L1993 &lt;= 540, "6-9mins", L1993 &lt;=720, "9-12mins", L1993&lt;=900, "12-15mins",  L1993&lt;=1080,"15-18mins", L1993&lt;=1260,"18-21mins", L1993&gt;=1260, "21mins And Above")</f>
        <v>18-21mins</v>
      </c>
      <c r="T1993" s="8" t="str">
        <f t="shared" si="31"/>
        <v>Middle</v>
      </c>
    </row>
    <row r="1994" spans="1:20" x14ac:dyDescent="0.35">
      <c r="A1994">
        <v>43</v>
      </c>
      <c r="B1994" t="s">
        <v>23</v>
      </c>
      <c r="C1994" t="s">
        <v>1</v>
      </c>
      <c r="D1994" t="s">
        <v>8</v>
      </c>
      <c r="E1994" t="s">
        <v>3</v>
      </c>
      <c r="F1994" s="1">
        <v>0</v>
      </c>
      <c r="G1994" t="s">
        <v>9</v>
      </c>
      <c r="H1994" t="s">
        <v>3</v>
      </c>
      <c r="I1994" t="s">
        <v>4</v>
      </c>
      <c r="J1994">
        <v>17</v>
      </c>
      <c r="K1994" t="s">
        <v>27</v>
      </c>
      <c r="L1994">
        <v>674</v>
      </c>
      <c r="M1994">
        <v>3</v>
      </c>
      <c r="N1994">
        <v>-1</v>
      </c>
      <c r="O1994">
        <v>0</v>
      </c>
      <c r="P1994" t="s">
        <v>6</v>
      </c>
      <c r="Q1994" t="s">
        <v>3</v>
      </c>
      <c r="R1994" t="str" cm="1">
        <f t="array" ref="R1994">_xlfn.IFS(F1994 &lt; 1000, "Below 1K", F1994 &lt;= 5000, "1K-5K", F1994 &lt;= 10000, "5K-10K", F1994 &gt; 10000, "10K And Above")</f>
        <v>Below 1K</v>
      </c>
      <c r="S1994" s="8" t="str" cm="1">
        <f t="array" ref="S1994">_xlfn.IFS(L1994 &lt; 180, "Less Than 3mins", L1994 &lt;= 360, "3-6mins", L1994 &lt;= 540, "6-9mins", L1994 &lt;=720, "9-12mins", L1994&lt;=900, "12-15mins",  L1994&lt;=1080,"15-18mins", L1994&lt;=1260,"18-21mins", L1994&gt;=1260, "21mins And Above")</f>
        <v>9-12mins</v>
      </c>
      <c r="T1994" s="8" t="str">
        <f t="shared" si="31"/>
        <v>Middle</v>
      </c>
    </row>
    <row r="1995" spans="1:20" x14ac:dyDescent="0.35">
      <c r="A1995">
        <v>40</v>
      </c>
      <c r="B1995" t="s">
        <v>12</v>
      </c>
      <c r="C1995" t="s">
        <v>1</v>
      </c>
      <c r="D1995" t="s">
        <v>6</v>
      </c>
      <c r="E1995" t="s">
        <v>3</v>
      </c>
      <c r="F1995" s="1">
        <v>419</v>
      </c>
      <c r="G1995" t="s">
        <v>9</v>
      </c>
      <c r="H1995" t="s">
        <v>3</v>
      </c>
      <c r="I1995" t="s">
        <v>4</v>
      </c>
      <c r="J1995">
        <v>10</v>
      </c>
      <c r="K1995" t="s">
        <v>27</v>
      </c>
      <c r="L1995">
        <v>347</v>
      </c>
      <c r="M1995">
        <v>1</v>
      </c>
      <c r="N1995">
        <v>-1</v>
      </c>
      <c r="O1995">
        <v>0</v>
      </c>
      <c r="P1995" t="s">
        <v>6</v>
      </c>
      <c r="Q1995" t="s">
        <v>3</v>
      </c>
      <c r="R1995" t="str" cm="1">
        <f t="array" ref="R1995">_xlfn.IFS(F1995 &lt; 1000, "Below 1K", F1995 &lt;= 5000, "1K-5K", F1995 &lt;= 10000, "5K-10K", F1995 &gt; 10000, "10K And Above")</f>
        <v>Below 1K</v>
      </c>
      <c r="S1995" s="8" t="str" cm="1">
        <f t="array" ref="S1995">_xlfn.IFS(L1995 &lt; 180, "Less Than 3mins", L1995 &lt;= 360, "3-6mins", L1995 &lt;= 540, "6-9mins", L1995 &lt;=720, "9-12mins", L1995&lt;=900, "12-15mins",  L1995&lt;=1080,"15-18mins", L1995&lt;=1260,"18-21mins", L1995&gt;=1260, "21mins And Above")</f>
        <v>3-6mins</v>
      </c>
      <c r="T1995" s="8" t="str">
        <f t="shared" si="31"/>
        <v>Beginning</v>
      </c>
    </row>
    <row r="1996" spans="1:20" x14ac:dyDescent="0.35">
      <c r="A1996">
        <v>44</v>
      </c>
      <c r="B1996" t="s">
        <v>12</v>
      </c>
      <c r="C1996" t="s">
        <v>1</v>
      </c>
      <c r="D1996" t="s">
        <v>2</v>
      </c>
      <c r="E1996" t="s">
        <v>3</v>
      </c>
      <c r="F1996" s="1">
        <v>4758</v>
      </c>
      <c r="G1996" t="s">
        <v>9</v>
      </c>
      <c r="H1996" t="s">
        <v>3</v>
      </c>
      <c r="I1996" t="s">
        <v>4</v>
      </c>
      <c r="J1996">
        <v>22</v>
      </c>
      <c r="K1996" t="s">
        <v>27</v>
      </c>
      <c r="L1996">
        <v>712</v>
      </c>
      <c r="M1996">
        <v>6</v>
      </c>
      <c r="N1996">
        <v>-1</v>
      </c>
      <c r="O1996">
        <v>0</v>
      </c>
      <c r="P1996" t="s">
        <v>6</v>
      </c>
      <c r="Q1996" t="s">
        <v>9</v>
      </c>
      <c r="R1996" t="str" cm="1">
        <f t="array" ref="R1996">_xlfn.IFS(F1996 &lt; 1000, "Below 1K", F1996 &lt;= 5000, "1K-5K", F1996 &lt;= 10000, "5K-10K", F1996 &gt; 10000, "10K And Above")</f>
        <v>1K-5K</v>
      </c>
      <c r="S1996" s="8" t="str" cm="1">
        <f t="array" ref="S1996">_xlfn.IFS(L1996 &lt; 180, "Less Than 3mins", L1996 &lt;= 360, "3-6mins", L1996 &lt;= 540, "6-9mins", L1996 &lt;=720, "9-12mins", L1996&lt;=900, "12-15mins",  L1996&lt;=1080,"15-18mins", L1996&lt;=1260,"18-21mins", L1996&gt;=1260, "21mins And Above")</f>
        <v>9-12mins</v>
      </c>
      <c r="T1996" s="8" t="str">
        <f t="shared" si="31"/>
        <v>End</v>
      </c>
    </row>
    <row r="1997" spans="1:20" x14ac:dyDescent="0.35">
      <c r="A1997">
        <v>38</v>
      </c>
      <c r="B1997" t="s">
        <v>23</v>
      </c>
      <c r="C1997" t="s">
        <v>13</v>
      </c>
      <c r="D1997" t="s">
        <v>8</v>
      </c>
      <c r="E1997" t="s">
        <v>3</v>
      </c>
      <c r="F1997" s="1">
        <v>-23</v>
      </c>
      <c r="G1997" t="s">
        <v>3</v>
      </c>
      <c r="H1997" t="s">
        <v>3</v>
      </c>
      <c r="I1997" t="s">
        <v>4</v>
      </c>
      <c r="J1997">
        <v>20</v>
      </c>
      <c r="K1997" t="s">
        <v>29</v>
      </c>
      <c r="L1997">
        <v>48</v>
      </c>
      <c r="M1997">
        <v>2</v>
      </c>
      <c r="N1997">
        <v>-1</v>
      </c>
      <c r="O1997">
        <v>0</v>
      </c>
      <c r="P1997" t="s">
        <v>6</v>
      </c>
      <c r="Q1997" t="s">
        <v>3</v>
      </c>
      <c r="R1997" t="str" cm="1">
        <f t="array" ref="R1997">_xlfn.IFS(F1997 &lt; 1000, "Below 1K", F1997 &lt;= 5000, "1K-5K", F1997 &lt;= 10000, "5K-10K", F1997 &gt; 10000, "10K And Above")</f>
        <v>Below 1K</v>
      </c>
      <c r="S1997" s="8" t="str" cm="1">
        <f t="array" ref="S1997">_xlfn.IFS(L1997 &lt; 180, "Less Than 3mins", L1997 &lt;= 360, "3-6mins", L1997 &lt;= 540, "6-9mins", L1997 &lt;=720, "9-12mins", L1997&lt;=900, "12-15mins",  L1997&lt;=1080,"15-18mins", L1997&lt;=1260,"18-21mins", L1997&gt;=1260, "21mins And Above")</f>
        <v>Less Than 3mins</v>
      </c>
      <c r="T1997" s="8" t="str">
        <f t="shared" si="31"/>
        <v>Middle</v>
      </c>
    </row>
    <row r="1998" spans="1:20" x14ac:dyDescent="0.35">
      <c r="A1998">
        <v>58</v>
      </c>
      <c r="B1998" t="s">
        <v>12</v>
      </c>
      <c r="C1998" t="s">
        <v>28</v>
      </c>
      <c r="D1998" t="s">
        <v>14</v>
      </c>
      <c r="E1998" t="s">
        <v>3</v>
      </c>
      <c r="F1998" s="1">
        <v>1573</v>
      </c>
      <c r="G1998" t="s">
        <v>9</v>
      </c>
      <c r="H1998" t="s">
        <v>9</v>
      </c>
      <c r="I1998" t="s">
        <v>4</v>
      </c>
      <c r="J1998">
        <v>17</v>
      </c>
      <c r="K1998" t="s">
        <v>29</v>
      </c>
      <c r="L1998">
        <v>279</v>
      </c>
      <c r="M1998">
        <v>1</v>
      </c>
      <c r="N1998">
        <v>-1</v>
      </c>
      <c r="O1998">
        <v>0</v>
      </c>
      <c r="P1998" t="s">
        <v>6</v>
      </c>
      <c r="Q1998" t="s">
        <v>3</v>
      </c>
      <c r="R1998" t="str" cm="1">
        <f t="array" ref="R1998">_xlfn.IFS(F1998 &lt; 1000, "Below 1K", F1998 &lt;= 5000, "1K-5K", F1998 &lt;= 10000, "5K-10K", F1998 &gt; 10000, "10K And Above")</f>
        <v>1K-5K</v>
      </c>
      <c r="S1998" s="8" t="str" cm="1">
        <f t="array" ref="S1998">_xlfn.IFS(L1998 &lt; 180, "Less Than 3mins", L1998 &lt;= 360, "3-6mins", L1998 &lt;= 540, "6-9mins", L1998 &lt;=720, "9-12mins", L1998&lt;=900, "12-15mins",  L1998&lt;=1080,"15-18mins", L1998&lt;=1260,"18-21mins", L1998&gt;=1260, "21mins And Above")</f>
        <v>3-6mins</v>
      </c>
      <c r="T1998" s="8" t="str">
        <f t="shared" si="31"/>
        <v>Middle</v>
      </c>
    </row>
    <row r="1999" spans="1:20" x14ac:dyDescent="0.35">
      <c r="A1999">
        <v>24</v>
      </c>
      <c r="B1999" t="s">
        <v>17</v>
      </c>
      <c r="C1999" t="s">
        <v>13</v>
      </c>
      <c r="D1999" t="s">
        <v>8</v>
      </c>
      <c r="E1999" t="s">
        <v>3</v>
      </c>
      <c r="F1999" s="1">
        <v>77</v>
      </c>
      <c r="G1999" t="s">
        <v>9</v>
      </c>
      <c r="H1999" t="s">
        <v>3</v>
      </c>
      <c r="I1999" t="s">
        <v>6</v>
      </c>
      <c r="J1999">
        <v>16</v>
      </c>
      <c r="K1999" t="s">
        <v>10</v>
      </c>
      <c r="L1999">
        <v>236</v>
      </c>
      <c r="M1999">
        <v>2</v>
      </c>
      <c r="N1999">
        <v>-1</v>
      </c>
      <c r="O1999">
        <v>0</v>
      </c>
      <c r="P1999" t="s">
        <v>6</v>
      </c>
      <c r="Q1999" t="s">
        <v>3</v>
      </c>
      <c r="R1999" t="str" cm="1">
        <f t="array" ref="R1999">_xlfn.IFS(F1999 &lt; 1000, "Below 1K", F1999 &lt;= 5000, "1K-5K", F1999 &lt;= 10000, "5K-10K", F1999 &gt; 10000, "10K And Above")</f>
        <v>Below 1K</v>
      </c>
      <c r="S1999" s="8" t="str" cm="1">
        <f t="array" ref="S1999">_xlfn.IFS(L1999 &lt; 180, "Less Than 3mins", L1999 &lt;= 360, "3-6mins", L1999 &lt;= 540, "6-9mins", L1999 &lt;=720, "9-12mins", L1999&lt;=900, "12-15mins",  L1999&lt;=1080,"15-18mins", L1999&lt;=1260,"18-21mins", L1999&gt;=1260, "21mins And Above")</f>
        <v>3-6mins</v>
      </c>
      <c r="T1999" s="8" t="str">
        <f t="shared" si="31"/>
        <v>Middle</v>
      </c>
    </row>
    <row r="2000" spans="1:20" x14ac:dyDescent="0.35">
      <c r="A2000">
        <v>53</v>
      </c>
      <c r="B2000" t="s">
        <v>7</v>
      </c>
      <c r="C2000" t="s">
        <v>1</v>
      </c>
      <c r="D2000" t="s">
        <v>8</v>
      </c>
      <c r="E2000" t="s">
        <v>3</v>
      </c>
      <c r="F2000" s="1">
        <v>1378</v>
      </c>
      <c r="G2000" t="s">
        <v>9</v>
      </c>
      <c r="H2000" t="s">
        <v>3</v>
      </c>
      <c r="I2000" t="s">
        <v>4</v>
      </c>
      <c r="J2000">
        <v>18</v>
      </c>
      <c r="K2000" t="s">
        <v>27</v>
      </c>
      <c r="L2000">
        <v>91</v>
      </c>
      <c r="M2000">
        <v>2</v>
      </c>
      <c r="N2000">
        <v>-1</v>
      </c>
      <c r="O2000">
        <v>0</v>
      </c>
      <c r="P2000" t="s">
        <v>6</v>
      </c>
      <c r="Q2000" t="s">
        <v>3</v>
      </c>
      <c r="R2000" t="str" cm="1">
        <f t="array" ref="R2000">_xlfn.IFS(F2000 &lt; 1000, "Below 1K", F2000 &lt;= 5000, "1K-5K", F2000 &lt;= 10000, "5K-10K", F2000 &gt; 10000, "10K And Above")</f>
        <v>1K-5K</v>
      </c>
      <c r="S2000" s="8" t="str" cm="1">
        <f t="array" ref="S2000">_xlfn.IFS(L2000 &lt; 180, "Less Than 3mins", L2000 &lt;= 360, "3-6mins", L2000 &lt;= 540, "6-9mins", L2000 &lt;=720, "9-12mins", L2000&lt;=900, "12-15mins",  L2000&lt;=1080,"15-18mins", L2000&lt;=1260,"18-21mins", L2000&gt;=1260, "21mins And Above")</f>
        <v>Less Than 3mins</v>
      </c>
      <c r="T2000" s="8" t="str">
        <f t="shared" si="31"/>
        <v>Middle</v>
      </c>
    </row>
    <row r="2001" spans="1:20" x14ac:dyDescent="0.35">
      <c r="A2001">
        <v>36</v>
      </c>
      <c r="B2001" t="s">
        <v>17</v>
      </c>
      <c r="C2001" t="s">
        <v>1</v>
      </c>
      <c r="D2001" t="s">
        <v>8</v>
      </c>
      <c r="E2001" t="s">
        <v>3</v>
      </c>
      <c r="F2001" s="1">
        <v>-73</v>
      </c>
      <c r="G2001" t="s">
        <v>9</v>
      </c>
      <c r="H2001" t="s">
        <v>9</v>
      </c>
      <c r="I2001" t="s">
        <v>4</v>
      </c>
      <c r="J2001">
        <v>18</v>
      </c>
      <c r="K2001" t="s">
        <v>10</v>
      </c>
      <c r="L2001">
        <v>15</v>
      </c>
      <c r="M2001">
        <v>8</v>
      </c>
      <c r="N2001">
        <v>-1</v>
      </c>
      <c r="O2001">
        <v>0</v>
      </c>
      <c r="P2001" t="s">
        <v>6</v>
      </c>
      <c r="Q2001" t="s">
        <v>3</v>
      </c>
      <c r="R2001" t="str" cm="1">
        <f t="array" ref="R2001">_xlfn.IFS(F2001 &lt; 1000, "Below 1K", F2001 &lt;= 5000, "1K-5K", F2001 &lt;= 10000, "5K-10K", F2001 &gt; 10000, "10K And Above")</f>
        <v>Below 1K</v>
      </c>
      <c r="S2001" s="8" t="str" cm="1">
        <f t="array" ref="S2001">_xlfn.IFS(L2001 &lt; 180, "Less Than 3mins", L2001 &lt;= 360, "3-6mins", L2001 &lt;= 540, "6-9mins", L2001 &lt;=720, "9-12mins", L2001&lt;=900, "12-15mins",  L2001&lt;=1080,"15-18mins", L2001&lt;=1260,"18-21mins", L2001&gt;=1260, "21mins And Above")</f>
        <v>Less Than 3mins</v>
      </c>
      <c r="T2001" s="8" t="str">
        <f t="shared" si="31"/>
        <v>Middle</v>
      </c>
    </row>
    <row r="2002" spans="1:20" x14ac:dyDescent="0.35">
      <c r="A2002">
        <v>28</v>
      </c>
      <c r="B2002" t="s">
        <v>17</v>
      </c>
      <c r="C2002" t="s">
        <v>1</v>
      </c>
      <c r="D2002" t="s">
        <v>2</v>
      </c>
      <c r="E2002" t="s">
        <v>3</v>
      </c>
      <c r="F2002" s="1">
        <v>60</v>
      </c>
      <c r="G2002" t="s">
        <v>9</v>
      </c>
      <c r="H2002" t="s">
        <v>3</v>
      </c>
      <c r="I2002" t="s">
        <v>4</v>
      </c>
      <c r="J2002">
        <v>6</v>
      </c>
      <c r="K2002" t="s">
        <v>10</v>
      </c>
      <c r="L2002">
        <v>161</v>
      </c>
      <c r="M2002">
        <v>1</v>
      </c>
      <c r="N2002">
        <v>337</v>
      </c>
      <c r="O2002">
        <v>1</v>
      </c>
      <c r="P2002" t="s">
        <v>11</v>
      </c>
      <c r="Q2002" t="s">
        <v>3</v>
      </c>
      <c r="R2002" t="str" cm="1">
        <f t="array" ref="R2002">_xlfn.IFS(F2002 &lt; 1000, "Below 1K", F2002 &lt;= 5000, "1K-5K", F2002 &lt;= 10000, "5K-10K", F2002 &gt; 10000, "10K And Above")</f>
        <v>Below 1K</v>
      </c>
      <c r="S2002" s="8" t="str" cm="1">
        <f t="array" ref="S2002">_xlfn.IFS(L2002 &lt; 180, "Less Than 3mins", L2002 &lt;= 360, "3-6mins", L2002 &lt;= 540, "6-9mins", L2002 &lt;=720, "9-12mins", L2002&lt;=900, "12-15mins",  L2002&lt;=1080,"15-18mins", L2002&lt;=1260,"18-21mins", L2002&gt;=1260, "21mins And Above")</f>
        <v>Less Than 3mins</v>
      </c>
      <c r="T2002" s="8" t="str">
        <f t="shared" si="31"/>
        <v>Beginning</v>
      </c>
    </row>
    <row r="2003" spans="1:20" x14ac:dyDescent="0.35">
      <c r="A2003">
        <v>45</v>
      </c>
      <c r="B2003" t="s">
        <v>17</v>
      </c>
      <c r="C2003" t="s">
        <v>1</v>
      </c>
      <c r="D2003" t="s">
        <v>2</v>
      </c>
      <c r="E2003" t="s">
        <v>3</v>
      </c>
      <c r="F2003" s="1">
        <v>137</v>
      </c>
      <c r="G2003" t="s">
        <v>9</v>
      </c>
      <c r="H2003" t="s">
        <v>9</v>
      </c>
      <c r="I2003" t="s">
        <v>6</v>
      </c>
      <c r="J2003">
        <v>16</v>
      </c>
      <c r="K2003" t="s">
        <v>10</v>
      </c>
      <c r="L2003">
        <v>187</v>
      </c>
      <c r="M2003">
        <v>19</v>
      </c>
      <c r="N2003">
        <v>-1</v>
      </c>
      <c r="O2003">
        <v>0</v>
      </c>
      <c r="P2003" t="s">
        <v>6</v>
      </c>
      <c r="Q2003" t="s">
        <v>3</v>
      </c>
      <c r="R2003" t="str" cm="1">
        <f t="array" ref="R2003">_xlfn.IFS(F2003 &lt; 1000, "Below 1K", F2003 &lt;= 5000, "1K-5K", F2003 &lt;= 10000, "5K-10K", F2003 &gt; 10000, "10K And Above")</f>
        <v>Below 1K</v>
      </c>
      <c r="S2003" s="8" t="str" cm="1">
        <f t="array" ref="S2003">_xlfn.IFS(L2003 &lt; 180, "Less Than 3mins", L2003 &lt;= 360, "3-6mins", L2003 &lt;= 540, "6-9mins", L2003 &lt;=720, "9-12mins", L2003&lt;=900, "12-15mins",  L2003&lt;=1080,"15-18mins", L2003&lt;=1260,"18-21mins", L2003&gt;=1260, "21mins And Above")</f>
        <v>3-6mins</v>
      </c>
      <c r="T2003" s="8" t="str">
        <f t="shared" si="31"/>
        <v>Middle</v>
      </c>
    </row>
    <row r="2004" spans="1:20" x14ac:dyDescent="0.35">
      <c r="A2004">
        <v>32</v>
      </c>
      <c r="B2004" t="s">
        <v>23</v>
      </c>
      <c r="C2004" t="s">
        <v>13</v>
      </c>
      <c r="D2004" t="s">
        <v>14</v>
      </c>
      <c r="E2004" t="s">
        <v>3</v>
      </c>
      <c r="F2004" s="1">
        <v>1583</v>
      </c>
      <c r="G2004" t="s">
        <v>9</v>
      </c>
      <c r="H2004" t="s">
        <v>3</v>
      </c>
      <c r="I2004" t="s">
        <v>4</v>
      </c>
      <c r="J2004">
        <v>19</v>
      </c>
      <c r="K2004" t="s">
        <v>29</v>
      </c>
      <c r="L2004">
        <v>100</v>
      </c>
      <c r="M2004">
        <v>1</v>
      </c>
      <c r="N2004">
        <v>182</v>
      </c>
      <c r="O2004">
        <v>1</v>
      </c>
      <c r="P2004" t="s">
        <v>11</v>
      </c>
      <c r="Q2004" t="s">
        <v>3</v>
      </c>
      <c r="R2004" t="str" cm="1">
        <f t="array" ref="R2004">_xlfn.IFS(F2004 &lt; 1000, "Below 1K", F2004 &lt;= 5000, "1K-5K", F2004 &lt;= 10000, "5K-10K", F2004 &gt; 10000, "10K And Above")</f>
        <v>1K-5K</v>
      </c>
      <c r="S2004" s="8" t="str" cm="1">
        <f t="array" ref="S2004">_xlfn.IFS(L2004 &lt; 180, "Less Than 3mins", L2004 &lt;= 360, "3-6mins", L2004 &lt;= 540, "6-9mins", L2004 &lt;=720, "9-12mins", L2004&lt;=900, "12-15mins",  L2004&lt;=1080,"15-18mins", L2004&lt;=1260,"18-21mins", L2004&gt;=1260, "21mins And Above")</f>
        <v>Less Than 3mins</v>
      </c>
      <c r="T2004" s="8" t="str">
        <f t="shared" si="31"/>
        <v>Middle</v>
      </c>
    </row>
    <row r="2005" spans="1:20" x14ac:dyDescent="0.35">
      <c r="A2005">
        <v>46</v>
      </c>
      <c r="B2005" t="s">
        <v>23</v>
      </c>
      <c r="C2005" t="s">
        <v>1</v>
      </c>
      <c r="D2005" t="s">
        <v>8</v>
      </c>
      <c r="E2005" t="s">
        <v>3</v>
      </c>
      <c r="F2005" s="1">
        <v>-121</v>
      </c>
      <c r="G2005" t="s">
        <v>9</v>
      </c>
      <c r="H2005" t="s">
        <v>9</v>
      </c>
      <c r="I2005" t="s">
        <v>4</v>
      </c>
      <c r="J2005">
        <v>8</v>
      </c>
      <c r="K2005" t="s">
        <v>27</v>
      </c>
      <c r="L2005">
        <v>214</v>
      </c>
      <c r="M2005">
        <v>4</v>
      </c>
      <c r="N2005">
        <v>-1</v>
      </c>
      <c r="O2005">
        <v>0</v>
      </c>
      <c r="P2005" t="s">
        <v>6</v>
      </c>
      <c r="Q2005" t="s">
        <v>3</v>
      </c>
      <c r="R2005" t="str" cm="1">
        <f t="array" ref="R2005">_xlfn.IFS(F2005 &lt; 1000, "Below 1K", F2005 &lt;= 5000, "1K-5K", F2005 &lt;= 10000, "5K-10K", F2005 &gt; 10000, "10K And Above")</f>
        <v>Below 1K</v>
      </c>
      <c r="S2005" s="8" t="str" cm="1">
        <f t="array" ref="S2005">_xlfn.IFS(L2005 &lt; 180, "Less Than 3mins", L2005 &lt;= 360, "3-6mins", L2005 &lt;= 540, "6-9mins", L2005 &lt;=720, "9-12mins", L2005&lt;=900, "12-15mins",  L2005&lt;=1080,"15-18mins", L2005&lt;=1260,"18-21mins", L2005&gt;=1260, "21mins And Above")</f>
        <v>3-6mins</v>
      </c>
      <c r="T2005" s="8" t="str">
        <f t="shared" si="31"/>
        <v>Beginning</v>
      </c>
    </row>
    <row r="2006" spans="1:20" x14ac:dyDescent="0.35">
      <c r="A2006">
        <v>28</v>
      </c>
      <c r="B2006" t="s">
        <v>17</v>
      </c>
      <c r="C2006" t="s">
        <v>13</v>
      </c>
      <c r="D2006" t="s">
        <v>8</v>
      </c>
      <c r="E2006" t="s">
        <v>3</v>
      </c>
      <c r="F2006" s="1">
        <v>1065</v>
      </c>
      <c r="G2006" t="s">
        <v>9</v>
      </c>
      <c r="H2006" t="s">
        <v>9</v>
      </c>
      <c r="I2006" t="s">
        <v>4</v>
      </c>
      <c r="J2006">
        <v>17</v>
      </c>
      <c r="K2006" t="s">
        <v>15</v>
      </c>
      <c r="L2006">
        <v>406</v>
      </c>
      <c r="M2006">
        <v>1</v>
      </c>
      <c r="N2006">
        <v>317</v>
      </c>
      <c r="O2006">
        <v>1</v>
      </c>
      <c r="P2006" t="s">
        <v>11</v>
      </c>
      <c r="Q2006" t="s">
        <v>3</v>
      </c>
      <c r="R2006" t="str" cm="1">
        <f t="array" ref="R2006">_xlfn.IFS(F2006 &lt; 1000, "Below 1K", F2006 &lt;= 5000, "1K-5K", F2006 &lt;= 10000, "5K-10K", F2006 &gt; 10000, "10K And Above")</f>
        <v>1K-5K</v>
      </c>
      <c r="S2006" s="8" t="str" cm="1">
        <f t="array" ref="S2006">_xlfn.IFS(L2006 &lt; 180, "Less Than 3mins", L2006 &lt;= 360, "3-6mins", L2006 &lt;= 540, "6-9mins", L2006 &lt;=720, "9-12mins", L2006&lt;=900, "12-15mins",  L2006&lt;=1080,"15-18mins", L2006&lt;=1260,"18-21mins", L2006&gt;=1260, "21mins And Above")</f>
        <v>6-9mins</v>
      </c>
      <c r="T2006" s="8" t="str">
        <f t="shared" si="31"/>
        <v>Middle</v>
      </c>
    </row>
    <row r="2007" spans="1:20" x14ac:dyDescent="0.35">
      <c r="A2007">
        <v>51</v>
      </c>
      <c r="B2007" t="s">
        <v>0</v>
      </c>
      <c r="C2007" t="s">
        <v>1</v>
      </c>
      <c r="D2007" t="s">
        <v>8</v>
      </c>
      <c r="E2007" t="s">
        <v>3</v>
      </c>
      <c r="F2007" s="1">
        <v>-13</v>
      </c>
      <c r="G2007" t="s">
        <v>9</v>
      </c>
      <c r="H2007" t="s">
        <v>3</v>
      </c>
      <c r="I2007" t="s">
        <v>4</v>
      </c>
      <c r="J2007">
        <v>13</v>
      </c>
      <c r="K2007" t="s">
        <v>10</v>
      </c>
      <c r="L2007">
        <v>361</v>
      </c>
      <c r="M2007">
        <v>1</v>
      </c>
      <c r="N2007">
        <v>364</v>
      </c>
      <c r="O2007">
        <v>1</v>
      </c>
      <c r="P2007" t="s">
        <v>11</v>
      </c>
      <c r="Q2007" t="s">
        <v>3</v>
      </c>
      <c r="R2007" t="str" cm="1">
        <f t="array" ref="R2007">_xlfn.IFS(F2007 &lt; 1000, "Below 1K", F2007 &lt;= 5000, "1K-5K", F2007 &lt;= 10000, "5K-10K", F2007 &gt; 10000, "10K And Above")</f>
        <v>Below 1K</v>
      </c>
      <c r="S2007" s="8" t="str" cm="1">
        <f t="array" ref="S2007">_xlfn.IFS(L2007 &lt; 180, "Less Than 3mins", L2007 &lt;= 360, "3-6mins", L2007 &lt;= 540, "6-9mins", L2007 &lt;=720, "9-12mins", L2007&lt;=900, "12-15mins",  L2007&lt;=1080,"15-18mins", L2007&lt;=1260,"18-21mins", L2007&gt;=1260, "21mins And Above")</f>
        <v>6-9mins</v>
      </c>
      <c r="T2007" s="8" t="str">
        <f t="shared" si="31"/>
        <v>Middle</v>
      </c>
    </row>
    <row r="2008" spans="1:20" x14ac:dyDescent="0.35">
      <c r="A2008">
        <v>51</v>
      </c>
      <c r="B2008" t="s">
        <v>17</v>
      </c>
      <c r="C2008" t="s">
        <v>1</v>
      </c>
      <c r="D2008" t="s">
        <v>2</v>
      </c>
      <c r="E2008" t="s">
        <v>3</v>
      </c>
      <c r="F2008" s="1">
        <v>1869</v>
      </c>
      <c r="G2008" t="s">
        <v>3</v>
      </c>
      <c r="H2008" t="s">
        <v>3</v>
      </c>
      <c r="I2008" t="s">
        <v>6</v>
      </c>
      <c r="J2008">
        <v>17</v>
      </c>
      <c r="K2008" t="s">
        <v>16</v>
      </c>
      <c r="L2008">
        <v>30</v>
      </c>
      <c r="M2008">
        <v>3</v>
      </c>
      <c r="N2008">
        <v>-1</v>
      </c>
      <c r="O2008">
        <v>0</v>
      </c>
      <c r="P2008" t="s">
        <v>6</v>
      </c>
      <c r="Q2008" t="s">
        <v>3</v>
      </c>
      <c r="R2008" t="str" cm="1">
        <f t="array" ref="R2008">_xlfn.IFS(F2008 &lt; 1000, "Below 1K", F2008 &lt;= 5000, "1K-5K", F2008 &lt;= 10000, "5K-10K", F2008 &gt; 10000, "10K And Above")</f>
        <v>1K-5K</v>
      </c>
      <c r="S2008" s="8" t="str" cm="1">
        <f t="array" ref="S2008">_xlfn.IFS(L2008 &lt; 180, "Less Than 3mins", L2008 &lt;= 360, "3-6mins", L2008 &lt;= 540, "6-9mins", L2008 &lt;=720, "9-12mins", L2008&lt;=900, "12-15mins",  L2008&lt;=1080,"15-18mins", L2008&lt;=1260,"18-21mins", L2008&gt;=1260, "21mins And Above")</f>
        <v>Less Than 3mins</v>
      </c>
      <c r="T2008" s="8" t="str">
        <f t="shared" si="31"/>
        <v>Middle</v>
      </c>
    </row>
    <row r="2009" spans="1:20" x14ac:dyDescent="0.35">
      <c r="A2009">
        <v>30</v>
      </c>
      <c r="B2009" t="s">
        <v>21</v>
      </c>
      <c r="C2009" t="s">
        <v>13</v>
      </c>
      <c r="D2009" t="s">
        <v>8</v>
      </c>
      <c r="E2009" t="s">
        <v>3</v>
      </c>
      <c r="F2009" s="1">
        <v>4787</v>
      </c>
      <c r="G2009" t="s">
        <v>9</v>
      </c>
      <c r="H2009" t="s">
        <v>3</v>
      </c>
      <c r="I2009" t="s">
        <v>6</v>
      </c>
      <c r="J2009">
        <v>4</v>
      </c>
      <c r="K2009" t="s">
        <v>16</v>
      </c>
      <c r="L2009">
        <v>99</v>
      </c>
      <c r="M2009">
        <v>2</v>
      </c>
      <c r="N2009">
        <v>-1</v>
      </c>
      <c r="O2009">
        <v>0</v>
      </c>
      <c r="P2009" t="s">
        <v>6</v>
      </c>
      <c r="Q2009" t="s">
        <v>3</v>
      </c>
      <c r="R2009" t="str" cm="1">
        <f t="array" ref="R2009">_xlfn.IFS(F2009 &lt; 1000, "Below 1K", F2009 &lt;= 5000, "1K-5K", F2009 &lt;= 10000, "5K-10K", F2009 &gt; 10000, "10K And Above")</f>
        <v>1K-5K</v>
      </c>
      <c r="S2009" s="8" t="str" cm="1">
        <f t="array" ref="S2009">_xlfn.IFS(L2009 &lt; 180, "Less Than 3mins", L2009 &lt;= 360, "3-6mins", L2009 &lt;= 540, "6-9mins", L2009 &lt;=720, "9-12mins", L2009&lt;=900, "12-15mins",  L2009&lt;=1080,"15-18mins", L2009&lt;=1260,"18-21mins", L2009&gt;=1260, "21mins And Above")</f>
        <v>Less Than 3mins</v>
      </c>
      <c r="T2009" s="8" t="str">
        <f t="shared" si="31"/>
        <v>Beginning</v>
      </c>
    </row>
    <row r="2010" spans="1:20" x14ac:dyDescent="0.35">
      <c r="A2010">
        <v>39</v>
      </c>
      <c r="B2010" t="s">
        <v>21</v>
      </c>
      <c r="C2010" t="s">
        <v>1</v>
      </c>
      <c r="D2010" t="s">
        <v>8</v>
      </c>
      <c r="E2010" t="s">
        <v>9</v>
      </c>
      <c r="F2010" s="1">
        <v>-183</v>
      </c>
      <c r="G2010" t="s">
        <v>9</v>
      </c>
      <c r="H2010" t="s">
        <v>3</v>
      </c>
      <c r="I2010" t="s">
        <v>6</v>
      </c>
      <c r="J2010">
        <v>14</v>
      </c>
      <c r="K2010" t="s">
        <v>10</v>
      </c>
      <c r="L2010">
        <v>202</v>
      </c>
      <c r="M2010">
        <v>2</v>
      </c>
      <c r="N2010">
        <v>-1</v>
      </c>
      <c r="O2010">
        <v>0</v>
      </c>
      <c r="P2010" t="s">
        <v>6</v>
      </c>
      <c r="Q2010" t="s">
        <v>3</v>
      </c>
      <c r="R2010" t="str" cm="1">
        <f t="array" ref="R2010">_xlfn.IFS(F2010 &lt; 1000, "Below 1K", F2010 &lt;= 5000, "1K-5K", F2010 &lt;= 10000, "5K-10K", F2010 &gt; 10000, "10K And Above")</f>
        <v>Below 1K</v>
      </c>
      <c r="S2010" s="8" t="str" cm="1">
        <f t="array" ref="S2010">_xlfn.IFS(L2010 &lt; 180, "Less Than 3mins", L2010 &lt;= 360, "3-6mins", L2010 &lt;= 540, "6-9mins", L2010 &lt;=720, "9-12mins", L2010&lt;=900, "12-15mins",  L2010&lt;=1080,"15-18mins", L2010&lt;=1260,"18-21mins", L2010&gt;=1260, "21mins And Above")</f>
        <v>3-6mins</v>
      </c>
      <c r="T2010" s="8" t="str">
        <f t="shared" si="31"/>
        <v>Middle</v>
      </c>
    </row>
    <row r="2011" spans="1:20" x14ac:dyDescent="0.35">
      <c r="A2011">
        <v>28</v>
      </c>
      <c r="B2011" t="s">
        <v>17</v>
      </c>
      <c r="C2011" t="s">
        <v>1</v>
      </c>
      <c r="D2011" t="s">
        <v>2</v>
      </c>
      <c r="E2011" t="s">
        <v>3</v>
      </c>
      <c r="F2011" s="1">
        <v>702</v>
      </c>
      <c r="G2011" t="s">
        <v>9</v>
      </c>
      <c r="H2011" t="s">
        <v>3</v>
      </c>
      <c r="I2011" t="s">
        <v>6</v>
      </c>
      <c r="J2011">
        <v>26</v>
      </c>
      <c r="K2011" t="s">
        <v>16</v>
      </c>
      <c r="L2011">
        <v>318</v>
      </c>
      <c r="M2011">
        <v>2</v>
      </c>
      <c r="N2011">
        <v>-1</v>
      </c>
      <c r="O2011">
        <v>0</v>
      </c>
      <c r="P2011" t="s">
        <v>6</v>
      </c>
      <c r="Q2011" t="s">
        <v>3</v>
      </c>
      <c r="R2011" t="str" cm="1">
        <f t="array" ref="R2011">_xlfn.IFS(F2011 &lt; 1000, "Below 1K", F2011 &lt;= 5000, "1K-5K", F2011 &lt;= 10000, "5K-10K", F2011 &gt; 10000, "10K And Above")</f>
        <v>Below 1K</v>
      </c>
      <c r="S2011" s="8" t="str" cm="1">
        <f t="array" ref="S2011">_xlfn.IFS(L2011 &lt; 180, "Less Than 3mins", L2011 &lt;= 360, "3-6mins", L2011 &lt;= 540, "6-9mins", L2011 &lt;=720, "9-12mins", L2011&lt;=900, "12-15mins",  L2011&lt;=1080,"15-18mins", L2011&lt;=1260,"18-21mins", L2011&gt;=1260, "21mins And Above")</f>
        <v>3-6mins</v>
      </c>
      <c r="T2011" s="8" t="str">
        <f t="shared" si="31"/>
        <v>End</v>
      </c>
    </row>
    <row r="2012" spans="1:20" x14ac:dyDescent="0.35">
      <c r="A2012">
        <v>31</v>
      </c>
      <c r="B2012" t="s">
        <v>12</v>
      </c>
      <c r="C2012" t="s">
        <v>13</v>
      </c>
      <c r="D2012" t="s">
        <v>14</v>
      </c>
      <c r="E2012" t="s">
        <v>3</v>
      </c>
      <c r="F2012" s="1">
        <v>1494</v>
      </c>
      <c r="G2012" t="s">
        <v>3</v>
      </c>
      <c r="H2012" t="s">
        <v>3</v>
      </c>
      <c r="I2012" t="s">
        <v>4</v>
      </c>
      <c r="J2012">
        <v>13</v>
      </c>
      <c r="K2012" t="s">
        <v>24</v>
      </c>
      <c r="L2012">
        <v>275</v>
      </c>
      <c r="M2012">
        <v>12</v>
      </c>
      <c r="N2012">
        <v>-1</v>
      </c>
      <c r="O2012">
        <v>0</v>
      </c>
      <c r="P2012" t="s">
        <v>6</v>
      </c>
      <c r="Q2012" t="s">
        <v>3</v>
      </c>
      <c r="R2012" t="str" cm="1">
        <f t="array" ref="R2012">_xlfn.IFS(F2012 &lt; 1000, "Below 1K", F2012 &lt;= 5000, "1K-5K", F2012 &lt;= 10000, "5K-10K", F2012 &gt; 10000, "10K And Above")</f>
        <v>1K-5K</v>
      </c>
      <c r="S2012" s="8" t="str" cm="1">
        <f t="array" ref="S2012">_xlfn.IFS(L2012 &lt; 180, "Less Than 3mins", L2012 &lt;= 360, "3-6mins", L2012 &lt;= 540, "6-9mins", L2012 &lt;=720, "9-12mins", L2012&lt;=900, "12-15mins",  L2012&lt;=1080,"15-18mins", L2012&lt;=1260,"18-21mins", L2012&gt;=1260, "21mins And Above")</f>
        <v>3-6mins</v>
      </c>
      <c r="T2012" s="8" t="str">
        <f t="shared" si="31"/>
        <v>Middle</v>
      </c>
    </row>
    <row r="2013" spans="1:20" x14ac:dyDescent="0.35">
      <c r="A2013">
        <v>31</v>
      </c>
      <c r="B2013" t="s">
        <v>17</v>
      </c>
      <c r="C2013" t="s">
        <v>1</v>
      </c>
      <c r="D2013" t="s">
        <v>2</v>
      </c>
      <c r="E2013" t="s">
        <v>3</v>
      </c>
      <c r="F2013" s="1">
        <v>0</v>
      </c>
      <c r="G2013" t="s">
        <v>9</v>
      </c>
      <c r="H2013" t="s">
        <v>9</v>
      </c>
      <c r="I2013" t="s">
        <v>6</v>
      </c>
      <c r="J2013">
        <v>12</v>
      </c>
      <c r="K2013" t="s">
        <v>10</v>
      </c>
      <c r="L2013">
        <v>59</v>
      </c>
      <c r="M2013">
        <v>4</v>
      </c>
      <c r="N2013">
        <v>-1</v>
      </c>
      <c r="O2013">
        <v>0</v>
      </c>
      <c r="P2013" t="s">
        <v>6</v>
      </c>
      <c r="Q2013" t="s">
        <v>3</v>
      </c>
      <c r="R2013" t="str" cm="1">
        <f t="array" ref="R2013">_xlfn.IFS(F2013 &lt; 1000, "Below 1K", F2013 &lt;= 5000, "1K-5K", F2013 &lt;= 10000, "5K-10K", F2013 &gt; 10000, "10K And Above")</f>
        <v>Below 1K</v>
      </c>
      <c r="S2013" s="8" t="str" cm="1">
        <f t="array" ref="S2013">_xlfn.IFS(L2013 &lt; 180, "Less Than 3mins", L2013 &lt;= 360, "3-6mins", L2013 &lt;= 540, "6-9mins", L2013 &lt;=720, "9-12mins", L2013&lt;=900, "12-15mins",  L2013&lt;=1080,"15-18mins", L2013&lt;=1260,"18-21mins", L2013&gt;=1260, "21mins And Above")</f>
        <v>Less Than 3mins</v>
      </c>
      <c r="T2013" s="8" t="str">
        <f t="shared" si="31"/>
        <v>Middle</v>
      </c>
    </row>
    <row r="2014" spans="1:20" x14ac:dyDescent="0.35">
      <c r="A2014">
        <v>38</v>
      </c>
      <c r="B2014" t="s">
        <v>12</v>
      </c>
      <c r="C2014" t="s">
        <v>1</v>
      </c>
      <c r="D2014" t="s">
        <v>14</v>
      </c>
      <c r="E2014" t="s">
        <v>3</v>
      </c>
      <c r="F2014" s="1">
        <v>46</v>
      </c>
      <c r="G2014" t="s">
        <v>3</v>
      </c>
      <c r="H2014" t="s">
        <v>3</v>
      </c>
      <c r="I2014" t="s">
        <v>4</v>
      </c>
      <c r="J2014">
        <v>29</v>
      </c>
      <c r="K2014" t="s">
        <v>24</v>
      </c>
      <c r="L2014">
        <v>70</v>
      </c>
      <c r="M2014">
        <v>4</v>
      </c>
      <c r="N2014">
        <v>-1</v>
      </c>
      <c r="O2014">
        <v>0</v>
      </c>
      <c r="P2014" t="s">
        <v>6</v>
      </c>
      <c r="Q2014" t="s">
        <v>3</v>
      </c>
      <c r="R2014" t="str" cm="1">
        <f t="array" ref="R2014">_xlfn.IFS(F2014 &lt; 1000, "Below 1K", F2014 &lt;= 5000, "1K-5K", F2014 &lt;= 10000, "5K-10K", F2014 &gt; 10000, "10K And Above")</f>
        <v>Below 1K</v>
      </c>
      <c r="S2014" s="8" t="str" cm="1">
        <f t="array" ref="S2014">_xlfn.IFS(L2014 &lt; 180, "Less Than 3mins", L2014 &lt;= 360, "3-6mins", L2014 &lt;= 540, "6-9mins", L2014 &lt;=720, "9-12mins", L2014&lt;=900, "12-15mins",  L2014&lt;=1080,"15-18mins", L2014&lt;=1260,"18-21mins", L2014&gt;=1260, "21mins And Above")</f>
        <v>Less Than 3mins</v>
      </c>
      <c r="T2014" s="8" t="str">
        <f t="shared" si="31"/>
        <v>End</v>
      </c>
    </row>
    <row r="2015" spans="1:20" x14ac:dyDescent="0.35">
      <c r="A2015">
        <v>31</v>
      </c>
      <c r="B2015" t="s">
        <v>17</v>
      </c>
      <c r="C2015" t="s">
        <v>13</v>
      </c>
      <c r="D2015" t="s">
        <v>8</v>
      </c>
      <c r="E2015" t="s">
        <v>3</v>
      </c>
      <c r="F2015" s="1">
        <v>609</v>
      </c>
      <c r="G2015" t="s">
        <v>9</v>
      </c>
      <c r="H2015" t="s">
        <v>3</v>
      </c>
      <c r="I2015" t="s">
        <v>4</v>
      </c>
      <c r="J2015">
        <v>14</v>
      </c>
      <c r="K2015" t="s">
        <v>15</v>
      </c>
      <c r="L2015">
        <v>1126</v>
      </c>
      <c r="M2015">
        <v>1</v>
      </c>
      <c r="N2015">
        <v>335</v>
      </c>
      <c r="O2015">
        <v>1</v>
      </c>
      <c r="P2015" t="s">
        <v>11</v>
      </c>
      <c r="Q2015" t="s">
        <v>3</v>
      </c>
      <c r="R2015" t="str" cm="1">
        <f t="array" ref="R2015">_xlfn.IFS(F2015 &lt; 1000, "Below 1K", F2015 &lt;= 5000, "1K-5K", F2015 &lt;= 10000, "5K-10K", F2015 &gt; 10000, "10K And Above")</f>
        <v>Below 1K</v>
      </c>
      <c r="S2015" s="8" t="str" cm="1">
        <f t="array" ref="S2015">_xlfn.IFS(L2015 &lt; 180, "Less Than 3mins", L2015 &lt;= 360, "3-6mins", L2015 &lt;= 540, "6-9mins", L2015 &lt;=720, "9-12mins", L2015&lt;=900, "12-15mins",  L2015&lt;=1080,"15-18mins", L2015&lt;=1260,"18-21mins", L2015&gt;=1260, "21mins And Above")</f>
        <v>18-21mins</v>
      </c>
      <c r="T2015" s="8" t="str">
        <f t="shared" si="31"/>
        <v>Middle</v>
      </c>
    </row>
    <row r="2016" spans="1:20" x14ac:dyDescent="0.35">
      <c r="A2016">
        <v>74</v>
      </c>
      <c r="B2016" t="s">
        <v>31</v>
      </c>
      <c r="C2016" t="s">
        <v>28</v>
      </c>
      <c r="D2016" t="s">
        <v>8</v>
      </c>
      <c r="E2016" t="s">
        <v>3</v>
      </c>
      <c r="F2016" s="1">
        <v>4079</v>
      </c>
      <c r="G2016" t="s">
        <v>3</v>
      </c>
      <c r="H2016" t="s">
        <v>3</v>
      </c>
      <c r="I2016" t="s">
        <v>4</v>
      </c>
      <c r="J2016">
        <v>19</v>
      </c>
      <c r="K2016" t="s">
        <v>5</v>
      </c>
      <c r="L2016">
        <v>343</v>
      </c>
      <c r="M2016">
        <v>3</v>
      </c>
      <c r="N2016">
        <v>-1</v>
      </c>
      <c r="O2016">
        <v>0</v>
      </c>
      <c r="P2016" t="s">
        <v>6</v>
      </c>
      <c r="Q2016" t="s">
        <v>9</v>
      </c>
      <c r="R2016" t="str" cm="1">
        <f t="array" ref="R2016">_xlfn.IFS(F2016 &lt; 1000, "Below 1K", F2016 &lt;= 5000, "1K-5K", F2016 &lt;= 10000, "5K-10K", F2016 &gt; 10000, "10K And Above")</f>
        <v>1K-5K</v>
      </c>
      <c r="S2016" s="8" t="str" cm="1">
        <f t="array" ref="S2016">_xlfn.IFS(L2016 &lt; 180, "Less Than 3mins", L2016 &lt;= 360, "3-6mins", L2016 &lt;= 540, "6-9mins", L2016 &lt;=720, "9-12mins", L2016&lt;=900, "12-15mins",  L2016&lt;=1080,"15-18mins", L2016&lt;=1260,"18-21mins", L2016&gt;=1260, "21mins And Above")</f>
        <v>3-6mins</v>
      </c>
      <c r="T2016" s="8" t="str">
        <f t="shared" si="31"/>
        <v>Middle</v>
      </c>
    </row>
    <row r="2017" spans="1:20" x14ac:dyDescent="0.35">
      <c r="A2017">
        <v>40</v>
      </c>
      <c r="B2017" t="s">
        <v>12</v>
      </c>
      <c r="C2017" t="s">
        <v>13</v>
      </c>
      <c r="D2017" t="s">
        <v>14</v>
      </c>
      <c r="E2017" t="s">
        <v>3</v>
      </c>
      <c r="F2017" s="1">
        <v>0</v>
      </c>
      <c r="G2017" t="s">
        <v>9</v>
      </c>
      <c r="H2017" t="s">
        <v>3</v>
      </c>
      <c r="I2017" t="s">
        <v>4</v>
      </c>
      <c r="J2017">
        <v>23</v>
      </c>
      <c r="K2017" t="s">
        <v>18</v>
      </c>
      <c r="L2017">
        <v>228</v>
      </c>
      <c r="M2017">
        <v>2</v>
      </c>
      <c r="N2017">
        <v>182</v>
      </c>
      <c r="O2017">
        <v>6</v>
      </c>
      <c r="P2017" t="s">
        <v>11</v>
      </c>
      <c r="Q2017" t="s">
        <v>9</v>
      </c>
      <c r="R2017" t="str" cm="1">
        <f t="array" ref="R2017">_xlfn.IFS(F2017 &lt; 1000, "Below 1K", F2017 &lt;= 5000, "1K-5K", F2017 &lt;= 10000, "5K-10K", F2017 &gt; 10000, "10K And Above")</f>
        <v>Below 1K</v>
      </c>
      <c r="S2017" s="8" t="str" cm="1">
        <f t="array" ref="S2017">_xlfn.IFS(L2017 &lt; 180, "Less Than 3mins", L2017 &lt;= 360, "3-6mins", L2017 &lt;= 540, "6-9mins", L2017 &lt;=720, "9-12mins", L2017&lt;=900, "12-15mins",  L2017&lt;=1080,"15-18mins", L2017&lt;=1260,"18-21mins", L2017&gt;=1260, "21mins And Above")</f>
        <v>3-6mins</v>
      </c>
      <c r="T2017" s="8" t="str">
        <f t="shared" si="31"/>
        <v>End</v>
      </c>
    </row>
    <row r="2018" spans="1:20" x14ac:dyDescent="0.35">
      <c r="A2018">
        <v>43</v>
      </c>
      <c r="B2018" t="s">
        <v>21</v>
      </c>
      <c r="C2018" t="s">
        <v>1</v>
      </c>
      <c r="D2018" t="s">
        <v>8</v>
      </c>
      <c r="E2018" t="s">
        <v>3</v>
      </c>
      <c r="F2018" s="1">
        <v>7876</v>
      </c>
      <c r="G2018" t="s">
        <v>9</v>
      </c>
      <c r="H2018" t="s">
        <v>3</v>
      </c>
      <c r="I2018" t="s">
        <v>4</v>
      </c>
      <c r="J2018">
        <v>11</v>
      </c>
      <c r="K2018" t="s">
        <v>24</v>
      </c>
      <c r="L2018">
        <v>209</v>
      </c>
      <c r="M2018">
        <v>2</v>
      </c>
      <c r="N2018">
        <v>-1</v>
      </c>
      <c r="O2018">
        <v>0</v>
      </c>
      <c r="P2018" t="s">
        <v>6</v>
      </c>
      <c r="Q2018" t="s">
        <v>3</v>
      </c>
      <c r="R2018" t="str" cm="1">
        <f t="array" ref="R2018">_xlfn.IFS(F2018 &lt; 1000, "Below 1K", F2018 &lt;= 5000, "1K-5K", F2018 &lt;= 10000, "5K-10K", F2018 &gt; 10000, "10K And Above")</f>
        <v>5K-10K</v>
      </c>
      <c r="S2018" s="8" t="str" cm="1">
        <f t="array" ref="S2018">_xlfn.IFS(L2018 &lt; 180, "Less Than 3mins", L2018 &lt;= 360, "3-6mins", L2018 &lt;= 540, "6-9mins", L2018 &lt;=720, "9-12mins", L2018&lt;=900, "12-15mins",  L2018&lt;=1080,"15-18mins", L2018&lt;=1260,"18-21mins", L2018&gt;=1260, "21mins And Above")</f>
        <v>3-6mins</v>
      </c>
      <c r="T2018" s="8" t="str">
        <f t="shared" si="31"/>
        <v>Middle</v>
      </c>
    </row>
    <row r="2019" spans="1:20" x14ac:dyDescent="0.35">
      <c r="A2019">
        <v>34</v>
      </c>
      <c r="B2019" t="s">
        <v>21</v>
      </c>
      <c r="C2019" t="s">
        <v>13</v>
      </c>
      <c r="D2019" t="s">
        <v>14</v>
      </c>
      <c r="E2019" t="s">
        <v>3</v>
      </c>
      <c r="F2019" s="1">
        <v>925</v>
      </c>
      <c r="G2019" t="s">
        <v>9</v>
      </c>
      <c r="H2019" t="s">
        <v>3</v>
      </c>
      <c r="I2019" t="s">
        <v>4</v>
      </c>
      <c r="J2019">
        <v>13</v>
      </c>
      <c r="K2019" t="s">
        <v>15</v>
      </c>
      <c r="L2019">
        <v>709</v>
      </c>
      <c r="M2019">
        <v>1</v>
      </c>
      <c r="N2019">
        <v>-1</v>
      </c>
      <c r="O2019">
        <v>0</v>
      </c>
      <c r="P2019" t="s">
        <v>6</v>
      </c>
      <c r="Q2019" t="s">
        <v>9</v>
      </c>
      <c r="R2019" t="str" cm="1">
        <f t="array" ref="R2019">_xlfn.IFS(F2019 &lt; 1000, "Below 1K", F2019 &lt;= 5000, "1K-5K", F2019 &lt;= 10000, "5K-10K", F2019 &gt; 10000, "10K And Above")</f>
        <v>Below 1K</v>
      </c>
      <c r="S2019" s="8" t="str" cm="1">
        <f t="array" ref="S2019">_xlfn.IFS(L2019 &lt; 180, "Less Than 3mins", L2019 &lt;= 360, "3-6mins", L2019 &lt;= 540, "6-9mins", L2019 &lt;=720, "9-12mins", L2019&lt;=900, "12-15mins",  L2019&lt;=1080,"15-18mins", L2019&lt;=1260,"18-21mins", L2019&gt;=1260, "21mins And Above")</f>
        <v>9-12mins</v>
      </c>
      <c r="T2019" s="8" t="str">
        <f t="shared" si="31"/>
        <v>Middle</v>
      </c>
    </row>
    <row r="2020" spans="1:20" x14ac:dyDescent="0.35">
      <c r="A2020">
        <v>54</v>
      </c>
      <c r="B2020" t="s">
        <v>12</v>
      </c>
      <c r="C2020" t="s">
        <v>28</v>
      </c>
      <c r="D2020" t="s">
        <v>14</v>
      </c>
      <c r="E2020" t="s">
        <v>3</v>
      </c>
      <c r="F2020" s="1">
        <v>7010</v>
      </c>
      <c r="G2020" t="s">
        <v>3</v>
      </c>
      <c r="H2020" t="s">
        <v>3</v>
      </c>
      <c r="I2020" t="s">
        <v>4</v>
      </c>
      <c r="J2020">
        <v>11</v>
      </c>
      <c r="K2020" t="s">
        <v>35</v>
      </c>
      <c r="L2020">
        <v>275</v>
      </c>
      <c r="M2020">
        <v>2</v>
      </c>
      <c r="N2020">
        <v>-1</v>
      </c>
      <c r="O2020">
        <v>0</v>
      </c>
      <c r="P2020" t="s">
        <v>6</v>
      </c>
      <c r="Q2020" t="s">
        <v>3</v>
      </c>
      <c r="R2020" t="str" cm="1">
        <f t="array" ref="R2020">_xlfn.IFS(F2020 &lt; 1000, "Below 1K", F2020 &lt;= 5000, "1K-5K", F2020 &lt;= 10000, "5K-10K", F2020 &gt; 10000, "10K And Above")</f>
        <v>5K-10K</v>
      </c>
      <c r="S2020" s="8" t="str" cm="1">
        <f t="array" ref="S2020">_xlfn.IFS(L2020 &lt; 180, "Less Than 3mins", L2020 &lt;= 360, "3-6mins", L2020 &lt;= 540, "6-9mins", L2020 &lt;=720, "9-12mins", L2020&lt;=900, "12-15mins",  L2020&lt;=1080,"15-18mins", L2020&lt;=1260,"18-21mins", L2020&gt;=1260, "21mins And Above")</f>
        <v>3-6mins</v>
      </c>
      <c r="T2020" s="8" t="str">
        <f t="shared" si="31"/>
        <v>Middle</v>
      </c>
    </row>
    <row r="2021" spans="1:20" x14ac:dyDescent="0.35">
      <c r="A2021">
        <v>51</v>
      </c>
      <c r="B2021" t="s">
        <v>17</v>
      </c>
      <c r="C2021" t="s">
        <v>1</v>
      </c>
      <c r="D2021" t="s">
        <v>2</v>
      </c>
      <c r="E2021" t="s">
        <v>3</v>
      </c>
      <c r="F2021" s="1">
        <v>42</v>
      </c>
      <c r="G2021" t="s">
        <v>9</v>
      </c>
      <c r="H2021" t="s">
        <v>3</v>
      </c>
      <c r="I2021" t="s">
        <v>4</v>
      </c>
      <c r="J2021">
        <v>12</v>
      </c>
      <c r="K2021" t="s">
        <v>10</v>
      </c>
      <c r="L2021">
        <v>51</v>
      </c>
      <c r="M2021">
        <v>2</v>
      </c>
      <c r="N2021">
        <v>342</v>
      </c>
      <c r="O2021">
        <v>3</v>
      </c>
      <c r="P2021" t="s">
        <v>11</v>
      </c>
      <c r="Q2021" t="s">
        <v>3</v>
      </c>
      <c r="R2021" t="str" cm="1">
        <f t="array" ref="R2021">_xlfn.IFS(F2021 &lt; 1000, "Below 1K", F2021 &lt;= 5000, "1K-5K", F2021 &lt;= 10000, "5K-10K", F2021 &gt; 10000, "10K And Above")</f>
        <v>Below 1K</v>
      </c>
      <c r="S2021" s="8" t="str" cm="1">
        <f t="array" ref="S2021">_xlfn.IFS(L2021 &lt; 180, "Less Than 3mins", L2021 &lt;= 360, "3-6mins", L2021 &lt;= 540, "6-9mins", L2021 &lt;=720, "9-12mins", L2021&lt;=900, "12-15mins",  L2021&lt;=1080,"15-18mins", L2021&lt;=1260,"18-21mins", L2021&gt;=1260, "21mins And Above")</f>
        <v>Less Than 3mins</v>
      </c>
      <c r="T2021" s="8" t="str">
        <f t="shared" si="31"/>
        <v>Middle</v>
      </c>
    </row>
    <row r="2022" spans="1:20" x14ac:dyDescent="0.35">
      <c r="A2022">
        <v>33</v>
      </c>
      <c r="B2022" t="s">
        <v>17</v>
      </c>
      <c r="C2022" t="s">
        <v>1</v>
      </c>
      <c r="D2022" t="s">
        <v>8</v>
      </c>
      <c r="E2022" t="s">
        <v>3</v>
      </c>
      <c r="F2022" s="1">
        <v>285</v>
      </c>
      <c r="G2022" t="s">
        <v>3</v>
      </c>
      <c r="H2022" t="s">
        <v>9</v>
      </c>
      <c r="I2022" t="s">
        <v>6</v>
      </c>
      <c r="J2022">
        <v>3</v>
      </c>
      <c r="K2022" t="s">
        <v>27</v>
      </c>
      <c r="L2022">
        <v>267</v>
      </c>
      <c r="M2022">
        <v>1</v>
      </c>
      <c r="N2022">
        <v>-1</v>
      </c>
      <c r="O2022">
        <v>0</v>
      </c>
      <c r="P2022" t="s">
        <v>6</v>
      </c>
      <c r="Q2022" t="s">
        <v>3</v>
      </c>
      <c r="R2022" t="str" cm="1">
        <f t="array" ref="R2022">_xlfn.IFS(F2022 &lt; 1000, "Below 1K", F2022 &lt;= 5000, "1K-5K", F2022 &lt;= 10000, "5K-10K", F2022 &gt; 10000, "10K And Above")</f>
        <v>Below 1K</v>
      </c>
      <c r="S2022" s="8" t="str" cm="1">
        <f t="array" ref="S2022">_xlfn.IFS(L2022 &lt; 180, "Less Than 3mins", L2022 &lt;= 360, "3-6mins", L2022 &lt;= 540, "6-9mins", L2022 &lt;=720, "9-12mins", L2022&lt;=900, "12-15mins",  L2022&lt;=1080,"15-18mins", L2022&lt;=1260,"18-21mins", L2022&gt;=1260, "21mins And Above")</f>
        <v>3-6mins</v>
      </c>
      <c r="T2022" s="8" t="str">
        <f t="shared" si="31"/>
        <v>Beginning</v>
      </c>
    </row>
    <row r="2023" spans="1:20" x14ac:dyDescent="0.35">
      <c r="A2023">
        <v>41</v>
      </c>
      <c r="B2023" t="s">
        <v>21</v>
      </c>
      <c r="C2023" t="s">
        <v>1</v>
      </c>
      <c r="D2023" t="s">
        <v>14</v>
      </c>
      <c r="E2023" t="s">
        <v>3</v>
      </c>
      <c r="F2023" s="1">
        <v>0</v>
      </c>
      <c r="G2023" t="s">
        <v>3</v>
      </c>
      <c r="H2023" t="s">
        <v>3</v>
      </c>
      <c r="I2023" t="s">
        <v>6</v>
      </c>
      <c r="J2023">
        <v>20</v>
      </c>
      <c r="K2023" t="s">
        <v>16</v>
      </c>
      <c r="L2023">
        <v>95</v>
      </c>
      <c r="M2023">
        <v>1</v>
      </c>
      <c r="N2023">
        <v>-1</v>
      </c>
      <c r="O2023">
        <v>0</v>
      </c>
      <c r="P2023" t="s">
        <v>6</v>
      </c>
      <c r="Q2023" t="s">
        <v>3</v>
      </c>
      <c r="R2023" t="str" cm="1">
        <f t="array" ref="R2023">_xlfn.IFS(F2023 &lt; 1000, "Below 1K", F2023 &lt;= 5000, "1K-5K", F2023 &lt;= 10000, "5K-10K", F2023 &gt; 10000, "10K And Above")</f>
        <v>Below 1K</v>
      </c>
      <c r="S2023" s="8" t="str" cm="1">
        <f t="array" ref="S2023">_xlfn.IFS(L2023 &lt; 180, "Less Than 3mins", L2023 &lt;= 360, "3-6mins", L2023 &lt;= 540, "6-9mins", L2023 &lt;=720, "9-12mins", L2023&lt;=900, "12-15mins",  L2023&lt;=1080,"15-18mins", L2023&lt;=1260,"18-21mins", L2023&gt;=1260, "21mins And Above")</f>
        <v>Less Than 3mins</v>
      </c>
      <c r="T2023" s="8" t="str">
        <f t="shared" si="31"/>
        <v>Middle</v>
      </c>
    </row>
    <row r="2024" spans="1:20" x14ac:dyDescent="0.35">
      <c r="A2024">
        <v>33</v>
      </c>
      <c r="B2024" t="s">
        <v>12</v>
      </c>
      <c r="C2024" t="s">
        <v>13</v>
      </c>
      <c r="D2024" t="s">
        <v>14</v>
      </c>
      <c r="E2024" t="s">
        <v>3</v>
      </c>
      <c r="F2024" s="1">
        <v>3170</v>
      </c>
      <c r="G2024" t="s">
        <v>3</v>
      </c>
      <c r="H2024" t="s">
        <v>3</v>
      </c>
      <c r="I2024" t="s">
        <v>4</v>
      </c>
      <c r="J2024">
        <v>28</v>
      </c>
      <c r="K2024" t="s">
        <v>5</v>
      </c>
      <c r="L2024">
        <v>246</v>
      </c>
      <c r="M2024">
        <v>2</v>
      </c>
      <c r="N2024">
        <v>-1</v>
      </c>
      <c r="O2024">
        <v>0</v>
      </c>
      <c r="P2024" t="s">
        <v>6</v>
      </c>
      <c r="Q2024" t="s">
        <v>3</v>
      </c>
      <c r="R2024" t="str" cm="1">
        <f t="array" ref="R2024">_xlfn.IFS(F2024 &lt; 1000, "Below 1K", F2024 &lt;= 5000, "1K-5K", F2024 &lt;= 10000, "5K-10K", F2024 &gt; 10000, "10K And Above")</f>
        <v>1K-5K</v>
      </c>
      <c r="S2024" s="8" t="str" cm="1">
        <f t="array" ref="S2024">_xlfn.IFS(L2024 &lt; 180, "Less Than 3mins", L2024 &lt;= 360, "3-6mins", L2024 &lt;= 540, "6-9mins", L2024 &lt;=720, "9-12mins", L2024&lt;=900, "12-15mins",  L2024&lt;=1080,"15-18mins", L2024&lt;=1260,"18-21mins", L2024&gt;=1260, "21mins And Above")</f>
        <v>3-6mins</v>
      </c>
      <c r="T2024" s="8" t="str">
        <f t="shared" si="31"/>
        <v>End</v>
      </c>
    </row>
    <row r="2025" spans="1:20" x14ac:dyDescent="0.35">
      <c r="A2025">
        <v>48</v>
      </c>
      <c r="B2025" t="s">
        <v>23</v>
      </c>
      <c r="C2025" t="s">
        <v>1</v>
      </c>
      <c r="D2025" t="s">
        <v>8</v>
      </c>
      <c r="E2025" t="s">
        <v>3</v>
      </c>
      <c r="F2025" s="1">
        <v>8</v>
      </c>
      <c r="G2025" t="s">
        <v>3</v>
      </c>
      <c r="H2025" t="s">
        <v>9</v>
      </c>
      <c r="I2025" t="s">
        <v>4</v>
      </c>
      <c r="J2025">
        <v>7</v>
      </c>
      <c r="K2025" t="s">
        <v>27</v>
      </c>
      <c r="L2025">
        <v>46</v>
      </c>
      <c r="M2025">
        <v>1</v>
      </c>
      <c r="N2025">
        <v>-1</v>
      </c>
      <c r="O2025">
        <v>0</v>
      </c>
      <c r="P2025" t="s">
        <v>6</v>
      </c>
      <c r="Q2025" t="s">
        <v>3</v>
      </c>
      <c r="R2025" t="str" cm="1">
        <f t="array" ref="R2025">_xlfn.IFS(F2025 &lt; 1000, "Below 1K", F2025 &lt;= 5000, "1K-5K", F2025 &lt;= 10000, "5K-10K", F2025 &gt; 10000, "10K And Above")</f>
        <v>Below 1K</v>
      </c>
      <c r="S2025" s="8" t="str" cm="1">
        <f t="array" ref="S2025">_xlfn.IFS(L2025 &lt; 180, "Less Than 3mins", L2025 &lt;= 360, "3-6mins", L2025 &lt;= 540, "6-9mins", L2025 &lt;=720, "9-12mins", L2025&lt;=900, "12-15mins",  L2025&lt;=1080,"15-18mins", L2025&lt;=1260,"18-21mins", L2025&gt;=1260, "21mins And Above")</f>
        <v>Less Than 3mins</v>
      </c>
      <c r="T2025" s="8" t="str">
        <f t="shared" si="31"/>
        <v>Beginning</v>
      </c>
    </row>
    <row r="2026" spans="1:20" x14ac:dyDescent="0.35">
      <c r="A2026">
        <v>42</v>
      </c>
      <c r="B2026" t="s">
        <v>19</v>
      </c>
      <c r="C2026" t="s">
        <v>28</v>
      </c>
      <c r="D2026" t="s">
        <v>14</v>
      </c>
      <c r="E2026" t="s">
        <v>3</v>
      </c>
      <c r="F2026" s="1">
        <v>216</v>
      </c>
      <c r="G2026" t="s">
        <v>9</v>
      </c>
      <c r="H2026" t="s">
        <v>3</v>
      </c>
      <c r="I2026" t="s">
        <v>4</v>
      </c>
      <c r="J2026">
        <v>8</v>
      </c>
      <c r="K2026" t="s">
        <v>10</v>
      </c>
      <c r="L2026">
        <v>144</v>
      </c>
      <c r="M2026">
        <v>3</v>
      </c>
      <c r="N2026">
        <v>-1</v>
      </c>
      <c r="O2026">
        <v>0</v>
      </c>
      <c r="P2026" t="s">
        <v>6</v>
      </c>
      <c r="Q2026" t="s">
        <v>3</v>
      </c>
      <c r="R2026" t="str" cm="1">
        <f t="array" ref="R2026">_xlfn.IFS(F2026 &lt; 1000, "Below 1K", F2026 &lt;= 5000, "1K-5K", F2026 &lt;= 10000, "5K-10K", F2026 &gt; 10000, "10K And Above")</f>
        <v>Below 1K</v>
      </c>
      <c r="S2026" s="8" t="str" cm="1">
        <f t="array" ref="S2026">_xlfn.IFS(L2026 &lt; 180, "Less Than 3mins", L2026 &lt;= 360, "3-6mins", L2026 &lt;= 540, "6-9mins", L2026 &lt;=720, "9-12mins", L2026&lt;=900, "12-15mins",  L2026&lt;=1080,"15-18mins", L2026&lt;=1260,"18-21mins", L2026&gt;=1260, "21mins And Above")</f>
        <v>Less Than 3mins</v>
      </c>
      <c r="T2026" s="8" t="str">
        <f t="shared" si="31"/>
        <v>Beginning</v>
      </c>
    </row>
    <row r="2027" spans="1:20" x14ac:dyDescent="0.35">
      <c r="A2027">
        <v>35</v>
      </c>
      <c r="B2027" t="s">
        <v>12</v>
      </c>
      <c r="C2027" t="s">
        <v>13</v>
      </c>
      <c r="D2027" t="s">
        <v>14</v>
      </c>
      <c r="E2027" t="s">
        <v>3</v>
      </c>
      <c r="F2027" s="1">
        <v>2975</v>
      </c>
      <c r="G2027" t="s">
        <v>3</v>
      </c>
      <c r="H2027" t="s">
        <v>3</v>
      </c>
      <c r="I2027" t="s">
        <v>4</v>
      </c>
      <c r="J2027">
        <v>8</v>
      </c>
      <c r="K2027" t="s">
        <v>24</v>
      </c>
      <c r="L2027">
        <v>249</v>
      </c>
      <c r="M2027">
        <v>2</v>
      </c>
      <c r="N2027">
        <v>-1</v>
      </c>
      <c r="O2027">
        <v>0</v>
      </c>
      <c r="P2027" t="s">
        <v>6</v>
      </c>
      <c r="Q2027" t="s">
        <v>3</v>
      </c>
      <c r="R2027" t="str" cm="1">
        <f t="array" ref="R2027">_xlfn.IFS(F2027 &lt; 1000, "Below 1K", F2027 &lt;= 5000, "1K-5K", F2027 &lt;= 10000, "5K-10K", F2027 &gt; 10000, "10K And Above")</f>
        <v>1K-5K</v>
      </c>
      <c r="S2027" s="8" t="str" cm="1">
        <f t="array" ref="S2027">_xlfn.IFS(L2027 &lt; 180, "Less Than 3mins", L2027 &lt;= 360, "3-6mins", L2027 &lt;= 540, "6-9mins", L2027 &lt;=720, "9-12mins", L2027&lt;=900, "12-15mins",  L2027&lt;=1080,"15-18mins", L2027&lt;=1260,"18-21mins", L2027&gt;=1260, "21mins And Above")</f>
        <v>3-6mins</v>
      </c>
      <c r="T2027" s="8" t="str">
        <f t="shared" si="31"/>
        <v>Beginning</v>
      </c>
    </row>
    <row r="2028" spans="1:20" x14ac:dyDescent="0.35">
      <c r="A2028">
        <v>25</v>
      </c>
      <c r="B2028" t="s">
        <v>23</v>
      </c>
      <c r="C2028" t="s">
        <v>1</v>
      </c>
      <c r="D2028" t="s">
        <v>8</v>
      </c>
      <c r="E2028" t="s">
        <v>3</v>
      </c>
      <c r="F2028" s="1">
        <v>894</v>
      </c>
      <c r="G2028" t="s">
        <v>9</v>
      </c>
      <c r="H2028" t="s">
        <v>3</v>
      </c>
      <c r="I2028" t="s">
        <v>6</v>
      </c>
      <c r="J2028">
        <v>28</v>
      </c>
      <c r="K2028" t="s">
        <v>10</v>
      </c>
      <c r="L2028">
        <v>328</v>
      </c>
      <c r="M2028">
        <v>1</v>
      </c>
      <c r="N2028">
        <v>-1</v>
      </c>
      <c r="O2028">
        <v>0</v>
      </c>
      <c r="P2028" t="s">
        <v>6</v>
      </c>
      <c r="Q2028" t="s">
        <v>3</v>
      </c>
      <c r="R2028" t="str" cm="1">
        <f t="array" ref="R2028">_xlfn.IFS(F2028 &lt; 1000, "Below 1K", F2028 &lt;= 5000, "1K-5K", F2028 &lt;= 10000, "5K-10K", F2028 &gt; 10000, "10K And Above")</f>
        <v>Below 1K</v>
      </c>
      <c r="S2028" s="8" t="str" cm="1">
        <f t="array" ref="S2028">_xlfn.IFS(L2028 &lt; 180, "Less Than 3mins", L2028 &lt;= 360, "3-6mins", L2028 &lt;= 540, "6-9mins", L2028 &lt;=720, "9-12mins", L2028&lt;=900, "12-15mins",  L2028&lt;=1080,"15-18mins", L2028&lt;=1260,"18-21mins", L2028&gt;=1260, "21mins And Above")</f>
        <v>3-6mins</v>
      </c>
      <c r="T2028" s="8" t="str">
        <f t="shared" si="31"/>
        <v>End</v>
      </c>
    </row>
    <row r="2029" spans="1:20" x14ac:dyDescent="0.35">
      <c r="A2029">
        <v>38</v>
      </c>
      <c r="B2029" t="s">
        <v>17</v>
      </c>
      <c r="C2029" t="s">
        <v>13</v>
      </c>
      <c r="D2029" t="s">
        <v>2</v>
      </c>
      <c r="E2029" t="s">
        <v>3</v>
      </c>
      <c r="F2029" s="1">
        <v>490</v>
      </c>
      <c r="G2029" t="s">
        <v>9</v>
      </c>
      <c r="H2029" t="s">
        <v>9</v>
      </c>
      <c r="I2029" t="s">
        <v>6</v>
      </c>
      <c r="J2029">
        <v>25</v>
      </c>
      <c r="K2029" t="s">
        <v>24</v>
      </c>
      <c r="L2029">
        <v>17</v>
      </c>
      <c r="M2029">
        <v>1</v>
      </c>
      <c r="N2029">
        <v>-1</v>
      </c>
      <c r="O2029">
        <v>0</v>
      </c>
      <c r="P2029" t="s">
        <v>6</v>
      </c>
      <c r="Q2029" t="s">
        <v>3</v>
      </c>
      <c r="R2029" t="str" cm="1">
        <f t="array" ref="R2029">_xlfn.IFS(F2029 &lt; 1000, "Below 1K", F2029 &lt;= 5000, "1K-5K", F2029 &lt;= 10000, "5K-10K", F2029 &gt; 10000, "10K And Above")</f>
        <v>Below 1K</v>
      </c>
      <c r="S2029" s="8" t="str" cm="1">
        <f t="array" ref="S2029">_xlfn.IFS(L2029 &lt; 180, "Less Than 3mins", L2029 &lt;= 360, "3-6mins", L2029 &lt;= 540, "6-9mins", L2029 &lt;=720, "9-12mins", L2029&lt;=900, "12-15mins",  L2029&lt;=1080,"15-18mins", L2029&lt;=1260,"18-21mins", L2029&gt;=1260, "21mins And Above")</f>
        <v>Less Than 3mins</v>
      </c>
      <c r="T2029" s="8" t="str">
        <f t="shared" si="31"/>
        <v>End</v>
      </c>
    </row>
    <row r="2030" spans="1:20" x14ac:dyDescent="0.35">
      <c r="A2030">
        <v>45</v>
      </c>
      <c r="B2030" t="s">
        <v>22</v>
      </c>
      <c r="C2030" t="s">
        <v>1</v>
      </c>
      <c r="D2030" t="s">
        <v>8</v>
      </c>
      <c r="E2030" t="s">
        <v>3</v>
      </c>
      <c r="F2030" s="1">
        <v>245</v>
      </c>
      <c r="G2030" t="s">
        <v>9</v>
      </c>
      <c r="H2030" t="s">
        <v>3</v>
      </c>
      <c r="I2030" t="s">
        <v>6</v>
      </c>
      <c r="J2030">
        <v>14</v>
      </c>
      <c r="K2030" t="s">
        <v>10</v>
      </c>
      <c r="L2030">
        <v>126</v>
      </c>
      <c r="M2030">
        <v>3</v>
      </c>
      <c r="N2030">
        <v>-1</v>
      </c>
      <c r="O2030">
        <v>0</v>
      </c>
      <c r="P2030" t="s">
        <v>6</v>
      </c>
      <c r="Q2030" t="s">
        <v>3</v>
      </c>
      <c r="R2030" t="str" cm="1">
        <f t="array" ref="R2030">_xlfn.IFS(F2030 &lt; 1000, "Below 1K", F2030 &lt;= 5000, "1K-5K", F2030 &lt;= 10000, "5K-10K", F2030 &gt; 10000, "10K And Above")</f>
        <v>Below 1K</v>
      </c>
      <c r="S2030" s="8" t="str" cm="1">
        <f t="array" ref="S2030">_xlfn.IFS(L2030 &lt; 180, "Less Than 3mins", L2030 &lt;= 360, "3-6mins", L2030 &lt;= 540, "6-9mins", L2030 &lt;=720, "9-12mins", L2030&lt;=900, "12-15mins",  L2030&lt;=1080,"15-18mins", L2030&lt;=1260,"18-21mins", L2030&gt;=1260, "21mins And Above")</f>
        <v>Less Than 3mins</v>
      </c>
      <c r="T2030" s="8" t="str">
        <f t="shared" si="31"/>
        <v>Middle</v>
      </c>
    </row>
    <row r="2031" spans="1:20" x14ac:dyDescent="0.35">
      <c r="A2031">
        <v>59</v>
      </c>
      <c r="B2031" t="s">
        <v>12</v>
      </c>
      <c r="C2031" t="s">
        <v>28</v>
      </c>
      <c r="D2031" t="s">
        <v>14</v>
      </c>
      <c r="E2031" t="s">
        <v>3</v>
      </c>
      <c r="F2031" s="1">
        <v>0</v>
      </c>
      <c r="G2031" t="s">
        <v>9</v>
      </c>
      <c r="H2031" t="s">
        <v>3</v>
      </c>
      <c r="I2031" t="s">
        <v>4</v>
      </c>
      <c r="J2031">
        <v>31</v>
      </c>
      <c r="K2031" t="s">
        <v>27</v>
      </c>
      <c r="L2031">
        <v>52</v>
      </c>
      <c r="M2031">
        <v>8</v>
      </c>
      <c r="N2031">
        <v>-1</v>
      </c>
      <c r="O2031">
        <v>0</v>
      </c>
      <c r="P2031" t="s">
        <v>6</v>
      </c>
      <c r="Q2031" t="s">
        <v>3</v>
      </c>
      <c r="R2031" t="str" cm="1">
        <f t="array" ref="R2031">_xlfn.IFS(F2031 &lt; 1000, "Below 1K", F2031 &lt;= 5000, "1K-5K", F2031 &lt;= 10000, "5K-10K", F2031 &gt; 10000, "10K And Above")</f>
        <v>Below 1K</v>
      </c>
      <c r="S2031" s="8" t="str" cm="1">
        <f t="array" ref="S2031">_xlfn.IFS(L2031 &lt; 180, "Less Than 3mins", L2031 &lt;= 360, "3-6mins", L2031 &lt;= 540, "6-9mins", L2031 &lt;=720, "9-12mins", L2031&lt;=900, "12-15mins",  L2031&lt;=1080,"15-18mins", L2031&lt;=1260,"18-21mins", L2031&gt;=1260, "21mins And Above")</f>
        <v>Less Than 3mins</v>
      </c>
      <c r="T2031" s="8" t="str">
        <f t="shared" si="31"/>
        <v>End</v>
      </c>
    </row>
    <row r="2032" spans="1:20" x14ac:dyDescent="0.35">
      <c r="A2032">
        <v>47</v>
      </c>
      <c r="B2032" t="s">
        <v>12</v>
      </c>
      <c r="C2032" t="s">
        <v>1</v>
      </c>
      <c r="D2032" t="s">
        <v>6</v>
      </c>
      <c r="E2032" t="s">
        <v>3</v>
      </c>
      <c r="F2032" s="1">
        <v>150</v>
      </c>
      <c r="G2032" t="s">
        <v>3</v>
      </c>
      <c r="H2032" t="s">
        <v>3</v>
      </c>
      <c r="I2032" t="s">
        <v>6</v>
      </c>
      <c r="J2032">
        <v>9</v>
      </c>
      <c r="K2032" t="s">
        <v>16</v>
      </c>
      <c r="L2032">
        <v>52</v>
      </c>
      <c r="M2032">
        <v>1</v>
      </c>
      <c r="N2032">
        <v>-1</v>
      </c>
      <c r="O2032">
        <v>0</v>
      </c>
      <c r="P2032" t="s">
        <v>6</v>
      </c>
      <c r="Q2032" t="s">
        <v>3</v>
      </c>
      <c r="R2032" t="str" cm="1">
        <f t="array" ref="R2032">_xlfn.IFS(F2032 &lt; 1000, "Below 1K", F2032 &lt;= 5000, "1K-5K", F2032 &lt;= 10000, "5K-10K", F2032 &gt; 10000, "10K And Above")</f>
        <v>Below 1K</v>
      </c>
      <c r="S2032" s="8" t="str" cm="1">
        <f t="array" ref="S2032">_xlfn.IFS(L2032 &lt; 180, "Less Than 3mins", L2032 &lt;= 360, "3-6mins", L2032 &lt;= 540, "6-9mins", L2032 &lt;=720, "9-12mins", L2032&lt;=900, "12-15mins",  L2032&lt;=1080,"15-18mins", L2032&lt;=1260,"18-21mins", L2032&gt;=1260, "21mins And Above")</f>
        <v>Less Than 3mins</v>
      </c>
      <c r="T2032" s="8" t="str">
        <f t="shared" si="31"/>
        <v>Beginning</v>
      </c>
    </row>
    <row r="2033" spans="1:20" x14ac:dyDescent="0.35">
      <c r="A2033">
        <v>33</v>
      </c>
      <c r="B2033" t="s">
        <v>12</v>
      </c>
      <c r="C2033" t="s">
        <v>1</v>
      </c>
      <c r="D2033" t="s">
        <v>14</v>
      </c>
      <c r="E2033" t="s">
        <v>3</v>
      </c>
      <c r="F2033" s="1">
        <v>4</v>
      </c>
      <c r="G2033" t="s">
        <v>9</v>
      </c>
      <c r="H2033" t="s">
        <v>3</v>
      </c>
      <c r="I2033" t="s">
        <v>4</v>
      </c>
      <c r="J2033">
        <v>16</v>
      </c>
      <c r="K2033" t="s">
        <v>27</v>
      </c>
      <c r="L2033">
        <v>285</v>
      </c>
      <c r="M2033">
        <v>5</v>
      </c>
      <c r="N2033">
        <v>-1</v>
      </c>
      <c r="O2033">
        <v>0</v>
      </c>
      <c r="P2033" t="s">
        <v>6</v>
      </c>
      <c r="Q2033" t="s">
        <v>3</v>
      </c>
      <c r="R2033" t="str" cm="1">
        <f t="array" ref="R2033">_xlfn.IFS(F2033 &lt; 1000, "Below 1K", F2033 &lt;= 5000, "1K-5K", F2033 &lt;= 10000, "5K-10K", F2033 &gt; 10000, "10K And Above")</f>
        <v>Below 1K</v>
      </c>
      <c r="S2033" s="8" t="str" cm="1">
        <f t="array" ref="S2033">_xlfn.IFS(L2033 &lt; 180, "Less Than 3mins", L2033 &lt;= 360, "3-6mins", L2033 &lt;= 540, "6-9mins", L2033 &lt;=720, "9-12mins", L2033&lt;=900, "12-15mins",  L2033&lt;=1080,"15-18mins", L2033&lt;=1260,"18-21mins", L2033&gt;=1260, "21mins And Above")</f>
        <v>3-6mins</v>
      </c>
      <c r="T2033" s="8" t="str">
        <f t="shared" si="31"/>
        <v>Middle</v>
      </c>
    </row>
    <row r="2034" spans="1:20" x14ac:dyDescent="0.35">
      <c r="A2034">
        <v>59</v>
      </c>
      <c r="B2034" t="s">
        <v>12</v>
      </c>
      <c r="C2034" t="s">
        <v>1</v>
      </c>
      <c r="D2034" t="s">
        <v>2</v>
      </c>
      <c r="E2034" t="s">
        <v>3</v>
      </c>
      <c r="F2034" s="1">
        <v>1727</v>
      </c>
      <c r="G2034" t="s">
        <v>3</v>
      </c>
      <c r="H2034" t="s">
        <v>3</v>
      </c>
      <c r="I2034" t="s">
        <v>32</v>
      </c>
      <c r="J2034">
        <v>25</v>
      </c>
      <c r="K2034" t="s">
        <v>10</v>
      </c>
      <c r="L2034">
        <v>500</v>
      </c>
      <c r="M2034">
        <v>4</v>
      </c>
      <c r="N2034">
        <v>358</v>
      </c>
      <c r="O2034">
        <v>2</v>
      </c>
      <c r="P2034" t="s">
        <v>11</v>
      </c>
      <c r="Q2034" t="s">
        <v>9</v>
      </c>
      <c r="R2034" t="str" cm="1">
        <f t="array" ref="R2034">_xlfn.IFS(F2034 &lt; 1000, "Below 1K", F2034 &lt;= 5000, "1K-5K", F2034 &lt;= 10000, "5K-10K", F2034 &gt; 10000, "10K And Above")</f>
        <v>1K-5K</v>
      </c>
      <c r="S2034" s="8" t="str" cm="1">
        <f t="array" ref="S2034">_xlfn.IFS(L2034 &lt; 180, "Less Than 3mins", L2034 &lt;= 360, "3-6mins", L2034 &lt;= 540, "6-9mins", L2034 &lt;=720, "9-12mins", L2034&lt;=900, "12-15mins",  L2034&lt;=1080,"15-18mins", L2034&lt;=1260,"18-21mins", L2034&gt;=1260, "21mins And Above")</f>
        <v>6-9mins</v>
      </c>
      <c r="T2034" s="8" t="str">
        <f t="shared" si="31"/>
        <v>End</v>
      </c>
    </row>
    <row r="2035" spans="1:20" x14ac:dyDescent="0.35">
      <c r="A2035">
        <v>41</v>
      </c>
      <c r="B2035" t="s">
        <v>17</v>
      </c>
      <c r="C2035" t="s">
        <v>28</v>
      </c>
      <c r="D2035" t="s">
        <v>2</v>
      </c>
      <c r="E2035" t="s">
        <v>3</v>
      </c>
      <c r="F2035" s="1">
        <v>664</v>
      </c>
      <c r="G2035" t="s">
        <v>3</v>
      </c>
      <c r="H2035" t="s">
        <v>9</v>
      </c>
      <c r="I2035" t="s">
        <v>4</v>
      </c>
      <c r="J2035">
        <v>15</v>
      </c>
      <c r="K2035" t="s">
        <v>27</v>
      </c>
      <c r="L2035">
        <v>955</v>
      </c>
      <c r="M2035">
        <v>5</v>
      </c>
      <c r="N2035">
        <v>-1</v>
      </c>
      <c r="O2035">
        <v>0</v>
      </c>
      <c r="P2035" t="s">
        <v>6</v>
      </c>
      <c r="Q2035" t="s">
        <v>9</v>
      </c>
      <c r="R2035" t="str" cm="1">
        <f t="array" ref="R2035">_xlfn.IFS(F2035 &lt; 1000, "Below 1K", F2035 &lt;= 5000, "1K-5K", F2035 &lt;= 10000, "5K-10K", F2035 &gt; 10000, "10K And Above")</f>
        <v>Below 1K</v>
      </c>
      <c r="S2035" s="8" t="str" cm="1">
        <f t="array" ref="S2035">_xlfn.IFS(L2035 &lt; 180, "Less Than 3mins", L2035 &lt;= 360, "3-6mins", L2035 &lt;= 540, "6-9mins", L2035 &lt;=720, "9-12mins", L2035&lt;=900, "12-15mins",  L2035&lt;=1080,"15-18mins", L2035&lt;=1260,"18-21mins", L2035&gt;=1260, "21mins And Above")</f>
        <v>15-18mins</v>
      </c>
      <c r="T2035" s="8" t="str">
        <f t="shared" si="31"/>
        <v>Middle</v>
      </c>
    </row>
    <row r="2036" spans="1:20" x14ac:dyDescent="0.35">
      <c r="A2036">
        <v>42</v>
      </c>
      <c r="B2036" t="s">
        <v>21</v>
      </c>
      <c r="C2036" t="s">
        <v>1</v>
      </c>
      <c r="D2036" t="s">
        <v>8</v>
      </c>
      <c r="E2036" t="s">
        <v>3</v>
      </c>
      <c r="F2036" s="1">
        <v>473</v>
      </c>
      <c r="G2036" t="s">
        <v>9</v>
      </c>
      <c r="H2036" t="s">
        <v>3</v>
      </c>
      <c r="I2036" t="s">
        <v>4</v>
      </c>
      <c r="J2036">
        <v>7</v>
      </c>
      <c r="K2036" t="s">
        <v>27</v>
      </c>
      <c r="L2036">
        <v>216</v>
      </c>
      <c r="M2036">
        <v>5</v>
      </c>
      <c r="N2036">
        <v>-1</v>
      </c>
      <c r="O2036">
        <v>0</v>
      </c>
      <c r="P2036" t="s">
        <v>6</v>
      </c>
      <c r="Q2036" t="s">
        <v>3</v>
      </c>
      <c r="R2036" t="str" cm="1">
        <f t="array" ref="R2036">_xlfn.IFS(F2036 &lt; 1000, "Below 1K", F2036 &lt;= 5000, "1K-5K", F2036 &lt;= 10000, "5K-10K", F2036 &gt; 10000, "10K And Above")</f>
        <v>Below 1K</v>
      </c>
      <c r="S2036" s="8" t="str" cm="1">
        <f t="array" ref="S2036">_xlfn.IFS(L2036 &lt; 180, "Less Than 3mins", L2036 &lt;= 360, "3-6mins", L2036 &lt;= 540, "6-9mins", L2036 &lt;=720, "9-12mins", L2036&lt;=900, "12-15mins",  L2036&lt;=1080,"15-18mins", L2036&lt;=1260,"18-21mins", L2036&gt;=1260, "21mins And Above")</f>
        <v>3-6mins</v>
      </c>
      <c r="T2036" s="8" t="str">
        <f t="shared" si="31"/>
        <v>Beginning</v>
      </c>
    </row>
    <row r="2037" spans="1:20" x14ac:dyDescent="0.35">
      <c r="A2037">
        <v>51</v>
      </c>
      <c r="B2037" t="s">
        <v>21</v>
      </c>
      <c r="C2037" t="s">
        <v>28</v>
      </c>
      <c r="D2037" t="s">
        <v>14</v>
      </c>
      <c r="E2037" t="s">
        <v>3</v>
      </c>
      <c r="F2037" s="1">
        <v>0</v>
      </c>
      <c r="G2037" t="s">
        <v>3</v>
      </c>
      <c r="H2037" t="s">
        <v>3</v>
      </c>
      <c r="I2037" t="s">
        <v>4</v>
      </c>
      <c r="J2037">
        <v>28</v>
      </c>
      <c r="K2037" t="s">
        <v>24</v>
      </c>
      <c r="L2037">
        <v>84</v>
      </c>
      <c r="M2037">
        <v>7</v>
      </c>
      <c r="N2037">
        <v>-1</v>
      </c>
      <c r="O2037">
        <v>0</v>
      </c>
      <c r="P2037" t="s">
        <v>6</v>
      </c>
      <c r="Q2037" t="s">
        <v>3</v>
      </c>
      <c r="R2037" t="str" cm="1">
        <f t="array" ref="R2037">_xlfn.IFS(F2037 &lt; 1000, "Below 1K", F2037 &lt;= 5000, "1K-5K", F2037 &lt;= 10000, "5K-10K", F2037 &gt; 10000, "10K And Above")</f>
        <v>Below 1K</v>
      </c>
      <c r="S2037" s="8" t="str" cm="1">
        <f t="array" ref="S2037">_xlfn.IFS(L2037 &lt; 180, "Less Than 3mins", L2037 &lt;= 360, "3-6mins", L2037 &lt;= 540, "6-9mins", L2037 &lt;=720, "9-12mins", L2037&lt;=900, "12-15mins",  L2037&lt;=1080,"15-18mins", L2037&lt;=1260,"18-21mins", L2037&gt;=1260, "21mins And Above")</f>
        <v>Less Than 3mins</v>
      </c>
      <c r="T2037" s="8" t="str">
        <f t="shared" si="31"/>
        <v>End</v>
      </c>
    </row>
    <row r="2038" spans="1:20" x14ac:dyDescent="0.35">
      <c r="A2038">
        <v>45</v>
      </c>
      <c r="B2038" t="s">
        <v>12</v>
      </c>
      <c r="C2038" t="s">
        <v>1</v>
      </c>
      <c r="D2038" t="s">
        <v>14</v>
      </c>
      <c r="E2038" t="s">
        <v>3</v>
      </c>
      <c r="F2038" s="1">
        <v>-192</v>
      </c>
      <c r="G2038" t="s">
        <v>9</v>
      </c>
      <c r="H2038" t="s">
        <v>3</v>
      </c>
      <c r="I2038" t="s">
        <v>4</v>
      </c>
      <c r="J2038">
        <v>6</v>
      </c>
      <c r="K2038" t="s">
        <v>10</v>
      </c>
      <c r="L2038">
        <v>138</v>
      </c>
      <c r="M2038">
        <v>3</v>
      </c>
      <c r="N2038">
        <v>-1</v>
      </c>
      <c r="O2038">
        <v>0</v>
      </c>
      <c r="P2038" t="s">
        <v>6</v>
      </c>
      <c r="Q2038" t="s">
        <v>3</v>
      </c>
      <c r="R2038" t="str" cm="1">
        <f t="array" ref="R2038">_xlfn.IFS(F2038 &lt; 1000, "Below 1K", F2038 &lt;= 5000, "1K-5K", F2038 &lt;= 10000, "5K-10K", F2038 &gt; 10000, "10K And Above")</f>
        <v>Below 1K</v>
      </c>
      <c r="S2038" s="8" t="str" cm="1">
        <f t="array" ref="S2038">_xlfn.IFS(L2038 &lt; 180, "Less Than 3mins", L2038 &lt;= 360, "3-6mins", L2038 &lt;= 540, "6-9mins", L2038 &lt;=720, "9-12mins", L2038&lt;=900, "12-15mins",  L2038&lt;=1080,"15-18mins", L2038&lt;=1260,"18-21mins", L2038&gt;=1260, "21mins And Above")</f>
        <v>Less Than 3mins</v>
      </c>
      <c r="T2038" s="8" t="str">
        <f t="shared" si="31"/>
        <v>Beginning</v>
      </c>
    </row>
    <row r="2039" spans="1:20" x14ac:dyDescent="0.35">
      <c r="A2039">
        <v>30</v>
      </c>
      <c r="B2039" t="s">
        <v>12</v>
      </c>
      <c r="C2039" t="s">
        <v>1</v>
      </c>
      <c r="D2039" t="s">
        <v>14</v>
      </c>
      <c r="E2039" t="s">
        <v>3</v>
      </c>
      <c r="F2039" s="1">
        <v>1942</v>
      </c>
      <c r="G2039" t="s">
        <v>9</v>
      </c>
      <c r="H2039" t="s">
        <v>9</v>
      </c>
      <c r="I2039" t="s">
        <v>4</v>
      </c>
      <c r="J2039">
        <v>21</v>
      </c>
      <c r="K2039" t="s">
        <v>29</v>
      </c>
      <c r="L2039">
        <v>436</v>
      </c>
      <c r="M2039">
        <v>2</v>
      </c>
      <c r="N2039">
        <v>178</v>
      </c>
      <c r="O2039">
        <v>3</v>
      </c>
      <c r="P2039" t="s">
        <v>20</v>
      </c>
      <c r="Q2039" t="s">
        <v>9</v>
      </c>
      <c r="R2039" t="str" cm="1">
        <f t="array" ref="R2039">_xlfn.IFS(F2039 &lt; 1000, "Below 1K", F2039 &lt;= 5000, "1K-5K", F2039 &lt;= 10000, "5K-10K", F2039 &gt; 10000, "10K And Above")</f>
        <v>1K-5K</v>
      </c>
      <c r="S2039" s="8" t="str" cm="1">
        <f t="array" ref="S2039">_xlfn.IFS(L2039 &lt; 180, "Less Than 3mins", L2039 &lt;= 360, "3-6mins", L2039 &lt;= 540, "6-9mins", L2039 &lt;=720, "9-12mins", L2039&lt;=900, "12-15mins",  L2039&lt;=1080,"15-18mins", L2039&lt;=1260,"18-21mins", L2039&gt;=1260, "21mins And Above")</f>
        <v>6-9mins</v>
      </c>
      <c r="T2039" s="8" t="str">
        <f t="shared" si="31"/>
        <v>End</v>
      </c>
    </row>
    <row r="2040" spans="1:20" x14ac:dyDescent="0.35">
      <c r="A2040">
        <v>33</v>
      </c>
      <c r="B2040" t="s">
        <v>17</v>
      </c>
      <c r="C2040" t="s">
        <v>13</v>
      </c>
      <c r="D2040" t="s">
        <v>8</v>
      </c>
      <c r="E2040" t="s">
        <v>3</v>
      </c>
      <c r="F2040" s="1">
        <v>5137</v>
      </c>
      <c r="G2040" t="s">
        <v>9</v>
      </c>
      <c r="H2040" t="s">
        <v>3</v>
      </c>
      <c r="I2040" t="s">
        <v>4</v>
      </c>
      <c r="J2040">
        <v>6</v>
      </c>
      <c r="K2040" t="s">
        <v>10</v>
      </c>
      <c r="L2040">
        <v>123</v>
      </c>
      <c r="M2040">
        <v>1</v>
      </c>
      <c r="N2040">
        <v>-1</v>
      </c>
      <c r="O2040">
        <v>0</v>
      </c>
      <c r="P2040" t="s">
        <v>6</v>
      </c>
      <c r="Q2040" t="s">
        <v>3</v>
      </c>
      <c r="R2040" t="str" cm="1">
        <f t="array" ref="R2040">_xlfn.IFS(F2040 &lt; 1000, "Below 1K", F2040 &lt;= 5000, "1K-5K", F2040 &lt;= 10000, "5K-10K", F2040 &gt; 10000, "10K And Above")</f>
        <v>5K-10K</v>
      </c>
      <c r="S2040" s="8" t="str" cm="1">
        <f t="array" ref="S2040">_xlfn.IFS(L2040 &lt; 180, "Less Than 3mins", L2040 &lt;= 360, "3-6mins", L2040 &lt;= 540, "6-9mins", L2040 &lt;=720, "9-12mins", L2040&lt;=900, "12-15mins",  L2040&lt;=1080,"15-18mins", L2040&lt;=1260,"18-21mins", L2040&gt;=1260, "21mins And Above")</f>
        <v>Less Than 3mins</v>
      </c>
      <c r="T2040" s="8" t="str">
        <f t="shared" si="31"/>
        <v>Beginning</v>
      </c>
    </row>
    <row r="2041" spans="1:20" x14ac:dyDescent="0.35">
      <c r="A2041">
        <v>43</v>
      </c>
      <c r="B2041" t="s">
        <v>12</v>
      </c>
      <c r="C2041" t="s">
        <v>1</v>
      </c>
      <c r="D2041" t="s">
        <v>14</v>
      </c>
      <c r="E2041" t="s">
        <v>3</v>
      </c>
      <c r="F2041" s="1">
        <v>13044</v>
      </c>
      <c r="G2041" t="s">
        <v>3</v>
      </c>
      <c r="H2041" t="s">
        <v>3</v>
      </c>
      <c r="I2041" t="s">
        <v>4</v>
      </c>
      <c r="J2041">
        <v>18</v>
      </c>
      <c r="K2041" t="s">
        <v>24</v>
      </c>
      <c r="L2041">
        <v>36</v>
      </c>
      <c r="M2041">
        <v>4</v>
      </c>
      <c r="N2041">
        <v>-1</v>
      </c>
      <c r="O2041">
        <v>0</v>
      </c>
      <c r="P2041" t="s">
        <v>6</v>
      </c>
      <c r="Q2041" t="s">
        <v>3</v>
      </c>
      <c r="R2041" t="str" cm="1">
        <f t="array" ref="R2041">_xlfn.IFS(F2041 &lt; 1000, "Below 1K", F2041 &lt;= 5000, "1K-5K", F2041 &lt;= 10000, "5K-10K", F2041 &gt; 10000, "10K And Above")</f>
        <v>10K And Above</v>
      </c>
      <c r="S2041" s="8" t="str" cm="1">
        <f t="array" ref="S2041">_xlfn.IFS(L2041 &lt; 180, "Less Than 3mins", L2041 &lt;= 360, "3-6mins", L2041 &lt;= 540, "6-9mins", L2041 &lt;=720, "9-12mins", L2041&lt;=900, "12-15mins",  L2041&lt;=1080,"15-18mins", L2041&lt;=1260,"18-21mins", L2041&gt;=1260, "21mins And Above")</f>
        <v>Less Than 3mins</v>
      </c>
      <c r="T2041" s="8" t="str">
        <f t="shared" si="31"/>
        <v>Middle</v>
      </c>
    </row>
    <row r="2042" spans="1:20" x14ac:dyDescent="0.35">
      <c r="A2042">
        <v>37</v>
      </c>
      <c r="B2042" t="s">
        <v>17</v>
      </c>
      <c r="C2042" t="s">
        <v>1</v>
      </c>
      <c r="D2042" t="s">
        <v>8</v>
      </c>
      <c r="E2042" t="s">
        <v>3</v>
      </c>
      <c r="F2042" s="1">
        <v>1053</v>
      </c>
      <c r="G2042" t="s">
        <v>3</v>
      </c>
      <c r="H2042" t="s">
        <v>3</v>
      </c>
      <c r="I2042" t="s">
        <v>6</v>
      </c>
      <c r="J2042">
        <v>16</v>
      </c>
      <c r="K2042" t="s">
        <v>16</v>
      </c>
      <c r="L2042">
        <v>405</v>
      </c>
      <c r="M2042">
        <v>3</v>
      </c>
      <c r="N2042">
        <v>-1</v>
      </c>
      <c r="O2042">
        <v>0</v>
      </c>
      <c r="P2042" t="s">
        <v>6</v>
      </c>
      <c r="Q2042" t="s">
        <v>3</v>
      </c>
      <c r="R2042" t="str" cm="1">
        <f t="array" ref="R2042">_xlfn.IFS(F2042 &lt; 1000, "Below 1K", F2042 &lt;= 5000, "1K-5K", F2042 &lt;= 10000, "5K-10K", F2042 &gt; 10000, "10K And Above")</f>
        <v>1K-5K</v>
      </c>
      <c r="S2042" s="8" t="str" cm="1">
        <f t="array" ref="S2042">_xlfn.IFS(L2042 &lt; 180, "Less Than 3mins", L2042 &lt;= 360, "3-6mins", L2042 &lt;= 540, "6-9mins", L2042 &lt;=720, "9-12mins", L2042&lt;=900, "12-15mins",  L2042&lt;=1080,"15-18mins", L2042&lt;=1260,"18-21mins", L2042&gt;=1260, "21mins And Above")</f>
        <v>6-9mins</v>
      </c>
      <c r="T2042" s="8" t="str">
        <f t="shared" si="31"/>
        <v>Middle</v>
      </c>
    </row>
    <row r="2043" spans="1:20" x14ac:dyDescent="0.35">
      <c r="A2043">
        <v>73</v>
      </c>
      <c r="B2043" t="s">
        <v>31</v>
      </c>
      <c r="C2043" t="s">
        <v>1</v>
      </c>
      <c r="D2043" t="s">
        <v>2</v>
      </c>
      <c r="E2043" t="s">
        <v>3</v>
      </c>
      <c r="F2043" s="1">
        <v>154</v>
      </c>
      <c r="G2043" t="s">
        <v>3</v>
      </c>
      <c r="H2043" t="s">
        <v>3</v>
      </c>
      <c r="I2043" t="s">
        <v>4</v>
      </c>
      <c r="J2043">
        <v>15</v>
      </c>
      <c r="K2043" t="s">
        <v>5</v>
      </c>
      <c r="L2043">
        <v>103</v>
      </c>
      <c r="M2043">
        <v>1</v>
      </c>
      <c r="N2043">
        <v>-1</v>
      </c>
      <c r="O2043">
        <v>0</v>
      </c>
      <c r="P2043" t="s">
        <v>6</v>
      </c>
      <c r="Q2043" t="s">
        <v>3</v>
      </c>
      <c r="R2043" t="str" cm="1">
        <f t="array" ref="R2043">_xlfn.IFS(F2043 &lt; 1000, "Below 1K", F2043 &lt;= 5000, "1K-5K", F2043 &lt;= 10000, "5K-10K", F2043 &gt; 10000, "10K And Above")</f>
        <v>Below 1K</v>
      </c>
      <c r="S2043" s="8" t="str" cm="1">
        <f t="array" ref="S2043">_xlfn.IFS(L2043 &lt; 180, "Less Than 3mins", L2043 &lt;= 360, "3-6mins", L2043 &lt;= 540, "6-9mins", L2043 &lt;=720, "9-12mins", L2043&lt;=900, "12-15mins",  L2043&lt;=1080,"15-18mins", L2043&lt;=1260,"18-21mins", L2043&gt;=1260, "21mins And Above")</f>
        <v>Less Than 3mins</v>
      </c>
      <c r="T2043" s="8" t="str">
        <f t="shared" si="31"/>
        <v>Middle</v>
      </c>
    </row>
    <row r="2044" spans="1:20" x14ac:dyDescent="0.35">
      <c r="A2044">
        <v>43</v>
      </c>
      <c r="B2044" t="s">
        <v>17</v>
      </c>
      <c r="C2044" t="s">
        <v>1</v>
      </c>
      <c r="D2044" t="s">
        <v>8</v>
      </c>
      <c r="E2044" t="s">
        <v>3</v>
      </c>
      <c r="F2044" s="1">
        <v>625</v>
      </c>
      <c r="G2044" t="s">
        <v>9</v>
      </c>
      <c r="H2044" t="s">
        <v>3</v>
      </c>
      <c r="I2044" t="s">
        <v>6</v>
      </c>
      <c r="J2044">
        <v>30</v>
      </c>
      <c r="K2044" t="s">
        <v>34</v>
      </c>
      <c r="L2044">
        <v>175</v>
      </c>
      <c r="M2044">
        <v>1</v>
      </c>
      <c r="N2044">
        <v>-1</v>
      </c>
      <c r="O2044">
        <v>0</v>
      </c>
      <c r="P2044" t="s">
        <v>6</v>
      </c>
      <c r="Q2044" t="s">
        <v>3</v>
      </c>
      <c r="R2044" t="str" cm="1">
        <f t="array" ref="R2044">_xlfn.IFS(F2044 &lt; 1000, "Below 1K", F2044 &lt;= 5000, "1K-5K", F2044 &lt;= 10000, "5K-10K", F2044 &gt; 10000, "10K And Above")</f>
        <v>Below 1K</v>
      </c>
      <c r="S2044" s="8" t="str" cm="1">
        <f t="array" ref="S2044">_xlfn.IFS(L2044 &lt; 180, "Less Than 3mins", L2044 &lt;= 360, "3-6mins", L2044 &lt;= 540, "6-9mins", L2044 &lt;=720, "9-12mins", L2044&lt;=900, "12-15mins",  L2044&lt;=1080,"15-18mins", L2044&lt;=1260,"18-21mins", L2044&gt;=1260, "21mins And Above")</f>
        <v>Less Than 3mins</v>
      </c>
      <c r="T2044" s="8" t="str">
        <f t="shared" si="31"/>
        <v>End</v>
      </c>
    </row>
    <row r="2045" spans="1:20" x14ac:dyDescent="0.35">
      <c r="A2045">
        <v>52</v>
      </c>
      <c r="B2045" t="s">
        <v>0</v>
      </c>
      <c r="C2045" t="s">
        <v>1</v>
      </c>
      <c r="D2045" t="s">
        <v>2</v>
      </c>
      <c r="E2045" t="s">
        <v>3</v>
      </c>
      <c r="F2045" s="1">
        <v>255</v>
      </c>
      <c r="G2045" t="s">
        <v>3</v>
      </c>
      <c r="H2045" t="s">
        <v>9</v>
      </c>
      <c r="I2045" t="s">
        <v>4</v>
      </c>
      <c r="J2045">
        <v>10</v>
      </c>
      <c r="K2045" t="s">
        <v>27</v>
      </c>
      <c r="L2045">
        <v>374</v>
      </c>
      <c r="M2045">
        <v>3</v>
      </c>
      <c r="N2045">
        <v>-1</v>
      </c>
      <c r="O2045">
        <v>0</v>
      </c>
      <c r="P2045" t="s">
        <v>6</v>
      </c>
      <c r="Q2045" t="s">
        <v>3</v>
      </c>
      <c r="R2045" t="str" cm="1">
        <f t="array" ref="R2045">_xlfn.IFS(F2045 &lt; 1000, "Below 1K", F2045 &lt;= 5000, "1K-5K", F2045 &lt;= 10000, "5K-10K", F2045 &gt; 10000, "10K And Above")</f>
        <v>Below 1K</v>
      </c>
      <c r="S2045" s="8" t="str" cm="1">
        <f t="array" ref="S2045">_xlfn.IFS(L2045 &lt; 180, "Less Than 3mins", L2045 &lt;= 360, "3-6mins", L2045 &lt;= 540, "6-9mins", L2045 &lt;=720, "9-12mins", L2045&lt;=900, "12-15mins",  L2045&lt;=1080,"15-18mins", L2045&lt;=1260,"18-21mins", L2045&gt;=1260, "21mins And Above")</f>
        <v>6-9mins</v>
      </c>
      <c r="T2045" s="8" t="str">
        <f t="shared" si="31"/>
        <v>Beginning</v>
      </c>
    </row>
    <row r="2046" spans="1:20" x14ac:dyDescent="0.35">
      <c r="A2046">
        <v>44</v>
      </c>
      <c r="B2046" t="s">
        <v>12</v>
      </c>
      <c r="C2046" t="s">
        <v>1</v>
      </c>
      <c r="D2046" t="s">
        <v>14</v>
      </c>
      <c r="E2046" t="s">
        <v>3</v>
      </c>
      <c r="F2046" s="1">
        <v>529</v>
      </c>
      <c r="G2046" t="s">
        <v>9</v>
      </c>
      <c r="H2046" t="s">
        <v>3</v>
      </c>
      <c r="I2046" t="s">
        <v>6</v>
      </c>
      <c r="J2046">
        <v>4</v>
      </c>
      <c r="K2046" t="s">
        <v>16</v>
      </c>
      <c r="L2046">
        <v>129</v>
      </c>
      <c r="M2046">
        <v>4</v>
      </c>
      <c r="N2046">
        <v>-1</v>
      </c>
      <c r="O2046">
        <v>0</v>
      </c>
      <c r="P2046" t="s">
        <v>6</v>
      </c>
      <c r="Q2046" t="s">
        <v>3</v>
      </c>
      <c r="R2046" t="str" cm="1">
        <f t="array" ref="R2046">_xlfn.IFS(F2046 &lt; 1000, "Below 1K", F2046 &lt;= 5000, "1K-5K", F2046 &lt;= 10000, "5K-10K", F2046 &gt; 10000, "10K And Above")</f>
        <v>Below 1K</v>
      </c>
      <c r="S2046" s="8" t="str" cm="1">
        <f t="array" ref="S2046">_xlfn.IFS(L2046 &lt; 180, "Less Than 3mins", L2046 &lt;= 360, "3-6mins", L2046 &lt;= 540, "6-9mins", L2046 &lt;=720, "9-12mins", L2046&lt;=900, "12-15mins",  L2046&lt;=1080,"15-18mins", L2046&lt;=1260,"18-21mins", L2046&gt;=1260, "21mins And Above")</f>
        <v>Less Than 3mins</v>
      </c>
      <c r="T2046" s="8" t="str">
        <f t="shared" si="31"/>
        <v>Beginning</v>
      </c>
    </row>
    <row r="2047" spans="1:20" x14ac:dyDescent="0.35">
      <c r="A2047">
        <v>56</v>
      </c>
      <c r="B2047" t="s">
        <v>12</v>
      </c>
      <c r="C2047" t="s">
        <v>1</v>
      </c>
      <c r="D2047" t="s">
        <v>14</v>
      </c>
      <c r="E2047" t="s">
        <v>3</v>
      </c>
      <c r="F2047" s="1">
        <v>318</v>
      </c>
      <c r="G2047" t="s">
        <v>3</v>
      </c>
      <c r="H2047" t="s">
        <v>9</v>
      </c>
      <c r="I2047" t="s">
        <v>32</v>
      </c>
      <c r="J2047">
        <v>9</v>
      </c>
      <c r="K2047" t="s">
        <v>27</v>
      </c>
      <c r="L2047">
        <v>246</v>
      </c>
      <c r="M2047">
        <v>3</v>
      </c>
      <c r="N2047">
        <v>-1</v>
      </c>
      <c r="O2047">
        <v>0</v>
      </c>
      <c r="P2047" t="s">
        <v>6</v>
      </c>
      <c r="Q2047" t="s">
        <v>3</v>
      </c>
      <c r="R2047" t="str" cm="1">
        <f t="array" ref="R2047">_xlfn.IFS(F2047 &lt; 1000, "Below 1K", F2047 &lt;= 5000, "1K-5K", F2047 &lt;= 10000, "5K-10K", F2047 &gt; 10000, "10K And Above")</f>
        <v>Below 1K</v>
      </c>
      <c r="S2047" s="8" t="str" cm="1">
        <f t="array" ref="S2047">_xlfn.IFS(L2047 &lt; 180, "Less Than 3mins", L2047 &lt;= 360, "3-6mins", L2047 &lt;= 540, "6-9mins", L2047 &lt;=720, "9-12mins", L2047&lt;=900, "12-15mins",  L2047&lt;=1080,"15-18mins", L2047&lt;=1260,"18-21mins", L2047&gt;=1260, "21mins And Above")</f>
        <v>3-6mins</v>
      </c>
      <c r="T2047" s="8" t="str">
        <f t="shared" si="31"/>
        <v>Beginning</v>
      </c>
    </row>
    <row r="2048" spans="1:20" x14ac:dyDescent="0.35">
      <c r="A2048">
        <v>21</v>
      </c>
      <c r="B2048" t="s">
        <v>7</v>
      </c>
      <c r="C2048" t="s">
        <v>13</v>
      </c>
      <c r="D2048" t="s">
        <v>8</v>
      </c>
      <c r="E2048" t="s">
        <v>3</v>
      </c>
      <c r="F2048" s="1">
        <v>1903</v>
      </c>
      <c r="G2048" t="s">
        <v>9</v>
      </c>
      <c r="H2048" t="s">
        <v>3</v>
      </c>
      <c r="I2048" t="s">
        <v>6</v>
      </c>
      <c r="J2048">
        <v>29</v>
      </c>
      <c r="K2048" t="s">
        <v>10</v>
      </c>
      <c r="L2048">
        <v>107</v>
      </c>
      <c r="M2048">
        <v>2</v>
      </c>
      <c r="N2048">
        <v>-1</v>
      </c>
      <c r="O2048">
        <v>0</v>
      </c>
      <c r="P2048" t="s">
        <v>6</v>
      </c>
      <c r="Q2048" t="s">
        <v>3</v>
      </c>
      <c r="R2048" t="str" cm="1">
        <f t="array" ref="R2048">_xlfn.IFS(F2048 &lt; 1000, "Below 1K", F2048 &lt;= 5000, "1K-5K", F2048 &lt;= 10000, "5K-10K", F2048 &gt; 10000, "10K And Above")</f>
        <v>1K-5K</v>
      </c>
      <c r="S2048" s="8" t="str" cm="1">
        <f t="array" ref="S2048">_xlfn.IFS(L2048 &lt; 180, "Less Than 3mins", L2048 &lt;= 360, "3-6mins", L2048 &lt;= 540, "6-9mins", L2048 &lt;=720, "9-12mins", L2048&lt;=900, "12-15mins",  L2048&lt;=1080,"15-18mins", L2048&lt;=1260,"18-21mins", L2048&gt;=1260, "21mins And Above")</f>
        <v>Less Than 3mins</v>
      </c>
      <c r="T2048" s="8" t="str">
        <f t="shared" si="31"/>
        <v>End</v>
      </c>
    </row>
    <row r="2049" spans="1:20" x14ac:dyDescent="0.35">
      <c r="A2049">
        <v>43</v>
      </c>
      <c r="B2049" t="s">
        <v>6</v>
      </c>
      <c r="C2049" t="s">
        <v>1</v>
      </c>
      <c r="D2049" t="s">
        <v>14</v>
      </c>
      <c r="E2049" t="s">
        <v>3</v>
      </c>
      <c r="F2049" s="1">
        <v>1937</v>
      </c>
      <c r="G2049" t="s">
        <v>3</v>
      </c>
      <c r="H2049" t="s">
        <v>3</v>
      </c>
      <c r="I2049" t="s">
        <v>6</v>
      </c>
      <c r="J2049">
        <v>19</v>
      </c>
      <c r="K2049" t="s">
        <v>16</v>
      </c>
      <c r="L2049">
        <v>385</v>
      </c>
      <c r="M2049">
        <v>1</v>
      </c>
      <c r="N2049">
        <v>-1</v>
      </c>
      <c r="O2049">
        <v>0</v>
      </c>
      <c r="P2049" t="s">
        <v>6</v>
      </c>
      <c r="Q2049" t="s">
        <v>3</v>
      </c>
      <c r="R2049" t="str" cm="1">
        <f t="array" ref="R2049">_xlfn.IFS(F2049 &lt; 1000, "Below 1K", F2049 &lt;= 5000, "1K-5K", F2049 &lt;= 10000, "5K-10K", F2049 &gt; 10000, "10K And Above")</f>
        <v>1K-5K</v>
      </c>
      <c r="S2049" s="8" t="str" cm="1">
        <f t="array" ref="S2049">_xlfn.IFS(L2049 &lt; 180, "Less Than 3mins", L2049 &lt;= 360, "3-6mins", L2049 &lt;= 540, "6-9mins", L2049 &lt;=720, "9-12mins", L2049&lt;=900, "12-15mins",  L2049&lt;=1080,"15-18mins", L2049&lt;=1260,"18-21mins", L2049&gt;=1260, "21mins And Above")</f>
        <v>6-9mins</v>
      </c>
      <c r="T2049" s="8" t="str">
        <f t="shared" si="31"/>
        <v>Middle</v>
      </c>
    </row>
    <row r="2050" spans="1:20" x14ac:dyDescent="0.35">
      <c r="A2050">
        <v>54</v>
      </c>
      <c r="B2050" t="s">
        <v>12</v>
      </c>
      <c r="C2050" t="s">
        <v>1</v>
      </c>
      <c r="D2050" t="s">
        <v>2</v>
      </c>
      <c r="E2050" t="s">
        <v>3</v>
      </c>
      <c r="F2050" s="1">
        <v>3859</v>
      </c>
      <c r="G2050" t="s">
        <v>3</v>
      </c>
      <c r="H2050" t="s">
        <v>9</v>
      </c>
      <c r="I2050" t="s">
        <v>4</v>
      </c>
      <c r="J2050">
        <v>20</v>
      </c>
      <c r="K2050" t="s">
        <v>29</v>
      </c>
      <c r="L2050">
        <v>104</v>
      </c>
      <c r="M2050">
        <v>3</v>
      </c>
      <c r="N2050">
        <v>-1</v>
      </c>
      <c r="O2050">
        <v>0</v>
      </c>
      <c r="P2050" t="s">
        <v>6</v>
      </c>
      <c r="Q2050" t="s">
        <v>3</v>
      </c>
      <c r="R2050" t="str" cm="1">
        <f t="array" ref="R2050">_xlfn.IFS(F2050 &lt; 1000, "Below 1K", F2050 &lt;= 5000, "1K-5K", F2050 &lt;= 10000, "5K-10K", F2050 &gt; 10000, "10K And Above")</f>
        <v>1K-5K</v>
      </c>
      <c r="S2050" s="8" t="str" cm="1">
        <f t="array" ref="S2050">_xlfn.IFS(L2050 &lt; 180, "Less Than 3mins", L2050 &lt;= 360, "3-6mins", L2050 &lt;= 540, "6-9mins", L2050 &lt;=720, "9-12mins", L2050&lt;=900, "12-15mins",  L2050&lt;=1080,"15-18mins", L2050&lt;=1260,"18-21mins", L2050&gt;=1260, "21mins And Above")</f>
        <v>Less Than 3mins</v>
      </c>
      <c r="T2050" s="8" t="str">
        <f t="shared" ref="T2050:T2113" si="32">IF(DAY(J2050)&lt;=10, "Beginning", IF(DAY(J2050)&lt;=20, "Middle", "End"))</f>
        <v>Middle</v>
      </c>
    </row>
    <row r="2051" spans="1:20" x14ac:dyDescent="0.35">
      <c r="A2051">
        <v>59</v>
      </c>
      <c r="B2051" t="s">
        <v>21</v>
      </c>
      <c r="C2051" t="s">
        <v>1</v>
      </c>
      <c r="D2051" t="s">
        <v>2</v>
      </c>
      <c r="E2051" t="s">
        <v>3</v>
      </c>
      <c r="F2051" s="1">
        <v>4198</v>
      </c>
      <c r="G2051" t="s">
        <v>3</v>
      </c>
      <c r="H2051" t="s">
        <v>3</v>
      </c>
      <c r="I2051" t="s">
        <v>4</v>
      </c>
      <c r="J2051">
        <v>14</v>
      </c>
      <c r="K2051" t="s">
        <v>26</v>
      </c>
      <c r="L2051">
        <v>309</v>
      </c>
      <c r="M2051">
        <v>1</v>
      </c>
      <c r="N2051">
        <v>91</v>
      </c>
      <c r="O2051">
        <v>10</v>
      </c>
      <c r="P2051" t="s">
        <v>33</v>
      </c>
      <c r="Q2051" t="s">
        <v>9</v>
      </c>
      <c r="R2051" t="str" cm="1">
        <f t="array" ref="R2051">_xlfn.IFS(F2051 &lt; 1000, "Below 1K", F2051 &lt;= 5000, "1K-5K", F2051 &lt;= 10000, "5K-10K", F2051 &gt; 10000, "10K And Above")</f>
        <v>1K-5K</v>
      </c>
      <c r="S2051" s="8" t="str" cm="1">
        <f t="array" ref="S2051">_xlfn.IFS(L2051 &lt; 180, "Less Than 3mins", L2051 &lt;= 360, "3-6mins", L2051 &lt;= 540, "6-9mins", L2051 &lt;=720, "9-12mins", L2051&lt;=900, "12-15mins",  L2051&lt;=1080,"15-18mins", L2051&lt;=1260,"18-21mins", L2051&gt;=1260, "21mins And Above")</f>
        <v>3-6mins</v>
      </c>
      <c r="T2051" s="8" t="str">
        <f t="shared" si="32"/>
        <v>Middle</v>
      </c>
    </row>
    <row r="2052" spans="1:20" x14ac:dyDescent="0.35">
      <c r="A2052">
        <v>52</v>
      </c>
      <c r="B2052" t="s">
        <v>17</v>
      </c>
      <c r="C2052" t="s">
        <v>1</v>
      </c>
      <c r="D2052" t="s">
        <v>2</v>
      </c>
      <c r="E2052" t="s">
        <v>3</v>
      </c>
      <c r="F2052" s="1">
        <v>230</v>
      </c>
      <c r="G2052" t="s">
        <v>9</v>
      </c>
      <c r="H2052" t="s">
        <v>3</v>
      </c>
      <c r="I2052" t="s">
        <v>4</v>
      </c>
      <c r="J2052">
        <v>6</v>
      </c>
      <c r="K2052" t="s">
        <v>10</v>
      </c>
      <c r="L2052">
        <v>198</v>
      </c>
      <c r="M2052">
        <v>2</v>
      </c>
      <c r="N2052">
        <v>170</v>
      </c>
      <c r="O2052">
        <v>2</v>
      </c>
      <c r="P2052" t="s">
        <v>11</v>
      </c>
      <c r="Q2052" t="s">
        <v>3</v>
      </c>
      <c r="R2052" t="str" cm="1">
        <f t="array" ref="R2052">_xlfn.IFS(F2052 &lt; 1000, "Below 1K", F2052 &lt;= 5000, "1K-5K", F2052 &lt;= 10000, "5K-10K", F2052 &gt; 10000, "10K And Above")</f>
        <v>Below 1K</v>
      </c>
      <c r="S2052" s="8" t="str" cm="1">
        <f t="array" ref="S2052">_xlfn.IFS(L2052 &lt; 180, "Less Than 3mins", L2052 &lt;= 360, "3-6mins", L2052 &lt;= 540, "6-9mins", L2052 &lt;=720, "9-12mins", L2052&lt;=900, "12-15mins",  L2052&lt;=1080,"15-18mins", L2052&lt;=1260,"18-21mins", L2052&gt;=1260, "21mins And Above")</f>
        <v>3-6mins</v>
      </c>
      <c r="T2052" s="8" t="str">
        <f t="shared" si="32"/>
        <v>Beginning</v>
      </c>
    </row>
    <row r="2053" spans="1:20" x14ac:dyDescent="0.35">
      <c r="A2053">
        <v>31</v>
      </c>
      <c r="B2053" t="s">
        <v>23</v>
      </c>
      <c r="C2053" t="s">
        <v>13</v>
      </c>
      <c r="D2053" t="s">
        <v>8</v>
      </c>
      <c r="E2053" t="s">
        <v>3</v>
      </c>
      <c r="F2053" s="1">
        <v>747</v>
      </c>
      <c r="G2053" t="s">
        <v>9</v>
      </c>
      <c r="H2053" t="s">
        <v>3</v>
      </c>
      <c r="I2053" t="s">
        <v>6</v>
      </c>
      <c r="J2053">
        <v>26</v>
      </c>
      <c r="K2053" t="s">
        <v>10</v>
      </c>
      <c r="L2053">
        <v>543</v>
      </c>
      <c r="M2053">
        <v>2</v>
      </c>
      <c r="N2053">
        <v>-1</v>
      </c>
      <c r="O2053">
        <v>0</v>
      </c>
      <c r="P2053" t="s">
        <v>6</v>
      </c>
      <c r="Q2053" t="s">
        <v>9</v>
      </c>
      <c r="R2053" t="str" cm="1">
        <f t="array" ref="R2053">_xlfn.IFS(F2053 &lt; 1000, "Below 1K", F2053 &lt;= 5000, "1K-5K", F2053 &lt;= 10000, "5K-10K", F2053 &gt; 10000, "10K And Above")</f>
        <v>Below 1K</v>
      </c>
      <c r="S2053" s="8" t="str" cm="1">
        <f t="array" ref="S2053">_xlfn.IFS(L2053 &lt; 180, "Less Than 3mins", L2053 &lt;= 360, "3-6mins", L2053 &lt;= 540, "6-9mins", L2053 &lt;=720, "9-12mins", L2053&lt;=900, "12-15mins",  L2053&lt;=1080,"15-18mins", L2053&lt;=1260,"18-21mins", L2053&gt;=1260, "21mins And Above")</f>
        <v>9-12mins</v>
      </c>
      <c r="T2053" s="8" t="str">
        <f t="shared" si="32"/>
        <v>End</v>
      </c>
    </row>
    <row r="2054" spans="1:20" x14ac:dyDescent="0.35">
      <c r="A2054">
        <v>53</v>
      </c>
      <c r="B2054" t="s">
        <v>23</v>
      </c>
      <c r="C2054" t="s">
        <v>1</v>
      </c>
      <c r="D2054" t="s">
        <v>8</v>
      </c>
      <c r="E2054" t="s">
        <v>3</v>
      </c>
      <c r="F2054" s="1">
        <v>263</v>
      </c>
      <c r="G2054" t="s">
        <v>3</v>
      </c>
      <c r="H2054" t="s">
        <v>9</v>
      </c>
      <c r="I2054" t="s">
        <v>4</v>
      </c>
      <c r="J2054">
        <v>18</v>
      </c>
      <c r="K2054" t="s">
        <v>27</v>
      </c>
      <c r="L2054">
        <v>143</v>
      </c>
      <c r="M2054">
        <v>7</v>
      </c>
      <c r="N2054">
        <v>-1</v>
      </c>
      <c r="O2054">
        <v>0</v>
      </c>
      <c r="P2054" t="s">
        <v>6</v>
      </c>
      <c r="Q2054" t="s">
        <v>3</v>
      </c>
      <c r="R2054" t="str" cm="1">
        <f t="array" ref="R2054">_xlfn.IFS(F2054 &lt; 1000, "Below 1K", F2054 &lt;= 5000, "1K-5K", F2054 &lt;= 10000, "5K-10K", F2054 &gt; 10000, "10K And Above")</f>
        <v>Below 1K</v>
      </c>
      <c r="S2054" s="8" t="str" cm="1">
        <f t="array" ref="S2054">_xlfn.IFS(L2054 &lt; 180, "Less Than 3mins", L2054 &lt;= 360, "3-6mins", L2054 &lt;= 540, "6-9mins", L2054 &lt;=720, "9-12mins", L2054&lt;=900, "12-15mins",  L2054&lt;=1080,"15-18mins", L2054&lt;=1260,"18-21mins", L2054&gt;=1260, "21mins And Above")</f>
        <v>Less Than 3mins</v>
      </c>
      <c r="T2054" s="8" t="str">
        <f t="shared" si="32"/>
        <v>Middle</v>
      </c>
    </row>
    <row r="2055" spans="1:20" x14ac:dyDescent="0.35">
      <c r="A2055">
        <v>24</v>
      </c>
      <c r="B2055" t="s">
        <v>21</v>
      </c>
      <c r="C2055" t="s">
        <v>13</v>
      </c>
      <c r="D2055" t="s">
        <v>8</v>
      </c>
      <c r="E2055" t="s">
        <v>3</v>
      </c>
      <c r="F2055" s="1">
        <v>-46</v>
      </c>
      <c r="G2055" t="s">
        <v>9</v>
      </c>
      <c r="H2055" t="s">
        <v>3</v>
      </c>
      <c r="I2055" t="s">
        <v>6</v>
      </c>
      <c r="J2055">
        <v>19</v>
      </c>
      <c r="K2055" t="s">
        <v>10</v>
      </c>
      <c r="L2055">
        <v>23</v>
      </c>
      <c r="M2055">
        <v>1</v>
      </c>
      <c r="N2055">
        <v>-1</v>
      </c>
      <c r="O2055">
        <v>0</v>
      </c>
      <c r="P2055" t="s">
        <v>6</v>
      </c>
      <c r="Q2055" t="s">
        <v>3</v>
      </c>
      <c r="R2055" t="str" cm="1">
        <f t="array" ref="R2055">_xlfn.IFS(F2055 &lt; 1000, "Below 1K", F2055 &lt;= 5000, "1K-5K", F2055 &lt;= 10000, "5K-10K", F2055 &gt; 10000, "10K And Above")</f>
        <v>Below 1K</v>
      </c>
      <c r="S2055" s="8" t="str" cm="1">
        <f t="array" ref="S2055">_xlfn.IFS(L2055 &lt; 180, "Less Than 3mins", L2055 &lt;= 360, "3-6mins", L2055 &lt;= 540, "6-9mins", L2055 &lt;=720, "9-12mins", L2055&lt;=900, "12-15mins",  L2055&lt;=1080,"15-18mins", L2055&lt;=1260,"18-21mins", L2055&gt;=1260, "21mins And Above")</f>
        <v>Less Than 3mins</v>
      </c>
      <c r="T2055" s="8" t="str">
        <f t="shared" si="32"/>
        <v>Middle</v>
      </c>
    </row>
    <row r="2056" spans="1:20" x14ac:dyDescent="0.35">
      <c r="A2056">
        <v>57</v>
      </c>
      <c r="B2056" t="s">
        <v>31</v>
      </c>
      <c r="C2056" t="s">
        <v>1</v>
      </c>
      <c r="D2056" t="s">
        <v>8</v>
      </c>
      <c r="E2056" t="s">
        <v>3</v>
      </c>
      <c r="F2056" s="1">
        <v>0</v>
      </c>
      <c r="G2056" t="s">
        <v>3</v>
      </c>
      <c r="H2056" t="s">
        <v>9</v>
      </c>
      <c r="I2056" t="s">
        <v>6</v>
      </c>
      <c r="J2056">
        <v>30</v>
      </c>
      <c r="K2056" t="s">
        <v>16</v>
      </c>
      <c r="L2056">
        <v>104</v>
      </c>
      <c r="M2056">
        <v>2</v>
      </c>
      <c r="N2056">
        <v>-1</v>
      </c>
      <c r="O2056">
        <v>0</v>
      </c>
      <c r="P2056" t="s">
        <v>6</v>
      </c>
      <c r="Q2056" t="s">
        <v>3</v>
      </c>
      <c r="R2056" t="str" cm="1">
        <f t="array" ref="R2056">_xlfn.IFS(F2056 &lt; 1000, "Below 1K", F2056 &lt;= 5000, "1K-5K", F2056 &lt;= 10000, "5K-10K", F2056 &gt; 10000, "10K And Above")</f>
        <v>Below 1K</v>
      </c>
      <c r="S2056" s="8" t="str" cm="1">
        <f t="array" ref="S2056">_xlfn.IFS(L2056 &lt; 180, "Less Than 3mins", L2056 &lt;= 360, "3-6mins", L2056 &lt;= 540, "6-9mins", L2056 &lt;=720, "9-12mins", L2056&lt;=900, "12-15mins",  L2056&lt;=1080,"15-18mins", L2056&lt;=1260,"18-21mins", L2056&gt;=1260, "21mins And Above")</f>
        <v>Less Than 3mins</v>
      </c>
      <c r="T2056" s="8" t="str">
        <f t="shared" si="32"/>
        <v>End</v>
      </c>
    </row>
    <row r="2057" spans="1:20" x14ac:dyDescent="0.35">
      <c r="A2057">
        <v>48</v>
      </c>
      <c r="B2057" t="s">
        <v>21</v>
      </c>
      <c r="C2057" t="s">
        <v>1</v>
      </c>
      <c r="D2057" t="s">
        <v>8</v>
      </c>
      <c r="E2057" t="s">
        <v>3</v>
      </c>
      <c r="F2057" s="1">
        <v>568</v>
      </c>
      <c r="G2057" t="s">
        <v>9</v>
      </c>
      <c r="H2057" t="s">
        <v>3</v>
      </c>
      <c r="I2057" t="s">
        <v>4</v>
      </c>
      <c r="J2057">
        <v>2</v>
      </c>
      <c r="K2057" t="s">
        <v>34</v>
      </c>
      <c r="L2057">
        <v>378</v>
      </c>
      <c r="M2057">
        <v>2</v>
      </c>
      <c r="N2057">
        <v>386</v>
      </c>
      <c r="O2057">
        <v>1</v>
      </c>
      <c r="P2057" t="s">
        <v>33</v>
      </c>
      <c r="Q2057" t="s">
        <v>9</v>
      </c>
      <c r="R2057" t="str" cm="1">
        <f t="array" ref="R2057">_xlfn.IFS(F2057 &lt; 1000, "Below 1K", F2057 &lt;= 5000, "1K-5K", F2057 &lt;= 10000, "5K-10K", F2057 &gt; 10000, "10K And Above")</f>
        <v>Below 1K</v>
      </c>
      <c r="S2057" s="8" t="str" cm="1">
        <f t="array" ref="S2057">_xlfn.IFS(L2057 &lt; 180, "Less Than 3mins", L2057 &lt;= 360, "3-6mins", L2057 &lt;= 540, "6-9mins", L2057 &lt;=720, "9-12mins", L2057&lt;=900, "12-15mins",  L2057&lt;=1080,"15-18mins", L2057&lt;=1260,"18-21mins", L2057&gt;=1260, "21mins And Above")</f>
        <v>6-9mins</v>
      </c>
      <c r="T2057" s="8" t="str">
        <f t="shared" si="32"/>
        <v>Beginning</v>
      </c>
    </row>
    <row r="2058" spans="1:20" x14ac:dyDescent="0.35">
      <c r="A2058">
        <v>57</v>
      </c>
      <c r="B2058" t="s">
        <v>21</v>
      </c>
      <c r="C2058" t="s">
        <v>1</v>
      </c>
      <c r="D2058" t="s">
        <v>8</v>
      </c>
      <c r="E2058" t="s">
        <v>3</v>
      </c>
      <c r="F2058" s="1">
        <v>1469</v>
      </c>
      <c r="G2058" t="s">
        <v>9</v>
      </c>
      <c r="H2058" t="s">
        <v>3</v>
      </c>
      <c r="I2058" t="s">
        <v>4</v>
      </c>
      <c r="J2058">
        <v>17</v>
      </c>
      <c r="K2058" t="s">
        <v>29</v>
      </c>
      <c r="L2058">
        <v>364</v>
      </c>
      <c r="M2058">
        <v>1</v>
      </c>
      <c r="N2058">
        <v>-1</v>
      </c>
      <c r="O2058">
        <v>0</v>
      </c>
      <c r="P2058" t="s">
        <v>6</v>
      </c>
      <c r="Q2058" t="s">
        <v>3</v>
      </c>
      <c r="R2058" t="str" cm="1">
        <f t="array" ref="R2058">_xlfn.IFS(F2058 &lt; 1000, "Below 1K", F2058 &lt;= 5000, "1K-5K", F2058 &lt;= 10000, "5K-10K", F2058 &gt; 10000, "10K And Above")</f>
        <v>1K-5K</v>
      </c>
      <c r="S2058" s="8" t="str" cm="1">
        <f t="array" ref="S2058">_xlfn.IFS(L2058 &lt; 180, "Less Than 3mins", L2058 &lt;= 360, "3-6mins", L2058 &lt;= 540, "6-9mins", L2058 &lt;=720, "9-12mins", L2058&lt;=900, "12-15mins",  L2058&lt;=1080,"15-18mins", L2058&lt;=1260,"18-21mins", L2058&gt;=1260, "21mins And Above")</f>
        <v>6-9mins</v>
      </c>
      <c r="T2058" s="8" t="str">
        <f t="shared" si="32"/>
        <v>Middle</v>
      </c>
    </row>
    <row r="2059" spans="1:20" x14ac:dyDescent="0.35">
      <c r="A2059">
        <v>51</v>
      </c>
      <c r="B2059" t="s">
        <v>21</v>
      </c>
      <c r="C2059" t="s">
        <v>1</v>
      </c>
      <c r="D2059" t="s">
        <v>8</v>
      </c>
      <c r="E2059" t="s">
        <v>3</v>
      </c>
      <c r="F2059" s="1">
        <v>18</v>
      </c>
      <c r="G2059" t="s">
        <v>3</v>
      </c>
      <c r="H2059" t="s">
        <v>9</v>
      </c>
      <c r="I2059" t="s">
        <v>4</v>
      </c>
      <c r="J2059">
        <v>25</v>
      </c>
      <c r="K2059" t="s">
        <v>27</v>
      </c>
      <c r="L2059">
        <v>363</v>
      </c>
      <c r="M2059">
        <v>6</v>
      </c>
      <c r="N2059">
        <v>-1</v>
      </c>
      <c r="O2059">
        <v>0</v>
      </c>
      <c r="P2059" t="s">
        <v>6</v>
      </c>
      <c r="Q2059" t="s">
        <v>3</v>
      </c>
      <c r="R2059" t="str" cm="1">
        <f t="array" ref="R2059">_xlfn.IFS(F2059 &lt; 1000, "Below 1K", F2059 &lt;= 5000, "1K-5K", F2059 &lt;= 10000, "5K-10K", F2059 &gt; 10000, "10K And Above")</f>
        <v>Below 1K</v>
      </c>
      <c r="S2059" s="8" t="str" cm="1">
        <f t="array" ref="S2059">_xlfn.IFS(L2059 &lt; 180, "Less Than 3mins", L2059 &lt;= 360, "3-6mins", L2059 &lt;= 540, "6-9mins", L2059 &lt;=720, "9-12mins", L2059&lt;=900, "12-15mins",  L2059&lt;=1080,"15-18mins", L2059&lt;=1260,"18-21mins", L2059&gt;=1260, "21mins And Above")</f>
        <v>6-9mins</v>
      </c>
      <c r="T2059" s="8" t="str">
        <f t="shared" si="32"/>
        <v>End</v>
      </c>
    </row>
    <row r="2060" spans="1:20" x14ac:dyDescent="0.35">
      <c r="A2060">
        <v>50</v>
      </c>
      <c r="B2060" t="s">
        <v>12</v>
      </c>
      <c r="C2060" t="s">
        <v>28</v>
      </c>
      <c r="D2060" t="s">
        <v>14</v>
      </c>
      <c r="E2060" t="s">
        <v>3</v>
      </c>
      <c r="F2060" s="1">
        <v>201</v>
      </c>
      <c r="G2060" t="s">
        <v>9</v>
      </c>
      <c r="H2060" t="s">
        <v>3</v>
      </c>
      <c r="I2060" t="s">
        <v>4</v>
      </c>
      <c r="J2060">
        <v>24</v>
      </c>
      <c r="K2060" t="s">
        <v>27</v>
      </c>
      <c r="L2060">
        <v>248</v>
      </c>
      <c r="M2060">
        <v>1</v>
      </c>
      <c r="N2060">
        <v>-1</v>
      </c>
      <c r="O2060">
        <v>0</v>
      </c>
      <c r="P2060" t="s">
        <v>6</v>
      </c>
      <c r="Q2060" t="s">
        <v>3</v>
      </c>
      <c r="R2060" t="str" cm="1">
        <f t="array" ref="R2060">_xlfn.IFS(F2060 &lt; 1000, "Below 1K", F2060 &lt;= 5000, "1K-5K", F2060 &lt;= 10000, "5K-10K", F2060 &gt; 10000, "10K And Above")</f>
        <v>Below 1K</v>
      </c>
      <c r="S2060" s="8" t="str" cm="1">
        <f t="array" ref="S2060">_xlfn.IFS(L2060 &lt; 180, "Less Than 3mins", L2060 &lt;= 360, "3-6mins", L2060 &lt;= 540, "6-9mins", L2060 &lt;=720, "9-12mins", L2060&lt;=900, "12-15mins",  L2060&lt;=1080,"15-18mins", L2060&lt;=1260,"18-21mins", L2060&gt;=1260, "21mins And Above")</f>
        <v>3-6mins</v>
      </c>
      <c r="T2060" s="8" t="str">
        <f t="shared" si="32"/>
        <v>End</v>
      </c>
    </row>
    <row r="2061" spans="1:20" x14ac:dyDescent="0.35">
      <c r="A2061">
        <v>34</v>
      </c>
      <c r="B2061" t="s">
        <v>17</v>
      </c>
      <c r="C2061" t="s">
        <v>1</v>
      </c>
      <c r="D2061" t="s">
        <v>8</v>
      </c>
      <c r="E2061" t="s">
        <v>3</v>
      </c>
      <c r="F2061" s="1">
        <v>1412</v>
      </c>
      <c r="G2061" t="s">
        <v>9</v>
      </c>
      <c r="H2061" t="s">
        <v>9</v>
      </c>
      <c r="I2061" t="s">
        <v>6</v>
      </c>
      <c r="J2061">
        <v>27</v>
      </c>
      <c r="K2061" t="s">
        <v>10</v>
      </c>
      <c r="L2061">
        <v>157</v>
      </c>
      <c r="M2061">
        <v>2</v>
      </c>
      <c r="N2061">
        <v>-1</v>
      </c>
      <c r="O2061">
        <v>0</v>
      </c>
      <c r="P2061" t="s">
        <v>6</v>
      </c>
      <c r="Q2061" t="s">
        <v>3</v>
      </c>
      <c r="R2061" t="str" cm="1">
        <f t="array" ref="R2061">_xlfn.IFS(F2061 &lt; 1000, "Below 1K", F2061 &lt;= 5000, "1K-5K", F2061 &lt;= 10000, "5K-10K", F2061 &gt; 10000, "10K And Above")</f>
        <v>1K-5K</v>
      </c>
      <c r="S2061" s="8" t="str" cm="1">
        <f t="array" ref="S2061">_xlfn.IFS(L2061 &lt; 180, "Less Than 3mins", L2061 &lt;= 360, "3-6mins", L2061 &lt;= 540, "6-9mins", L2061 &lt;=720, "9-12mins", L2061&lt;=900, "12-15mins",  L2061&lt;=1080,"15-18mins", L2061&lt;=1260,"18-21mins", L2061&gt;=1260, "21mins And Above")</f>
        <v>Less Than 3mins</v>
      </c>
      <c r="T2061" s="8" t="str">
        <f t="shared" si="32"/>
        <v>End</v>
      </c>
    </row>
    <row r="2062" spans="1:20" x14ac:dyDescent="0.35">
      <c r="A2062">
        <v>43</v>
      </c>
      <c r="B2062" t="s">
        <v>17</v>
      </c>
      <c r="C2062" t="s">
        <v>1</v>
      </c>
      <c r="D2062" t="s">
        <v>2</v>
      </c>
      <c r="E2062" t="s">
        <v>3</v>
      </c>
      <c r="F2062" s="1">
        <v>-93</v>
      </c>
      <c r="G2062" t="s">
        <v>9</v>
      </c>
      <c r="H2062" t="s">
        <v>3</v>
      </c>
      <c r="I2062" t="s">
        <v>6</v>
      </c>
      <c r="J2062">
        <v>26</v>
      </c>
      <c r="K2062" t="s">
        <v>10</v>
      </c>
      <c r="L2062">
        <v>402</v>
      </c>
      <c r="M2062">
        <v>2</v>
      </c>
      <c r="N2062">
        <v>-1</v>
      </c>
      <c r="O2062">
        <v>0</v>
      </c>
      <c r="P2062" t="s">
        <v>6</v>
      </c>
      <c r="Q2062" t="s">
        <v>3</v>
      </c>
      <c r="R2062" t="str" cm="1">
        <f t="array" ref="R2062">_xlfn.IFS(F2062 &lt; 1000, "Below 1K", F2062 &lt;= 5000, "1K-5K", F2062 &lt;= 10000, "5K-10K", F2062 &gt; 10000, "10K And Above")</f>
        <v>Below 1K</v>
      </c>
      <c r="S2062" s="8" t="str" cm="1">
        <f t="array" ref="S2062">_xlfn.IFS(L2062 &lt; 180, "Less Than 3mins", L2062 &lt;= 360, "3-6mins", L2062 &lt;= 540, "6-9mins", L2062 &lt;=720, "9-12mins", L2062&lt;=900, "12-15mins",  L2062&lt;=1080,"15-18mins", L2062&lt;=1260,"18-21mins", L2062&gt;=1260, "21mins And Above")</f>
        <v>6-9mins</v>
      </c>
      <c r="T2062" s="8" t="str">
        <f t="shared" si="32"/>
        <v>End</v>
      </c>
    </row>
    <row r="2063" spans="1:20" x14ac:dyDescent="0.35">
      <c r="A2063">
        <v>31</v>
      </c>
      <c r="B2063" t="s">
        <v>7</v>
      </c>
      <c r="C2063" t="s">
        <v>1</v>
      </c>
      <c r="D2063" t="s">
        <v>8</v>
      </c>
      <c r="E2063" t="s">
        <v>3</v>
      </c>
      <c r="F2063" s="1">
        <v>-331</v>
      </c>
      <c r="G2063" t="s">
        <v>9</v>
      </c>
      <c r="H2063" t="s">
        <v>3</v>
      </c>
      <c r="I2063" t="s">
        <v>6</v>
      </c>
      <c r="J2063">
        <v>23</v>
      </c>
      <c r="K2063" t="s">
        <v>10</v>
      </c>
      <c r="L2063">
        <v>203</v>
      </c>
      <c r="M2063">
        <v>5</v>
      </c>
      <c r="N2063">
        <v>-1</v>
      </c>
      <c r="O2063">
        <v>0</v>
      </c>
      <c r="P2063" t="s">
        <v>6</v>
      </c>
      <c r="Q2063" t="s">
        <v>3</v>
      </c>
      <c r="R2063" t="str" cm="1">
        <f t="array" ref="R2063">_xlfn.IFS(F2063 &lt; 1000, "Below 1K", F2063 &lt;= 5000, "1K-5K", F2063 &lt;= 10000, "5K-10K", F2063 &gt; 10000, "10K And Above")</f>
        <v>Below 1K</v>
      </c>
      <c r="S2063" s="8" t="str" cm="1">
        <f t="array" ref="S2063">_xlfn.IFS(L2063 &lt; 180, "Less Than 3mins", L2063 &lt;= 360, "3-6mins", L2063 &lt;= 540, "6-9mins", L2063 &lt;=720, "9-12mins", L2063&lt;=900, "12-15mins",  L2063&lt;=1080,"15-18mins", L2063&lt;=1260,"18-21mins", L2063&gt;=1260, "21mins And Above")</f>
        <v>3-6mins</v>
      </c>
      <c r="T2063" s="8" t="str">
        <f t="shared" si="32"/>
        <v>End</v>
      </c>
    </row>
    <row r="2064" spans="1:20" x14ac:dyDescent="0.35">
      <c r="A2064">
        <v>29</v>
      </c>
      <c r="B2064" t="s">
        <v>17</v>
      </c>
      <c r="C2064" t="s">
        <v>1</v>
      </c>
      <c r="D2064" t="s">
        <v>6</v>
      </c>
      <c r="E2064" t="s">
        <v>3</v>
      </c>
      <c r="F2064" s="1">
        <v>486</v>
      </c>
      <c r="G2064" t="s">
        <v>9</v>
      </c>
      <c r="H2064" t="s">
        <v>3</v>
      </c>
      <c r="I2064" t="s">
        <v>4</v>
      </c>
      <c r="J2064">
        <v>6</v>
      </c>
      <c r="K2064" t="s">
        <v>10</v>
      </c>
      <c r="L2064">
        <v>422</v>
      </c>
      <c r="M2064">
        <v>1</v>
      </c>
      <c r="N2064">
        <v>363</v>
      </c>
      <c r="O2064">
        <v>1</v>
      </c>
      <c r="P2064" t="s">
        <v>11</v>
      </c>
      <c r="Q2064" t="s">
        <v>3</v>
      </c>
      <c r="R2064" t="str" cm="1">
        <f t="array" ref="R2064">_xlfn.IFS(F2064 &lt; 1000, "Below 1K", F2064 &lt;= 5000, "1K-5K", F2064 &lt;= 10000, "5K-10K", F2064 &gt; 10000, "10K And Above")</f>
        <v>Below 1K</v>
      </c>
      <c r="S2064" s="8" t="str" cm="1">
        <f t="array" ref="S2064">_xlfn.IFS(L2064 &lt; 180, "Less Than 3mins", L2064 &lt;= 360, "3-6mins", L2064 &lt;= 540, "6-9mins", L2064 &lt;=720, "9-12mins", L2064&lt;=900, "12-15mins",  L2064&lt;=1080,"15-18mins", L2064&lt;=1260,"18-21mins", L2064&gt;=1260, "21mins And Above")</f>
        <v>6-9mins</v>
      </c>
      <c r="T2064" s="8" t="str">
        <f t="shared" si="32"/>
        <v>Beginning</v>
      </c>
    </row>
    <row r="2065" spans="1:20" x14ac:dyDescent="0.35">
      <c r="A2065">
        <v>39</v>
      </c>
      <c r="B2065" t="s">
        <v>17</v>
      </c>
      <c r="C2065" t="s">
        <v>1</v>
      </c>
      <c r="D2065" t="s">
        <v>2</v>
      </c>
      <c r="E2065" t="s">
        <v>3</v>
      </c>
      <c r="F2065" s="1">
        <v>694</v>
      </c>
      <c r="G2065" t="s">
        <v>9</v>
      </c>
      <c r="H2065" t="s">
        <v>3</v>
      </c>
      <c r="I2065" t="s">
        <v>4</v>
      </c>
      <c r="J2065">
        <v>21</v>
      </c>
      <c r="K2065" t="s">
        <v>29</v>
      </c>
      <c r="L2065">
        <v>44</v>
      </c>
      <c r="M2065">
        <v>1</v>
      </c>
      <c r="N2065">
        <v>-1</v>
      </c>
      <c r="O2065">
        <v>0</v>
      </c>
      <c r="P2065" t="s">
        <v>6</v>
      </c>
      <c r="Q2065" t="s">
        <v>3</v>
      </c>
      <c r="R2065" t="str" cm="1">
        <f t="array" ref="R2065">_xlfn.IFS(F2065 &lt; 1000, "Below 1K", F2065 &lt;= 5000, "1K-5K", F2065 &lt;= 10000, "5K-10K", F2065 &gt; 10000, "10K And Above")</f>
        <v>Below 1K</v>
      </c>
      <c r="S2065" s="8" t="str" cm="1">
        <f t="array" ref="S2065">_xlfn.IFS(L2065 &lt; 180, "Less Than 3mins", L2065 &lt;= 360, "3-6mins", L2065 &lt;= 540, "6-9mins", L2065 &lt;=720, "9-12mins", L2065&lt;=900, "12-15mins",  L2065&lt;=1080,"15-18mins", L2065&lt;=1260,"18-21mins", L2065&gt;=1260, "21mins And Above")</f>
        <v>Less Than 3mins</v>
      </c>
      <c r="T2065" s="8" t="str">
        <f t="shared" si="32"/>
        <v>End</v>
      </c>
    </row>
    <row r="2066" spans="1:20" x14ac:dyDescent="0.35">
      <c r="A2066">
        <v>36</v>
      </c>
      <c r="B2066" t="s">
        <v>12</v>
      </c>
      <c r="C2066" t="s">
        <v>13</v>
      </c>
      <c r="D2066" t="s">
        <v>14</v>
      </c>
      <c r="E2066" t="s">
        <v>3</v>
      </c>
      <c r="F2066" s="1">
        <v>2806</v>
      </c>
      <c r="G2066" t="s">
        <v>9</v>
      </c>
      <c r="H2066" t="s">
        <v>3</v>
      </c>
      <c r="I2066" t="s">
        <v>6</v>
      </c>
      <c r="J2066">
        <v>30</v>
      </c>
      <c r="K2066" t="s">
        <v>10</v>
      </c>
      <c r="L2066">
        <v>358</v>
      </c>
      <c r="M2066">
        <v>4</v>
      </c>
      <c r="N2066">
        <v>-1</v>
      </c>
      <c r="O2066">
        <v>0</v>
      </c>
      <c r="P2066" t="s">
        <v>6</v>
      </c>
      <c r="Q2066" t="s">
        <v>3</v>
      </c>
      <c r="R2066" t="str" cm="1">
        <f t="array" ref="R2066">_xlfn.IFS(F2066 &lt; 1000, "Below 1K", F2066 &lt;= 5000, "1K-5K", F2066 &lt;= 10000, "5K-10K", F2066 &gt; 10000, "10K And Above")</f>
        <v>1K-5K</v>
      </c>
      <c r="S2066" s="8" t="str" cm="1">
        <f t="array" ref="S2066">_xlfn.IFS(L2066 &lt; 180, "Less Than 3mins", L2066 &lt;= 360, "3-6mins", L2066 &lt;= 540, "6-9mins", L2066 &lt;=720, "9-12mins", L2066&lt;=900, "12-15mins",  L2066&lt;=1080,"15-18mins", L2066&lt;=1260,"18-21mins", L2066&gt;=1260, "21mins And Above")</f>
        <v>3-6mins</v>
      </c>
      <c r="T2066" s="8" t="str">
        <f t="shared" si="32"/>
        <v>End</v>
      </c>
    </row>
    <row r="2067" spans="1:20" x14ac:dyDescent="0.35">
      <c r="A2067">
        <v>38</v>
      </c>
      <c r="B2067" t="s">
        <v>0</v>
      </c>
      <c r="C2067" t="s">
        <v>13</v>
      </c>
      <c r="D2067" t="s">
        <v>14</v>
      </c>
      <c r="E2067" t="s">
        <v>3</v>
      </c>
      <c r="F2067" s="1">
        <v>0</v>
      </c>
      <c r="G2067" t="s">
        <v>3</v>
      </c>
      <c r="H2067" t="s">
        <v>3</v>
      </c>
      <c r="I2067" t="s">
        <v>4</v>
      </c>
      <c r="J2067">
        <v>6</v>
      </c>
      <c r="K2067" t="s">
        <v>18</v>
      </c>
      <c r="L2067">
        <v>39</v>
      </c>
      <c r="M2067">
        <v>2</v>
      </c>
      <c r="N2067">
        <v>-1</v>
      </c>
      <c r="O2067">
        <v>0</v>
      </c>
      <c r="P2067" t="s">
        <v>6</v>
      </c>
      <c r="Q2067" t="s">
        <v>3</v>
      </c>
      <c r="R2067" t="str" cm="1">
        <f t="array" ref="R2067">_xlfn.IFS(F2067 &lt; 1000, "Below 1K", F2067 &lt;= 5000, "1K-5K", F2067 &lt;= 10000, "5K-10K", F2067 &gt; 10000, "10K And Above")</f>
        <v>Below 1K</v>
      </c>
      <c r="S2067" s="8" t="str" cm="1">
        <f t="array" ref="S2067">_xlfn.IFS(L2067 &lt; 180, "Less Than 3mins", L2067 &lt;= 360, "3-6mins", L2067 &lt;= 540, "6-9mins", L2067 &lt;=720, "9-12mins", L2067&lt;=900, "12-15mins",  L2067&lt;=1080,"15-18mins", L2067&lt;=1260,"18-21mins", L2067&gt;=1260, "21mins And Above")</f>
        <v>Less Than 3mins</v>
      </c>
      <c r="T2067" s="8" t="str">
        <f t="shared" si="32"/>
        <v>Beginning</v>
      </c>
    </row>
    <row r="2068" spans="1:20" x14ac:dyDescent="0.35">
      <c r="A2068">
        <v>56</v>
      </c>
      <c r="B2068" t="s">
        <v>12</v>
      </c>
      <c r="C2068" t="s">
        <v>28</v>
      </c>
      <c r="D2068" t="s">
        <v>14</v>
      </c>
      <c r="E2068" t="s">
        <v>3</v>
      </c>
      <c r="F2068" s="1">
        <v>2959</v>
      </c>
      <c r="G2068" t="s">
        <v>9</v>
      </c>
      <c r="H2068" t="s">
        <v>3</v>
      </c>
      <c r="I2068" t="s">
        <v>32</v>
      </c>
      <c r="J2068">
        <v>18</v>
      </c>
      <c r="K2068" t="s">
        <v>10</v>
      </c>
      <c r="L2068">
        <v>325</v>
      </c>
      <c r="M2068">
        <v>1</v>
      </c>
      <c r="N2068">
        <v>-1</v>
      </c>
      <c r="O2068">
        <v>0</v>
      </c>
      <c r="P2068" t="s">
        <v>6</v>
      </c>
      <c r="Q2068" t="s">
        <v>3</v>
      </c>
      <c r="R2068" t="str" cm="1">
        <f t="array" ref="R2068">_xlfn.IFS(F2068 &lt; 1000, "Below 1K", F2068 &lt;= 5000, "1K-5K", F2068 &lt;= 10000, "5K-10K", F2068 &gt; 10000, "10K And Above")</f>
        <v>1K-5K</v>
      </c>
      <c r="S2068" s="8" t="str" cm="1">
        <f t="array" ref="S2068">_xlfn.IFS(L2068 &lt; 180, "Less Than 3mins", L2068 &lt;= 360, "3-6mins", L2068 &lt;= 540, "6-9mins", L2068 &lt;=720, "9-12mins", L2068&lt;=900, "12-15mins",  L2068&lt;=1080,"15-18mins", L2068&lt;=1260,"18-21mins", L2068&gt;=1260, "21mins And Above")</f>
        <v>3-6mins</v>
      </c>
      <c r="T2068" s="8" t="str">
        <f t="shared" si="32"/>
        <v>Middle</v>
      </c>
    </row>
    <row r="2069" spans="1:20" x14ac:dyDescent="0.35">
      <c r="A2069">
        <v>41</v>
      </c>
      <c r="B2069" t="s">
        <v>30</v>
      </c>
      <c r="C2069" t="s">
        <v>28</v>
      </c>
      <c r="D2069" t="s">
        <v>2</v>
      </c>
      <c r="E2069" t="s">
        <v>3</v>
      </c>
      <c r="F2069" s="1">
        <v>22</v>
      </c>
      <c r="G2069" t="s">
        <v>9</v>
      </c>
      <c r="H2069" t="s">
        <v>3</v>
      </c>
      <c r="I2069" t="s">
        <v>4</v>
      </c>
      <c r="J2069">
        <v>18</v>
      </c>
      <c r="K2069" t="s">
        <v>29</v>
      </c>
      <c r="L2069">
        <v>238</v>
      </c>
      <c r="M2069">
        <v>3</v>
      </c>
      <c r="N2069">
        <v>126</v>
      </c>
      <c r="O2069">
        <v>4</v>
      </c>
      <c r="P2069" t="s">
        <v>20</v>
      </c>
      <c r="Q2069" t="s">
        <v>3</v>
      </c>
      <c r="R2069" t="str" cm="1">
        <f t="array" ref="R2069">_xlfn.IFS(F2069 &lt; 1000, "Below 1K", F2069 &lt;= 5000, "1K-5K", F2069 &lt;= 10000, "5K-10K", F2069 &gt; 10000, "10K And Above")</f>
        <v>Below 1K</v>
      </c>
      <c r="S2069" s="8" t="str" cm="1">
        <f t="array" ref="S2069">_xlfn.IFS(L2069 &lt; 180, "Less Than 3mins", L2069 &lt;= 360, "3-6mins", L2069 &lt;= 540, "6-9mins", L2069 &lt;=720, "9-12mins", L2069&lt;=900, "12-15mins",  L2069&lt;=1080,"15-18mins", L2069&lt;=1260,"18-21mins", L2069&gt;=1260, "21mins And Above")</f>
        <v>3-6mins</v>
      </c>
      <c r="T2069" s="8" t="str">
        <f t="shared" si="32"/>
        <v>Middle</v>
      </c>
    </row>
    <row r="2070" spans="1:20" x14ac:dyDescent="0.35">
      <c r="A2070">
        <v>47</v>
      </c>
      <c r="B2070" t="s">
        <v>21</v>
      </c>
      <c r="C2070" t="s">
        <v>1</v>
      </c>
      <c r="D2070" t="s">
        <v>8</v>
      </c>
      <c r="E2070" t="s">
        <v>3</v>
      </c>
      <c r="F2070" s="1">
        <v>1167</v>
      </c>
      <c r="G2070" t="s">
        <v>9</v>
      </c>
      <c r="H2070" t="s">
        <v>3</v>
      </c>
      <c r="I2070" t="s">
        <v>4</v>
      </c>
      <c r="J2070">
        <v>30</v>
      </c>
      <c r="K2070" t="s">
        <v>15</v>
      </c>
      <c r="L2070">
        <v>968</v>
      </c>
      <c r="M2070">
        <v>1</v>
      </c>
      <c r="N2070">
        <v>87</v>
      </c>
      <c r="O2070">
        <v>5</v>
      </c>
      <c r="P2070" t="s">
        <v>11</v>
      </c>
      <c r="Q2070" t="s">
        <v>9</v>
      </c>
      <c r="R2070" t="str" cm="1">
        <f t="array" ref="R2070">_xlfn.IFS(F2070 &lt; 1000, "Below 1K", F2070 &lt;= 5000, "1K-5K", F2070 &lt;= 10000, "5K-10K", F2070 &gt; 10000, "10K And Above")</f>
        <v>1K-5K</v>
      </c>
      <c r="S2070" s="8" t="str" cm="1">
        <f t="array" ref="S2070">_xlfn.IFS(L2070 &lt; 180, "Less Than 3mins", L2070 &lt;= 360, "3-6mins", L2070 &lt;= 540, "6-9mins", L2070 &lt;=720, "9-12mins", L2070&lt;=900, "12-15mins",  L2070&lt;=1080,"15-18mins", L2070&lt;=1260,"18-21mins", L2070&gt;=1260, "21mins And Above")</f>
        <v>15-18mins</v>
      </c>
      <c r="T2070" s="8" t="str">
        <f t="shared" si="32"/>
        <v>End</v>
      </c>
    </row>
    <row r="2071" spans="1:20" x14ac:dyDescent="0.35">
      <c r="A2071">
        <v>38</v>
      </c>
      <c r="B2071" t="s">
        <v>12</v>
      </c>
      <c r="C2071" t="s">
        <v>13</v>
      </c>
      <c r="D2071" t="s">
        <v>14</v>
      </c>
      <c r="E2071" t="s">
        <v>3</v>
      </c>
      <c r="F2071" s="1">
        <v>35</v>
      </c>
      <c r="G2071" t="s">
        <v>9</v>
      </c>
      <c r="H2071" t="s">
        <v>3</v>
      </c>
      <c r="I2071" t="s">
        <v>4</v>
      </c>
      <c r="J2071">
        <v>17</v>
      </c>
      <c r="K2071" t="s">
        <v>15</v>
      </c>
      <c r="L2071">
        <v>156</v>
      </c>
      <c r="M2071">
        <v>1</v>
      </c>
      <c r="N2071">
        <v>273</v>
      </c>
      <c r="O2071">
        <v>3</v>
      </c>
      <c r="P2071" t="s">
        <v>11</v>
      </c>
      <c r="Q2071" t="s">
        <v>3</v>
      </c>
      <c r="R2071" t="str" cm="1">
        <f t="array" ref="R2071">_xlfn.IFS(F2071 &lt; 1000, "Below 1K", F2071 &lt;= 5000, "1K-5K", F2071 &lt;= 10000, "5K-10K", F2071 &gt; 10000, "10K And Above")</f>
        <v>Below 1K</v>
      </c>
      <c r="S2071" s="8" t="str" cm="1">
        <f t="array" ref="S2071">_xlfn.IFS(L2071 &lt; 180, "Less Than 3mins", L2071 &lt;= 360, "3-6mins", L2071 &lt;= 540, "6-9mins", L2071 &lt;=720, "9-12mins", L2071&lt;=900, "12-15mins",  L2071&lt;=1080,"15-18mins", L2071&lt;=1260,"18-21mins", L2071&gt;=1260, "21mins And Above")</f>
        <v>Less Than 3mins</v>
      </c>
      <c r="T2071" s="8" t="str">
        <f t="shared" si="32"/>
        <v>Middle</v>
      </c>
    </row>
    <row r="2072" spans="1:20" x14ac:dyDescent="0.35">
      <c r="A2072">
        <v>80</v>
      </c>
      <c r="B2072" t="s">
        <v>31</v>
      </c>
      <c r="C2072" t="s">
        <v>1</v>
      </c>
      <c r="D2072" t="s">
        <v>8</v>
      </c>
      <c r="E2072" t="s">
        <v>3</v>
      </c>
      <c r="F2072" s="1">
        <v>8304</v>
      </c>
      <c r="G2072" t="s">
        <v>3</v>
      </c>
      <c r="H2072" t="s">
        <v>3</v>
      </c>
      <c r="I2072" t="s">
        <v>32</v>
      </c>
      <c r="J2072">
        <v>6</v>
      </c>
      <c r="K2072" t="s">
        <v>15</v>
      </c>
      <c r="L2072">
        <v>681</v>
      </c>
      <c r="M2072">
        <v>1</v>
      </c>
      <c r="N2072">
        <v>118</v>
      </c>
      <c r="O2072">
        <v>11</v>
      </c>
      <c r="P2072" t="s">
        <v>33</v>
      </c>
      <c r="Q2072" t="s">
        <v>3</v>
      </c>
      <c r="R2072" t="str" cm="1">
        <f t="array" ref="R2072">_xlfn.IFS(F2072 &lt; 1000, "Below 1K", F2072 &lt;= 5000, "1K-5K", F2072 &lt;= 10000, "5K-10K", F2072 &gt; 10000, "10K And Above")</f>
        <v>5K-10K</v>
      </c>
      <c r="S2072" s="8" t="str" cm="1">
        <f t="array" ref="S2072">_xlfn.IFS(L2072 &lt; 180, "Less Than 3mins", L2072 &lt;= 360, "3-6mins", L2072 &lt;= 540, "6-9mins", L2072 &lt;=720, "9-12mins", L2072&lt;=900, "12-15mins",  L2072&lt;=1080,"15-18mins", L2072&lt;=1260,"18-21mins", L2072&gt;=1260, "21mins And Above")</f>
        <v>9-12mins</v>
      </c>
      <c r="T2072" s="8" t="str">
        <f t="shared" si="32"/>
        <v>Beginning</v>
      </c>
    </row>
    <row r="2073" spans="1:20" x14ac:dyDescent="0.35">
      <c r="A2073">
        <v>37</v>
      </c>
      <c r="B2073" t="s">
        <v>7</v>
      </c>
      <c r="C2073" t="s">
        <v>1</v>
      </c>
      <c r="D2073" t="s">
        <v>8</v>
      </c>
      <c r="E2073" t="s">
        <v>3</v>
      </c>
      <c r="F2073" s="1">
        <v>4760</v>
      </c>
      <c r="G2073" t="s">
        <v>9</v>
      </c>
      <c r="H2073" t="s">
        <v>3</v>
      </c>
      <c r="I2073" t="s">
        <v>4</v>
      </c>
      <c r="J2073">
        <v>20</v>
      </c>
      <c r="K2073" t="s">
        <v>29</v>
      </c>
      <c r="L2073">
        <v>187</v>
      </c>
      <c r="M2073">
        <v>2</v>
      </c>
      <c r="N2073">
        <v>-1</v>
      </c>
      <c r="O2073">
        <v>0</v>
      </c>
      <c r="P2073" t="s">
        <v>6</v>
      </c>
      <c r="Q2073" t="s">
        <v>3</v>
      </c>
      <c r="R2073" t="str" cm="1">
        <f t="array" ref="R2073">_xlfn.IFS(F2073 &lt; 1000, "Below 1K", F2073 &lt;= 5000, "1K-5K", F2073 &lt;= 10000, "5K-10K", F2073 &gt; 10000, "10K And Above")</f>
        <v>1K-5K</v>
      </c>
      <c r="S2073" s="8" t="str" cm="1">
        <f t="array" ref="S2073">_xlfn.IFS(L2073 &lt; 180, "Less Than 3mins", L2073 &lt;= 360, "3-6mins", L2073 &lt;= 540, "6-9mins", L2073 &lt;=720, "9-12mins", L2073&lt;=900, "12-15mins",  L2073&lt;=1080,"15-18mins", L2073&lt;=1260,"18-21mins", L2073&gt;=1260, "21mins And Above")</f>
        <v>3-6mins</v>
      </c>
      <c r="T2073" s="8" t="str">
        <f t="shared" si="32"/>
        <v>Middle</v>
      </c>
    </row>
    <row r="2074" spans="1:20" x14ac:dyDescent="0.35">
      <c r="A2074">
        <v>44</v>
      </c>
      <c r="B2074" t="s">
        <v>12</v>
      </c>
      <c r="C2074" t="s">
        <v>13</v>
      </c>
      <c r="D2074" t="s">
        <v>14</v>
      </c>
      <c r="E2074" t="s">
        <v>3</v>
      </c>
      <c r="F2074" s="1">
        <v>-1313</v>
      </c>
      <c r="G2074" t="s">
        <v>9</v>
      </c>
      <c r="H2074" t="s">
        <v>9</v>
      </c>
      <c r="I2074" t="s">
        <v>4</v>
      </c>
      <c r="J2074">
        <v>15</v>
      </c>
      <c r="K2074" t="s">
        <v>10</v>
      </c>
      <c r="L2074">
        <v>104</v>
      </c>
      <c r="M2074">
        <v>10</v>
      </c>
      <c r="N2074">
        <v>-1</v>
      </c>
      <c r="O2074">
        <v>0</v>
      </c>
      <c r="P2074" t="s">
        <v>6</v>
      </c>
      <c r="Q2074" t="s">
        <v>3</v>
      </c>
      <c r="R2074" t="str" cm="1">
        <f t="array" ref="R2074">_xlfn.IFS(F2074 &lt; 1000, "Below 1K", F2074 &lt;= 5000, "1K-5K", F2074 &lt;= 10000, "5K-10K", F2074 &gt; 10000, "10K And Above")</f>
        <v>Below 1K</v>
      </c>
      <c r="S2074" s="8" t="str" cm="1">
        <f t="array" ref="S2074">_xlfn.IFS(L2074 &lt; 180, "Less Than 3mins", L2074 &lt;= 360, "3-6mins", L2074 &lt;= 540, "6-9mins", L2074 &lt;=720, "9-12mins", L2074&lt;=900, "12-15mins",  L2074&lt;=1080,"15-18mins", L2074&lt;=1260,"18-21mins", L2074&gt;=1260, "21mins And Above")</f>
        <v>Less Than 3mins</v>
      </c>
      <c r="T2074" s="8" t="str">
        <f t="shared" si="32"/>
        <v>Middle</v>
      </c>
    </row>
    <row r="2075" spans="1:20" x14ac:dyDescent="0.35">
      <c r="A2075">
        <v>33</v>
      </c>
      <c r="B2075" t="s">
        <v>17</v>
      </c>
      <c r="C2075" t="s">
        <v>13</v>
      </c>
      <c r="D2075" t="s">
        <v>8</v>
      </c>
      <c r="E2075" t="s">
        <v>3</v>
      </c>
      <c r="F2075" s="1">
        <v>697</v>
      </c>
      <c r="G2075" t="s">
        <v>3</v>
      </c>
      <c r="H2075" t="s">
        <v>3</v>
      </c>
      <c r="I2075" t="s">
        <v>4</v>
      </c>
      <c r="J2075">
        <v>6</v>
      </c>
      <c r="K2075" t="s">
        <v>18</v>
      </c>
      <c r="L2075">
        <v>860</v>
      </c>
      <c r="M2075">
        <v>2</v>
      </c>
      <c r="N2075">
        <v>-1</v>
      </c>
      <c r="O2075">
        <v>0</v>
      </c>
      <c r="P2075" t="s">
        <v>6</v>
      </c>
      <c r="Q2075" t="s">
        <v>9</v>
      </c>
      <c r="R2075" t="str" cm="1">
        <f t="array" ref="R2075">_xlfn.IFS(F2075 &lt; 1000, "Below 1K", F2075 &lt;= 5000, "1K-5K", F2075 &lt;= 10000, "5K-10K", F2075 &gt; 10000, "10K And Above")</f>
        <v>Below 1K</v>
      </c>
      <c r="S2075" s="8" t="str" cm="1">
        <f t="array" ref="S2075">_xlfn.IFS(L2075 &lt; 180, "Less Than 3mins", L2075 &lt;= 360, "3-6mins", L2075 &lt;= 540, "6-9mins", L2075 &lt;=720, "9-12mins", L2075&lt;=900, "12-15mins",  L2075&lt;=1080,"15-18mins", L2075&lt;=1260,"18-21mins", L2075&gt;=1260, "21mins And Above")</f>
        <v>12-15mins</v>
      </c>
      <c r="T2075" s="8" t="str">
        <f t="shared" si="32"/>
        <v>Beginning</v>
      </c>
    </row>
    <row r="2076" spans="1:20" x14ac:dyDescent="0.35">
      <c r="A2076">
        <v>53</v>
      </c>
      <c r="B2076" t="s">
        <v>21</v>
      </c>
      <c r="C2076" t="s">
        <v>1</v>
      </c>
      <c r="D2076" t="s">
        <v>8</v>
      </c>
      <c r="E2076" t="s">
        <v>3</v>
      </c>
      <c r="F2076" s="1">
        <v>230</v>
      </c>
      <c r="G2076" t="s">
        <v>3</v>
      </c>
      <c r="H2076" t="s">
        <v>9</v>
      </c>
      <c r="I2076" t="s">
        <v>4</v>
      </c>
      <c r="J2076">
        <v>13</v>
      </c>
      <c r="K2076" t="s">
        <v>24</v>
      </c>
      <c r="L2076">
        <v>112</v>
      </c>
      <c r="M2076">
        <v>2</v>
      </c>
      <c r="N2076">
        <v>-1</v>
      </c>
      <c r="O2076">
        <v>0</v>
      </c>
      <c r="P2076" t="s">
        <v>6</v>
      </c>
      <c r="Q2076" t="s">
        <v>3</v>
      </c>
      <c r="R2076" t="str" cm="1">
        <f t="array" ref="R2076">_xlfn.IFS(F2076 &lt; 1000, "Below 1K", F2076 &lt;= 5000, "1K-5K", F2076 &lt;= 10000, "5K-10K", F2076 &gt; 10000, "10K And Above")</f>
        <v>Below 1K</v>
      </c>
      <c r="S2076" s="8" t="str" cm="1">
        <f t="array" ref="S2076">_xlfn.IFS(L2076 &lt; 180, "Less Than 3mins", L2076 &lt;= 360, "3-6mins", L2076 &lt;= 540, "6-9mins", L2076 &lt;=720, "9-12mins", L2076&lt;=900, "12-15mins",  L2076&lt;=1080,"15-18mins", L2076&lt;=1260,"18-21mins", L2076&gt;=1260, "21mins And Above")</f>
        <v>Less Than 3mins</v>
      </c>
      <c r="T2076" s="8" t="str">
        <f t="shared" si="32"/>
        <v>Middle</v>
      </c>
    </row>
    <row r="2077" spans="1:20" x14ac:dyDescent="0.35">
      <c r="A2077">
        <v>69</v>
      </c>
      <c r="B2077" t="s">
        <v>31</v>
      </c>
      <c r="C2077" t="s">
        <v>1</v>
      </c>
      <c r="D2077" t="s">
        <v>14</v>
      </c>
      <c r="E2077" t="s">
        <v>3</v>
      </c>
      <c r="F2077" s="1">
        <v>473</v>
      </c>
      <c r="G2077" t="s">
        <v>3</v>
      </c>
      <c r="H2077" t="s">
        <v>3</v>
      </c>
      <c r="I2077" t="s">
        <v>4</v>
      </c>
      <c r="J2077">
        <v>7</v>
      </c>
      <c r="K2077" t="s">
        <v>27</v>
      </c>
      <c r="L2077">
        <v>112</v>
      </c>
      <c r="M2077">
        <v>1</v>
      </c>
      <c r="N2077">
        <v>78</v>
      </c>
      <c r="O2077">
        <v>1</v>
      </c>
      <c r="P2077" t="s">
        <v>11</v>
      </c>
      <c r="Q2077" t="s">
        <v>3</v>
      </c>
      <c r="R2077" t="str" cm="1">
        <f t="array" ref="R2077">_xlfn.IFS(F2077 &lt; 1000, "Below 1K", F2077 &lt;= 5000, "1K-5K", F2077 &lt;= 10000, "5K-10K", F2077 &gt; 10000, "10K And Above")</f>
        <v>Below 1K</v>
      </c>
      <c r="S2077" s="8" t="str" cm="1">
        <f t="array" ref="S2077">_xlfn.IFS(L2077 &lt; 180, "Less Than 3mins", L2077 &lt;= 360, "3-6mins", L2077 &lt;= 540, "6-9mins", L2077 &lt;=720, "9-12mins", L2077&lt;=900, "12-15mins",  L2077&lt;=1080,"15-18mins", L2077&lt;=1260,"18-21mins", L2077&gt;=1260, "21mins And Above")</f>
        <v>Less Than 3mins</v>
      </c>
      <c r="T2077" s="8" t="str">
        <f t="shared" si="32"/>
        <v>Beginning</v>
      </c>
    </row>
    <row r="2078" spans="1:20" x14ac:dyDescent="0.35">
      <c r="A2078">
        <v>46</v>
      </c>
      <c r="B2078" t="s">
        <v>21</v>
      </c>
      <c r="C2078" t="s">
        <v>1</v>
      </c>
      <c r="D2078" t="s">
        <v>8</v>
      </c>
      <c r="E2078" t="s">
        <v>3</v>
      </c>
      <c r="F2078" s="1">
        <v>1427</v>
      </c>
      <c r="G2078" t="s">
        <v>9</v>
      </c>
      <c r="H2078" t="s">
        <v>3</v>
      </c>
      <c r="I2078" t="s">
        <v>6</v>
      </c>
      <c r="J2078">
        <v>14</v>
      </c>
      <c r="K2078" t="s">
        <v>10</v>
      </c>
      <c r="L2078">
        <v>32</v>
      </c>
      <c r="M2078">
        <v>3</v>
      </c>
      <c r="N2078">
        <v>-1</v>
      </c>
      <c r="O2078">
        <v>0</v>
      </c>
      <c r="P2078" t="s">
        <v>6</v>
      </c>
      <c r="Q2078" t="s">
        <v>3</v>
      </c>
      <c r="R2078" t="str" cm="1">
        <f t="array" ref="R2078">_xlfn.IFS(F2078 &lt; 1000, "Below 1K", F2078 &lt;= 5000, "1K-5K", F2078 &lt;= 10000, "5K-10K", F2078 &gt; 10000, "10K And Above")</f>
        <v>1K-5K</v>
      </c>
      <c r="S2078" s="8" t="str" cm="1">
        <f t="array" ref="S2078">_xlfn.IFS(L2078 &lt; 180, "Less Than 3mins", L2078 &lt;= 360, "3-6mins", L2078 &lt;= 540, "6-9mins", L2078 &lt;=720, "9-12mins", L2078&lt;=900, "12-15mins",  L2078&lt;=1080,"15-18mins", L2078&lt;=1260,"18-21mins", L2078&gt;=1260, "21mins And Above")</f>
        <v>Less Than 3mins</v>
      </c>
      <c r="T2078" s="8" t="str">
        <f t="shared" si="32"/>
        <v>Middle</v>
      </c>
    </row>
    <row r="2079" spans="1:20" x14ac:dyDescent="0.35">
      <c r="A2079">
        <v>30</v>
      </c>
      <c r="B2079" t="s">
        <v>12</v>
      </c>
      <c r="C2079" t="s">
        <v>13</v>
      </c>
      <c r="D2079" t="s">
        <v>14</v>
      </c>
      <c r="E2079" t="s">
        <v>3</v>
      </c>
      <c r="F2079" s="1">
        <v>201</v>
      </c>
      <c r="G2079" t="s">
        <v>9</v>
      </c>
      <c r="H2079" t="s">
        <v>3</v>
      </c>
      <c r="I2079" t="s">
        <v>4</v>
      </c>
      <c r="J2079">
        <v>17</v>
      </c>
      <c r="K2079" t="s">
        <v>35</v>
      </c>
      <c r="L2079">
        <v>325</v>
      </c>
      <c r="M2079">
        <v>2</v>
      </c>
      <c r="N2079">
        <v>-1</v>
      </c>
      <c r="O2079">
        <v>0</v>
      </c>
      <c r="P2079" t="s">
        <v>6</v>
      </c>
      <c r="Q2079" t="s">
        <v>9</v>
      </c>
      <c r="R2079" t="str" cm="1">
        <f t="array" ref="R2079">_xlfn.IFS(F2079 &lt; 1000, "Below 1K", F2079 &lt;= 5000, "1K-5K", F2079 &lt;= 10000, "5K-10K", F2079 &gt; 10000, "10K And Above")</f>
        <v>Below 1K</v>
      </c>
      <c r="S2079" s="8" t="str" cm="1">
        <f t="array" ref="S2079">_xlfn.IFS(L2079 &lt; 180, "Less Than 3mins", L2079 &lt;= 360, "3-6mins", L2079 &lt;= 540, "6-9mins", L2079 &lt;=720, "9-12mins", L2079&lt;=900, "12-15mins",  L2079&lt;=1080,"15-18mins", L2079&lt;=1260,"18-21mins", L2079&gt;=1260, "21mins And Above")</f>
        <v>3-6mins</v>
      </c>
      <c r="T2079" s="8" t="str">
        <f t="shared" si="32"/>
        <v>Middle</v>
      </c>
    </row>
    <row r="2080" spans="1:20" x14ac:dyDescent="0.35">
      <c r="A2080">
        <v>31</v>
      </c>
      <c r="B2080" t="s">
        <v>19</v>
      </c>
      <c r="C2080" t="s">
        <v>13</v>
      </c>
      <c r="D2080" t="s">
        <v>8</v>
      </c>
      <c r="E2080" t="s">
        <v>3</v>
      </c>
      <c r="F2080" s="1">
        <v>1086</v>
      </c>
      <c r="G2080" t="s">
        <v>3</v>
      </c>
      <c r="H2080" t="s">
        <v>3</v>
      </c>
      <c r="I2080" t="s">
        <v>4</v>
      </c>
      <c r="J2080">
        <v>20</v>
      </c>
      <c r="K2080" t="s">
        <v>29</v>
      </c>
      <c r="L2080">
        <v>410</v>
      </c>
      <c r="M2080">
        <v>1</v>
      </c>
      <c r="N2080">
        <v>-1</v>
      </c>
      <c r="O2080">
        <v>0</v>
      </c>
      <c r="P2080" t="s">
        <v>6</v>
      </c>
      <c r="Q2080" t="s">
        <v>3</v>
      </c>
      <c r="R2080" t="str" cm="1">
        <f t="array" ref="R2080">_xlfn.IFS(F2080 &lt; 1000, "Below 1K", F2080 &lt;= 5000, "1K-5K", F2080 &lt;= 10000, "5K-10K", F2080 &gt; 10000, "10K And Above")</f>
        <v>1K-5K</v>
      </c>
      <c r="S2080" s="8" t="str" cm="1">
        <f t="array" ref="S2080">_xlfn.IFS(L2080 &lt; 180, "Less Than 3mins", L2080 &lt;= 360, "3-6mins", L2080 &lt;= 540, "6-9mins", L2080 &lt;=720, "9-12mins", L2080&lt;=900, "12-15mins",  L2080&lt;=1080,"15-18mins", L2080&lt;=1260,"18-21mins", L2080&gt;=1260, "21mins And Above")</f>
        <v>6-9mins</v>
      </c>
      <c r="T2080" s="8" t="str">
        <f t="shared" si="32"/>
        <v>Middle</v>
      </c>
    </row>
    <row r="2081" spans="1:20" x14ac:dyDescent="0.35">
      <c r="A2081">
        <v>38</v>
      </c>
      <c r="B2081" t="s">
        <v>12</v>
      </c>
      <c r="C2081" t="s">
        <v>28</v>
      </c>
      <c r="D2081" t="s">
        <v>14</v>
      </c>
      <c r="E2081" t="s">
        <v>3</v>
      </c>
      <c r="F2081" s="1">
        <v>4335</v>
      </c>
      <c r="G2081" t="s">
        <v>9</v>
      </c>
      <c r="H2081" t="s">
        <v>3</v>
      </c>
      <c r="I2081" t="s">
        <v>4</v>
      </c>
      <c r="J2081">
        <v>20</v>
      </c>
      <c r="K2081" t="s">
        <v>29</v>
      </c>
      <c r="L2081">
        <v>640</v>
      </c>
      <c r="M2081">
        <v>1</v>
      </c>
      <c r="N2081">
        <v>-1</v>
      </c>
      <c r="O2081">
        <v>0</v>
      </c>
      <c r="P2081" t="s">
        <v>6</v>
      </c>
      <c r="Q2081" t="s">
        <v>3</v>
      </c>
      <c r="R2081" t="str" cm="1">
        <f t="array" ref="R2081">_xlfn.IFS(F2081 &lt; 1000, "Below 1K", F2081 &lt;= 5000, "1K-5K", F2081 &lt;= 10000, "5K-10K", F2081 &gt; 10000, "10K And Above")</f>
        <v>1K-5K</v>
      </c>
      <c r="S2081" s="8" t="str" cm="1">
        <f t="array" ref="S2081">_xlfn.IFS(L2081 &lt; 180, "Less Than 3mins", L2081 &lt;= 360, "3-6mins", L2081 &lt;= 540, "6-9mins", L2081 &lt;=720, "9-12mins", L2081&lt;=900, "12-15mins",  L2081&lt;=1080,"15-18mins", L2081&lt;=1260,"18-21mins", L2081&gt;=1260, "21mins And Above")</f>
        <v>9-12mins</v>
      </c>
      <c r="T2081" s="8" t="str">
        <f t="shared" si="32"/>
        <v>Middle</v>
      </c>
    </row>
    <row r="2082" spans="1:20" x14ac:dyDescent="0.35">
      <c r="A2082">
        <v>34</v>
      </c>
      <c r="B2082" t="s">
        <v>7</v>
      </c>
      <c r="C2082" t="s">
        <v>28</v>
      </c>
      <c r="D2082" t="s">
        <v>8</v>
      </c>
      <c r="E2082" t="s">
        <v>3</v>
      </c>
      <c r="F2082" s="1">
        <v>44</v>
      </c>
      <c r="G2082" t="s">
        <v>3</v>
      </c>
      <c r="H2082" t="s">
        <v>3</v>
      </c>
      <c r="I2082" t="s">
        <v>6</v>
      </c>
      <c r="J2082">
        <v>9</v>
      </c>
      <c r="K2082" t="s">
        <v>16</v>
      </c>
      <c r="L2082">
        <v>118</v>
      </c>
      <c r="M2082">
        <v>1</v>
      </c>
      <c r="N2082">
        <v>-1</v>
      </c>
      <c r="O2082">
        <v>0</v>
      </c>
      <c r="P2082" t="s">
        <v>6</v>
      </c>
      <c r="Q2082" t="s">
        <v>3</v>
      </c>
      <c r="R2082" t="str" cm="1">
        <f t="array" ref="R2082">_xlfn.IFS(F2082 &lt; 1000, "Below 1K", F2082 &lt;= 5000, "1K-5K", F2082 &lt;= 10000, "5K-10K", F2082 &gt; 10000, "10K And Above")</f>
        <v>Below 1K</v>
      </c>
      <c r="S2082" s="8" t="str" cm="1">
        <f t="array" ref="S2082">_xlfn.IFS(L2082 &lt; 180, "Less Than 3mins", L2082 &lt;= 360, "3-6mins", L2082 &lt;= 540, "6-9mins", L2082 &lt;=720, "9-12mins", L2082&lt;=900, "12-15mins",  L2082&lt;=1080,"15-18mins", L2082&lt;=1260,"18-21mins", L2082&gt;=1260, "21mins And Above")</f>
        <v>Less Than 3mins</v>
      </c>
      <c r="T2082" s="8" t="str">
        <f t="shared" si="32"/>
        <v>Beginning</v>
      </c>
    </row>
    <row r="2083" spans="1:20" x14ac:dyDescent="0.35">
      <c r="A2083">
        <v>48</v>
      </c>
      <c r="B2083" t="s">
        <v>6</v>
      </c>
      <c r="C2083" t="s">
        <v>1</v>
      </c>
      <c r="D2083" t="s">
        <v>6</v>
      </c>
      <c r="E2083" t="s">
        <v>3</v>
      </c>
      <c r="F2083" s="1">
        <v>286</v>
      </c>
      <c r="G2083" t="s">
        <v>3</v>
      </c>
      <c r="H2083" t="s">
        <v>3</v>
      </c>
      <c r="I2083" t="s">
        <v>4</v>
      </c>
      <c r="J2083">
        <v>30</v>
      </c>
      <c r="K2083" t="s">
        <v>27</v>
      </c>
      <c r="L2083">
        <v>166</v>
      </c>
      <c r="M2083">
        <v>2</v>
      </c>
      <c r="N2083">
        <v>-1</v>
      </c>
      <c r="O2083">
        <v>0</v>
      </c>
      <c r="P2083" t="s">
        <v>6</v>
      </c>
      <c r="Q2083" t="s">
        <v>3</v>
      </c>
      <c r="R2083" t="str" cm="1">
        <f t="array" ref="R2083">_xlfn.IFS(F2083 &lt; 1000, "Below 1K", F2083 &lt;= 5000, "1K-5K", F2083 &lt;= 10000, "5K-10K", F2083 &gt; 10000, "10K And Above")</f>
        <v>Below 1K</v>
      </c>
      <c r="S2083" s="8" t="str" cm="1">
        <f t="array" ref="S2083">_xlfn.IFS(L2083 &lt; 180, "Less Than 3mins", L2083 &lt;= 360, "3-6mins", L2083 &lt;= 540, "6-9mins", L2083 &lt;=720, "9-12mins", L2083&lt;=900, "12-15mins",  L2083&lt;=1080,"15-18mins", L2083&lt;=1260,"18-21mins", L2083&gt;=1260, "21mins And Above")</f>
        <v>Less Than 3mins</v>
      </c>
      <c r="T2083" s="8" t="str">
        <f t="shared" si="32"/>
        <v>End</v>
      </c>
    </row>
    <row r="2084" spans="1:20" x14ac:dyDescent="0.35">
      <c r="A2084">
        <v>46</v>
      </c>
      <c r="B2084" t="s">
        <v>17</v>
      </c>
      <c r="C2084" t="s">
        <v>28</v>
      </c>
      <c r="D2084" t="s">
        <v>2</v>
      </c>
      <c r="E2084" t="s">
        <v>3</v>
      </c>
      <c r="F2084" s="1">
        <v>216</v>
      </c>
      <c r="G2084" t="s">
        <v>3</v>
      </c>
      <c r="H2084" t="s">
        <v>3</v>
      </c>
      <c r="I2084" t="s">
        <v>4</v>
      </c>
      <c r="J2084">
        <v>2</v>
      </c>
      <c r="K2084" t="s">
        <v>18</v>
      </c>
      <c r="L2084">
        <v>173</v>
      </c>
      <c r="M2084">
        <v>1</v>
      </c>
      <c r="N2084">
        <v>-1</v>
      </c>
      <c r="O2084">
        <v>0</v>
      </c>
      <c r="P2084" t="s">
        <v>6</v>
      </c>
      <c r="Q2084" t="s">
        <v>3</v>
      </c>
      <c r="R2084" t="str" cm="1">
        <f t="array" ref="R2084">_xlfn.IFS(F2084 &lt; 1000, "Below 1K", F2084 &lt;= 5000, "1K-5K", F2084 &lt;= 10000, "5K-10K", F2084 &gt; 10000, "10K And Above")</f>
        <v>Below 1K</v>
      </c>
      <c r="S2084" s="8" t="str" cm="1">
        <f t="array" ref="S2084">_xlfn.IFS(L2084 &lt; 180, "Less Than 3mins", L2084 &lt;= 360, "3-6mins", L2084 &lt;= 540, "6-9mins", L2084 &lt;=720, "9-12mins", L2084&lt;=900, "12-15mins",  L2084&lt;=1080,"15-18mins", L2084&lt;=1260,"18-21mins", L2084&gt;=1260, "21mins And Above")</f>
        <v>Less Than 3mins</v>
      </c>
      <c r="T2084" s="8" t="str">
        <f t="shared" si="32"/>
        <v>Beginning</v>
      </c>
    </row>
    <row r="2085" spans="1:20" x14ac:dyDescent="0.35">
      <c r="A2085">
        <v>42</v>
      </c>
      <c r="B2085" t="s">
        <v>23</v>
      </c>
      <c r="C2085" t="s">
        <v>1</v>
      </c>
      <c r="D2085" t="s">
        <v>8</v>
      </c>
      <c r="E2085" t="s">
        <v>3</v>
      </c>
      <c r="F2085" s="1">
        <v>214</v>
      </c>
      <c r="G2085" t="s">
        <v>9</v>
      </c>
      <c r="H2085" t="s">
        <v>3</v>
      </c>
      <c r="I2085" t="s">
        <v>6</v>
      </c>
      <c r="J2085">
        <v>28</v>
      </c>
      <c r="K2085" t="s">
        <v>10</v>
      </c>
      <c r="L2085">
        <v>21</v>
      </c>
      <c r="M2085">
        <v>24</v>
      </c>
      <c r="N2085">
        <v>-1</v>
      </c>
      <c r="O2085">
        <v>0</v>
      </c>
      <c r="P2085" t="s">
        <v>6</v>
      </c>
      <c r="Q2085" t="s">
        <v>3</v>
      </c>
      <c r="R2085" t="str" cm="1">
        <f t="array" ref="R2085">_xlfn.IFS(F2085 &lt; 1000, "Below 1K", F2085 &lt;= 5000, "1K-5K", F2085 &lt;= 10000, "5K-10K", F2085 &gt; 10000, "10K And Above")</f>
        <v>Below 1K</v>
      </c>
      <c r="S2085" s="8" t="str" cm="1">
        <f t="array" ref="S2085">_xlfn.IFS(L2085 &lt; 180, "Less Than 3mins", L2085 &lt;= 360, "3-6mins", L2085 &lt;= 540, "6-9mins", L2085 &lt;=720, "9-12mins", L2085&lt;=900, "12-15mins",  L2085&lt;=1080,"15-18mins", L2085&lt;=1260,"18-21mins", L2085&gt;=1260, "21mins And Above")</f>
        <v>Less Than 3mins</v>
      </c>
      <c r="T2085" s="8" t="str">
        <f t="shared" si="32"/>
        <v>End</v>
      </c>
    </row>
    <row r="2086" spans="1:20" x14ac:dyDescent="0.35">
      <c r="A2086">
        <v>41</v>
      </c>
      <c r="B2086" t="s">
        <v>17</v>
      </c>
      <c r="C2086" t="s">
        <v>1</v>
      </c>
      <c r="D2086" t="s">
        <v>8</v>
      </c>
      <c r="E2086" t="s">
        <v>3</v>
      </c>
      <c r="F2086" s="1">
        <v>343</v>
      </c>
      <c r="G2086" t="s">
        <v>9</v>
      </c>
      <c r="H2086" t="s">
        <v>3</v>
      </c>
      <c r="I2086" t="s">
        <v>6</v>
      </c>
      <c r="J2086">
        <v>14</v>
      </c>
      <c r="K2086" t="s">
        <v>10</v>
      </c>
      <c r="L2086">
        <v>89</v>
      </c>
      <c r="M2086">
        <v>7</v>
      </c>
      <c r="N2086">
        <v>-1</v>
      </c>
      <c r="O2086">
        <v>0</v>
      </c>
      <c r="P2086" t="s">
        <v>6</v>
      </c>
      <c r="Q2086" t="s">
        <v>3</v>
      </c>
      <c r="R2086" t="str" cm="1">
        <f t="array" ref="R2086">_xlfn.IFS(F2086 &lt; 1000, "Below 1K", F2086 &lt;= 5000, "1K-5K", F2086 &lt;= 10000, "5K-10K", F2086 &gt; 10000, "10K And Above")</f>
        <v>Below 1K</v>
      </c>
      <c r="S2086" s="8" t="str" cm="1">
        <f t="array" ref="S2086">_xlfn.IFS(L2086 &lt; 180, "Less Than 3mins", L2086 &lt;= 360, "3-6mins", L2086 &lt;= 540, "6-9mins", L2086 &lt;=720, "9-12mins", L2086&lt;=900, "12-15mins",  L2086&lt;=1080,"15-18mins", L2086&lt;=1260,"18-21mins", L2086&gt;=1260, "21mins And Above")</f>
        <v>Less Than 3mins</v>
      </c>
      <c r="T2086" s="8" t="str">
        <f t="shared" si="32"/>
        <v>Middle</v>
      </c>
    </row>
    <row r="2087" spans="1:20" x14ac:dyDescent="0.35">
      <c r="A2087">
        <v>33</v>
      </c>
      <c r="B2087" t="s">
        <v>17</v>
      </c>
      <c r="C2087" t="s">
        <v>1</v>
      </c>
      <c r="D2087" t="s">
        <v>8</v>
      </c>
      <c r="E2087" t="s">
        <v>3</v>
      </c>
      <c r="F2087" s="1">
        <v>-77</v>
      </c>
      <c r="G2087" t="s">
        <v>9</v>
      </c>
      <c r="H2087" t="s">
        <v>3</v>
      </c>
      <c r="I2087" t="s">
        <v>4</v>
      </c>
      <c r="J2087">
        <v>28</v>
      </c>
      <c r="K2087" t="s">
        <v>27</v>
      </c>
      <c r="L2087">
        <v>151</v>
      </c>
      <c r="M2087">
        <v>3</v>
      </c>
      <c r="N2087">
        <v>-1</v>
      </c>
      <c r="O2087">
        <v>0</v>
      </c>
      <c r="P2087" t="s">
        <v>6</v>
      </c>
      <c r="Q2087" t="s">
        <v>3</v>
      </c>
      <c r="R2087" t="str" cm="1">
        <f t="array" ref="R2087">_xlfn.IFS(F2087 &lt; 1000, "Below 1K", F2087 &lt;= 5000, "1K-5K", F2087 &lt;= 10000, "5K-10K", F2087 &gt; 10000, "10K And Above")</f>
        <v>Below 1K</v>
      </c>
      <c r="S2087" s="8" t="str" cm="1">
        <f t="array" ref="S2087">_xlfn.IFS(L2087 &lt; 180, "Less Than 3mins", L2087 &lt;= 360, "3-6mins", L2087 &lt;= 540, "6-9mins", L2087 &lt;=720, "9-12mins", L2087&lt;=900, "12-15mins",  L2087&lt;=1080,"15-18mins", L2087&lt;=1260,"18-21mins", L2087&gt;=1260, "21mins And Above")</f>
        <v>Less Than 3mins</v>
      </c>
      <c r="T2087" s="8" t="str">
        <f t="shared" si="32"/>
        <v>End</v>
      </c>
    </row>
    <row r="2088" spans="1:20" x14ac:dyDescent="0.35">
      <c r="A2088">
        <v>39</v>
      </c>
      <c r="B2088" t="s">
        <v>17</v>
      </c>
      <c r="C2088" t="s">
        <v>1</v>
      </c>
      <c r="D2088" t="s">
        <v>2</v>
      </c>
      <c r="E2088" t="s">
        <v>3</v>
      </c>
      <c r="F2088" s="1">
        <v>1046</v>
      </c>
      <c r="G2088" t="s">
        <v>3</v>
      </c>
      <c r="H2088" t="s">
        <v>3</v>
      </c>
      <c r="I2088" t="s">
        <v>6</v>
      </c>
      <c r="J2088">
        <v>19</v>
      </c>
      <c r="K2088" t="s">
        <v>16</v>
      </c>
      <c r="L2088">
        <v>112</v>
      </c>
      <c r="M2088">
        <v>4</v>
      </c>
      <c r="N2088">
        <v>-1</v>
      </c>
      <c r="O2088">
        <v>0</v>
      </c>
      <c r="P2088" t="s">
        <v>6</v>
      </c>
      <c r="Q2088" t="s">
        <v>3</v>
      </c>
      <c r="R2088" t="str" cm="1">
        <f t="array" ref="R2088">_xlfn.IFS(F2088 &lt; 1000, "Below 1K", F2088 &lt;= 5000, "1K-5K", F2088 &lt;= 10000, "5K-10K", F2088 &gt; 10000, "10K And Above")</f>
        <v>1K-5K</v>
      </c>
      <c r="S2088" s="8" t="str" cm="1">
        <f t="array" ref="S2088">_xlfn.IFS(L2088 &lt; 180, "Less Than 3mins", L2088 &lt;= 360, "3-6mins", L2088 &lt;= 540, "6-9mins", L2088 &lt;=720, "9-12mins", L2088&lt;=900, "12-15mins",  L2088&lt;=1080,"15-18mins", L2088&lt;=1260,"18-21mins", L2088&gt;=1260, "21mins And Above")</f>
        <v>Less Than 3mins</v>
      </c>
      <c r="T2088" s="8" t="str">
        <f t="shared" si="32"/>
        <v>Middle</v>
      </c>
    </row>
    <row r="2089" spans="1:20" x14ac:dyDescent="0.35">
      <c r="A2089">
        <v>27</v>
      </c>
      <c r="B2089" t="s">
        <v>25</v>
      </c>
      <c r="C2089" t="s">
        <v>13</v>
      </c>
      <c r="D2089" t="s">
        <v>8</v>
      </c>
      <c r="E2089" t="s">
        <v>3</v>
      </c>
      <c r="F2089" s="1">
        <v>1566</v>
      </c>
      <c r="G2089" t="s">
        <v>3</v>
      </c>
      <c r="H2089" t="s">
        <v>3</v>
      </c>
      <c r="I2089" t="s">
        <v>4</v>
      </c>
      <c r="J2089">
        <v>30</v>
      </c>
      <c r="K2089" t="s">
        <v>26</v>
      </c>
      <c r="L2089">
        <v>164</v>
      </c>
      <c r="M2089">
        <v>5</v>
      </c>
      <c r="N2089">
        <v>-1</v>
      </c>
      <c r="O2089">
        <v>0</v>
      </c>
      <c r="P2089" t="s">
        <v>6</v>
      </c>
      <c r="Q2089" t="s">
        <v>3</v>
      </c>
      <c r="R2089" t="str" cm="1">
        <f t="array" ref="R2089">_xlfn.IFS(F2089 &lt; 1000, "Below 1K", F2089 &lt;= 5000, "1K-5K", F2089 &lt;= 10000, "5K-10K", F2089 &gt; 10000, "10K And Above")</f>
        <v>1K-5K</v>
      </c>
      <c r="S2089" s="8" t="str" cm="1">
        <f t="array" ref="S2089">_xlfn.IFS(L2089 &lt; 180, "Less Than 3mins", L2089 &lt;= 360, "3-6mins", L2089 &lt;= 540, "6-9mins", L2089 &lt;=720, "9-12mins", L2089&lt;=900, "12-15mins",  L2089&lt;=1080,"15-18mins", L2089&lt;=1260,"18-21mins", L2089&gt;=1260, "21mins And Above")</f>
        <v>Less Than 3mins</v>
      </c>
      <c r="T2089" s="8" t="str">
        <f t="shared" si="32"/>
        <v>End</v>
      </c>
    </row>
    <row r="2090" spans="1:20" x14ac:dyDescent="0.35">
      <c r="A2090">
        <v>26</v>
      </c>
      <c r="B2090" t="s">
        <v>12</v>
      </c>
      <c r="C2090" t="s">
        <v>13</v>
      </c>
      <c r="D2090" t="s">
        <v>14</v>
      </c>
      <c r="E2090" t="s">
        <v>3</v>
      </c>
      <c r="F2090" s="1">
        <v>592</v>
      </c>
      <c r="G2090" t="s">
        <v>3</v>
      </c>
      <c r="H2090" t="s">
        <v>3</v>
      </c>
      <c r="I2090" t="s">
        <v>32</v>
      </c>
      <c r="J2090">
        <v>29</v>
      </c>
      <c r="K2090" t="s">
        <v>26</v>
      </c>
      <c r="L2090">
        <v>145</v>
      </c>
      <c r="M2090">
        <v>2</v>
      </c>
      <c r="N2090">
        <v>164</v>
      </c>
      <c r="O2090">
        <v>1</v>
      </c>
      <c r="P2090" t="s">
        <v>20</v>
      </c>
      <c r="Q2090" t="s">
        <v>3</v>
      </c>
      <c r="R2090" t="str" cm="1">
        <f t="array" ref="R2090">_xlfn.IFS(F2090 &lt; 1000, "Below 1K", F2090 &lt;= 5000, "1K-5K", F2090 &lt;= 10000, "5K-10K", F2090 &gt; 10000, "10K And Above")</f>
        <v>Below 1K</v>
      </c>
      <c r="S2090" s="8" t="str" cm="1">
        <f t="array" ref="S2090">_xlfn.IFS(L2090 &lt; 180, "Less Than 3mins", L2090 &lt;= 360, "3-6mins", L2090 &lt;= 540, "6-9mins", L2090 &lt;=720, "9-12mins", L2090&lt;=900, "12-15mins",  L2090&lt;=1080,"15-18mins", L2090&lt;=1260,"18-21mins", L2090&gt;=1260, "21mins And Above")</f>
        <v>Less Than 3mins</v>
      </c>
      <c r="T2090" s="8" t="str">
        <f t="shared" si="32"/>
        <v>End</v>
      </c>
    </row>
    <row r="2091" spans="1:20" x14ac:dyDescent="0.35">
      <c r="A2091">
        <v>38</v>
      </c>
      <c r="B2091" t="s">
        <v>12</v>
      </c>
      <c r="C2091" t="s">
        <v>13</v>
      </c>
      <c r="D2091" t="s">
        <v>14</v>
      </c>
      <c r="E2091" t="s">
        <v>3</v>
      </c>
      <c r="F2091" s="1">
        <v>104</v>
      </c>
      <c r="G2091" t="s">
        <v>9</v>
      </c>
      <c r="H2091" t="s">
        <v>3</v>
      </c>
      <c r="I2091" t="s">
        <v>4</v>
      </c>
      <c r="J2091">
        <v>6</v>
      </c>
      <c r="K2091" t="s">
        <v>10</v>
      </c>
      <c r="L2091">
        <v>606</v>
      </c>
      <c r="M2091">
        <v>3</v>
      </c>
      <c r="N2091">
        <v>-1</v>
      </c>
      <c r="O2091">
        <v>0</v>
      </c>
      <c r="P2091" t="s">
        <v>6</v>
      </c>
      <c r="Q2091" t="s">
        <v>9</v>
      </c>
      <c r="R2091" t="str" cm="1">
        <f t="array" ref="R2091">_xlfn.IFS(F2091 &lt; 1000, "Below 1K", F2091 &lt;= 5000, "1K-5K", F2091 &lt;= 10000, "5K-10K", F2091 &gt; 10000, "10K And Above")</f>
        <v>Below 1K</v>
      </c>
      <c r="S2091" s="8" t="str" cm="1">
        <f t="array" ref="S2091">_xlfn.IFS(L2091 &lt; 180, "Less Than 3mins", L2091 &lt;= 360, "3-6mins", L2091 &lt;= 540, "6-9mins", L2091 &lt;=720, "9-12mins", L2091&lt;=900, "12-15mins",  L2091&lt;=1080,"15-18mins", L2091&lt;=1260,"18-21mins", L2091&gt;=1260, "21mins And Above")</f>
        <v>9-12mins</v>
      </c>
      <c r="T2091" s="8" t="str">
        <f t="shared" si="32"/>
        <v>Beginning</v>
      </c>
    </row>
    <row r="2092" spans="1:20" x14ac:dyDescent="0.35">
      <c r="A2092">
        <v>48</v>
      </c>
      <c r="B2092" t="s">
        <v>17</v>
      </c>
      <c r="C2092" t="s">
        <v>1</v>
      </c>
      <c r="D2092" t="s">
        <v>8</v>
      </c>
      <c r="E2092" t="s">
        <v>3</v>
      </c>
      <c r="F2092" s="1">
        <v>0</v>
      </c>
      <c r="G2092" t="s">
        <v>9</v>
      </c>
      <c r="H2092" t="s">
        <v>3</v>
      </c>
      <c r="I2092" t="s">
        <v>6</v>
      </c>
      <c r="J2092">
        <v>26</v>
      </c>
      <c r="K2092" t="s">
        <v>10</v>
      </c>
      <c r="L2092">
        <v>105</v>
      </c>
      <c r="M2092">
        <v>1</v>
      </c>
      <c r="N2092">
        <v>-1</v>
      </c>
      <c r="O2092">
        <v>0</v>
      </c>
      <c r="P2092" t="s">
        <v>6</v>
      </c>
      <c r="Q2092" t="s">
        <v>3</v>
      </c>
      <c r="R2092" t="str" cm="1">
        <f t="array" ref="R2092">_xlfn.IFS(F2092 &lt; 1000, "Below 1K", F2092 &lt;= 5000, "1K-5K", F2092 &lt;= 10000, "5K-10K", F2092 &gt; 10000, "10K And Above")</f>
        <v>Below 1K</v>
      </c>
      <c r="S2092" s="8" t="str" cm="1">
        <f t="array" ref="S2092">_xlfn.IFS(L2092 &lt; 180, "Less Than 3mins", L2092 &lt;= 360, "3-6mins", L2092 &lt;= 540, "6-9mins", L2092 &lt;=720, "9-12mins", L2092&lt;=900, "12-15mins",  L2092&lt;=1080,"15-18mins", L2092&lt;=1260,"18-21mins", L2092&gt;=1260, "21mins And Above")</f>
        <v>Less Than 3mins</v>
      </c>
      <c r="T2092" s="8" t="str">
        <f t="shared" si="32"/>
        <v>End</v>
      </c>
    </row>
    <row r="2093" spans="1:20" x14ac:dyDescent="0.35">
      <c r="A2093">
        <v>54</v>
      </c>
      <c r="B2093" t="s">
        <v>7</v>
      </c>
      <c r="C2093" t="s">
        <v>1</v>
      </c>
      <c r="D2093" t="s">
        <v>8</v>
      </c>
      <c r="E2093" t="s">
        <v>3</v>
      </c>
      <c r="F2093" s="1">
        <v>-22</v>
      </c>
      <c r="G2093" t="s">
        <v>3</v>
      </c>
      <c r="H2093" t="s">
        <v>9</v>
      </c>
      <c r="I2093" t="s">
        <v>4</v>
      </c>
      <c r="J2093">
        <v>9</v>
      </c>
      <c r="K2093" t="s">
        <v>27</v>
      </c>
      <c r="L2093">
        <v>85</v>
      </c>
      <c r="M2093">
        <v>1</v>
      </c>
      <c r="N2093">
        <v>-1</v>
      </c>
      <c r="O2093">
        <v>0</v>
      </c>
      <c r="P2093" t="s">
        <v>6</v>
      </c>
      <c r="Q2093" t="s">
        <v>3</v>
      </c>
      <c r="R2093" t="str" cm="1">
        <f t="array" ref="R2093">_xlfn.IFS(F2093 &lt; 1000, "Below 1K", F2093 &lt;= 5000, "1K-5K", F2093 &lt;= 10000, "5K-10K", F2093 &gt; 10000, "10K And Above")</f>
        <v>Below 1K</v>
      </c>
      <c r="S2093" s="8" t="str" cm="1">
        <f t="array" ref="S2093">_xlfn.IFS(L2093 &lt; 180, "Less Than 3mins", L2093 &lt;= 360, "3-6mins", L2093 &lt;= 540, "6-9mins", L2093 &lt;=720, "9-12mins", L2093&lt;=900, "12-15mins",  L2093&lt;=1080,"15-18mins", L2093&lt;=1260,"18-21mins", L2093&gt;=1260, "21mins And Above")</f>
        <v>Less Than 3mins</v>
      </c>
      <c r="T2093" s="8" t="str">
        <f t="shared" si="32"/>
        <v>Beginning</v>
      </c>
    </row>
    <row r="2094" spans="1:20" x14ac:dyDescent="0.35">
      <c r="A2094">
        <v>51</v>
      </c>
      <c r="B2094" t="s">
        <v>7</v>
      </c>
      <c r="C2094" t="s">
        <v>1</v>
      </c>
      <c r="D2094" t="s">
        <v>8</v>
      </c>
      <c r="E2094" t="s">
        <v>3</v>
      </c>
      <c r="F2094" s="1">
        <v>0</v>
      </c>
      <c r="G2094" t="s">
        <v>3</v>
      </c>
      <c r="H2094" t="s">
        <v>3</v>
      </c>
      <c r="I2094" t="s">
        <v>4</v>
      </c>
      <c r="J2094">
        <v>18</v>
      </c>
      <c r="K2094" t="s">
        <v>27</v>
      </c>
      <c r="L2094">
        <v>439</v>
      </c>
      <c r="M2094">
        <v>3</v>
      </c>
      <c r="N2094">
        <v>-1</v>
      </c>
      <c r="O2094">
        <v>0</v>
      </c>
      <c r="P2094" t="s">
        <v>6</v>
      </c>
      <c r="Q2094" t="s">
        <v>3</v>
      </c>
      <c r="R2094" t="str" cm="1">
        <f t="array" ref="R2094">_xlfn.IFS(F2094 &lt; 1000, "Below 1K", F2094 &lt;= 5000, "1K-5K", F2094 &lt;= 10000, "5K-10K", F2094 &gt; 10000, "10K And Above")</f>
        <v>Below 1K</v>
      </c>
      <c r="S2094" s="8" t="str" cm="1">
        <f t="array" ref="S2094">_xlfn.IFS(L2094 &lt; 180, "Less Than 3mins", L2094 &lt;= 360, "3-6mins", L2094 &lt;= 540, "6-9mins", L2094 &lt;=720, "9-12mins", L2094&lt;=900, "12-15mins",  L2094&lt;=1080,"15-18mins", L2094&lt;=1260,"18-21mins", L2094&gt;=1260, "21mins And Above")</f>
        <v>6-9mins</v>
      </c>
      <c r="T2094" s="8" t="str">
        <f t="shared" si="32"/>
        <v>Middle</v>
      </c>
    </row>
    <row r="2095" spans="1:20" x14ac:dyDescent="0.35">
      <c r="A2095">
        <v>47</v>
      </c>
      <c r="B2095" t="s">
        <v>21</v>
      </c>
      <c r="C2095" t="s">
        <v>1</v>
      </c>
      <c r="D2095" t="s">
        <v>8</v>
      </c>
      <c r="E2095" t="s">
        <v>3</v>
      </c>
      <c r="F2095" s="1">
        <v>72</v>
      </c>
      <c r="G2095" t="s">
        <v>3</v>
      </c>
      <c r="H2095" t="s">
        <v>3</v>
      </c>
      <c r="I2095" t="s">
        <v>6</v>
      </c>
      <c r="J2095">
        <v>29</v>
      </c>
      <c r="K2095" t="s">
        <v>10</v>
      </c>
      <c r="L2095">
        <v>278</v>
      </c>
      <c r="M2095">
        <v>1</v>
      </c>
      <c r="N2095">
        <v>-1</v>
      </c>
      <c r="O2095">
        <v>0</v>
      </c>
      <c r="P2095" t="s">
        <v>6</v>
      </c>
      <c r="Q2095" t="s">
        <v>3</v>
      </c>
      <c r="R2095" t="str" cm="1">
        <f t="array" ref="R2095">_xlfn.IFS(F2095 &lt; 1000, "Below 1K", F2095 &lt;= 5000, "1K-5K", F2095 &lt;= 10000, "5K-10K", F2095 &gt; 10000, "10K And Above")</f>
        <v>Below 1K</v>
      </c>
      <c r="S2095" s="8" t="str" cm="1">
        <f t="array" ref="S2095">_xlfn.IFS(L2095 &lt; 180, "Less Than 3mins", L2095 &lt;= 360, "3-6mins", L2095 &lt;= 540, "6-9mins", L2095 &lt;=720, "9-12mins", L2095&lt;=900, "12-15mins",  L2095&lt;=1080,"15-18mins", L2095&lt;=1260,"18-21mins", L2095&gt;=1260, "21mins And Above")</f>
        <v>3-6mins</v>
      </c>
      <c r="T2095" s="8" t="str">
        <f t="shared" si="32"/>
        <v>End</v>
      </c>
    </row>
    <row r="2096" spans="1:20" x14ac:dyDescent="0.35">
      <c r="A2096">
        <v>53</v>
      </c>
      <c r="B2096" t="s">
        <v>21</v>
      </c>
      <c r="C2096" t="s">
        <v>1</v>
      </c>
      <c r="D2096" t="s">
        <v>8</v>
      </c>
      <c r="E2096" t="s">
        <v>3</v>
      </c>
      <c r="F2096" s="1">
        <v>100</v>
      </c>
      <c r="G2096" t="s">
        <v>3</v>
      </c>
      <c r="H2096" t="s">
        <v>3</v>
      </c>
      <c r="I2096" t="s">
        <v>4</v>
      </c>
      <c r="J2096">
        <v>13</v>
      </c>
      <c r="K2096" t="s">
        <v>24</v>
      </c>
      <c r="L2096">
        <v>205</v>
      </c>
      <c r="M2096">
        <v>4</v>
      </c>
      <c r="N2096">
        <v>-1</v>
      </c>
      <c r="O2096">
        <v>0</v>
      </c>
      <c r="P2096" t="s">
        <v>6</v>
      </c>
      <c r="Q2096" t="s">
        <v>3</v>
      </c>
      <c r="R2096" t="str" cm="1">
        <f t="array" ref="R2096">_xlfn.IFS(F2096 &lt; 1000, "Below 1K", F2096 &lt;= 5000, "1K-5K", F2096 &lt;= 10000, "5K-10K", F2096 &gt; 10000, "10K And Above")</f>
        <v>Below 1K</v>
      </c>
      <c r="S2096" s="8" t="str" cm="1">
        <f t="array" ref="S2096">_xlfn.IFS(L2096 &lt; 180, "Less Than 3mins", L2096 &lt;= 360, "3-6mins", L2096 &lt;= 540, "6-9mins", L2096 &lt;=720, "9-12mins", L2096&lt;=900, "12-15mins",  L2096&lt;=1080,"15-18mins", L2096&lt;=1260,"18-21mins", L2096&gt;=1260, "21mins And Above")</f>
        <v>3-6mins</v>
      </c>
      <c r="T2096" s="8" t="str">
        <f t="shared" si="32"/>
        <v>Middle</v>
      </c>
    </row>
    <row r="2097" spans="1:20" x14ac:dyDescent="0.35">
      <c r="A2097">
        <v>35</v>
      </c>
      <c r="B2097" t="s">
        <v>17</v>
      </c>
      <c r="C2097" t="s">
        <v>1</v>
      </c>
      <c r="D2097" t="s">
        <v>2</v>
      </c>
      <c r="E2097" t="s">
        <v>3</v>
      </c>
      <c r="F2097" s="1">
        <v>319</v>
      </c>
      <c r="G2097" t="s">
        <v>9</v>
      </c>
      <c r="H2097" t="s">
        <v>3</v>
      </c>
      <c r="I2097" t="s">
        <v>4</v>
      </c>
      <c r="J2097">
        <v>16</v>
      </c>
      <c r="K2097" t="s">
        <v>27</v>
      </c>
      <c r="L2097">
        <v>221</v>
      </c>
      <c r="M2097">
        <v>1</v>
      </c>
      <c r="N2097">
        <v>-1</v>
      </c>
      <c r="O2097">
        <v>0</v>
      </c>
      <c r="P2097" t="s">
        <v>6</v>
      </c>
      <c r="Q2097" t="s">
        <v>3</v>
      </c>
      <c r="R2097" t="str" cm="1">
        <f t="array" ref="R2097">_xlfn.IFS(F2097 &lt; 1000, "Below 1K", F2097 &lt;= 5000, "1K-5K", F2097 &lt;= 10000, "5K-10K", F2097 &gt; 10000, "10K And Above")</f>
        <v>Below 1K</v>
      </c>
      <c r="S2097" s="8" t="str" cm="1">
        <f t="array" ref="S2097">_xlfn.IFS(L2097 &lt; 180, "Less Than 3mins", L2097 &lt;= 360, "3-6mins", L2097 &lt;= 540, "6-9mins", L2097 &lt;=720, "9-12mins", L2097&lt;=900, "12-15mins",  L2097&lt;=1080,"15-18mins", L2097&lt;=1260,"18-21mins", L2097&gt;=1260, "21mins And Above")</f>
        <v>3-6mins</v>
      </c>
      <c r="T2097" s="8" t="str">
        <f t="shared" si="32"/>
        <v>Middle</v>
      </c>
    </row>
    <row r="2098" spans="1:20" x14ac:dyDescent="0.35">
      <c r="A2098">
        <v>58</v>
      </c>
      <c r="B2098" t="s">
        <v>12</v>
      </c>
      <c r="C2098" t="s">
        <v>1</v>
      </c>
      <c r="D2098" t="s">
        <v>14</v>
      </c>
      <c r="E2098" t="s">
        <v>3</v>
      </c>
      <c r="F2098" s="1">
        <v>9339</v>
      </c>
      <c r="G2098" t="s">
        <v>9</v>
      </c>
      <c r="H2098" t="s">
        <v>3</v>
      </c>
      <c r="I2098" t="s">
        <v>32</v>
      </c>
      <c r="J2098">
        <v>18</v>
      </c>
      <c r="K2098" t="s">
        <v>29</v>
      </c>
      <c r="L2098">
        <v>52</v>
      </c>
      <c r="M2098">
        <v>3</v>
      </c>
      <c r="N2098">
        <v>172</v>
      </c>
      <c r="O2098">
        <v>3</v>
      </c>
      <c r="P2098" t="s">
        <v>20</v>
      </c>
      <c r="Q2098" t="s">
        <v>3</v>
      </c>
      <c r="R2098" t="str" cm="1">
        <f t="array" ref="R2098">_xlfn.IFS(F2098 &lt; 1000, "Below 1K", F2098 &lt;= 5000, "1K-5K", F2098 &lt;= 10000, "5K-10K", F2098 &gt; 10000, "10K And Above")</f>
        <v>5K-10K</v>
      </c>
      <c r="S2098" s="8" t="str" cm="1">
        <f t="array" ref="S2098">_xlfn.IFS(L2098 &lt; 180, "Less Than 3mins", L2098 &lt;= 360, "3-6mins", L2098 &lt;= 540, "6-9mins", L2098 &lt;=720, "9-12mins", L2098&lt;=900, "12-15mins",  L2098&lt;=1080,"15-18mins", L2098&lt;=1260,"18-21mins", L2098&gt;=1260, "21mins And Above")</f>
        <v>Less Than 3mins</v>
      </c>
      <c r="T2098" s="8" t="str">
        <f t="shared" si="32"/>
        <v>Middle</v>
      </c>
    </row>
    <row r="2099" spans="1:20" x14ac:dyDescent="0.35">
      <c r="A2099">
        <v>52</v>
      </c>
      <c r="B2099" t="s">
        <v>12</v>
      </c>
      <c r="C2099" t="s">
        <v>28</v>
      </c>
      <c r="D2099" t="s">
        <v>14</v>
      </c>
      <c r="E2099" t="s">
        <v>3</v>
      </c>
      <c r="F2099" s="1">
        <v>50</v>
      </c>
      <c r="G2099" t="s">
        <v>9</v>
      </c>
      <c r="H2099" t="s">
        <v>3</v>
      </c>
      <c r="I2099" t="s">
        <v>6</v>
      </c>
      <c r="J2099">
        <v>12</v>
      </c>
      <c r="K2099" t="s">
        <v>16</v>
      </c>
      <c r="L2099">
        <v>84</v>
      </c>
      <c r="M2099">
        <v>3</v>
      </c>
      <c r="N2099">
        <v>-1</v>
      </c>
      <c r="O2099">
        <v>0</v>
      </c>
      <c r="P2099" t="s">
        <v>6</v>
      </c>
      <c r="Q2099" t="s">
        <v>3</v>
      </c>
      <c r="R2099" t="str" cm="1">
        <f t="array" ref="R2099">_xlfn.IFS(F2099 &lt; 1000, "Below 1K", F2099 &lt;= 5000, "1K-5K", F2099 &lt;= 10000, "5K-10K", F2099 &gt; 10000, "10K And Above")</f>
        <v>Below 1K</v>
      </c>
      <c r="S2099" s="8" t="str" cm="1">
        <f t="array" ref="S2099">_xlfn.IFS(L2099 &lt; 180, "Less Than 3mins", L2099 &lt;= 360, "3-6mins", L2099 &lt;= 540, "6-9mins", L2099 &lt;=720, "9-12mins", L2099&lt;=900, "12-15mins",  L2099&lt;=1080,"15-18mins", L2099&lt;=1260,"18-21mins", L2099&gt;=1260, "21mins And Above")</f>
        <v>Less Than 3mins</v>
      </c>
      <c r="T2099" s="8" t="str">
        <f t="shared" si="32"/>
        <v>Middle</v>
      </c>
    </row>
    <row r="2100" spans="1:20" x14ac:dyDescent="0.35">
      <c r="A2100">
        <v>57</v>
      </c>
      <c r="B2100" t="s">
        <v>31</v>
      </c>
      <c r="C2100" t="s">
        <v>1</v>
      </c>
      <c r="D2100" t="s">
        <v>8</v>
      </c>
      <c r="E2100" t="s">
        <v>9</v>
      </c>
      <c r="F2100" s="1">
        <v>32</v>
      </c>
      <c r="G2100" t="s">
        <v>9</v>
      </c>
      <c r="H2100" t="s">
        <v>3</v>
      </c>
      <c r="I2100" t="s">
        <v>4</v>
      </c>
      <c r="J2100">
        <v>15</v>
      </c>
      <c r="K2100" t="s">
        <v>10</v>
      </c>
      <c r="L2100">
        <v>476</v>
      </c>
      <c r="M2100">
        <v>3</v>
      </c>
      <c r="N2100">
        <v>-1</v>
      </c>
      <c r="O2100">
        <v>0</v>
      </c>
      <c r="P2100" t="s">
        <v>6</v>
      </c>
      <c r="Q2100" t="s">
        <v>3</v>
      </c>
      <c r="R2100" t="str" cm="1">
        <f t="array" ref="R2100">_xlfn.IFS(F2100 &lt; 1000, "Below 1K", F2100 &lt;= 5000, "1K-5K", F2100 &lt;= 10000, "5K-10K", F2100 &gt; 10000, "10K And Above")</f>
        <v>Below 1K</v>
      </c>
      <c r="S2100" s="8" t="str" cm="1">
        <f t="array" ref="S2100">_xlfn.IFS(L2100 &lt; 180, "Less Than 3mins", L2100 &lt;= 360, "3-6mins", L2100 &lt;= 540, "6-9mins", L2100 &lt;=720, "9-12mins", L2100&lt;=900, "12-15mins",  L2100&lt;=1080,"15-18mins", L2100&lt;=1260,"18-21mins", L2100&gt;=1260, "21mins And Above")</f>
        <v>6-9mins</v>
      </c>
      <c r="T2100" s="8" t="str">
        <f t="shared" si="32"/>
        <v>Middle</v>
      </c>
    </row>
    <row r="2101" spans="1:20" x14ac:dyDescent="0.35">
      <c r="A2101">
        <v>52</v>
      </c>
      <c r="B2101" t="s">
        <v>12</v>
      </c>
      <c r="C2101" t="s">
        <v>1</v>
      </c>
      <c r="D2101" t="s">
        <v>14</v>
      </c>
      <c r="E2101" t="s">
        <v>3</v>
      </c>
      <c r="F2101" s="1">
        <v>6922</v>
      </c>
      <c r="G2101" t="s">
        <v>3</v>
      </c>
      <c r="H2101" t="s">
        <v>3</v>
      </c>
      <c r="I2101" t="s">
        <v>4</v>
      </c>
      <c r="J2101">
        <v>20</v>
      </c>
      <c r="K2101" t="s">
        <v>29</v>
      </c>
      <c r="L2101">
        <v>371</v>
      </c>
      <c r="M2101">
        <v>1</v>
      </c>
      <c r="N2101">
        <v>-1</v>
      </c>
      <c r="O2101">
        <v>0</v>
      </c>
      <c r="P2101" t="s">
        <v>6</v>
      </c>
      <c r="Q2101" t="s">
        <v>3</v>
      </c>
      <c r="R2101" t="str" cm="1">
        <f t="array" ref="R2101">_xlfn.IFS(F2101 &lt; 1000, "Below 1K", F2101 &lt;= 5000, "1K-5K", F2101 &lt;= 10000, "5K-10K", F2101 &gt; 10000, "10K And Above")</f>
        <v>5K-10K</v>
      </c>
      <c r="S2101" s="8" t="str" cm="1">
        <f t="array" ref="S2101">_xlfn.IFS(L2101 &lt; 180, "Less Than 3mins", L2101 &lt;= 360, "3-6mins", L2101 &lt;= 540, "6-9mins", L2101 &lt;=720, "9-12mins", L2101&lt;=900, "12-15mins",  L2101&lt;=1080,"15-18mins", L2101&lt;=1260,"18-21mins", L2101&gt;=1260, "21mins And Above")</f>
        <v>6-9mins</v>
      </c>
      <c r="T2101" s="8" t="str">
        <f t="shared" si="32"/>
        <v>Middle</v>
      </c>
    </row>
    <row r="2102" spans="1:20" x14ac:dyDescent="0.35">
      <c r="A2102">
        <v>35</v>
      </c>
      <c r="B2102" t="s">
        <v>12</v>
      </c>
      <c r="C2102" t="s">
        <v>13</v>
      </c>
      <c r="D2102" t="s">
        <v>14</v>
      </c>
      <c r="E2102" t="s">
        <v>3</v>
      </c>
      <c r="F2102" s="1">
        <v>633</v>
      </c>
      <c r="G2102" t="s">
        <v>9</v>
      </c>
      <c r="H2102" t="s">
        <v>3</v>
      </c>
      <c r="I2102" t="s">
        <v>4</v>
      </c>
      <c r="J2102">
        <v>17</v>
      </c>
      <c r="K2102" t="s">
        <v>15</v>
      </c>
      <c r="L2102">
        <v>128</v>
      </c>
      <c r="M2102">
        <v>3</v>
      </c>
      <c r="N2102">
        <v>-1</v>
      </c>
      <c r="O2102">
        <v>0</v>
      </c>
      <c r="P2102" t="s">
        <v>6</v>
      </c>
      <c r="Q2102" t="s">
        <v>3</v>
      </c>
      <c r="R2102" t="str" cm="1">
        <f t="array" ref="R2102">_xlfn.IFS(F2102 &lt; 1000, "Below 1K", F2102 &lt;= 5000, "1K-5K", F2102 &lt;= 10000, "5K-10K", F2102 &gt; 10000, "10K And Above")</f>
        <v>Below 1K</v>
      </c>
      <c r="S2102" s="8" t="str" cm="1">
        <f t="array" ref="S2102">_xlfn.IFS(L2102 &lt; 180, "Less Than 3mins", L2102 &lt;= 360, "3-6mins", L2102 &lt;= 540, "6-9mins", L2102 &lt;=720, "9-12mins", L2102&lt;=900, "12-15mins",  L2102&lt;=1080,"15-18mins", L2102&lt;=1260,"18-21mins", L2102&gt;=1260, "21mins And Above")</f>
        <v>Less Than 3mins</v>
      </c>
      <c r="T2102" s="8" t="str">
        <f t="shared" si="32"/>
        <v>Middle</v>
      </c>
    </row>
    <row r="2103" spans="1:20" x14ac:dyDescent="0.35">
      <c r="A2103">
        <v>48</v>
      </c>
      <c r="B2103" t="s">
        <v>21</v>
      </c>
      <c r="C2103" t="s">
        <v>1</v>
      </c>
      <c r="D2103" t="s">
        <v>8</v>
      </c>
      <c r="E2103" t="s">
        <v>3</v>
      </c>
      <c r="F2103" s="1">
        <v>4265</v>
      </c>
      <c r="G2103" t="s">
        <v>9</v>
      </c>
      <c r="H2103" t="s">
        <v>3</v>
      </c>
      <c r="I2103" t="s">
        <v>6</v>
      </c>
      <c r="J2103">
        <v>13</v>
      </c>
      <c r="K2103" t="s">
        <v>10</v>
      </c>
      <c r="L2103">
        <v>220</v>
      </c>
      <c r="M2103">
        <v>2</v>
      </c>
      <c r="N2103">
        <v>-1</v>
      </c>
      <c r="O2103">
        <v>0</v>
      </c>
      <c r="P2103" t="s">
        <v>6</v>
      </c>
      <c r="Q2103" t="s">
        <v>3</v>
      </c>
      <c r="R2103" t="str" cm="1">
        <f t="array" ref="R2103">_xlfn.IFS(F2103 &lt; 1000, "Below 1K", F2103 &lt;= 5000, "1K-5K", F2103 &lt;= 10000, "5K-10K", F2103 &gt; 10000, "10K And Above")</f>
        <v>1K-5K</v>
      </c>
      <c r="S2103" s="8" t="str" cm="1">
        <f t="array" ref="S2103">_xlfn.IFS(L2103 &lt; 180, "Less Than 3mins", L2103 &lt;= 360, "3-6mins", L2103 &lt;= 540, "6-9mins", L2103 &lt;=720, "9-12mins", L2103&lt;=900, "12-15mins",  L2103&lt;=1080,"15-18mins", L2103&lt;=1260,"18-21mins", L2103&gt;=1260, "21mins And Above")</f>
        <v>3-6mins</v>
      </c>
      <c r="T2103" s="8" t="str">
        <f t="shared" si="32"/>
        <v>Middle</v>
      </c>
    </row>
    <row r="2104" spans="1:20" x14ac:dyDescent="0.35">
      <c r="A2104">
        <v>46</v>
      </c>
      <c r="B2104" t="s">
        <v>22</v>
      </c>
      <c r="C2104" t="s">
        <v>1</v>
      </c>
      <c r="D2104" t="s">
        <v>14</v>
      </c>
      <c r="E2104" t="s">
        <v>3</v>
      </c>
      <c r="F2104" s="1">
        <v>2262</v>
      </c>
      <c r="G2104" t="s">
        <v>3</v>
      </c>
      <c r="H2104" t="s">
        <v>3</v>
      </c>
      <c r="I2104" t="s">
        <v>32</v>
      </c>
      <c r="J2104">
        <v>14</v>
      </c>
      <c r="K2104" t="s">
        <v>27</v>
      </c>
      <c r="L2104">
        <v>44</v>
      </c>
      <c r="M2104">
        <v>14</v>
      </c>
      <c r="N2104">
        <v>-1</v>
      </c>
      <c r="O2104">
        <v>0</v>
      </c>
      <c r="P2104" t="s">
        <v>6</v>
      </c>
      <c r="Q2104" t="s">
        <v>3</v>
      </c>
      <c r="R2104" t="str" cm="1">
        <f t="array" ref="R2104">_xlfn.IFS(F2104 &lt; 1000, "Below 1K", F2104 &lt;= 5000, "1K-5K", F2104 &lt;= 10000, "5K-10K", F2104 &gt; 10000, "10K And Above")</f>
        <v>1K-5K</v>
      </c>
      <c r="S2104" s="8" t="str" cm="1">
        <f t="array" ref="S2104">_xlfn.IFS(L2104 &lt; 180, "Less Than 3mins", L2104 &lt;= 360, "3-6mins", L2104 &lt;= 540, "6-9mins", L2104 &lt;=720, "9-12mins", L2104&lt;=900, "12-15mins",  L2104&lt;=1080,"15-18mins", L2104&lt;=1260,"18-21mins", L2104&gt;=1260, "21mins And Above")</f>
        <v>Less Than 3mins</v>
      </c>
      <c r="T2104" s="8" t="str">
        <f t="shared" si="32"/>
        <v>Middle</v>
      </c>
    </row>
    <row r="2105" spans="1:20" x14ac:dyDescent="0.35">
      <c r="A2105">
        <v>39</v>
      </c>
      <c r="B2105" t="s">
        <v>7</v>
      </c>
      <c r="C2105" t="s">
        <v>1</v>
      </c>
      <c r="D2105" t="s">
        <v>8</v>
      </c>
      <c r="E2105" t="s">
        <v>3</v>
      </c>
      <c r="F2105" s="1">
        <v>1970</v>
      </c>
      <c r="G2105" t="s">
        <v>9</v>
      </c>
      <c r="H2105" t="s">
        <v>3</v>
      </c>
      <c r="I2105" t="s">
        <v>6</v>
      </c>
      <c r="J2105">
        <v>8</v>
      </c>
      <c r="K2105" t="s">
        <v>16</v>
      </c>
      <c r="L2105">
        <v>30</v>
      </c>
      <c r="M2105">
        <v>1</v>
      </c>
      <c r="N2105">
        <v>404</v>
      </c>
      <c r="O2105">
        <v>2</v>
      </c>
      <c r="P2105" t="s">
        <v>33</v>
      </c>
      <c r="Q2105" t="s">
        <v>3</v>
      </c>
      <c r="R2105" t="str" cm="1">
        <f t="array" ref="R2105">_xlfn.IFS(F2105 &lt; 1000, "Below 1K", F2105 &lt;= 5000, "1K-5K", F2105 &lt;= 10000, "5K-10K", F2105 &gt; 10000, "10K And Above")</f>
        <v>1K-5K</v>
      </c>
      <c r="S2105" s="8" t="str" cm="1">
        <f t="array" ref="S2105">_xlfn.IFS(L2105 &lt; 180, "Less Than 3mins", L2105 &lt;= 360, "3-6mins", L2105 &lt;= 540, "6-9mins", L2105 &lt;=720, "9-12mins", L2105&lt;=900, "12-15mins",  L2105&lt;=1080,"15-18mins", L2105&lt;=1260,"18-21mins", L2105&gt;=1260, "21mins And Above")</f>
        <v>Less Than 3mins</v>
      </c>
      <c r="T2105" s="8" t="str">
        <f t="shared" si="32"/>
        <v>Beginning</v>
      </c>
    </row>
    <row r="2106" spans="1:20" x14ac:dyDescent="0.35">
      <c r="A2106">
        <v>38</v>
      </c>
      <c r="B2106" t="s">
        <v>19</v>
      </c>
      <c r="C2106" t="s">
        <v>28</v>
      </c>
      <c r="D2106" t="s">
        <v>14</v>
      </c>
      <c r="E2106" t="s">
        <v>3</v>
      </c>
      <c r="F2106" s="1">
        <v>1513</v>
      </c>
      <c r="G2106" t="s">
        <v>3</v>
      </c>
      <c r="H2106" t="s">
        <v>3</v>
      </c>
      <c r="I2106" t="s">
        <v>4</v>
      </c>
      <c r="J2106">
        <v>7</v>
      </c>
      <c r="K2106" t="s">
        <v>10</v>
      </c>
      <c r="L2106">
        <v>330</v>
      </c>
      <c r="M2106">
        <v>1</v>
      </c>
      <c r="N2106">
        <v>342</v>
      </c>
      <c r="O2106">
        <v>1</v>
      </c>
      <c r="P2106" t="s">
        <v>11</v>
      </c>
      <c r="Q2106" t="s">
        <v>3</v>
      </c>
      <c r="R2106" t="str" cm="1">
        <f t="array" ref="R2106">_xlfn.IFS(F2106 &lt; 1000, "Below 1K", F2106 &lt;= 5000, "1K-5K", F2106 &lt;= 10000, "5K-10K", F2106 &gt; 10000, "10K And Above")</f>
        <v>1K-5K</v>
      </c>
      <c r="S2106" s="8" t="str" cm="1">
        <f t="array" ref="S2106">_xlfn.IFS(L2106 &lt; 180, "Less Than 3mins", L2106 &lt;= 360, "3-6mins", L2106 &lt;= 540, "6-9mins", L2106 &lt;=720, "9-12mins", L2106&lt;=900, "12-15mins",  L2106&lt;=1080,"15-18mins", L2106&lt;=1260,"18-21mins", L2106&gt;=1260, "21mins And Above")</f>
        <v>3-6mins</v>
      </c>
      <c r="T2106" s="8" t="str">
        <f t="shared" si="32"/>
        <v>Beginning</v>
      </c>
    </row>
    <row r="2107" spans="1:20" x14ac:dyDescent="0.35">
      <c r="A2107">
        <v>34</v>
      </c>
      <c r="B2107" t="s">
        <v>22</v>
      </c>
      <c r="C2107" t="s">
        <v>1</v>
      </c>
      <c r="D2107" t="s">
        <v>8</v>
      </c>
      <c r="E2107" t="s">
        <v>3</v>
      </c>
      <c r="F2107" s="1">
        <v>4659</v>
      </c>
      <c r="G2107" t="s">
        <v>9</v>
      </c>
      <c r="H2107" t="s">
        <v>3</v>
      </c>
      <c r="I2107" t="s">
        <v>6</v>
      </c>
      <c r="J2107">
        <v>30</v>
      </c>
      <c r="K2107" t="s">
        <v>24</v>
      </c>
      <c r="L2107">
        <v>28</v>
      </c>
      <c r="M2107">
        <v>1</v>
      </c>
      <c r="N2107">
        <v>-1</v>
      </c>
      <c r="O2107">
        <v>0</v>
      </c>
      <c r="P2107" t="s">
        <v>6</v>
      </c>
      <c r="Q2107" t="s">
        <v>3</v>
      </c>
      <c r="R2107" t="str" cm="1">
        <f t="array" ref="R2107">_xlfn.IFS(F2107 &lt; 1000, "Below 1K", F2107 &lt;= 5000, "1K-5K", F2107 &lt;= 10000, "5K-10K", F2107 &gt; 10000, "10K And Above")</f>
        <v>1K-5K</v>
      </c>
      <c r="S2107" s="8" t="str" cm="1">
        <f t="array" ref="S2107">_xlfn.IFS(L2107 &lt; 180, "Less Than 3mins", L2107 &lt;= 360, "3-6mins", L2107 &lt;= 540, "6-9mins", L2107 &lt;=720, "9-12mins", L2107&lt;=900, "12-15mins",  L2107&lt;=1080,"15-18mins", L2107&lt;=1260,"18-21mins", L2107&gt;=1260, "21mins And Above")</f>
        <v>Less Than 3mins</v>
      </c>
      <c r="T2107" s="8" t="str">
        <f t="shared" si="32"/>
        <v>End</v>
      </c>
    </row>
    <row r="2108" spans="1:20" x14ac:dyDescent="0.35">
      <c r="A2108">
        <v>47</v>
      </c>
      <c r="B2108" t="s">
        <v>22</v>
      </c>
      <c r="C2108" t="s">
        <v>1</v>
      </c>
      <c r="D2108" t="s">
        <v>2</v>
      </c>
      <c r="E2108" t="s">
        <v>3</v>
      </c>
      <c r="F2108" s="1">
        <v>668</v>
      </c>
      <c r="G2108" t="s">
        <v>3</v>
      </c>
      <c r="H2108" t="s">
        <v>3</v>
      </c>
      <c r="I2108" t="s">
        <v>4</v>
      </c>
      <c r="J2108">
        <v>12</v>
      </c>
      <c r="K2108" t="s">
        <v>10</v>
      </c>
      <c r="L2108">
        <v>908</v>
      </c>
      <c r="M2108">
        <v>1</v>
      </c>
      <c r="N2108">
        <v>-1</v>
      </c>
      <c r="O2108">
        <v>0</v>
      </c>
      <c r="P2108" t="s">
        <v>6</v>
      </c>
      <c r="Q2108" t="s">
        <v>3</v>
      </c>
      <c r="R2108" t="str" cm="1">
        <f t="array" ref="R2108">_xlfn.IFS(F2108 &lt; 1000, "Below 1K", F2108 &lt;= 5000, "1K-5K", F2108 &lt;= 10000, "5K-10K", F2108 &gt; 10000, "10K And Above")</f>
        <v>Below 1K</v>
      </c>
      <c r="S2108" s="8" t="str" cm="1">
        <f t="array" ref="S2108">_xlfn.IFS(L2108 &lt; 180, "Less Than 3mins", L2108 &lt;= 360, "3-6mins", L2108 &lt;= 540, "6-9mins", L2108 &lt;=720, "9-12mins", L2108&lt;=900, "12-15mins",  L2108&lt;=1080,"15-18mins", L2108&lt;=1260,"18-21mins", L2108&gt;=1260, "21mins And Above")</f>
        <v>15-18mins</v>
      </c>
      <c r="T2108" s="8" t="str">
        <f t="shared" si="32"/>
        <v>Middle</v>
      </c>
    </row>
    <row r="2109" spans="1:20" x14ac:dyDescent="0.35">
      <c r="A2109">
        <v>35</v>
      </c>
      <c r="B2109" t="s">
        <v>12</v>
      </c>
      <c r="C2109" t="s">
        <v>28</v>
      </c>
      <c r="D2109" t="s">
        <v>14</v>
      </c>
      <c r="E2109" t="s">
        <v>3</v>
      </c>
      <c r="F2109" s="1">
        <v>649</v>
      </c>
      <c r="G2109" t="s">
        <v>3</v>
      </c>
      <c r="H2109" t="s">
        <v>3</v>
      </c>
      <c r="I2109" t="s">
        <v>4</v>
      </c>
      <c r="J2109">
        <v>16</v>
      </c>
      <c r="K2109" t="s">
        <v>15</v>
      </c>
      <c r="L2109">
        <v>177</v>
      </c>
      <c r="M2109">
        <v>1</v>
      </c>
      <c r="N2109">
        <v>-1</v>
      </c>
      <c r="O2109">
        <v>0</v>
      </c>
      <c r="P2109" t="s">
        <v>6</v>
      </c>
      <c r="Q2109" t="s">
        <v>3</v>
      </c>
      <c r="R2109" t="str" cm="1">
        <f t="array" ref="R2109">_xlfn.IFS(F2109 &lt; 1000, "Below 1K", F2109 &lt;= 5000, "1K-5K", F2109 &lt;= 10000, "5K-10K", F2109 &gt; 10000, "10K And Above")</f>
        <v>Below 1K</v>
      </c>
      <c r="S2109" s="8" t="str" cm="1">
        <f t="array" ref="S2109">_xlfn.IFS(L2109 &lt; 180, "Less Than 3mins", L2109 &lt;= 360, "3-6mins", L2109 &lt;= 540, "6-9mins", L2109 &lt;=720, "9-12mins", L2109&lt;=900, "12-15mins",  L2109&lt;=1080,"15-18mins", L2109&lt;=1260,"18-21mins", L2109&gt;=1260, "21mins And Above")</f>
        <v>Less Than 3mins</v>
      </c>
      <c r="T2109" s="8" t="str">
        <f t="shared" si="32"/>
        <v>Middle</v>
      </c>
    </row>
    <row r="2110" spans="1:20" x14ac:dyDescent="0.35">
      <c r="A2110">
        <v>46</v>
      </c>
      <c r="B2110" t="s">
        <v>17</v>
      </c>
      <c r="C2110" t="s">
        <v>28</v>
      </c>
      <c r="D2110" t="s">
        <v>2</v>
      </c>
      <c r="E2110" t="s">
        <v>3</v>
      </c>
      <c r="F2110" s="1">
        <v>452</v>
      </c>
      <c r="G2110" t="s">
        <v>9</v>
      </c>
      <c r="H2110" t="s">
        <v>3</v>
      </c>
      <c r="I2110" t="s">
        <v>6</v>
      </c>
      <c r="J2110">
        <v>9</v>
      </c>
      <c r="K2110" t="s">
        <v>10</v>
      </c>
      <c r="L2110">
        <v>113</v>
      </c>
      <c r="M2110">
        <v>4</v>
      </c>
      <c r="N2110">
        <v>-1</v>
      </c>
      <c r="O2110">
        <v>0</v>
      </c>
      <c r="P2110" t="s">
        <v>6</v>
      </c>
      <c r="Q2110" t="s">
        <v>3</v>
      </c>
      <c r="R2110" t="str" cm="1">
        <f t="array" ref="R2110">_xlfn.IFS(F2110 &lt; 1000, "Below 1K", F2110 &lt;= 5000, "1K-5K", F2110 &lt;= 10000, "5K-10K", F2110 &gt; 10000, "10K And Above")</f>
        <v>Below 1K</v>
      </c>
      <c r="S2110" s="8" t="str" cm="1">
        <f t="array" ref="S2110">_xlfn.IFS(L2110 &lt; 180, "Less Than 3mins", L2110 &lt;= 360, "3-6mins", L2110 &lt;= 540, "6-9mins", L2110 &lt;=720, "9-12mins", L2110&lt;=900, "12-15mins",  L2110&lt;=1080,"15-18mins", L2110&lt;=1260,"18-21mins", L2110&gt;=1260, "21mins And Above")</f>
        <v>Less Than 3mins</v>
      </c>
      <c r="T2110" s="8" t="str">
        <f t="shared" si="32"/>
        <v>Beginning</v>
      </c>
    </row>
    <row r="2111" spans="1:20" x14ac:dyDescent="0.35">
      <c r="A2111">
        <v>27</v>
      </c>
      <c r="B2111" t="s">
        <v>23</v>
      </c>
      <c r="C2111" t="s">
        <v>13</v>
      </c>
      <c r="D2111" t="s">
        <v>8</v>
      </c>
      <c r="E2111" t="s">
        <v>3</v>
      </c>
      <c r="F2111" s="1">
        <v>-145</v>
      </c>
      <c r="G2111" t="s">
        <v>9</v>
      </c>
      <c r="H2111" t="s">
        <v>3</v>
      </c>
      <c r="I2111" t="s">
        <v>32</v>
      </c>
      <c r="J2111">
        <v>15</v>
      </c>
      <c r="K2111" t="s">
        <v>10</v>
      </c>
      <c r="L2111">
        <v>289</v>
      </c>
      <c r="M2111">
        <v>8</v>
      </c>
      <c r="N2111">
        <v>-1</v>
      </c>
      <c r="O2111">
        <v>0</v>
      </c>
      <c r="P2111" t="s">
        <v>6</v>
      </c>
      <c r="Q2111" t="s">
        <v>3</v>
      </c>
      <c r="R2111" t="str" cm="1">
        <f t="array" ref="R2111">_xlfn.IFS(F2111 &lt; 1000, "Below 1K", F2111 &lt;= 5000, "1K-5K", F2111 &lt;= 10000, "5K-10K", F2111 &gt; 10000, "10K And Above")</f>
        <v>Below 1K</v>
      </c>
      <c r="S2111" s="8" t="str" cm="1">
        <f t="array" ref="S2111">_xlfn.IFS(L2111 &lt; 180, "Less Than 3mins", L2111 &lt;= 360, "3-6mins", L2111 &lt;= 540, "6-9mins", L2111 &lt;=720, "9-12mins", L2111&lt;=900, "12-15mins",  L2111&lt;=1080,"15-18mins", L2111&lt;=1260,"18-21mins", L2111&gt;=1260, "21mins And Above")</f>
        <v>3-6mins</v>
      </c>
      <c r="T2111" s="8" t="str">
        <f t="shared" si="32"/>
        <v>Middle</v>
      </c>
    </row>
    <row r="2112" spans="1:20" x14ac:dyDescent="0.35">
      <c r="A2112">
        <v>31</v>
      </c>
      <c r="B2112" t="s">
        <v>17</v>
      </c>
      <c r="C2112" t="s">
        <v>1</v>
      </c>
      <c r="D2112" t="s">
        <v>8</v>
      </c>
      <c r="E2112" t="s">
        <v>3</v>
      </c>
      <c r="F2112" s="1">
        <v>-498</v>
      </c>
      <c r="G2112" t="s">
        <v>9</v>
      </c>
      <c r="H2112" t="s">
        <v>3</v>
      </c>
      <c r="I2112" t="s">
        <v>4</v>
      </c>
      <c r="J2112">
        <v>21</v>
      </c>
      <c r="K2112" t="s">
        <v>27</v>
      </c>
      <c r="L2112">
        <v>357</v>
      </c>
      <c r="M2112">
        <v>1</v>
      </c>
      <c r="N2112">
        <v>-1</v>
      </c>
      <c r="O2112">
        <v>0</v>
      </c>
      <c r="P2112" t="s">
        <v>6</v>
      </c>
      <c r="Q2112" t="s">
        <v>3</v>
      </c>
      <c r="R2112" t="str" cm="1">
        <f t="array" ref="R2112">_xlfn.IFS(F2112 &lt; 1000, "Below 1K", F2112 &lt;= 5000, "1K-5K", F2112 &lt;= 10000, "5K-10K", F2112 &gt; 10000, "10K And Above")</f>
        <v>Below 1K</v>
      </c>
      <c r="S2112" s="8" t="str" cm="1">
        <f t="array" ref="S2112">_xlfn.IFS(L2112 &lt; 180, "Less Than 3mins", L2112 &lt;= 360, "3-6mins", L2112 &lt;= 540, "6-9mins", L2112 &lt;=720, "9-12mins", L2112&lt;=900, "12-15mins",  L2112&lt;=1080,"15-18mins", L2112&lt;=1260,"18-21mins", L2112&gt;=1260, "21mins And Above")</f>
        <v>3-6mins</v>
      </c>
      <c r="T2112" s="8" t="str">
        <f t="shared" si="32"/>
        <v>End</v>
      </c>
    </row>
    <row r="2113" spans="1:20" x14ac:dyDescent="0.35">
      <c r="A2113">
        <v>31</v>
      </c>
      <c r="B2113" t="s">
        <v>12</v>
      </c>
      <c r="C2113" t="s">
        <v>13</v>
      </c>
      <c r="D2113" t="s">
        <v>14</v>
      </c>
      <c r="E2113" t="s">
        <v>3</v>
      </c>
      <c r="F2113" s="1">
        <v>0</v>
      </c>
      <c r="G2113" t="s">
        <v>3</v>
      </c>
      <c r="H2113" t="s">
        <v>3</v>
      </c>
      <c r="I2113" t="s">
        <v>4</v>
      </c>
      <c r="J2113">
        <v>28</v>
      </c>
      <c r="K2113" t="s">
        <v>24</v>
      </c>
      <c r="L2113">
        <v>38</v>
      </c>
      <c r="M2113">
        <v>16</v>
      </c>
      <c r="N2113">
        <v>-1</v>
      </c>
      <c r="O2113">
        <v>0</v>
      </c>
      <c r="P2113" t="s">
        <v>6</v>
      </c>
      <c r="Q2113" t="s">
        <v>3</v>
      </c>
      <c r="R2113" t="str" cm="1">
        <f t="array" ref="R2113">_xlfn.IFS(F2113 &lt; 1000, "Below 1K", F2113 &lt;= 5000, "1K-5K", F2113 &lt;= 10000, "5K-10K", F2113 &gt; 10000, "10K And Above")</f>
        <v>Below 1K</v>
      </c>
      <c r="S2113" s="8" t="str" cm="1">
        <f t="array" ref="S2113">_xlfn.IFS(L2113 &lt; 180, "Less Than 3mins", L2113 &lt;= 360, "3-6mins", L2113 &lt;= 540, "6-9mins", L2113 &lt;=720, "9-12mins", L2113&lt;=900, "12-15mins",  L2113&lt;=1080,"15-18mins", L2113&lt;=1260,"18-21mins", L2113&gt;=1260, "21mins And Above")</f>
        <v>Less Than 3mins</v>
      </c>
      <c r="T2113" s="8" t="str">
        <f t="shared" si="32"/>
        <v>End</v>
      </c>
    </row>
    <row r="2114" spans="1:20" x14ac:dyDescent="0.35">
      <c r="A2114">
        <v>46</v>
      </c>
      <c r="B2114" t="s">
        <v>23</v>
      </c>
      <c r="C2114" t="s">
        <v>1</v>
      </c>
      <c r="D2114" t="s">
        <v>8</v>
      </c>
      <c r="E2114" t="s">
        <v>3</v>
      </c>
      <c r="F2114" s="1">
        <v>22</v>
      </c>
      <c r="G2114" t="s">
        <v>9</v>
      </c>
      <c r="H2114" t="s">
        <v>3</v>
      </c>
      <c r="I2114" t="s">
        <v>4</v>
      </c>
      <c r="J2114">
        <v>7</v>
      </c>
      <c r="K2114" t="s">
        <v>24</v>
      </c>
      <c r="L2114">
        <v>414</v>
      </c>
      <c r="M2114">
        <v>4</v>
      </c>
      <c r="N2114">
        <v>-1</v>
      </c>
      <c r="O2114">
        <v>0</v>
      </c>
      <c r="P2114" t="s">
        <v>6</v>
      </c>
      <c r="Q2114" t="s">
        <v>3</v>
      </c>
      <c r="R2114" t="str" cm="1">
        <f t="array" ref="R2114">_xlfn.IFS(F2114 &lt; 1000, "Below 1K", F2114 &lt;= 5000, "1K-5K", F2114 &lt;= 10000, "5K-10K", F2114 &gt; 10000, "10K And Above")</f>
        <v>Below 1K</v>
      </c>
      <c r="S2114" s="8" t="str" cm="1">
        <f t="array" ref="S2114">_xlfn.IFS(L2114 &lt; 180, "Less Than 3mins", L2114 &lt;= 360, "3-6mins", L2114 &lt;= 540, "6-9mins", L2114 &lt;=720, "9-12mins", L2114&lt;=900, "12-15mins",  L2114&lt;=1080,"15-18mins", L2114&lt;=1260,"18-21mins", L2114&gt;=1260, "21mins And Above")</f>
        <v>6-9mins</v>
      </c>
      <c r="T2114" s="8" t="str">
        <f t="shared" ref="T2114:T2177" si="33">IF(DAY(J2114)&lt;=10, "Beginning", IF(DAY(J2114)&lt;=20, "Middle", "End"))</f>
        <v>Beginning</v>
      </c>
    </row>
    <row r="2115" spans="1:20" x14ac:dyDescent="0.35">
      <c r="A2115">
        <v>31</v>
      </c>
      <c r="B2115" t="s">
        <v>23</v>
      </c>
      <c r="C2115" t="s">
        <v>1</v>
      </c>
      <c r="D2115" t="s">
        <v>8</v>
      </c>
      <c r="E2115" t="s">
        <v>3</v>
      </c>
      <c r="F2115" s="1">
        <v>2304</v>
      </c>
      <c r="G2115" t="s">
        <v>9</v>
      </c>
      <c r="H2115" t="s">
        <v>3</v>
      </c>
      <c r="I2115" t="s">
        <v>4</v>
      </c>
      <c r="J2115">
        <v>20</v>
      </c>
      <c r="K2115" t="s">
        <v>29</v>
      </c>
      <c r="L2115">
        <v>257</v>
      </c>
      <c r="M2115">
        <v>2</v>
      </c>
      <c r="N2115">
        <v>-1</v>
      </c>
      <c r="O2115">
        <v>0</v>
      </c>
      <c r="P2115" t="s">
        <v>6</v>
      </c>
      <c r="Q2115" t="s">
        <v>3</v>
      </c>
      <c r="R2115" t="str" cm="1">
        <f t="array" ref="R2115">_xlfn.IFS(F2115 &lt; 1000, "Below 1K", F2115 &lt;= 5000, "1K-5K", F2115 &lt;= 10000, "5K-10K", F2115 &gt; 10000, "10K And Above")</f>
        <v>1K-5K</v>
      </c>
      <c r="S2115" s="8" t="str" cm="1">
        <f t="array" ref="S2115">_xlfn.IFS(L2115 &lt; 180, "Less Than 3mins", L2115 &lt;= 360, "3-6mins", L2115 &lt;= 540, "6-9mins", L2115 &lt;=720, "9-12mins", L2115&lt;=900, "12-15mins",  L2115&lt;=1080,"15-18mins", L2115&lt;=1260,"18-21mins", L2115&gt;=1260, "21mins And Above")</f>
        <v>3-6mins</v>
      </c>
      <c r="T2115" s="8" t="str">
        <f t="shared" si="33"/>
        <v>Middle</v>
      </c>
    </row>
    <row r="2116" spans="1:20" x14ac:dyDescent="0.35">
      <c r="A2116">
        <v>33</v>
      </c>
      <c r="B2116" t="s">
        <v>12</v>
      </c>
      <c r="C2116" t="s">
        <v>1</v>
      </c>
      <c r="D2116" t="s">
        <v>14</v>
      </c>
      <c r="E2116" t="s">
        <v>3</v>
      </c>
      <c r="F2116" s="1">
        <v>1412</v>
      </c>
      <c r="G2116" t="s">
        <v>9</v>
      </c>
      <c r="H2116" t="s">
        <v>3</v>
      </c>
      <c r="I2116" t="s">
        <v>6</v>
      </c>
      <c r="J2116">
        <v>19</v>
      </c>
      <c r="K2116" t="s">
        <v>24</v>
      </c>
      <c r="L2116">
        <v>480</v>
      </c>
      <c r="M2116">
        <v>1</v>
      </c>
      <c r="N2116">
        <v>-1</v>
      </c>
      <c r="O2116">
        <v>0</v>
      </c>
      <c r="P2116" t="s">
        <v>6</v>
      </c>
      <c r="Q2116" t="s">
        <v>9</v>
      </c>
      <c r="R2116" t="str" cm="1">
        <f t="array" ref="R2116">_xlfn.IFS(F2116 &lt; 1000, "Below 1K", F2116 &lt;= 5000, "1K-5K", F2116 &lt;= 10000, "5K-10K", F2116 &gt; 10000, "10K And Above")</f>
        <v>1K-5K</v>
      </c>
      <c r="S2116" s="8" t="str" cm="1">
        <f t="array" ref="S2116">_xlfn.IFS(L2116 &lt; 180, "Less Than 3mins", L2116 &lt;= 360, "3-6mins", L2116 &lt;= 540, "6-9mins", L2116 &lt;=720, "9-12mins", L2116&lt;=900, "12-15mins",  L2116&lt;=1080,"15-18mins", L2116&lt;=1260,"18-21mins", L2116&gt;=1260, "21mins And Above")</f>
        <v>6-9mins</v>
      </c>
      <c r="T2116" s="8" t="str">
        <f t="shared" si="33"/>
        <v>Middle</v>
      </c>
    </row>
    <row r="2117" spans="1:20" x14ac:dyDescent="0.35">
      <c r="A2117">
        <v>42</v>
      </c>
      <c r="B2117" t="s">
        <v>30</v>
      </c>
      <c r="C2117" t="s">
        <v>1</v>
      </c>
      <c r="D2117" t="s">
        <v>2</v>
      </c>
      <c r="E2117" t="s">
        <v>3</v>
      </c>
      <c r="F2117" s="1">
        <v>145</v>
      </c>
      <c r="G2117" t="s">
        <v>3</v>
      </c>
      <c r="H2117" t="s">
        <v>3</v>
      </c>
      <c r="I2117" t="s">
        <v>4</v>
      </c>
      <c r="J2117">
        <v>20</v>
      </c>
      <c r="K2117" t="s">
        <v>24</v>
      </c>
      <c r="L2117">
        <v>252</v>
      </c>
      <c r="M2117">
        <v>2</v>
      </c>
      <c r="N2117">
        <v>-1</v>
      </c>
      <c r="O2117">
        <v>0</v>
      </c>
      <c r="P2117" t="s">
        <v>6</v>
      </c>
      <c r="Q2117" t="s">
        <v>3</v>
      </c>
      <c r="R2117" t="str" cm="1">
        <f t="array" ref="R2117">_xlfn.IFS(F2117 &lt; 1000, "Below 1K", F2117 &lt;= 5000, "1K-5K", F2117 &lt;= 10000, "5K-10K", F2117 &gt; 10000, "10K And Above")</f>
        <v>Below 1K</v>
      </c>
      <c r="S2117" s="8" t="str" cm="1">
        <f t="array" ref="S2117">_xlfn.IFS(L2117 &lt; 180, "Less Than 3mins", L2117 &lt;= 360, "3-6mins", L2117 &lt;= 540, "6-9mins", L2117 &lt;=720, "9-12mins", L2117&lt;=900, "12-15mins",  L2117&lt;=1080,"15-18mins", L2117&lt;=1260,"18-21mins", L2117&gt;=1260, "21mins And Above")</f>
        <v>3-6mins</v>
      </c>
      <c r="T2117" s="8" t="str">
        <f t="shared" si="33"/>
        <v>Middle</v>
      </c>
    </row>
    <row r="2118" spans="1:20" x14ac:dyDescent="0.35">
      <c r="A2118">
        <v>33</v>
      </c>
      <c r="B2118" t="s">
        <v>12</v>
      </c>
      <c r="C2118" t="s">
        <v>13</v>
      </c>
      <c r="D2118" t="s">
        <v>2</v>
      </c>
      <c r="E2118" t="s">
        <v>3</v>
      </c>
      <c r="F2118" s="1">
        <v>4897</v>
      </c>
      <c r="G2118" t="s">
        <v>9</v>
      </c>
      <c r="H2118" t="s">
        <v>3</v>
      </c>
      <c r="I2118" t="s">
        <v>6</v>
      </c>
      <c r="J2118">
        <v>20</v>
      </c>
      <c r="K2118" t="s">
        <v>10</v>
      </c>
      <c r="L2118">
        <v>151</v>
      </c>
      <c r="M2118">
        <v>1</v>
      </c>
      <c r="N2118">
        <v>-1</v>
      </c>
      <c r="O2118">
        <v>0</v>
      </c>
      <c r="P2118" t="s">
        <v>6</v>
      </c>
      <c r="Q2118" t="s">
        <v>3</v>
      </c>
      <c r="R2118" t="str" cm="1">
        <f t="array" ref="R2118">_xlfn.IFS(F2118 &lt; 1000, "Below 1K", F2118 &lt;= 5000, "1K-5K", F2118 &lt;= 10000, "5K-10K", F2118 &gt; 10000, "10K And Above")</f>
        <v>1K-5K</v>
      </c>
      <c r="S2118" s="8" t="str" cm="1">
        <f t="array" ref="S2118">_xlfn.IFS(L2118 &lt; 180, "Less Than 3mins", L2118 &lt;= 360, "3-6mins", L2118 &lt;= 540, "6-9mins", L2118 &lt;=720, "9-12mins", L2118&lt;=900, "12-15mins",  L2118&lt;=1080,"15-18mins", L2118&lt;=1260,"18-21mins", L2118&gt;=1260, "21mins And Above")</f>
        <v>Less Than 3mins</v>
      </c>
      <c r="T2118" s="8" t="str">
        <f t="shared" si="33"/>
        <v>Middle</v>
      </c>
    </row>
    <row r="2119" spans="1:20" x14ac:dyDescent="0.35">
      <c r="A2119">
        <v>40</v>
      </c>
      <c r="B2119" t="s">
        <v>30</v>
      </c>
      <c r="C2119" t="s">
        <v>1</v>
      </c>
      <c r="D2119" t="s">
        <v>2</v>
      </c>
      <c r="E2119" t="s">
        <v>3</v>
      </c>
      <c r="F2119" s="1">
        <v>1832</v>
      </c>
      <c r="G2119" t="s">
        <v>3</v>
      </c>
      <c r="H2119" t="s">
        <v>3</v>
      </c>
      <c r="I2119" t="s">
        <v>4</v>
      </c>
      <c r="J2119">
        <v>6</v>
      </c>
      <c r="K2119" t="s">
        <v>18</v>
      </c>
      <c r="L2119">
        <v>213</v>
      </c>
      <c r="M2119">
        <v>4</v>
      </c>
      <c r="N2119">
        <v>-1</v>
      </c>
      <c r="O2119">
        <v>0</v>
      </c>
      <c r="P2119" t="s">
        <v>6</v>
      </c>
      <c r="Q2119" t="s">
        <v>3</v>
      </c>
      <c r="R2119" t="str" cm="1">
        <f t="array" ref="R2119">_xlfn.IFS(F2119 &lt; 1000, "Below 1K", F2119 &lt;= 5000, "1K-5K", F2119 &lt;= 10000, "5K-10K", F2119 &gt; 10000, "10K And Above")</f>
        <v>1K-5K</v>
      </c>
      <c r="S2119" s="8" t="str" cm="1">
        <f t="array" ref="S2119">_xlfn.IFS(L2119 &lt; 180, "Less Than 3mins", L2119 &lt;= 360, "3-6mins", L2119 &lt;= 540, "6-9mins", L2119 &lt;=720, "9-12mins", L2119&lt;=900, "12-15mins",  L2119&lt;=1080,"15-18mins", L2119&lt;=1260,"18-21mins", L2119&gt;=1260, "21mins And Above")</f>
        <v>3-6mins</v>
      </c>
      <c r="T2119" s="8" t="str">
        <f t="shared" si="33"/>
        <v>Beginning</v>
      </c>
    </row>
    <row r="2120" spans="1:20" x14ac:dyDescent="0.35">
      <c r="A2120">
        <v>51</v>
      </c>
      <c r="B2120" t="s">
        <v>17</v>
      </c>
      <c r="C2120" t="s">
        <v>1</v>
      </c>
      <c r="D2120" t="s">
        <v>2</v>
      </c>
      <c r="E2120" t="s">
        <v>3</v>
      </c>
      <c r="F2120" s="1">
        <v>3726</v>
      </c>
      <c r="G2120" t="s">
        <v>3</v>
      </c>
      <c r="H2120" t="s">
        <v>9</v>
      </c>
      <c r="I2120" t="s">
        <v>4</v>
      </c>
      <c r="J2120">
        <v>27</v>
      </c>
      <c r="K2120" t="s">
        <v>24</v>
      </c>
      <c r="L2120">
        <v>119</v>
      </c>
      <c r="M2120">
        <v>12</v>
      </c>
      <c r="N2120">
        <v>-1</v>
      </c>
      <c r="O2120">
        <v>0</v>
      </c>
      <c r="P2120" t="s">
        <v>6</v>
      </c>
      <c r="Q2120" t="s">
        <v>3</v>
      </c>
      <c r="R2120" t="str" cm="1">
        <f t="array" ref="R2120">_xlfn.IFS(F2120 &lt; 1000, "Below 1K", F2120 &lt;= 5000, "1K-5K", F2120 &lt;= 10000, "5K-10K", F2120 &gt; 10000, "10K And Above")</f>
        <v>1K-5K</v>
      </c>
      <c r="S2120" s="8" t="str" cm="1">
        <f t="array" ref="S2120">_xlfn.IFS(L2120 &lt; 180, "Less Than 3mins", L2120 &lt;= 360, "3-6mins", L2120 &lt;= 540, "6-9mins", L2120 &lt;=720, "9-12mins", L2120&lt;=900, "12-15mins",  L2120&lt;=1080,"15-18mins", L2120&lt;=1260,"18-21mins", L2120&gt;=1260, "21mins And Above")</f>
        <v>Less Than 3mins</v>
      </c>
      <c r="T2120" s="8" t="str">
        <f t="shared" si="33"/>
        <v>End</v>
      </c>
    </row>
    <row r="2121" spans="1:20" x14ac:dyDescent="0.35">
      <c r="A2121">
        <v>31</v>
      </c>
      <c r="B2121" t="s">
        <v>0</v>
      </c>
      <c r="C2121" t="s">
        <v>1</v>
      </c>
      <c r="D2121" t="s">
        <v>14</v>
      </c>
      <c r="E2121" t="s">
        <v>3</v>
      </c>
      <c r="F2121" s="1">
        <v>591</v>
      </c>
      <c r="G2121" t="s">
        <v>3</v>
      </c>
      <c r="H2121" t="s">
        <v>3</v>
      </c>
      <c r="I2121" t="s">
        <v>4</v>
      </c>
      <c r="J2121">
        <v>21</v>
      </c>
      <c r="K2121" t="s">
        <v>29</v>
      </c>
      <c r="L2121">
        <v>161</v>
      </c>
      <c r="M2121">
        <v>2</v>
      </c>
      <c r="N2121">
        <v>-1</v>
      </c>
      <c r="O2121">
        <v>0</v>
      </c>
      <c r="P2121" t="s">
        <v>6</v>
      </c>
      <c r="Q2121" t="s">
        <v>3</v>
      </c>
      <c r="R2121" t="str" cm="1">
        <f t="array" ref="R2121">_xlfn.IFS(F2121 &lt; 1000, "Below 1K", F2121 &lt;= 5000, "1K-5K", F2121 &lt;= 10000, "5K-10K", F2121 &gt; 10000, "10K And Above")</f>
        <v>Below 1K</v>
      </c>
      <c r="S2121" s="8" t="str" cm="1">
        <f t="array" ref="S2121">_xlfn.IFS(L2121 &lt; 180, "Less Than 3mins", L2121 &lt;= 360, "3-6mins", L2121 &lt;= 540, "6-9mins", L2121 &lt;=720, "9-12mins", L2121&lt;=900, "12-15mins",  L2121&lt;=1080,"15-18mins", L2121&lt;=1260,"18-21mins", L2121&gt;=1260, "21mins And Above")</f>
        <v>Less Than 3mins</v>
      </c>
      <c r="T2121" s="8" t="str">
        <f t="shared" si="33"/>
        <v>End</v>
      </c>
    </row>
    <row r="2122" spans="1:20" x14ac:dyDescent="0.35">
      <c r="A2122">
        <v>62</v>
      </c>
      <c r="B2122" t="s">
        <v>31</v>
      </c>
      <c r="C2122" t="s">
        <v>28</v>
      </c>
      <c r="D2122" t="s">
        <v>14</v>
      </c>
      <c r="E2122" t="s">
        <v>3</v>
      </c>
      <c r="F2122" s="1">
        <v>0</v>
      </c>
      <c r="G2122" t="s">
        <v>3</v>
      </c>
      <c r="H2122" t="s">
        <v>3</v>
      </c>
      <c r="I2122" t="s">
        <v>4</v>
      </c>
      <c r="J2122">
        <v>13</v>
      </c>
      <c r="K2122" t="s">
        <v>29</v>
      </c>
      <c r="L2122">
        <v>227</v>
      </c>
      <c r="M2122">
        <v>2</v>
      </c>
      <c r="N2122">
        <v>-1</v>
      </c>
      <c r="O2122">
        <v>0</v>
      </c>
      <c r="P2122" t="s">
        <v>6</v>
      </c>
      <c r="Q2122" t="s">
        <v>9</v>
      </c>
      <c r="R2122" t="str" cm="1">
        <f t="array" ref="R2122">_xlfn.IFS(F2122 &lt; 1000, "Below 1K", F2122 &lt;= 5000, "1K-5K", F2122 &lt;= 10000, "5K-10K", F2122 &gt; 10000, "10K And Above")</f>
        <v>Below 1K</v>
      </c>
      <c r="S2122" s="8" t="str" cm="1">
        <f t="array" ref="S2122">_xlfn.IFS(L2122 &lt; 180, "Less Than 3mins", L2122 &lt;= 360, "3-6mins", L2122 &lt;= 540, "6-9mins", L2122 &lt;=720, "9-12mins", L2122&lt;=900, "12-15mins",  L2122&lt;=1080,"15-18mins", L2122&lt;=1260,"18-21mins", L2122&gt;=1260, "21mins And Above")</f>
        <v>3-6mins</v>
      </c>
      <c r="T2122" s="8" t="str">
        <f t="shared" si="33"/>
        <v>Middle</v>
      </c>
    </row>
    <row r="2123" spans="1:20" x14ac:dyDescent="0.35">
      <c r="A2123">
        <v>24</v>
      </c>
      <c r="B2123" t="s">
        <v>25</v>
      </c>
      <c r="C2123" t="s">
        <v>13</v>
      </c>
      <c r="D2123" t="s">
        <v>8</v>
      </c>
      <c r="E2123" t="s">
        <v>3</v>
      </c>
      <c r="F2123" s="1">
        <v>508</v>
      </c>
      <c r="G2123" t="s">
        <v>9</v>
      </c>
      <c r="H2123" t="s">
        <v>3</v>
      </c>
      <c r="I2123" t="s">
        <v>32</v>
      </c>
      <c r="J2123">
        <v>18</v>
      </c>
      <c r="K2123" t="s">
        <v>10</v>
      </c>
      <c r="L2123">
        <v>12</v>
      </c>
      <c r="M2123">
        <v>3</v>
      </c>
      <c r="N2123">
        <v>374</v>
      </c>
      <c r="O2123">
        <v>1</v>
      </c>
      <c r="P2123" t="s">
        <v>20</v>
      </c>
      <c r="Q2123" t="s">
        <v>3</v>
      </c>
      <c r="R2123" t="str" cm="1">
        <f t="array" ref="R2123">_xlfn.IFS(F2123 &lt; 1000, "Below 1K", F2123 &lt;= 5000, "1K-5K", F2123 &lt;= 10000, "5K-10K", F2123 &gt; 10000, "10K And Above")</f>
        <v>Below 1K</v>
      </c>
      <c r="S2123" s="8" t="str" cm="1">
        <f t="array" ref="S2123">_xlfn.IFS(L2123 &lt; 180, "Less Than 3mins", L2123 &lt;= 360, "3-6mins", L2123 &lt;= 540, "6-9mins", L2123 &lt;=720, "9-12mins", L2123&lt;=900, "12-15mins",  L2123&lt;=1080,"15-18mins", L2123&lt;=1260,"18-21mins", L2123&gt;=1260, "21mins And Above")</f>
        <v>Less Than 3mins</v>
      </c>
      <c r="T2123" s="8" t="str">
        <f t="shared" si="33"/>
        <v>Middle</v>
      </c>
    </row>
    <row r="2124" spans="1:20" x14ac:dyDescent="0.35">
      <c r="A2124">
        <v>48</v>
      </c>
      <c r="B2124" t="s">
        <v>0</v>
      </c>
      <c r="C2124" t="s">
        <v>1</v>
      </c>
      <c r="D2124" t="s">
        <v>8</v>
      </c>
      <c r="E2124" t="s">
        <v>3</v>
      </c>
      <c r="F2124" s="1">
        <v>817</v>
      </c>
      <c r="G2124" t="s">
        <v>3</v>
      </c>
      <c r="H2124" t="s">
        <v>3</v>
      </c>
      <c r="I2124" t="s">
        <v>4</v>
      </c>
      <c r="J2124">
        <v>14</v>
      </c>
      <c r="K2124" t="s">
        <v>26</v>
      </c>
      <c r="L2124">
        <v>517</v>
      </c>
      <c r="M2124">
        <v>1</v>
      </c>
      <c r="N2124">
        <v>282</v>
      </c>
      <c r="O2124">
        <v>4</v>
      </c>
      <c r="P2124" t="s">
        <v>33</v>
      </c>
      <c r="Q2124" t="s">
        <v>9</v>
      </c>
      <c r="R2124" t="str" cm="1">
        <f t="array" ref="R2124">_xlfn.IFS(F2124 &lt; 1000, "Below 1K", F2124 &lt;= 5000, "1K-5K", F2124 &lt;= 10000, "5K-10K", F2124 &gt; 10000, "10K And Above")</f>
        <v>Below 1K</v>
      </c>
      <c r="S2124" s="8" t="str" cm="1">
        <f t="array" ref="S2124">_xlfn.IFS(L2124 &lt; 180, "Less Than 3mins", L2124 &lt;= 360, "3-6mins", L2124 &lt;= 540, "6-9mins", L2124 &lt;=720, "9-12mins", L2124&lt;=900, "12-15mins",  L2124&lt;=1080,"15-18mins", L2124&lt;=1260,"18-21mins", L2124&gt;=1260, "21mins And Above")</f>
        <v>6-9mins</v>
      </c>
      <c r="T2124" s="8" t="str">
        <f t="shared" si="33"/>
        <v>Middle</v>
      </c>
    </row>
    <row r="2125" spans="1:20" x14ac:dyDescent="0.35">
      <c r="A2125">
        <v>41</v>
      </c>
      <c r="B2125" t="s">
        <v>21</v>
      </c>
      <c r="C2125" t="s">
        <v>28</v>
      </c>
      <c r="D2125" t="s">
        <v>8</v>
      </c>
      <c r="E2125" t="s">
        <v>3</v>
      </c>
      <c r="F2125" s="1">
        <v>348</v>
      </c>
      <c r="G2125" t="s">
        <v>9</v>
      </c>
      <c r="H2125" t="s">
        <v>3</v>
      </c>
      <c r="I2125" t="s">
        <v>4</v>
      </c>
      <c r="J2125">
        <v>7</v>
      </c>
      <c r="K2125" t="s">
        <v>10</v>
      </c>
      <c r="L2125">
        <v>225</v>
      </c>
      <c r="M2125">
        <v>2</v>
      </c>
      <c r="N2125">
        <v>275</v>
      </c>
      <c r="O2125">
        <v>2</v>
      </c>
      <c r="P2125" t="s">
        <v>11</v>
      </c>
      <c r="Q2125" t="s">
        <v>3</v>
      </c>
      <c r="R2125" t="str" cm="1">
        <f t="array" ref="R2125">_xlfn.IFS(F2125 &lt; 1000, "Below 1K", F2125 &lt;= 5000, "1K-5K", F2125 &lt;= 10000, "5K-10K", F2125 &gt; 10000, "10K And Above")</f>
        <v>Below 1K</v>
      </c>
      <c r="S2125" s="8" t="str" cm="1">
        <f t="array" ref="S2125">_xlfn.IFS(L2125 &lt; 180, "Less Than 3mins", L2125 &lt;= 360, "3-6mins", L2125 &lt;= 540, "6-9mins", L2125 &lt;=720, "9-12mins", L2125&lt;=900, "12-15mins",  L2125&lt;=1080,"15-18mins", L2125&lt;=1260,"18-21mins", L2125&gt;=1260, "21mins And Above")</f>
        <v>3-6mins</v>
      </c>
      <c r="T2125" s="8" t="str">
        <f t="shared" si="33"/>
        <v>Beginning</v>
      </c>
    </row>
    <row r="2126" spans="1:20" x14ac:dyDescent="0.35">
      <c r="A2126">
        <v>43</v>
      </c>
      <c r="B2126" t="s">
        <v>12</v>
      </c>
      <c r="C2126" t="s">
        <v>1</v>
      </c>
      <c r="D2126" t="s">
        <v>14</v>
      </c>
      <c r="E2126" t="s">
        <v>3</v>
      </c>
      <c r="F2126" s="1">
        <v>291</v>
      </c>
      <c r="G2126" t="s">
        <v>9</v>
      </c>
      <c r="H2126" t="s">
        <v>3</v>
      </c>
      <c r="I2126" t="s">
        <v>6</v>
      </c>
      <c r="J2126">
        <v>9</v>
      </c>
      <c r="K2126" t="s">
        <v>10</v>
      </c>
      <c r="L2126">
        <v>150</v>
      </c>
      <c r="M2126">
        <v>2</v>
      </c>
      <c r="N2126">
        <v>-1</v>
      </c>
      <c r="O2126">
        <v>0</v>
      </c>
      <c r="P2126" t="s">
        <v>6</v>
      </c>
      <c r="Q2126" t="s">
        <v>3</v>
      </c>
      <c r="R2126" t="str" cm="1">
        <f t="array" ref="R2126">_xlfn.IFS(F2126 &lt; 1000, "Below 1K", F2126 &lt;= 5000, "1K-5K", F2126 &lt;= 10000, "5K-10K", F2126 &gt; 10000, "10K And Above")</f>
        <v>Below 1K</v>
      </c>
      <c r="S2126" s="8" t="str" cm="1">
        <f t="array" ref="S2126">_xlfn.IFS(L2126 &lt; 180, "Less Than 3mins", L2126 &lt;= 360, "3-6mins", L2126 &lt;= 540, "6-9mins", L2126 &lt;=720, "9-12mins", L2126&lt;=900, "12-15mins",  L2126&lt;=1080,"15-18mins", L2126&lt;=1260,"18-21mins", L2126&gt;=1260, "21mins And Above")</f>
        <v>Less Than 3mins</v>
      </c>
      <c r="T2126" s="8" t="str">
        <f t="shared" si="33"/>
        <v>Beginning</v>
      </c>
    </row>
    <row r="2127" spans="1:20" x14ac:dyDescent="0.35">
      <c r="A2127">
        <v>52</v>
      </c>
      <c r="B2127" t="s">
        <v>21</v>
      </c>
      <c r="C2127" t="s">
        <v>1</v>
      </c>
      <c r="D2127" t="s">
        <v>8</v>
      </c>
      <c r="E2127" t="s">
        <v>3</v>
      </c>
      <c r="F2127" s="1">
        <v>3554</v>
      </c>
      <c r="G2127" t="s">
        <v>3</v>
      </c>
      <c r="H2127" t="s">
        <v>9</v>
      </c>
      <c r="I2127" t="s">
        <v>4</v>
      </c>
      <c r="J2127">
        <v>8</v>
      </c>
      <c r="K2127" t="s">
        <v>27</v>
      </c>
      <c r="L2127">
        <v>89</v>
      </c>
      <c r="M2127">
        <v>1</v>
      </c>
      <c r="N2127">
        <v>-1</v>
      </c>
      <c r="O2127">
        <v>0</v>
      </c>
      <c r="P2127" t="s">
        <v>6</v>
      </c>
      <c r="Q2127" t="s">
        <v>3</v>
      </c>
      <c r="R2127" t="str" cm="1">
        <f t="array" ref="R2127">_xlfn.IFS(F2127 &lt; 1000, "Below 1K", F2127 &lt;= 5000, "1K-5K", F2127 &lt;= 10000, "5K-10K", F2127 &gt; 10000, "10K And Above")</f>
        <v>1K-5K</v>
      </c>
      <c r="S2127" s="8" t="str" cm="1">
        <f t="array" ref="S2127">_xlfn.IFS(L2127 &lt; 180, "Less Than 3mins", L2127 &lt;= 360, "3-6mins", L2127 &lt;= 540, "6-9mins", L2127 &lt;=720, "9-12mins", L2127&lt;=900, "12-15mins",  L2127&lt;=1080,"15-18mins", L2127&lt;=1260,"18-21mins", L2127&gt;=1260, "21mins And Above")</f>
        <v>Less Than 3mins</v>
      </c>
      <c r="T2127" s="8" t="str">
        <f t="shared" si="33"/>
        <v>Beginning</v>
      </c>
    </row>
    <row r="2128" spans="1:20" x14ac:dyDescent="0.35">
      <c r="A2128">
        <v>54</v>
      </c>
      <c r="B2128" t="s">
        <v>17</v>
      </c>
      <c r="C2128" t="s">
        <v>1</v>
      </c>
      <c r="D2128" t="s">
        <v>2</v>
      </c>
      <c r="E2128" t="s">
        <v>3</v>
      </c>
      <c r="F2128" s="1">
        <v>781</v>
      </c>
      <c r="G2128" t="s">
        <v>9</v>
      </c>
      <c r="H2128" t="s">
        <v>3</v>
      </c>
      <c r="I2128" t="s">
        <v>6</v>
      </c>
      <c r="J2128">
        <v>9</v>
      </c>
      <c r="K2128" t="s">
        <v>10</v>
      </c>
      <c r="L2128">
        <v>103</v>
      </c>
      <c r="M2128">
        <v>2</v>
      </c>
      <c r="N2128">
        <v>-1</v>
      </c>
      <c r="O2128">
        <v>0</v>
      </c>
      <c r="P2128" t="s">
        <v>6</v>
      </c>
      <c r="Q2128" t="s">
        <v>3</v>
      </c>
      <c r="R2128" t="str" cm="1">
        <f t="array" ref="R2128">_xlfn.IFS(F2128 &lt; 1000, "Below 1K", F2128 &lt;= 5000, "1K-5K", F2128 &lt;= 10000, "5K-10K", F2128 &gt; 10000, "10K And Above")</f>
        <v>Below 1K</v>
      </c>
      <c r="S2128" s="8" t="str" cm="1">
        <f t="array" ref="S2128">_xlfn.IFS(L2128 &lt; 180, "Less Than 3mins", L2128 &lt;= 360, "3-6mins", L2128 &lt;= 540, "6-9mins", L2128 &lt;=720, "9-12mins", L2128&lt;=900, "12-15mins",  L2128&lt;=1080,"15-18mins", L2128&lt;=1260,"18-21mins", L2128&gt;=1260, "21mins And Above")</f>
        <v>Less Than 3mins</v>
      </c>
      <c r="T2128" s="8" t="str">
        <f t="shared" si="33"/>
        <v>Beginning</v>
      </c>
    </row>
    <row r="2129" spans="1:20" x14ac:dyDescent="0.35">
      <c r="A2129">
        <v>32</v>
      </c>
      <c r="B2129" t="s">
        <v>21</v>
      </c>
      <c r="C2129" t="s">
        <v>28</v>
      </c>
      <c r="D2129" t="s">
        <v>14</v>
      </c>
      <c r="E2129" t="s">
        <v>3</v>
      </c>
      <c r="F2129" s="1">
        <v>267</v>
      </c>
      <c r="G2129" t="s">
        <v>3</v>
      </c>
      <c r="H2129" t="s">
        <v>3</v>
      </c>
      <c r="I2129" t="s">
        <v>4</v>
      </c>
      <c r="J2129">
        <v>26</v>
      </c>
      <c r="K2129" t="s">
        <v>10</v>
      </c>
      <c r="L2129">
        <v>128</v>
      </c>
      <c r="M2129">
        <v>1</v>
      </c>
      <c r="N2129">
        <v>-1</v>
      </c>
      <c r="O2129">
        <v>0</v>
      </c>
      <c r="P2129" t="s">
        <v>6</v>
      </c>
      <c r="Q2129" t="s">
        <v>3</v>
      </c>
      <c r="R2129" t="str" cm="1">
        <f t="array" ref="R2129">_xlfn.IFS(F2129 &lt; 1000, "Below 1K", F2129 &lt;= 5000, "1K-5K", F2129 &lt;= 10000, "5K-10K", F2129 &gt; 10000, "10K And Above")</f>
        <v>Below 1K</v>
      </c>
      <c r="S2129" s="8" t="str" cm="1">
        <f t="array" ref="S2129">_xlfn.IFS(L2129 &lt; 180, "Less Than 3mins", L2129 &lt;= 360, "3-6mins", L2129 &lt;= 540, "6-9mins", L2129 &lt;=720, "9-12mins", L2129&lt;=900, "12-15mins",  L2129&lt;=1080,"15-18mins", L2129&lt;=1260,"18-21mins", L2129&gt;=1260, "21mins And Above")</f>
        <v>Less Than 3mins</v>
      </c>
      <c r="T2129" s="8" t="str">
        <f t="shared" si="33"/>
        <v>End</v>
      </c>
    </row>
    <row r="2130" spans="1:20" x14ac:dyDescent="0.35">
      <c r="A2130">
        <v>38</v>
      </c>
      <c r="B2130" t="s">
        <v>17</v>
      </c>
      <c r="C2130" t="s">
        <v>1</v>
      </c>
      <c r="D2130" t="s">
        <v>2</v>
      </c>
      <c r="E2130" t="s">
        <v>3</v>
      </c>
      <c r="F2130" s="1">
        <v>1327</v>
      </c>
      <c r="G2130" t="s">
        <v>9</v>
      </c>
      <c r="H2130" t="s">
        <v>3</v>
      </c>
      <c r="I2130" t="s">
        <v>4</v>
      </c>
      <c r="J2130">
        <v>20</v>
      </c>
      <c r="K2130" t="s">
        <v>29</v>
      </c>
      <c r="L2130">
        <v>277</v>
      </c>
      <c r="M2130">
        <v>1</v>
      </c>
      <c r="N2130">
        <v>-1</v>
      </c>
      <c r="O2130">
        <v>0</v>
      </c>
      <c r="P2130" t="s">
        <v>6</v>
      </c>
      <c r="Q2130" t="s">
        <v>3</v>
      </c>
      <c r="R2130" t="str" cm="1">
        <f t="array" ref="R2130">_xlfn.IFS(F2130 &lt; 1000, "Below 1K", F2130 &lt;= 5000, "1K-5K", F2130 &lt;= 10000, "5K-10K", F2130 &gt; 10000, "10K And Above")</f>
        <v>1K-5K</v>
      </c>
      <c r="S2130" s="8" t="str" cm="1">
        <f t="array" ref="S2130">_xlfn.IFS(L2130 &lt; 180, "Less Than 3mins", L2130 &lt;= 360, "3-6mins", L2130 &lt;= 540, "6-9mins", L2130 &lt;=720, "9-12mins", L2130&lt;=900, "12-15mins",  L2130&lt;=1080,"15-18mins", L2130&lt;=1260,"18-21mins", L2130&gt;=1260, "21mins And Above")</f>
        <v>3-6mins</v>
      </c>
      <c r="T2130" s="8" t="str">
        <f t="shared" si="33"/>
        <v>Middle</v>
      </c>
    </row>
    <row r="2131" spans="1:20" x14ac:dyDescent="0.35">
      <c r="A2131">
        <v>41</v>
      </c>
      <c r="B2131" t="s">
        <v>23</v>
      </c>
      <c r="C2131" t="s">
        <v>1</v>
      </c>
      <c r="D2131" t="s">
        <v>2</v>
      </c>
      <c r="E2131" t="s">
        <v>3</v>
      </c>
      <c r="F2131" s="1">
        <v>-306</v>
      </c>
      <c r="G2131" t="s">
        <v>9</v>
      </c>
      <c r="H2131" t="s">
        <v>3</v>
      </c>
      <c r="I2131" t="s">
        <v>6</v>
      </c>
      <c r="J2131">
        <v>15</v>
      </c>
      <c r="K2131" t="s">
        <v>10</v>
      </c>
      <c r="L2131">
        <v>500</v>
      </c>
      <c r="M2131">
        <v>1</v>
      </c>
      <c r="N2131">
        <v>-1</v>
      </c>
      <c r="O2131">
        <v>0</v>
      </c>
      <c r="P2131" t="s">
        <v>6</v>
      </c>
      <c r="Q2131" t="s">
        <v>9</v>
      </c>
      <c r="R2131" t="str" cm="1">
        <f t="array" ref="R2131">_xlfn.IFS(F2131 &lt; 1000, "Below 1K", F2131 &lt;= 5000, "1K-5K", F2131 &lt;= 10000, "5K-10K", F2131 &gt; 10000, "10K And Above")</f>
        <v>Below 1K</v>
      </c>
      <c r="S2131" s="8" t="str" cm="1">
        <f t="array" ref="S2131">_xlfn.IFS(L2131 &lt; 180, "Less Than 3mins", L2131 &lt;= 360, "3-6mins", L2131 &lt;= 540, "6-9mins", L2131 &lt;=720, "9-12mins", L2131&lt;=900, "12-15mins",  L2131&lt;=1080,"15-18mins", L2131&lt;=1260,"18-21mins", L2131&gt;=1260, "21mins And Above")</f>
        <v>6-9mins</v>
      </c>
      <c r="T2131" s="8" t="str">
        <f t="shared" si="33"/>
        <v>Middle</v>
      </c>
    </row>
    <row r="2132" spans="1:20" x14ac:dyDescent="0.35">
      <c r="A2132">
        <v>31</v>
      </c>
      <c r="B2132" t="s">
        <v>17</v>
      </c>
      <c r="C2132" t="s">
        <v>13</v>
      </c>
      <c r="D2132" t="s">
        <v>2</v>
      </c>
      <c r="E2132" t="s">
        <v>3</v>
      </c>
      <c r="F2132" s="1">
        <v>864</v>
      </c>
      <c r="G2132" t="s">
        <v>9</v>
      </c>
      <c r="H2132" t="s">
        <v>3</v>
      </c>
      <c r="I2132" t="s">
        <v>32</v>
      </c>
      <c r="J2132">
        <v>14</v>
      </c>
      <c r="K2132" t="s">
        <v>10</v>
      </c>
      <c r="L2132">
        <v>113</v>
      </c>
      <c r="M2132">
        <v>2</v>
      </c>
      <c r="N2132">
        <v>-1</v>
      </c>
      <c r="O2132">
        <v>0</v>
      </c>
      <c r="P2132" t="s">
        <v>6</v>
      </c>
      <c r="Q2132" t="s">
        <v>3</v>
      </c>
      <c r="R2132" t="str" cm="1">
        <f t="array" ref="R2132">_xlfn.IFS(F2132 &lt; 1000, "Below 1K", F2132 &lt;= 5000, "1K-5K", F2132 &lt;= 10000, "5K-10K", F2132 &gt; 10000, "10K And Above")</f>
        <v>Below 1K</v>
      </c>
      <c r="S2132" s="8" t="str" cm="1">
        <f t="array" ref="S2132">_xlfn.IFS(L2132 &lt; 180, "Less Than 3mins", L2132 &lt;= 360, "3-6mins", L2132 &lt;= 540, "6-9mins", L2132 &lt;=720, "9-12mins", L2132&lt;=900, "12-15mins",  L2132&lt;=1080,"15-18mins", L2132&lt;=1260,"18-21mins", L2132&gt;=1260, "21mins And Above")</f>
        <v>Less Than 3mins</v>
      </c>
      <c r="T2132" s="8" t="str">
        <f t="shared" si="33"/>
        <v>Middle</v>
      </c>
    </row>
    <row r="2133" spans="1:20" x14ac:dyDescent="0.35">
      <c r="A2133">
        <v>35</v>
      </c>
      <c r="B2133" t="s">
        <v>30</v>
      </c>
      <c r="C2133" t="s">
        <v>1</v>
      </c>
      <c r="D2133" t="s">
        <v>14</v>
      </c>
      <c r="E2133" t="s">
        <v>3</v>
      </c>
      <c r="F2133" s="1">
        <v>1265</v>
      </c>
      <c r="G2133" t="s">
        <v>9</v>
      </c>
      <c r="H2133" t="s">
        <v>3</v>
      </c>
      <c r="I2133" t="s">
        <v>4</v>
      </c>
      <c r="J2133">
        <v>15</v>
      </c>
      <c r="K2133" t="s">
        <v>10</v>
      </c>
      <c r="L2133">
        <v>326</v>
      </c>
      <c r="M2133">
        <v>5</v>
      </c>
      <c r="N2133">
        <v>179</v>
      </c>
      <c r="O2133">
        <v>4</v>
      </c>
      <c r="P2133" t="s">
        <v>11</v>
      </c>
      <c r="Q2133" t="s">
        <v>9</v>
      </c>
      <c r="R2133" t="str" cm="1">
        <f t="array" ref="R2133">_xlfn.IFS(F2133 &lt; 1000, "Below 1K", F2133 &lt;= 5000, "1K-5K", F2133 &lt;= 10000, "5K-10K", F2133 &gt; 10000, "10K And Above")</f>
        <v>1K-5K</v>
      </c>
      <c r="S2133" s="8" t="str" cm="1">
        <f t="array" ref="S2133">_xlfn.IFS(L2133 &lt; 180, "Less Than 3mins", L2133 &lt;= 360, "3-6mins", L2133 &lt;= 540, "6-9mins", L2133 &lt;=720, "9-12mins", L2133&lt;=900, "12-15mins",  L2133&lt;=1080,"15-18mins", L2133&lt;=1260,"18-21mins", L2133&gt;=1260, "21mins And Above")</f>
        <v>3-6mins</v>
      </c>
      <c r="T2133" s="8" t="str">
        <f t="shared" si="33"/>
        <v>Middle</v>
      </c>
    </row>
    <row r="2134" spans="1:20" x14ac:dyDescent="0.35">
      <c r="A2134">
        <v>26</v>
      </c>
      <c r="B2134" t="s">
        <v>23</v>
      </c>
      <c r="C2134" t="s">
        <v>1</v>
      </c>
      <c r="D2134" t="s">
        <v>8</v>
      </c>
      <c r="E2134" t="s">
        <v>3</v>
      </c>
      <c r="F2134" s="1">
        <v>0</v>
      </c>
      <c r="G2134" t="s">
        <v>3</v>
      </c>
      <c r="H2134" t="s">
        <v>3</v>
      </c>
      <c r="I2134" t="s">
        <v>6</v>
      </c>
      <c r="J2134">
        <v>27</v>
      </c>
      <c r="K2134" t="s">
        <v>10</v>
      </c>
      <c r="L2134">
        <v>755</v>
      </c>
      <c r="M2134">
        <v>1</v>
      </c>
      <c r="N2134">
        <v>-1</v>
      </c>
      <c r="O2134">
        <v>0</v>
      </c>
      <c r="P2134" t="s">
        <v>6</v>
      </c>
      <c r="Q2134" t="s">
        <v>3</v>
      </c>
      <c r="R2134" t="str" cm="1">
        <f t="array" ref="R2134">_xlfn.IFS(F2134 &lt; 1000, "Below 1K", F2134 &lt;= 5000, "1K-5K", F2134 &lt;= 10000, "5K-10K", F2134 &gt; 10000, "10K And Above")</f>
        <v>Below 1K</v>
      </c>
      <c r="S2134" s="8" t="str" cm="1">
        <f t="array" ref="S2134">_xlfn.IFS(L2134 &lt; 180, "Less Than 3mins", L2134 &lt;= 360, "3-6mins", L2134 &lt;= 540, "6-9mins", L2134 &lt;=720, "9-12mins", L2134&lt;=900, "12-15mins",  L2134&lt;=1080,"15-18mins", L2134&lt;=1260,"18-21mins", L2134&gt;=1260, "21mins And Above")</f>
        <v>12-15mins</v>
      </c>
      <c r="T2134" s="8" t="str">
        <f t="shared" si="33"/>
        <v>End</v>
      </c>
    </row>
    <row r="2135" spans="1:20" x14ac:dyDescent="0.35">
      <c r="A2135">
        <v>52</v>
      </c>
      <c r="B2135" t="s">
        <v>21</v>
      </c>
      <c r="C2135" t="s">
        <v>1</v>
      </c>
      <c r="D2135" t="s">
        <v>14</v>
      </c>
      <c r="E2135" t="s">
        <v>3</v>
      </c>
      <c r="F2135" s="1">
        <v>214</v>
      </c>
      <c r="G2135" t="s">
        <v>3</v>
      </c>
      <c r="H2135" t="s">
        <v>3</v>
      </c>
      <c r="I2135" t="s">
        <v>4</v>
      </c>
      <c r="J2135">
        <v>29</v>
      </c>
      <c r="K2135" t="s">
        <v>24</v>
      </c>
      <c r="L2135">
        <v>161</v>
      </c>
      <c r="M2135">
        <v>3</v>
      </c>
      <c r="N2135">
        <v>-1</v>
      </c>
      <c r="O2135">
        <v>0</v>
      </c>
      <c r="P2135" t="s">
        <v>6</v>
      </c>
      <c r="Q2135" t="s">
        <v>3</v>
      </c>
      <c r="R2135" t="str" cm="1">
        <f t="array" ref="R2135">_xlfn.IFS(F2135 &lt; 1000, "Below 1K", F2135 &lt;= 5000, "1K-5K", F2135 &lt;= 10000, "5K-10K", F2135 &gt; 10000, "10K And Above")</f>
        <v>Below 1K</v>
      </c>
      <c r="S2135" s="8" t="str" cm="1">
        <f t="array" ref="S2135">_xlfn.IFS(L2135 &lt; 180, "Less Than 3mins", L2135 &lt;= 360, "3-6mins", L2135 &lt;= 540, "6-9mins", L2135 &lt;=720, "9-12mins", L2135&lt;=900, "12-15mins",  L2135&lt;=1080,"15-18mins", L2135&lt;=1260,"18-21mins", L2135&gt;=1260, "21mins And Above")</f>
        <v>Less Than 3mins</v>
      </c>
      <c r="T2135" s="8" t="str">
        <f t="shared" si="33"/>
        <v>End</v>
      </c>
    </row>
    <row r="2136" spans="1:20" x14ac:dyDescent="0.35">
      <c r="A2136">
        <v>58</v>
      </c>
      <c r="B2136" t="s">
        <v>31</v>
      </c>
      <c r="C2136" t="s">
        <v>1</v>
      </c>
      <c r="D2136" t="s">
        <v>8</v>
      </c>
      <c r="E2136" t="s">
        <v>3</v>
      </c>
      <c r="F2136" s="1">
        <v>425</v>
      </c>
      <c r="G2136" t="s">
        <v>9</v>
      </c>
      <c r="H2136" t="s">
        <v>9</v>
      </c>
      <c r="I2136" t="s">
        <v>4</v>
      </c>
      <c r="J2136">
        <v>17</v>
      </c>
      <c r="K2136" t="s">
        <v>29</v>
      </c>
      <c r="L2136">
        <v>100</v>
      </c>
      <c r="M2136">
        <v>1</v>
      </c>
      <c r="N2136">
        <v>-1</v>
      </c>
      <c r="O2136">
        <v>0</v>
      </c>
      <c r="P2136" t="s">
        <v>6</v>
      </c>
      <c r="Q2136" t="s">
        <v>3</v>
      </c>
      <c r="R2136" t="str" cm="1">
        <f t="array" ref="R2136">_xlfn.IFS(F2136 &lt; 1000, "Below 1K", F2136 &lt;= 5000, "1K-5K", F2136 &lt;= 10000, "5K-10K", F2136 &gt; 10000, "10K And Above")</f>
        <v>Below 1K</v>
      </c>
      <c r="S2136" s="8" t="str" cm="1">
        <f t="array" ref="S2136">_xlfn.IFS(L2136 &lt; 180, "Less Than 3mins", L2136 &lt;= 360, "3-6mins", L2136 &lt;= 540, "6-9mins", L2136 &lt;=720, "9-12mins", L2136&lt;=900, "12-15mins",  L2136&lt;=1080,"15-18mins", L2136&lt;=1260,"18-21mins", L2136&gt;=1260, "21mins And Above")</f>
        <v>Less Than 3mins</v>
      </c>
      <c r="T2136" s="8" t="str">
        <f t="shared" si="33"/>
        <v>Middle</v>
      </c>
    </row>
    <row r="2137" spans="1:20" x14ac:dyDescent="0.35">
      <c r="A2137">
        <v>57</v>
      </c>
      <c r="B2137" t="s">
        <v>30</v>
      </c>
      <c r="C2137" t="s">
        <v>1</v>
      </c>
      <c r="D2137" t="s">
        <v>14</v>
      </c>
      <c r="E2137" t="s">
        <v>3</v>
      </c>
      <c r="F2137" s="1">
        <v>3</v>
      </c>
      <c r="G2137" t="s">
        <v>3</v>
      </c>
      <c r="H2137" t="s">
        <v>3</v>
      </c>
      <c r="I2137" t="s">
        <v>4</v>
      </c>
      <c r="J2137">
        <v>4</v>
      </c>
      <c r="K2137" t="s">
        <v>24</v>
      </c>
      <c r="L2137">
        <v>142</v>
      </c>
      <c r="M2137">
        <v>2</v>
      </c>
      <c r="N2137">
        <v>-1</v>
      </c>
      <c r="O2137">
        <v>0</v>
      </c>
      <c r="P2137" t="s">
        <v>6</v>
      </c>
      <c r="Q2137" t="s">
        <v>3</v>
      </c>
      <c r="R2137" t="str" cm="1">
        <f t="array" ref="R2137">_xlfn.IFS(F2137 &lt; 1000, "Below 1K", F2137 &lt;= 5000, "1K-5K", F2137 &lt;= 10000, "5K-10K", F2137 &gt; 10000, "10K And Above")</f>
        <v>Below 1K</v>
      </c>
      <c r="S2137" s="8" t="str" cm="1">
        <f t="array" ref="S2137">_xlfn.IFS(L2137 &lt; 180, "Less Than 3mins", L2137 &lt;= 360, "3-6mins", L2137 &lt;= 540, "6-9mins", L2137 &lt;=720, "9-12mins", L2137&lt;=900, "12-15mins",  L2137&lt;=1080,"15-18mins", L2137&lt;=1260,"18-21mins", L2137&gt;=1260, "21mins And Above")</f>
        <v>Less Than 3mins</v>
      </c>
      <c r="T2137" s="8" t="str">
        <f t="shared" si="33"/>
        <v>Beginning</v>
      </c>
    </row>
    <row r="2138" spans="1:20" x14ac:dyDescent="0.35">
      <c r="A2138">
        <v>34</v>
      </c>
      <c r="B2138" t="s">
        <v>12</v>
      </c>
      <c r="C2138" t="s">
        <v>1</v>
      </c>
      <c r="D2138" t="s">
        <v>14</v>
      </c>
      <c r="E2138" t="s">
        <v>3</v>
      </c>
      <c r="F2138" s="1">
        <v>0</v>
      </c>
      <c r="G2138" t="s">
        <v>9</v>
      </c>
      <c r="H2138" t="s">
        <v>3</v>
      </c>
      <c r="I2138" t="s">
        <v>6</v>
      </c>
      <c r="J2138">
        <v>8</v>
      </c>
      <c r="K2138" t="s">
        <v>10</v>
      </c>
      <c r="L2138">
        <v>214</v>
      </c>
      <c r="M2138">
        <v>2</v>
      </c>
      <c r="N2138">
        <v>-1</v>
      </c>
      <c r="O2138">
        <v>0</v>
      </c>
      <c r="P2138" t="s">
        <v>6</v>
      </c>
      <c r="Q2138" t="s">
        <v>3</v>
      </c>
      <c r="R2138" t="str" cm="1">
        <f t="array" ref="R2138">_xlfn.IFS(F2138 &lt; 1000, "Below 1K", F2138 &lt;= 5000, "1K-5K", F2138 &lt;= 10000, "5K-10K", F2138 &gt; 10000, "10K And Above")</f>
        <v>Below 1K</v>
      </c>
      <c r="S2138" s="8" t="str" cm="1">
        <f t="array" ref="S2138">_xlfn.IFS(L2138 &lt; 180, "Less Than 3mins", L2138 &lt;= 360, "3-6mins", L2138 &lt;= 540, "6-9mins", L2138 &lt;=720, "9-12mins", L2138&lt;=900, "12-15mins",  L2138&lt;=1080,"15-18mins", L2138&lt;=1260,"18-21mins", L2138&gt;=1260, "21mins And Above")</f>
        <v>3-6mins</v>
      </c>
      <c r="T2138" s="8" t="str">
        <f t="shared" si="33"/>
        <v>Beginning</v>
      </c>
    </row>
    <row r="2139" spans="1:20" x14ac:dyDescent="0.35">
      <c r="A2139">
        <v>59</v>
      </c>
      <c r="B2139" t="s">
        <v>17</v>
      </c>
      <c r="C2139" t="s">
        <v>1</v>
      </c>
      <c r="D2139" t="s">
        <v>2</v>
      </c>
      <c r="E2139" t="s">
        <v>3</v>
      </c>
      <c r="F2139" s="1">
        <v>0</v>
      </c>
      <c r="G2139" t="s">
        <v>3</v>
      </c>
      <c r="H2139" t="s">
        <v>3</v>
      </c>
      <c r="I2139" t="s">
        <v>4</v>
      </c>
      <c r="J2139">
        <v>18</v>
      </c>
      <c r="K2139" t="s">
        <v>29</v>
      </c>
      <c r="L2139">
        <v>167</v>
      </c>
      <c r="M2139">
        <v>2</v>
      </c>
      <c r="N2139">
        <v>-1</v>
      </c>
      <c r="O2139">
        <v>0</v>
      </c>
      <c r="P2139" t="s">
        <v>6</v>
      </c>
      <c r="Q2139" t="s">
        <v>3</v>
      </c>
      <c r="R2139" t="str" cm="1">
        <f t="array" ref="R2139">_xlfn.IFS(F2139 &lt; 1000, "Below 1K", F2139 &lt;= 5000, "1K-5K", F2139 &lt;= 10000, "5K-10K", F2139 &gt; 10000, "10K And Above")</f>
        <v>Below 1K</v>
      </c>
      <c r="S2139" s="8" t="str" cm="1">
        <f t="array" ref="S2139">_xlfn.IFS(L2139 &lt; 180, "Less Than 3mins", L2139 &lt;= 360, "3-6mins", L2139 &lt;= 540, "6-9mins", L2139 &lt;=720, "9-12mins", L2139&lt;=900, "12-15mins",  L2139&lt;=1080,"15-18mins", L2139&lt;=1260,"18-21mins", L2139&gt;=1260, "21mins And Above")</f>
        <v>Less Than 3mins</v>
      </c>
      <c r="T2139" s="8" t="str">
        <f t="shared" si="33"/>
        <v>Middle</v>
      </c>
    </row>
    <row r="2140" spans="1:20" x14ac:dyDescent="0.35">
      <c r="A2140">
        <v>27</v>
      </c>
      <c r="B2140" t="s">
        <v>21</v>
      </c>
      <c r="C2140" t="s">
        <v>13</v>
      </c>
      <c r="D2140" t="s">
        <v>8</v>
      </c>
      <c r="E2140" t="s">
        <v>3</v>
      </c>
      <c r="F2140" s="1">
        <v>282</v>
      </c>
      <c r="G2140" t="s">
        <v>3</v>
      </c>
      <c r="H2140" t="s">
        <v>9</v>
      </c>
      <c r="I2140" t="s">
        <v>4</v>
      </c>
      <c r="J2140">
        <v>9</v>
      </c>
      <c r="K2140" t="s">
        <v>27</v>
      </c>
      <c r="L2140">
        <v>676</v>
      </c>
      <c r="M2140">
        <v>5</v>
      </c>
      <c r="N2140">
        <v>-1</v>
      </c>
      <c r="O2140">
        <v>0</v>
      </c>
      <c r="P2140" t="s">
        <v>6</v>
      </c>
      <c r="Q2140" t="s">
        <v>3</v>
      </c>
      <c r="R2140" t="str" cm="1">
        <f t="array" ref="R2140">_xlfn.IFS(F2140 &lt; 1000, "Below 1K", F2140 &lt;= 5000, "1K-5K", F2140 &lt;= 10000, "5K-10K", F2140 &gt; 10000, "10K And Above")</f>
        <v>Below 1K</v>
      </c>
      <c r="S2140" s="8" t="str" cm="1">
        <f t="array" ref="S2140">_xlfn.IFS(L2140 &lt; 180, "Less Than 3mins", L2140 &lt;= 360, "3-6mins", L2140 &lt;= 540, "6-9mins", L2140 &lt;=720, "9-12mins", L2140&lt;=900, "12-15mins",  L2140&lt;=1080,"15-18mins", L2140&lt;=1260,"18-21mins", L2140&gt;=1260, "21mins And Above")</f>
        <v>9-12mins</v>
      </c>
      <c r="T2140" s="8" t="str">
        <f t="shared" si="33"/>
        <v>Beginning</v>
      </c>
    </row>
    <row r="2141" spans="1:20" x14ac:dyDescent="0.35">
      <c r="A2141">
        <v>42</v>
      </c>
      <c r="B2141" t="s">
        <v>22</v>
      </c>
      <c r="C2141" t="s">
        <v>1</v>
      </c>
      <c r="D2141" t="s">
        <v>14</v>
      </c>
      <c r="E2141" t="s">
        <v>3</v>
      </c>
      <c r="F2141" s="1">
        <v>0</v>
      </c>
      <c r="G2141" t="s">
        <v>3</v>
      </c>
      <c r="H2141" t="s">
        <v>3</v>
      </c>
      <c r="I2141" t="s">
        <v>4</v>
      </c>
      <c r="J2141">
        <v>9</v>
      </c>
      <c r="K2141" t="s">
        <v>27</v>
      </c>
      <c r="L2141">
        <v>236</v>
      </c>
      <c r="M2141">
        <v>1</v>
      </c>
      <c r="N2141">
        <v>-1</v>
      </c>
      <c r="O2141">
        <v>0</v>
      </c>
      <c r="P2141" t="s">
        <v>6</v>
      </c>
      <c r="Q2141" t="s">
        <v>3</v>
      </c>
      <c r="R2141" t="str" cm="1">
        <f t="array" ref="R2141">_xlfn.IFS(F2141 &lt; 1000, "Below 1K", F2141 &lt;= 5000, "1K-5K", F2141 &lt;= 10000, "5K-10K", F2141 &gt; 10000, "10K And Above")</f>
        <v>Below 1K</v>
      </c>
      <c r="S2141" s="8" t="str" cm="1">
        <f t="array" ref="S2141">_xlfn.IFS(L2141 &lt; 180, "Less Than 3mins", L2141 &lt;= 360, "3-6mins", L2141 &lt;= 540, "6-9mins", L2141 &lt;=720, "9-12mins", L2141&lt;=900, "12-15mins",  L2141&lt;=1080,"15-18mins", L2141&lt;=1260,"18-21mins", L2141&gt;=1260, "21mins And Above")</f>
        <v>3-6mins</v>
      </c>
      <c r="T2141" s="8" t="str">
        <f t="shared" si="33"/>
        <v>Beginning</v>
      </c>
    </row>
    <row r="2142" spans="1:20" x14ac:dyDescent="0.35">
      <c r="A2142">
        <v>47</v>
      </c>
      <c r="B2142" t="s">
        <v>30</v>
      </c>
      <c r="C2142" t="s">
        <v>13</v>
      </c>
      <c r="D2142" t="s">
        <v>14</v>
      </c>
      <c r="E2142" t="s">
        <v>3</v>
      </c>
      <c r="F2142" s="1">
        <v>3727</v>
      </c>
      <c r="G2142" t="s">
        <v>3</v>
      </c>
      <c r="H2142" t="s">
        <v>3</v>
      </c>
      <c r="I2142" t="s">
        <v>6</v>
      </c>
      <c r="J2142">
        <v>12</v>
      </c>
      <c r="K2142" t="s">
        <v>16</v>
      </c>
      <c r="L2142">
        <v>993</v>
      </c>
      <c r="M2142">
        <v>6</v>
      </c>
      <c r="N2142">
        <v>-1</v>
      </c>
      <c r="O2142">
        <v>0</v>
      </c>
      <c r="P2142" t="s">
        <v>6</v>
      </c>
      <c r="Q2142" t="s">
        <v>9</v>
      </c>
      <c r="R2142" t="str" cm="1">
        <f t="array" ref="R2142">_xlfn.IFS(F2142 &lt; 1000, "Below 1K", F2142 &lt;= 5000, "1K-5K", F2142 &lt;= 10000, "5K-10K", F2142 &gt; 10000, "10K And Above")</f>
        <v>1K-5K</v>
      </c>
      <c r="S2142" s="8" t="str" cm="1">
        <f t="array" ref="S2142">_xlfn.IFS(L2142 &lt; 180, "Less Than 3mins", L2142 &lt;= 360, "3-6mins", L2142 &lt;= 540, "6-9mins", L2142 &lt;=720, "9-12mins", L2142&lt;=900, "12-15mins",  L2142&lt;=1080,"15-18mins", L2142&lt;=1260,"18-21mins", L2142&gt;=1260, "21mins And Above")</f>
        <v>15-18mins</v>
      </c>
      <c r="T2142" s="8" t="str">
        <f t="shared" si="33"/>
        <v>Middle</v>
      </c>
    </row>
    <row r="2143" spans="1:20" x14ac:dyDescent="0.35">
      <c r="A2143">
        <v>33</v>
      </c>
      <c r="B2143" t="s">
        <v>17</v>
      </c>
      <c r="C2143" t="s">
        <v>1</v>
      </c>
      <c r="D2143" t="s">
        <v>8</v>
      </c>
      <c r="E2143" t="s">
        <v>3</v>
      </c>
      <c r="F2143" s="1">
        <v>0</v>
      </c>
      <c r="G2143" t="s">
        <v>9</v>
      </c>
      <c r="H2143" t="s">
        <v>9</v>
      </c>
      <c r="I2143" t="s">
        <v>4</v>
      </c>
      <c r="J2143">
        <v>28</v>
      </c>
      <c r="K2143" t="s">
        <v>27</v>
      </c>
      <c r="L2143">
        <v>83</v>
      </c>
      <c r="M2143">
        <v>12</v>
      </c>
      <c r="N2143">
        <v>-1</v>
      </c>
      <c r="O2143">
        <v>0</v>
      </c>
      <c r="P2143" t="s">
        <v>6</v>
      </c>
      <c r="Q2143" t="s">
        <v>3</v>
      </c>
      <c r="R2143" t="str" cm="1">
        <f t="array" ref="R2143">_xlfn.IFS(F2143 &lt; 1000, "Below 1K", F2143 &lt;= 5000, "1K-5K", F2143 &lt;= 10000, "5K-10K", F2143 &gt; 10000, "10K And Above")</f>
        <v>Below 1K</v>
      </c>
      <c r="S2143" s="8" t="str" cm="1">
        <f t="array" ref="S2143">_xlfn.IFS(L2143 &lt; 180, "Less Than 3mins", L2143 &lt;= 360, "3-6mins", L2143 &lt;= 540, "6-9mins", L2143 &lt;=720, "9-12mins", L2143&lt;=900, "12-15mins",  L2143&lt;=1080,"15-18mins", L2143&lt;=1260,"18-21mins", L2143&gt;=1260, "21mins And Above")</f>
        <v>Less Than 3mins</v>
      </c>
      <c r="T2143" s="8" t="str">
        <f t="shared" si="33"/>
        <v>End</v>
      </c>
    </row>
    <row r="2144" spans="1:20" x14ac:dyDescent="0.35">
      <c r="A2144">
        <v>31</v>
      </c>
      <c r="B2144" t="s">
        <v>7</v>
      </c>
      <c r="C2144" t="s">
        <v>13</v>
      </c>
      <c r="D2144" t="s">
        <v>8</v>
      </c>
      <c r="E2144" t="s">
        <v>3</v>
      </c>
      <c r="F2144" s="1">
        <v>864</v>
      </c>
      <c r="G2144" t="s">
        <v>9</v>
      </c>
      <c r="H2144" t="s">
        <v>3</v>
      </c>
      <c r="I2144" t="s">
        <v>4</v>
      </c>
      <c r="J2144">
        <v>6</v>
      </c>
      <c r="K2144" t="s">
        <v>10</v>
      </c>
      <c r="L2144">
        <v>100</v>
      </c>
      <c r="M2144">
        <v>1</v>
      </c>
      <c r="N2144">
        <v>-1</v>
      </c>
      <c r="O2144">
        <v>0</v>
      </c>
      <c r="P2144" t="s">
        <v>6</v>
      </c>
      <c r="Q2144" t="s">
        <v>3</v>
      </c>
      <c r="R2144" t="str" cm="1">
        <f t="array" ref="R2144">_xlfn.IFS(F2144 &lt; 1000, "Below 1K", F2144 &lt;= 5000, "1K-5K", F2144 &lt;= 10000, "5K-10K", F2144 &gt; 10000, "10K And Above")</f>
        <v>Below 1K</v>
      </c>
      <c r="S2144" s="8" t="str" cm="1">
        <f t="array" ref="S2144">_xlfn.IFS(L2144 &lt; 180, "Less Than 3mins", L2144 &lt;= 360, "3-6mins", L2144 &lt;= 540, "6-9mins", L2144 &lt;=720, "9-12mins", L2144&lt;=900, "12-15mins",  L2144&lt;=1080,"15-18mins", L2144&lt;=1260,"18-21mins", L2144&gt;=1260, "21mins And Above")</f>
        <v>Less Than 3mins</v>
      </c>
      <c r="T2144" s="8" t="str">
        <f t="shared" si="33"/>
        <v>Beginning</v>
      </c>
    </row>
    <row r="2145" spans="1:20" x14ac:dyDescent="0.35">
      <c r="A2145">
        <v>37</v>
      </c>
      <c r="B2145" t="s">
        <v>12</v>
      </c>
      <c r="C2145" t="s">
        <v>1</v>
      </c>
      <c r="D2145" t="s">
        <v>14</v>
      </c>
      <c r="E2145" t="s">
        <v>3</v>
      </c>
      <c r="F2145" s="1">
        <v>4089</v>
      </c>
      <c r="G2145" t="s">
        <v>9</v>
      </c>
      <c r="H2145" t="s">
        <v>3</v>
      </c>
      <c r="I2145" t="s">
        <v>4</v>
      </c>
      <c r="J2145">
        <v>2</v>
      </c>
      <c r="K2145" t="s">
        <v>18</v>
      </c>
      <c r="L2145">
        <v>289</v>
      </c>
      <c r="M2145">
        <v>2</v>
      </c>
      <c r="N2145">
        <v>174</v>
      </c>
      <c r="O2145">
        <v>4</v>
      </c>
      <c r="P2145" t="s">
        <v>20</v>
      </c>
      <c r="Q2145" t="s">
        <v>9</v>
      </c>
      <c r="R2145" t="str" cm="1">
        <f t="array" ref="R2145">_xlfn.IFS(F2145 &lt; 1000, "Below 1K", F2145 &lt;= 5000, "1K-5K", F2145 &lt;= 10000, "5K-10K", F2145 &gt; 10000, "10K And Above")</f>
        <v>1K-5K</v>
      </c>
      <c r="S2145" s="8" t="str" cm="1">
        <f t="array" ref="S2145">_xlfn.IFS(L2145 &lt; 180, "Less Than 3mins", L2145 &lt;= 360, "3-6mins", L2145 &lt;= 540, "6-9mins", L2145 &lt;=720, "9-12mins", L2145&lt;=900, "12-15mins",  L2145&lt;=1080,"15-18mins", L2145&lt;=1260,"18-21mins", L2145&gt;=1260, "21mins And Above")</f>
        <v>3-6mins</v>
      </c>
      <c r="T2145" s="8" t="str">
        <f t="shared" si="33"/>
        <v>Beginning</v>
      </c>
    </row>
    <row r="2146" spans="1:20" x14ac:dyDescent="0.35">
      <c r="A2146">
        <v>29</v>
      </c>
      <c r="B2146" t="s">
        <v>17</v>
      </c>
      <c r="C2146" t="s">
        <v>1</v>
      </c>
      <c r="D2146" t="s">
        <v>8</v>
      </c>
      <c r="E2146" t="s">
        <v>3</v>
      </c>
      <c r="F2146" s="1">
        <v>-478</v>
      </c>
      <c r="G2146" t="s">
        <v>3</v>
      </c>
      <c r="H2146" t="s">
        <v>9</v>
      </c>
      <c r="I2146" t="s">
        <v>4</v>
      </c>
      <c r="J2146">
        <v>8</v>
      </c>
      <c r="K2146" t="s">
        <v>27</v>
      </c>
      <c r="L2146">
        <v>528</v>
      </c>
      <c r="M2146">
        <v>2</v>
      </c>
      <c r="N2146">
        <v>-1</v>
      </c>
      <c r="O2146">
        <v>0</v>
      </c>
      <c r="P2146" t="s">
        <v>6</v>
      </c>
      <c r="Q2146" t="s">
        <v>3</v>
      </c>
      <c r="R2146" t="str" cm="1">
        <f t="array" ref="R2146">_xlfn.IFS(F2146 &lt; 1000, "Below 1K", F2146 &lt;= 5000, "1K-5K", F2146 &lt;= 10000, "5K-10K", F2146 &gt; 10000, "10K And Above")</f>
        <v>Below 1K</v>
      </c>
      <c r="S2146" s="8" t="str" cm="1">
        <f t="array" ref="S2146">_xlfn.IFS(L2146 &lt; 180, "Less Than 3mins", L2146 &lt;= 360, "3-6mins", L2146 &lt;= 540, "6-9mins", L2146 &lt;=720, "9-12mins", L2146&lt;=900, "12-15mins",  L2146&lt;=1080,"15-18mins", L2146&lt;=1260,"18-21mins", L2146&gt;=1260, "21mins And Above")</f>
        <v>6-9mins</v>
      </c>
      <c r="T2146" s="8" t="str">
        <f t="shared" si="33"/>
        <v>Beginning</v>
      </c>
    </row>
    <row r="2147" spans="1:20" x14ac:dyDescent="0.35">
      <c r="A2147">
        <v>38</v>
      </c>
      <c r="B2147" t="s">
        <v>0</v>
      </c>
      <c r="C2147" t="s">
        <v>1</v>
      </c>
      <c r="D2147" t="s">
        <v>2</v>
      </c>
      <c r="E2147" t="s">
        <v>3</v>
      </c>
      <c r="F2147" s="1">
        <v>-363</v>
      </c>
      <c r="G2147" t="s">
        <v>3</v>
      </c>
      <c r="H2147" t="s">
        <v>3</v>
      </c>
      <c r="I2147" t="s">
        <v>6</v>
      </c>
      <c r="J2147">
        <v>12</v>
      </c>
      <c r="K2147" t="s">
        <v>16</v>
      </c>
      <c r="L2147">
        <v>340</v>
      </c>
      <c r="M2147">
        <v>2</v>
      </c>
      <c r="N2147">
        <v>-1</v>
      </c>
      <c r="O2147">
        <v>0</v>
      </c>
      <c r="P2147" t="s">
        <v>6</v>
      </c>
      <c r="Q2147" t="s">
        <v>3</v>
      </c>
      <c r="R2147" t="str" cm="1">
        <f t="array" ref="R2147">_xlfn.IFS(F2147 &lt; 1000, "Below 1K", F2147 &lt;= 5000, "1K-5K", F2147 &lt;= 10000, "5K-10K", F2147 &gt; 10000, "10K And Above")</f>
        <v>Below 1K</v>
      </c>
      <c r="S2147" s="8" t="str" cm="1">
        <f t="array" ref="S2147">_xlfn.IFS(L2147 &lt; 180, "Less Than 3mins", L2147 &lt;= 360, "3-6mins", L2147 &lt;= 540, "6-9mins", L2147 &lt;=720, "9-12mins", L2147&lt;=900, "12-15mins",  L2147&lt;=1080,"15-18mins", L2147&lt;=1260,"18-21mins", L2147&gt;=1260, "21mins And Above")</f>
        <v>3-6mins</v>
      </c>
      <c r="T2147" s="8" t="str">
        <f t="shared" si="33"/>
        <v>Middle</v>
      </c>
    </row>
    <row r="2148" spans="1:20" x14ac:dyDescent="0.35">
      <c r="A2148">
        <v>35</v>
      </c>
      <c r="B2148" t="s">
        <v>19</v>
      </c>
      <c r="C2148" t="s">
        <v>1</v>
      </c>
      <c r="D2148" t="s">
        <v>8</v>
      </c>
      <c r="E2148" t="s">
        <v>3</v>
      </c>
      <c r="F2148" s="1">
        <v>8883</v>
      </c>
      <c r="G2148" t="s">
        <v>3</v>
      </c>
      <c r="H2148" t="s">
        <v>3</v>
      </c>
      <c r="I2148" t="s">
        <v>4</v>
      </c>
      <c r="J2148">
        <v>21</v>
      </c>
      <c r="K2148" t="s">
        <v>29</v>
      </c>
      <c r="L2148">
        <v>33</v>
      </c>
      <c r="M2148">
        <v>3</v>
      </c>
      <c r="N2148">
        <v>-1</v>
      </c>
      <c r="O2148">
        <v>0</v>
      </c>
      <c r="P2148" t="s">
        <v>6</v>
      </c>
      <c r="Q2148" t="s">
        <v>3</v>
      </c>
      <c r="R2148" t="str" cm="1">
        <f t="array" ref="R2148">_xlfn.IFS(F2148 &lt; 1000, "Below 1K", F2148 &lt;= 5000, "1K-5K", F2148 &lt;= 10000, "5K-10K", F2148 &gt; 10000, "10K And Above")</f>
        <v>5K-10K</v>
      </c>
      <c r="S2148" s="8" t="str" cm="1">
        <f t="array" ref="S2148">_xlfn.IFS(L2148 &lt; 180, "Less Than 3mins", L2148 &lt;= 360, "3-6mins", L2148 &lt;= 540, "6-9mins", L2148 &lt;=720, "9-12mins", L2148&lt;=900, "12-15mins",  L2148&lt;=1080,"15-18mins", L2148&lt;=1260,"18-21mins", L2148&gt;=1260, "21mins And Above")</f>
        <v>Less Than 3mins</v>
      </c>
      <c r="T2148" s="8" t="str">
        <f t="shared" si="33"/>
        <v>End</v>
      </c>
    </row>
    <row r="2149" spans="1:20" x14ac:dyDescent="0.35">
      <c r="A2149">
        <v>31</v>
      </c>
      <c r="B2149" t="s">
        <v>21</v>
      </c>
      <c r="C2149" t="s">
        <v>13</v>
      </c>
      <c r="D2149" t="s">
        <v>8</v>
      </c>
      <c r="E2149" t="s">
        <v>3</v>
      </c>
      <c r="F2149" s="1">
        <v>1970</v>
      </c>
      <c r="G2149" t="s">
        <v>3</v>
      </c>
      <c r="H2149" t="s">
        <v>3</v>
      </c>
      <c r="I2149" t="s">
        <v>32</v>
      </c>
      <c r="J2149">
        <v>17</v>
      </c>
      <c r="K2149" t="s">
        <v>15</v>
      </c>
      <c r="L2149">
        <v>284</v>
      </c>
      <c r="M2149">
        <v>3</v>
      </c>
      <c r="N2149">
        <v>-1</v>
      </c>
      <c r="O2149">
        <v>0</v>
      </c>
      <c r="P2149" t="s">
        <v>6</v>
      </c>
      <c r="Q2149" t="s">
        <v>3</v>
      </c>
      <c r="R2149" t="str" cm="1">
        <f t="array" ref="R2149">_xlfn.IFS(F2149 &lt; 1000, "Below 1K", F2149 &lt;= 5000, "1K-5K", F2149 &lt;= 10000, "5K-10K", F2149 &gt; 10000, "10K And Above")</f>
        <v>1K-5K</v>
      </c>
      <c r="S2149" s="8" t="str" cm="1">
        <f t="array" ref="S2149">_xlfn.IFS(L2149 &lt; 180, "Less Than 3mins", L2149 &lt;= 360, "3-6mins", L2149 &lt;= 540, "6-9mins", L2149 &lt;=720, "9-12mins", L2149&lt;=900, "12-15mins",  L2149&lt;=1080,"15-18mins", L2149&lt;=1260,"18-21mins", L2149&gt;=1260, "21mins And Above")</f>
        <v>3-6mins</v>
      </c>
      <c r="T2149" s="8" t="str">
        <f t="shared" si="33"/>
        <v>Middle</v>
      </c>
    </row>
    <row r="2150" spans="1:20" x14ac:dyDescent="0.35">
      <c r="A2150">
        <v>62</v>
      </c>
      <c r="B2150" t="s">
        <v>12</v>
      </c>
      <c r="C2150" t="s">
        <v>1</v>
      </c>
      <c r="D2150" t="s">
        <v>14</v>
      </c>
      <c r="E2150" t="s">
        <v>3</v>
      </c>
      <c r="F2150" s="1">
        <v>1859</v>
      </c>
      <c r="G2150" t="s">
        <v>3</v>
      </c>
      <c r="H2150" t="s">
        <v>3</v>
      </c>
      <c r="I2150" t="s">
        <v>32</v>
      </c>
      <c r="J2150">
        <v>6</v>
      </c>
      <c r="K2150" t="s">
        <v>24</v>
      </c>
      <c r="L2150">
        <v>245</v>
      </c>
      <c r="M2150">
        <v>3</v>
      </c>
      <c r="N2150">
        <v>-1</v>
      </c>
      <c r="O2150">
        <v>0</v>
      </c>
      <c r="P2150" t="s">
        <v>6</v>
      </c>
      <c r="Q2150" t="s">
        <v>9</v>
      </c>
      <c r="R2150" t="str" cm="1">
        <f t="array" ref="R2150">_xlfn.IFS(F2150 &lt; 1000, "Below 1K", F2150 &lt;= 5000, "1K-5K", F2150 &lt;= 10000, "5K-10K", F2150 &gt; 10000, "10K And Above")</f>
        <v>1K-5K</v>
      </c>
      <c r="S2150" s="8" t="str" cm="1">
        <f t="array" ref="S2150">_xlfn.IFS(L2150 &lt; 180, "Less Than 3mins", L2150 &lt;= 360, "3-6mins", L2150 &lt;= 540, "6-9mins", L2150 &lt;=720, "9-12mins", L2150&lt;=900, "12-15mins",  L2150&lt;=1080,"15-18mins", L2150&lt;=1260,"18-21mins", L2150&gt;=1260, "21mins And Above")</f>
        <v>3-6mins</v>
      </c>
      <c r="T2150" s="8" t="str">
        <f t="shared" si="33"/>
        <v>Beginning</v>
      </c>
    </row>
    <row r="2151" spans="1:20" x14ac:dyDescent="0.35">
      <c r="A2151">
        <v>32</v>
      </c>
      <c r="B2151" t="s">
        <v>21</v>
      </c>
      <c r="C2151" t="s">
        <v>13</v>
      </c>
      <c r="D2151" t="s">
        <v>14</v>
      </c>
      <c r="E2151" t="s">
        <v>3</v>
      </c>
      <c r="F2151" s="1">
        <v>1059</v>
      </c>
      <c r="G2151" t="s">
        <v>9</v>
      </c>
      <c r="H2151" t="s">
        <v>3</v>
      </c>
      <c r="I2151" t="s">
        <v>4</v>
      </c>
      <c r="J2151">
        <v>17</v>
      </c>
      <c r="K2151" t="s">
        <v>15</v>
      </c>
      <c r="L2151">
        <v>115</v>
      </c>
      <c r="M2151">
        <v>1</v>
      </c>
      <c r="N2151">
        <v>-1</v>
      </c>
      <c r="O2151">
        <v>0</v>
      </c>
      <c r="P2151" t="s">
        <v>6</v>
      </c>
      <c r="Q2151" t="s">
        <v>3</v>
      </c>
      <c r="R2151" t="str" cm="1">
        <f t="array" ref="R2151">_xlfn.IFS(F2151 &lt; 1000, "Below 1K", F2151 &lt;= 5000, "1K-5K", F2151 &lt;= 10000, "5K-10K", F2151 &gt; 10000, "10K And Above")</f>
        <v>1K-5K</v>
      </c>
      <c r="S2151" s="8" t="str" cm="1">
        <f t="array" ref="S2151">_xlfn.IFS(L2151 &lt; 180, "Less Than 3mins", L2151 &lt;= 360, "3-6mins", L2151 &lt;= 540, "6-9mins", L2151 &lt;=720, "9-12mins", L2151&lt;=900, "12-15mins",  L2151&lt;=1080,"15-18mins", L2151&lt;=1260,"18-21mins", L2151&gt;=1260, "21mins And Above")</f>
        <v>Less Than 3mins</v>
      </c>
      <c r="T2151" s="8" t="str">
        <f t="shared" si="33"/>
        <v>Middle</v>
      </c>
    </row>
    <row r="2152" spans="1:20" x14ac:dyDescent="0.35">
      <c r="A2152">
        <v>31</v>
      </c>
      <c r="B2152" t="s">
        <v>7</v>
      </c>
      <c r="C2152" t="s">
        <v>1</v>
      </c>
      <c r="D2152" t="s">
        <v>8</v>
      </c>
      <c r="E2152" t="s">
        <v>3</v>
      </c>
      <c r="F2152" s="1">
        <v>388</v>
      </c>
      <c r="G2152" t="s">
        <v>9</v>
      </c>
      <c r="H2152" t="s">
        <v>3</v>
      </c>
      <c r="I2152" t="s">
        <v>6</v>
      </c>
      <c r="J2152">
        <v>5</v>
      </c>
      <c r="K2152" t="s">
        <v>10</v>
      </c>
      <c r="L2152">
        <v>730</v>
      </c>
      <c r="M2152">
        <v>2</v>
      </c>
      <c r="N2152">
        <v>-1</v>
      </c>
      <c r="O2152">
        <v>0</v>
      </c>
      <c r="P2152" t="s">
        <v>6</v>
      </c>
      <c r="Q2152" t="s">
        <v>3</v>
      </c>
      <c r="R2152" t="str" cm="1">
        <f t="array" ref="R2152">_xlfn.IFS(F2152 &lt; 1000, "Below 1K", F2152 &lt;= 5000, "1K-5K", F2152 &lt;= 10000, "5K-10K", F2152 &gt; 10000, "10K And Above")</f>
        <v>Below 1K</v>
      </c>
      <c r="S2152" s="8" t="str" cm="1">
        <f t="array" ref="S2152">_xlfn.IFS(L2152 &lt; 180, "Less Than 3mins", L2152 &lt;= 360, "3-6mins", L2152 &lt;= 540, "6-9mins", L2152 &lt;=720, "9-12mins", L2152&lt;=900, "12-15mins",  L2152&lt;=1080,"15-18mins", L2152&lt;=1260,"18-21mins", L2152&gt;=1260, "21mins And Above")</f>
        <v>12-15mins</v>
      </c>
      <c r="T2152" s="8" t="str">
        <f t="shared" si="33"/>
        <v>Beginning</v>
      </c>
    </row>
    <row r="2153" spans="1:20" x14ac:dyDescent="0.35">
      <c r="A2153">
        <v>51</v>
      </c>
      <c r="B2153" t="s">
        <v>17</v>
      </c>
      <c r="C2153" t="s">
        <v>28</v>
      </c>
      <c r="D2153" t="s">
        <v>2</v>
      </c>
      <c r="E2153" t="s">
        <v>3</v>
      </c>
      <c r="F2153" s="1">
        <v>602</v>
      </c>
      <c r="G2153" t="s">
        <v>9</v>
      </c>
      <c r="H2153" t="s">
        <v>3</v>
      </c>
      <c r="I2153" t="s">
        <v>4</v>
      </c>
      <c r="J2153">
        <v>11</v>
      </c>
      <c r="K2153" t="s">
        <v>10</v>
      </c>
      <c r="L2153">
        <v>347</v>
      </c>
      <c r="M2153">
        <v>1</v>
      </c>
      <c r="N2153">
        <v>284</v>
      </c>
      <c r="O2153">
        <v>2</v>
      </c>
      <c r="P2153" t="s">
        <v>11</v>
      </c>
      <c r="Q2153" t="s">
        <v>3</v>
      </c>
      <c r="R2153" t="str" cm="1">
        <f t="array" ref="R2153">_xlfn.IFS(F2153 &lt; 1000, "Below 1K", F2153 &lt;= 5000, "1K-5K", F2153 &lt;= 10000, "5K-10K", F2153 &gt; 10000, "10K And Above")</f>
        <v>Below 1K</v>
      </c>
      <c r="S2153" s="8" t="str" cm="1">
        <f t="array" ref="S2153">_xlfn.IFS(L2153 &lt; 180, "Less Than 3mins", L2153 &lt;= 360, "3-6mins", L2153 &lt;= 540, "6-9mins", L2153 &lt;=720, "9-12mins", L2153&lt;=900, "12-15mins",  L2153&lt;=1080,"15-18mins", L2153&lt;=1260,"18-21mins", L2153&gt;=1260, "21mins And Above")</f>
        <v>3-6mins</v>
      </c>
      <c r="T2153" s="8" t="str">
        <f t="shared" si="33"/>
        <v>Middle</v>
      </c>
    </row>
    <row r="2154" spans="1:20" x14ac:dyDescent="0.35">
      <c r="A2154">
        <v>29</v>
      </c>
      <c r="B2154" t="s">
        <v>7</v>
      </c>
      <c r="C2154" t="s">
        <v>13</v>
      </c>
      <c r="D2154" t="s">
        <v>8</v>
      </c>
      <c r="E2154" t="s">
        <v>3</v>
      </c>
      <c r="F2154" s="1">
        <v>0</v>
      </c>
      <c r="G2154" t="s">
        <v>3</v>
      </c>
      <c r="H2154" t="s">
        <v>3</v>
      </c>
      <c r="I2154" t="s">
        <v>4</v>
      </c>
      <c r="J2154">
        <v>17</v>
      </c>
      <c r="K2154" t="s">
        <v>27</v>
      </c>
      <c r="L2154">
        <v>58</v>
      </c>
      <c r="M2154">
        <v>1</v>
      </c>
      <c r="N2154">
        <v>-1</v>
      </c>
      <c r="O2154">
        <v>0</v>
      </c>
      <c r="P2154" t="s">
        <v>6</v>
      </c>
      <c r="Q2154" t="s">
        <v>3</v>
      </c>
      <c r="R2154" t="str" cm="1">
        <f t="array" ref="R2154">_xlfn.IFS(F2154 &lt; 1000, "Below 1K", F2154 &lt;= 5000, "1K-5K", F2154 &lt;= 10000, "5K-10K", F2154 &gt; 10000, "10K And Above")</f>
        <v>Below 1K</v>
      </c>
      <c r="S2154" s="8" t="str" cm="1">
        <f t="array" ref="S2154">_xlfn.IFS(L2154 &lt; 180, "Less Than 3mins", L2154 &lt;= 360, "3-6mins", L2154 &lt;= 540, "6-9mins", L2154 &lt;=720, "9-12mins", L2154&lt;=900, "12-15mins",  L2154&lt;=1080,"15-18mins", L2154&lt;=1260,"18-21mins", L2154&gt;=1260, "21mins And Above")</f>
        <v>Less Than 3mins</v>
      </c>
      <c r="T2154" s="8" t="str">
        <f t="shared" si="33"/>
        <v>Middle</v>
      </c>
    </row>
    <row r="2155" spans="1:20" x14ac:dyDescent="0.35">
      <c r="A2155">
        <v>43</v>
      </c>
      <c r="B2155" t="s">
        <v>17</v>
      </c>
      <c r="C2155" t="s">
        <v>1</v>
      </c>
      <c r="D2155" t="s">
        <v>2</v>
      </c>
      <c r="E2155" t="s">
        <v>3</v>
      </c>
      <c r="F2155" s="1">
        <v>255</v>
      </c>
      <c r="G2155" t="s">
        <v>9</v>
      </c>
      <c r="H2155" t="s">
        <v>3</v>
      </c>
      <c r="I2155" t="s">
        <v>4</v>
      </c>
      <c r="J2155">
        <v>17</v>
      </c>
      <c r="K2155" t="s">
        <v>27</v>
      </c>
      <c r="L2155">
        <v>180</v>
      </c>
      <c r="M2155">
        <v>1</v>
      </c>
      <c r="N2155">
        <v>-1</v>
      </c>
      <c r="O2155">
        <v>0</v>
      </c>
      <c r="P2155" t="s">
        <v>6</v>
      </c>
      <c r="Q2155" t="s">
        <v>3</v>
      </c>
      <c r="R2155" t="str" cm="1">
        <f t="array" ref="R2155">_xlfn.IFS(F2155 &lt; 1000, "Below 1K", F2155 &lt;= 5000, "1K-5K", F2155 &lt;= 10000, "5K-10K", F2155 &gt; 10000, "10K And Above")</f>
        <v>Below 1K</v>
      </c>
      <c r="S2155" s="8" t="str" cm="1">
        <f t="array" ref="S2155">_xlfn.IFS(L2155 &lt; 180, "Less Than 3mins", L2155 &lt;= 360, "3-6mins", L2155 &lt;= 540, "6-9mins", L2155 &lt;=720, "9-12mins", L2155&lt;=900, "12-15mins",  L2155&lt;=1080,"15-18mins", L2155&lt;=1260,"18-21mins", L2155&gt;=1260, "21mins And Above")</f>
        <v>3-6mins</v>
      </c>
      <c r="T2155" s="8" t="str">
        <f t="shared" si="33"/>
        <v>Middle</v>
      </c>
    </row>
    <row r="2156" spans="1:20" x14ac:dyDescent="0.35">
      <c r="A2156">
        <v>36</v>
      </c>
      <c r="B2156" t="s">
        <v>17</v>
      </c>
      <c r="C2156" t="s">
        <v>1</v>
      </c>
      <c r="D2156" t="s">
        <v>8</v>
      </c>
      <c r="E2156" t="s">
        <v>3</v>
      </c>
      <c r="F2156" s="1">
        <v>63</v>
      </c>
      <c r="G2156" t="s">
        <v>9</v>
      </c>
      <c r="H2156" t="s">
        <v>3</v>
      </c>
      <c r="I2156" t="s">
        <v>6</v>
      </c>
      <c r="J2156">
        <v>2</v>
      </c>
      <c r="K2156" t="s">
        <v>16</v>
      </c>
      <c r="L2156">
        <v>56</v>
      </c>
      <c r="M2156">
        <v>8</v>
      </c>
      <c r="N2156">
        <v>-1</v>
      </c>
      <c r="O2156">
        <v>0</v>
      </c>
      <c r="P2156" t="s">
        <v>6</v>
      </c>
      <c r="Q2156" t="s">
        <v>3</v>
      </c>
      <c r="R2156" t="str" cm="1">
        <f t="array" ref="R2156">_xlfn.IFS(F2156 &lt; 1000, "Below 1K", F2156 &lt;= 5000, "1K-5K", F2156 &lt;= 10000, "5K-10K", F2156 &gt; 10000, "10K And Above")</f>
        <v>Below 1K</v>
      </c>
      <c r="S2156" s="8" t="str" cm="1">
        <f t="array" ref="S2156">_xlfn.IFS(L2156 &lt; 180, "Less Than 3mins", L2156 &lt;= 360, "3-6mins", L2156 &lt;= 540, "6-9mins", L2156 &lt;=720, "9-12mins", L2156&lt;=900, "12-15mins",  L2156&lt;=1080,"15-18mins", L2156&lt;=1260,"18-21mins", L2156&gt;=1260, "21mins And Above")</f>
        <v>Less Than 3mins</v>
      </c>
      <c r="T2156" s="8" t="str">
        <f t="shared" si="33"/>
        <v>Beginning</v>
      </c>
    </row>
    <row r="2157" spans="1:20" x14ac:dyDescent="0.35">
      <c r="A2157">
        <v>34</v>
      </c>
      <c r="B2157" t="s">
        <v>19</v>
      </c>
      <c r="C2157" t="s">
        <v>1</v>
      </c>
      <c r="D2157" t="s">
        <v>2</v>
      </c>
      <c r="E2157" t="s">
        <v>3</v>
      </c>
      <c r="F2157" s="1">
        <v>712</v>
      </c>
      <c r="G2157" t="s">
        <v>9</v>
      </c>
      <c r="H2157" t="s">
        <v>3</v>
      </c>
      <c r="I2157" t="s">
        <v>6</v>
      </c>
      <c r="J2157">
        <v>2</v>
      </c>
      <c r="K2157" t="s">
        <v>16</v>
      </c>
      <c r="L2157">
        <v>326</v>
      </c>
      <c r="M2157">
        <v>3</v>
      </c>
      <c r="N2157">
        <v>-1</v>
      </c>
      <c r="O2157">
        <v>0</v>
      </c>
      <c r="P2157" t="s">
        <v>6</v>
      </c>
      <c r="Q2157" t="s">
        <v>3</v>
      </c>
      <c r="R2157" t="str" cm="1">
        <f t="array" ref="R2157">_xlfn.IFS(F2157 &lt; 1000, "Below 1K", F2157 &lt;= 5000, "1K-5K", F2157 &lt;= 10000, "5K-10K", F2157 &gt; 10000, "10K And Above")</f>
        <v>Below 1K</v>
      </c>
      <c r="S2157" s="8" t="str" cm="1">
        <f t="array" ref="S2157">_xlfn.IFS(L2157 &lt; 180, "Less Than 3mins", L2157 &lt;= 360, "3-6mins", L2157 &lt;= 540, "6-9mins", L2157 &lt;=720, "9-12mins", L2157&lt;=900, "12-15mins",  L2157&lt;=1080,"15-18mins", L2157&lt;=1260,"18-21mins", L2157&gt;=1260, "21mins And Above")</f>
        <v>3-6mins</v>
      </c>
      <c r="T2157" s="8" t="str">
        <f t="shared" si="33"/>
        <v>Beginning</v>
      </c>
    </row>
    <row r="2158" spans="1:20" x14ac:dyDescent="0.35">
      <c r="A2158">
        <v>29</v>
      </c>
      <c r="B2158" t="s">
        <v>7</v>
      </c>
      <c r="C2158" t="s">
        <v>1</v>
      </c>
      <c r="D2158" t="s">
        <v>8</v>
      </c>
      <c r="E2158" t="s">
        <v>3</v>
      </c>
      <c r="F2158" s="1">
        <v>57</v>
      </c>
      <c r="G2158" t="s">
        <v>9</v>
      </c>
      <c r="H2158" t="s">
        <v>3</v>
      </c>
      <c r="I2158" t="s">
        <v>32</v>
      </c>
      <c r="J2158">
        <v>21</v>
      </c>
      <c r="K2158" t="s">
        <v>27</v>
      </c>
      <c r="L2158">
        <v>342</v>
      </c>
      <c r="M2158">
        <v>9</v>
      </c>
      <c r="N2158">
        <v>-1</v>
      </c>
      <c r="O2158">
        <v>0</v>
      </c>
      <c r="P2158" t="s">
        <v>6</v>
      </c>
      <c r="Q2158" t="s">
        <v>3</v>
      </c>
      <c r="R2158" t="str" cm="1">
        <f t="array" ref="R2158">_xlfn.IFS(F2158 &lt; 1000, "Below 1K", F2158 &lt;= 5000, "1K-5K", F2158 &lt;= 10000, "5K-10K", F2158 &gt; 10000, "10K And Above")</f>
        <v>Below 1K</v>
      </c>
      <c r="S2158" s="8" t="str" cm="1">
        <f t="array" ref="S2158">_xlfn.IFS(L2158 &lt; 180, "Less Than 3mins", L2158 &lt;= 360, "3-6mins", L2158 &lt;= 540, "6-9mins", L2158 &lt;=720, "9-12mins", L2158&lt;=900, "12-15mins",  L2158&lt;=1080,"15-18mins", L2158&lt;=1260,"18-21mins", L2158&gt;=1260, "21mins And Above")</f>
        <v>3-6mins</v>
      </c>
      <c r="T2158" s="8" t="str">
        <f t="shared" si="33"/>
        <v>End</v>
      </c>
    </row>
    <row r="2159" spans="1:20" x14ac:dyDescent="0.35">
      <c r="A2159">
        <v>57</v>
      </c>
      <c r="B2159" t="s">
        <v>31</v>
      </c>
      <c r="C2159" t="s">
        <v>1</v>
      </c>
      <c r="D2159" t="s">
        <v>8</v>
      </c>
      <c r="E2159" t="s">
        <v>3</v>
      </c>
      <c r="F2159" s="1">
        <v>523</v>
      </c>
      <c r="G2159" t="s">
        <v>3</v>
      </c>
      <c r="H2159" t="s">
        <v>9</v>
      </c>
      <c r="I2159" t="s">
        <v>4</v>
      </c>
      <c r="J2159">
        <v>2</v>
      </c>
      <c r="K2159" t="s">
        <v>18</v>
      </c>
      <c r="L2159">
        <v>49</v>
      </c>
      <c r="M2159">
        <v>6</v>
      </c>
      <c r="N2159">
        <v>-1</v>
      </c>
      <c r="O2159">
        <v>0</v>
      </c>
      <c r="P2159" t="s">
        <v>6</v>
      </c>
      <c r="Q2159" t="s">
        <v>3</v>
      </c>
      <c r="R2159" t="str" cm="1">
        <f t="array" ref="R2159">_xlfn.IFS(F2159 &lt; 1000, "Below 1K", F2159 &lt;= 5000, "1K-5K", F2159 &lt;= 10000, "5K-10K", F2159 &gt; 10000, "10K And Above")</f>
        <v>Below 1K</v>
      </c>
      <c r="S2159" s="8" t="str" cm="1">
        <f t="array" ref="S2159">_xlfn.IFS(L2159 &lt; 180, "Less Than 3mins", L2159 &lt;= 360, "3-6mins", L2159 &lt;= 540, "6-9mins", L2159 &lt;=720, "9-12mins", L2159&lt;=900, "12-15mins",  L2159&lt;=1080,"15-18mins", L2159&lt;=1260,"18-21mins", L2159&gt;=1260, "21mins And Above")</f>
        <v>Less Than 3mins</v>
      </c>
      <c r="T2159" s="8" t="str">
        <f t="shared" si="33"/>
        <v>Beginning</v>
      </c>
    </row>
    <row r="2160" spans="1:20" x14ac:dyDescent="0.35">
      <c r="A2160">
        <v>43</v>
      </c>
      <c r="B2160" t="s">
        <v>12</v>
      </c>
      <c r="C2160" t="s">
        <v>1</v>
      </c>
      <c r="D2160" t="s">
        <v>14</v>
      </c>
      <c r="E2160" t="s">
        <v>3</v>
      </c>
      <c r="F2160" s="1">
        <v>422</v>
      </c>
      <c r="G2160" t="s">
        <v>3</v>
      </c>
      <c r="H2160" t="s">
        <v>3</v>
      </c>
      <c r="I2160" t="s">
        <v>4</v>
      </c>
      <c r="J2160">
        <v>12</v>
      </c>
      <c r="K2160" t="s">
        <v>24</v>
      </c>
      <c r="L2160">
        <v>110</v>
      </c>
      <c r="M2160">
        <v>1</v>
      </c>
      <c r="N2160">
        <v>-1</v>
      </c>
      <c r="O2160">
        <v>0</v>
      </c>
      <c r="P2160" t="s">
        <v>6</v>
      </c>
      <c r="Q2160" t="s">
        <v>3</v>
      </c>
      <c r="R2160" t="str" cm="1">
        <f t="array" ref="R2160">_xlfn.IFS(F2160 &lt; 1000, "Below 1K", F2160 &lt;= 5000, "1K-5K", F2160 &lt;= 10000, "5K-10K", F2160 &gt; 10000, "10K And Above")</f>
        <v>Below 1K</v>
      </c>
      <c r="S2160" s="8" t="str" cm="1">
        <f t="array" ref="S2160">_xlfn.IFS(L2160 &lt; 180, "Less Than 3mins", L2160 &lt;= 360, "3-6mins", L2160 &lt;= 540, "6-9mins", L2160 &lt;=720, "9-12mins", L2160&lt;=900, "12-15mins",  L2160&lt;=1080,"15-18mins", L2160&lt;=1260,"18-21mins", L2160&gt;=1260, "21mins And Above")</f>
        <v>Less Than 3mins</v>
      </c>
      <c r="T2160" s="8" t="str">
        <f t="shared" si="33"/>
        <v>Middle</v>
      </c>
    </row>
    <row r="2161" spans="1:20" x14ac:dyDescent="0.35">
      <c r="A2161">
        <v>33</v>
      </c>
      <c r="B2161" t="s">
        <v>7</v>
      </c>
      <c r="C2161" t="s">
        <v>1</v>
      </c>
      <c r="D2161" t="s">
        <v>8</v>
      </c>
      <c r="E2161" t="s">
        <v>3</v>
      </c>
      <c r="F2161" s="1">
        <v>386</v>
      </c>
      <c r="G2161" t="s">
        <v>3</v>
      </c>
      <c r="H2161" t="s">
        <v>3</v>
      </c>
      <c r="I2161" t="s">
        <v>4</v>
      </c>
      <c r="J2161">
        <v>12</v>
      </c>
      <c r="K2161" t="s">
        <v>29</v>
      </c>
      <c r="L2161">
        <v>253</v>
      </c>
      <c r="M2161">
        <v>1</v>
      </c>
      <c r="N2161">
        <v>92</v>
      </c>
      <c r="O2161">
        <v>4</v>
      </c>
      <c r="P2161" t="s">
        <v>11</v>
      </c>
      <c r="Q2161" t="s">
        <v>9</v>
      </c>
      <c r="R2161" t="str" cm="1">
        <f t="array" ref="R2161">_xlfn.IFS(F2161 &lt; 1000, "Below 1K", F2161 &lt;= 5000, "1K-5K", F2161 &lt;= 10000, "5K-10K", F2161 &gt; 10000, "10K And Above")</f>
        <v>Below 1K</v>
      </c>
      <c r="S2161" s="8" t="str" cm="1">
        <f t="array" ref="S2161">_xlfn.IFS(L2161 &lt; 180, "Less Than 3mins", L2161 &lt;= 360, "3-6mins", L2161 &lt;= 540, "6-9mins", L2161 &lt;=720, "9-12mins", L2161&lt;=900, "12-15mins",  L2161&lt;=1080,"15-18mins", L2161&lt;=1260,"18-21mins", L2161&gt;=1260, "21mins And Above")</f>
        <v>3-6mins</v>
      </c>
      <c r="T2161" s="8" t="str">
        <f t="shared" si="33"/>
        <v>Middle</v>
      </c>
    </row>
    <row r="2162" spans="1:20" x14ac:dyDescent="0.35">
      <c r="A2162">
        <v>60</v>
      </c>
      <c r="B2162" t="s">
        <v>12</v>
      </c>
      <c r="C2162" t="s">
        <v>1</v>
      </c>
      <c r="D2162" t="s">
        <v>14</v>
      </c>
      <c r="E2162" t="s">
        <v>3</v>
      </c>
      <c r="F2162" s="1">
        <v>3387</v>
      </c>
      <c r="G2162" t="s">
        <v>3</v>
      </c>
      <c r="H2162" t="s">
        <v>3</v>
      </c>
      <c r="I2162" t="s">
        <v>4</v>
      </c>
      <c r="J2162">
        <v>14</v>
      </c>
      <c r="K2162" t="s">
        <v>24</v>
      </c>
      <c r="L2162">
        <v>636</v>
      </c>
      <c r="M2162">
        <v>2</v>
      </c>
      <c r="N2162">
        <v>-1</v>
      </c>
      <c r="O2162">
        <v>0</v>
      </c>
      <c r="P2162" t="s">
        <v>6</v>
      </c>
      <c r="Q2162" t="s">
        <v>3</v>
      </c>
      <c r="R2162" t="str" cm="1">
        <f t="array" ref="R2162">_xlfn.IFS(F2162 &lt; 1000, "Below 1K", F2162 &lt;= 5000, "1K-5K", F2162 &lt;= 10000, "5K-10K", F2162 &gt; 10000, "10K And Above")</f>
        <v>1K-5K</v>
      </c>
      <c r="S2162" s="8" t="str" cm="1">
        <f t="array" ref="S2162">_xlfn.IFS(L2162 &lt; 180, "Less Than 3mins", L2162 &lt;= 360, "3-6mins", L2162 &lt;= 540, "6-9mins", L2162 &lt;=720, "9-12mins", L2162&lt;=900, "12-15mins",  L2162&lt;=1080,"15-18mins", L2162&lt;=1260,"18-21mins", L2162&gt;=1260, "21mins And Above")</f>
        <v>9-12mins</v>
      </c>
      <c r="T2162" s="8" t="str">
        <f t="shared" si="33"/>
        <v>Middle</v>
      </c>
    </row>
    <row r="2163" spans="1:20" x14ac:dyDescent="0.35">
      <c r="A2163">
        <v>51</v>
      </c>
      <c r="B2163" t="s">
        <v>21</v>
      </c>
      <c r="C2163" t="s">
        <v>1</v>
      </c>
      <c r="D2163" t="s">
        <v>2</v>
      </c>
      <c r="E2163" t="s">
        <v>3</v>
      </c>
      <c r="F2163" s="1">
        <v>260</v>
      </c>
      <c r="G2163" t="s">
        <v>3</v>
      </c>
      <c r="H2163" t="s">
        <v>3</v>
      </c>
      <c r="I2163" t="s">
        <v>4</v>
      </c>
      <c r="J2163">
        <v>19</v>
      </c>
      <c r="K2163" t="s">
        <v>24</v>
      </c>
      <c r="L2163">
        <v>137</v>
      </c>
      <c r="M2163">
        <v>2</v>
      </c>
      <c r="N2163">
        <v>-1</v>
      </c>
      <c r="O2163">
        <v>0</v>
      </c>
      <c r="P2163" t="s">
        <v>6</v>
      </c>
      <c r="Q2163" t="s">
        <v>3</v>
      </c>
      <c r="R2163" t="str" cm="1">
        <f t="array" ref="R2163">_xlfn.IFS(F2163 &lt; 1000, "Below 1K", F2163 &lt;= 5000, "1K-5K", F2163 &lt;= 10000, "5K-10K", F2163 &gt; 10000, "10K And Above")</f>
        <v>Below 1K</v>
      </c>
      <c r="S2163" s="8" t="str" cm="1">
        <f t="array" ref="S2163">_xlfn.IFS(L2163 &lt; 180, "Less Than 3mins", L2163 &lt;= 360, "3-6mins", L2163 &lt;= 540, "6-9mins", L2163 &lt;=720, "9-12mins", L2163&lt;=900, "12-15mins",  L2163&lt;=1080,"15-18mins", L2163&lt;=1260,"18-21mins", L2163&gt;=1260, "21mins And Above")</f>
        <v>Less Than 3mins</v>
      </c>
      <c r="T2163" s="8" t="str">
        <f t="shared" si="33"/>
        <v>Middle</v>
      </c>
    </row>
    <row r="2164" spans="1:20" x14ac:dyDescent="0.35">
      <c r="A2164">
        <v>40</v>
      </c>
      <c r="B2164" t="s">
        <v>23</v>
      </c>
      <c r="C2164" t="s">
        <v>13</v>
      </c>
      <c r="D2164" t="s">
        <v>8</v>
      </c>
      <c r="E2164" t="s">
        <v>3</v>
      </c>
      <c r="F2164" s="1">
        <v>-1</v>
      </c>
      <c r="G2164" t="s">
        <v>3</v>
      </c>
      <c r="H2164" t="s">
        <v>3</v>
      </c>
      <c r="I2164" t="s">
        <v>4</v>
      </c>
      <c r="J2164">
        <v>7</v>
      </c>
      <c r="K2164" t="s">
        <v>27</v>
      </c>
      <c r="L2164">
        <v>173</v>
      </c>
      <c r="M2164">
        <v>1</v>
      </c>
      <c r="N2164">
        <v>-1</v>
      </c>
      <c r="O2164">
        <v>0</v>
      </c>
      <c r="P2164" t="s">
        <v>6</v>
      </c>
      <c r="Q2164" t="s">
        <v>3</v>
      </c>
      <c r="R2164" t="str" cm="1">
        <f t="array" ref="R2164">_xlfn.IFS(F2164 &lt; 1000, "Below 1K", F2164 &lt;= 5000, "1K-5K", F2164 &lt;= 10000, "5K-10K", F2164 &gt; 10000, "10K And Above")</f>
        <v>Below 1K</v>
      </c>
      <c r="S2164" s="8" t="str" cm="1">
        <f t="array" ref="S2164">_xlfn.IFS(L2164 &lt; 180, "Less Than 3mins", L2164 &lt;= 360, "3-6mins", L2164 &lt;= 540, "6-9mins", L2164 &lt;=720, "9-12mins", L2164&lt;=900, "12-15mins",  L2164&lt;=1080,"15-18mins", L2164&lt;=1260,"18-21mins", L2164&gt;=1260, "21mins And Above")</f>
        <v>Less Than 3mins</v>
      </c>
      <c r="T2164" s="8" t="str">
        <f t="shared" si="33"/>
        <v>Beginning</v>
      </c>
    </row>
    <row r="2165" spans="1:20" x14ac:dyDescent="0.35">
      <c r="A2165">
        <v>51</v>
      </c>
      <c r="B2165" t="s">
        <v>21</v>
      </c>
      <c r="C2165" t="s">
        <v>1</v>
      </c>
      <c r="D2165" t="s">
        <v>8</v>
      </c>
      <c r="E2165" t="s">
        <v>3</v>
      </c>
      <c r="F2165" s="1">
        <v>1490</v>
      </c>
      <c r="G2165" t="s">
        <v>9</v>
      </c>
      <c r="H2165" t="s">
        <v>3</v>
      </c>
      <c r="I2165" t="s">
        <v>4</v>
      </c>
      <c r="J2165">
        <v>18</v>
      </c>
      <c r="K2165" t="s">
        <v>27</v>
      </c>
      <c r="L2165">
        <v>227</v>
      </c>
      <c r="M2165">
        <v>2</v>
      </c>
      <c r="N2165">
        <v>-1</v>
      </c>
      <c r="O2165">
        <v>0</v>
      </c>
      <c r="P2165" t="s">
        <v>6</v>
      </c>
      <c r="Q2165" t="s">
        <v>3</v>
      </c>
      <c r="R2165" t="str" cm="1">
        <f t="array" ref="R2165">_xlfn.IFS(F2165 &lt; 1000, "Below 1K", F2165 &lt;= 5000, "1K-5K", F2165 &lt;= 10000, "5K-10K", F2165 &gt; 10000, "10K And Above")</f>
        <v>1K-5K</v>
      </c>
      <c r="S2165" s="8" t="str" cm="1">
        <f t="array" ref="S2165">_xlfn.IFS(L2165 &lt; 180, "Less Than 3mins", L2165 &lt;= 360, "3-6mins", L2165 &lt;= 540, "6-9mins", L2165 &lt;=720, "9-12mins", L2165&lt;=900, "12-15mins",  L2165&lt;=1080,"15-18mins", L2165&lt;=1260,"18-21mins", L2165&gt;=1260, "21mins And Above")</f>
        <v>3-6mins</v>
      </c>
      <c r="T2165" s="8" t="str">
        <f t="shared" si="33"/>
        <v>Middle</v>
      </c>
    </row>
    <row r="2166" spans="1:20" x14ac:dyDescent="0.35">
      <c r="A2166">
        <v>38</v>
      </c>
      <c r="B2166" t="s">
        <v>7</v>
      </c>
      <c r="C2166" t="s">
        <v>1</v>
      </c>
      <c r="D2166" t="s">
        <v>8</v>
      </c>
      <c r="E2166" t="s">
        <v>3</v>
      </c>
      <c r="F2166" s="1">
        <v>497</v>
      </c>
      <c r="G2166" t="s">
        <v>9</v>
      </c>
      <c r="H2166" t="s">
        <v>9</v>
      </c>
      <c r="I2166" t="s">
        <v>6</v>
      </c>
      <c r="J2166">
        <v>19</v>
      </c>
      <c r="K2166" t="s">
        <v>10</v>
      </c>
      <c r="L2166">
        <v>88</v>
      </c>
      <c r="M2166">
        <v>5</v>
      </c>
      <c r="N2166">
        <v>-1</v>
      </c>
      <c r="O2166">
        <v>0</v>
      </c>
      <c r="P2166" t="s">
        <v>6</v>
      </c>
      <c r="Q2166" t="s">
        <v>3</v>
      </c>
      <c r="R2166" t="str" cm="1">
        <f t="array" ref="R2166">_xlfn.IFS(F2166 &lt; 1000, "Below 1K", F2166 &lt;= 5000, "1K-5K", F2166 &lt;= 10000, "5K-10K", F2166 &gt; 10000, "10K And Above")</f>
        <v>Below 1K</v>
      </c>
      <c r="S2166" s="8" t="str" cm="1">
        <f t="array" ref="S2166">_xlfn.IFS(L2166 &lt; 180, "Less Than 3mins", L2166 &lt;= 360, "3-6mins", L2166 &lt;= 540, "6-9mins", L2166 &lt;=720, "9-12mins", L2166&lt;=900, "12-15mins",  L2166&lt;=1080,"15-18mins", L2166&lt;=1260,"18-21mins", L2166&gt;=1260, "21mins And Above")</f>
        <v>Less Than 3mins</v>
      </c>
      <c r="T2166" s="8" t="str">
        <f t="shared" si="33"/>
        <v>Middle</v>
      </c>
    </row>
    <row r="2167" spans="1:20" x14ac:dyDescent="0.35">
      <c r="A2167">
        <v>35</v>
      </c>
      <c r="B2167" t="s">
        <v>21</v>
      </c>
      <c r="C2167" t="s">
        <v>1</v>
      </c>
      <c r="D2167" t="s">
        <v>8</v>
      </c>
      <c r="E2167" t="s">
        <v>3</v>
      </c>
      <c r="F2167" s="1">
        <v>1707</v>
      </c>
      <c r="G2167" t="s">
        <v>9</v>
      </c>
      <c r="H2167" t="s">
        <v>3</v>
      </c>
      <c r="I2167" t="s">
        <v>6</v>
      </c>
      <c r="J2167">
        <v>2</v>
      </c>
      <c r="K2167" t="s">
        <v>16</v>
      </c>
      <c r="L2167">
        <v>426</v>
      </c>
      <c r="M2167">
        <v>3</v>
      </c>
      <c r="N2167">
        <v>-1</v>
      </c>
      <c r="O2167">
        <v>0</v>
      </c>
      <c r="P2167" t="s">
        <v>6</v>
      </c>
      <c r="Q2167" t="s">
        <v>3</v>
      </c>
      <c r="R2167" t="str" cm="1">
        <f t="array" ref="R2167">_xlfn.IFS(F2167 &lt; 1000, "Below 1K", F2167 &lt;= 5000, "1K-5K", F2167 &lt;= 10000, "5K-10K", F2167 &gt; 10000, "10K And Above")</f>
        <v>1K-5K</v>
      </c>
      <c r="S2167" s="8" t="str" cm="1">
        <f t="array" ref="S2167">_xlfn.IFS(L2167 &lt; 180, "Less Than 3mins", L2167 &lt;= 360, "3-6mins", L2167 &lt;= 540, "6-9mins", L2167 &lt;=720, "9-12mins", L2167&lt;=900, "12-15mins",  L2167&lt;=1080,"15-18mins", L2167&lt;=1260,"18-21mins", L2167&gt;=1260, "21mins And Above")</f>
        <v>6-9mins</v>
      </c>
      <c r="T2167" s="8" t="str">
        <f t="shared" si="33"/>
        <v>Beginning</v>
      </c>
    </row>
    <row r="2168" spans="1:20" x14ac:dyDescent="0.35">
      <c r="A2168">
        <v>47</v>
      </c>
      <c r="B2168" t="s">
        <v>21</v>
      </c>
      <c r="C2168" t="s">
        <v>1</v>
      </c>
      <c r="D2168" t="s">
        <v>8</v>
      </c>
      <c r="E2168" t="s">
        <v>3</v>
      </c>
      <c r="F2168" s="1">
        <v>826</v>
      </c>
      <c r="G2168" t="s">
        <v>9</v>
      </c>
      <c r="H2168" t="s">
        <v>3</v>
      </c>
      <c r="I2168" t="s">
        <v>32</v>
      </c>
      <c r="J2168">
        <v>18</v>
      </c>
      <c r="K2168" t="s">
        <v>29</v>
      </c>
      <c r="L2168">
        <v>195</v>
      </c>
      <c r="M2168">
        <v>3</v>
      </c>
      <c r="N2168">
        <v>112</v>
      </c>
      <c r="O2168">
        <v>8</v>
      </c>
      <c r="P2168" t="s">
        <v>20</v>
      </c>
      <c r="Q2168" t="s">
        <v>3</v>
      </c>
      <c r="R2168" t="str" cm="1">
        <f t="array" ref="R2168">_xlfn.IFS(F2168 &lt; 1000, "Below 1K", F2168 &lt;= 5000, "1K-5K", F2168 &lt;= 10000, "5K-10K", F2168 &gt; 10000, "10K And Above")</f>
        <v>Below 1K</v>
      </c>
      <c r="S2168" s="8" t="str" cm="1">
        <f t="array" ref="S2168">_xlfn.IFS(L2168 &lt; 180, "Less Than 3mins", L2168 &lt;= 360, "3-6mins", L2168 &lt;= 540, "6-9mins", L2168 &lt;=720, "9-12mins", L2168&lt;=900, "12-15mins",  L2168&lt;=1080,"15-18mins", L2168&lt;=1260,"18-21mins", L2168&gt;=1260, "21mins And Above")</f>
        <v>3-6mins</v>
      </c>
      <c r="T2168" s="8" t="str">
        <f t="shared" si="33"/>
        <v>Middle</v>
      </c>
    </row>
    <row r="2169" spans="1:20" x14ac:dyDescent="0.35">
      <c r="A2169">
        <v>45</v>
      </c>
      <c r="B2169" t="s">
        <v>17</v>
      </c>
      <c r="C2169" t="s">
        <v>1</v>
      </c>
      <c r="D2169" t="s">
        <v>2</v>
      </c>
      <c r="E2169" t="s">
        <v>3</v>
      </c>
      <c r="F2169" s="1">
        <v>907</v>
      </c>
      <c r="G2169" t="s">
        <v>3</v>
      </c>
      <c r="H2169" t="s">
        <v>3</v>
      </c>
      <c r="I2169" t="s">
        <v>4</v>
      </c>
      <c r="J2169">
        <v>18</v>
      </c>
      <c r="K2169" t="s">
        <v>24</v>
      </c>
      <c r="L2169">
        <v>230</v>
      </c>
      <c r="M2169">
        <v>8</v>
      </c>
      <c r="N2169">
        <v>-1</v>
      </c>
      <c r="O2169">
        <v>0</v>
      </c>
      <c r="P2169" t="s">
        <v>6</v>
      </c>
      <c r="Q2169" t="s">
        <v>3</v>
      </c>
      <c r="R2169" t="str" cm="1">
        <f t="array" ref="R2169">_xlfn.IFS(F2169 &lt; 1000, "Below 1K", F2169 &lt;= 5000, "1K-5K", F2169 &lt;= 10000, "5K-10K", F2169 &gt; 10000, "10K And Above")</f>
        <v>Below 1K</v>
      </c>
      <c r="S2169" s="8" t="str" cm="1">
        <f t="array" ref="S2169">_xlfn.IFS(L2169 &lt; 180, "Less Than 3mins", L2169 &lt;= 360, "3-6mins", L2169 &lt;= 540, "6-9mins", L2169 &lt;=720, "9-12mins", L2169&lt;=900, "12-15mins",  L2169&lt;=1080,"15-18mins", L2169&lt;=1260,"18-21mins", L2169&gt;=1260, "21mins And Above")</f>
        <v>3-6mins</v>
      </c>
      <c r="T2169" s="8" t="str">
        <f t="shared" si="33"/>
        <v>Middle</v>
      </c>
    </row>
    <row r="2170" spans="1:20" x14ac:dyDescent="0.35">
      <c r="A2170">
        <v>40</v>
      </c>
      <c r="B2170" t="s">
        <v>7</v>
      </c>
      <c r="C2170" t="s">
        <v>1</v>
      </c>
      <c r="D2170" t="s">
        <v>8</v>
      </c>
      <c r="E2170" t="s">
        <v>3</v>
      </c>
      <c r="F2170" s="1">
        <v>1836</v>
      </c>
      <c r="G2170" t="s">
        <v>9</v>
      </c>
      <c r="H2170" t="s">
        <v>3</v>
      </c>
      <c r="I2170" t="s">
        <v>4</v>
      </c>
      <c r="J2170">
        <v>12</v>
      </c>
      <c r="K2170" t="s">
        <v>10</v>
      </c>
      <c r="L2170">
        <v>750</v>
      </c>
      <c r="M2170">
        <v>2</v>
      </c>
      <c r="N2170">
        <v>-1</v>
      </c>
      <c r="O2170">
        <v>0</v>
      </c>
      <c r="P2170" t="s">
        <v>6</v>
      </c>
      <c r="Q2170" t="s">
        <v>9</v>
      </c>
      <c r="R2170" t="str" cm="1">
        <f t="array" ref="R2170">_xlfn.IFS(F2170 &lt; 1000, "Below 1K", F2170 &lt;= 5000, "1K-5K", F2170 &lt;= 10000, "5K-10K", F2170 &gt; 10000, "10K And Above")</f>
        <v>1K-5K</v>
      </c>
      <c r="S2170" s="8" t="str" cm="1">
        <f t="array" ref="S2170">_xlfn.IFS(L2170 &lt; 180, "Less Than 3mins", L2170 &lt;= 360, "3-6mins", L2170 &lt;= 540, "6-9mins", L2170 &lt;=720, "9-12mins", L2170&lt;=900, "12-15mins",  L2170&lt;=1080,"15-18mins", L2170&lt;=1260,"18-21mins", L2170&gt;=1260, "21mins And Above")</f>
        <v>12-15mins</v>
      </c>
      <c r="T2170" s="8" t="str">
        <f t="shared" si="33"/>
        <v>Middle</v>
      </c>
    </row>
    <row r="2171" spans="1:20" x14ac:dyDescent="0.35">
      <c r="A2171">
        <v>29</v>
      </c>
      <c r="B2171" t="s">
        <v>22</v>
      </c>
      <c r="C2171" t="s">
        <v>13</v>
      </c>
      <c r="D2171" t="s">
        <v>8</v>
      </c>
      <c r="E2171" t="s">
        <v>3</v>
      </c>
      <c r="F2171" s="1">
        <v>404</v>
      </c>
      <c r="G2171" t="s">
        <v>3</v>
      </c>
      <c r="H2171" t="s">
        <v>3</v>
      </c>
      <c r="I2171" t="s">
        <v>4</v>
      </c>
      <c r="J2171">
        <v>30</v>
      </c>
      <c r="K2171" t="s">
        <v>26</v>
      </c>
      <c r="L2171">
        <v>413</v>
      </c>
      <c r="M2171">
        <v>3</v>
      </c>
      <c r="N2171">
        <v>-1</v>
      </c>
      <c r="O2171">
        <v>0</v>
      </c>
      <c r="P2171" t="s">
        <v>6</v>
      </c>
      <c r="Q2171" t="s">
        <v>3</v>
      </c>
      <c r="R2171" t="str" cm="1">
        <f t="array" ref="R2171">_xlfn.IFS(F2171 &lt; 1000, "Below 1K", F2171 &lt;= 5000, "1K-5K", F2171 &lt;= 10000, "5K-10K", F2171 &gt; 10000, "10K And Above")</f>
        <v>Below 1K</v>
      </c>
      <c r="S2171" s="8" t="str" cm="1">
        <f t="array" ref="S2171">_xlfn.IFS(L2171 &lt; 180, "Less Than 3mins", L2171 &lt;= 360, "3-6mins", L2171 &lt;= 540, "6-9mins", L2171 &lt;=720, "9-12mins", L2171&lt;=900, "12-15mins",  L2171&lt;=1080,"15-18mins", L2171&lt;=1260,"18-21mins", L2171&gt;=1260, "21mins And Above")</f>
        <v>6-9mins</v>
      </c>
      <c r="T2171" s="8" t="str">
        <f t="shared" si="33"/>
        <v>End</v>
      </c>
    </row>
    <row r="2172" spans="1:20" x14ac:dyDescent="0.35">
      <c r="A2172">
        <v>52</v>
      </c>
      <c r="B2172" t="s">
        <v>12</v>
      </c>
      <c r="C2172" t="s">
        <v>28</v>
      </c>
      <c r="D2172" t="s">
        <v>14</v>
      </c>
      <c r="E2172" t="s">
        <v>3</v>
      </c>
      <c r="F2172" s="1">
        <v>907</v>
      </c>
      <c r="G2172" t="s">
        <v>9</v>
      </c>
      <c r="H2172" t="s">
        <v>3</v>
      </c>
      <c r="I2172" t="s">
        <v>6</v>
      </c>
      <c r="J2172">
        <v>4</v>
      </c>
      <c r="K2172" t="s">
        <v>16</v>
      </c>
      <c r="L2172">
        <v>104</v>
      </c>
      <c r="M2172">
        <v>2</v>
      </c>
      <c r="N2172">
        <v>-1</v>
      </c>
      <c r="O2172">
        <v>0</v>
      </c>
      <c r="P2172" t="s">
        <v>6</v>
      </c>
      <c r="Q2172" t="s">
        <v>3</v>
      </c>
      <c r="R2172" t="str" cm="1">
        <f t="array" ref="R2172">_xlfn.IFS(F2172 &lt; 1000, "Below 1K", F2172 &lt;= 5000, "1K-5K", F2172 &lt;= 10000, "5K-10K", F2172 &gt; 10000, "10K And Above")</f>
        <v>Below 1K</v>
      </c>
      <c r="S2172" s="8" t="str" cm="1">
        <f t="array" ref="S2172">_xlfn.IFS(L2172 &lt; 180, "Less Than 3mins", L2172 &lt;= 360, "3-6mins", L2172 &lt;= 540, "6-9mins", L2172 &lt;=720, "9-12mins", L2172&lt;=900, "12-15mins",  L2172&lt;=1080,"15-18mins", L2172&lt;=1260,"18-21mins", L2172&gt;=1260, "21mins And Above")</f>
        <v>Less Than 3mins</v>
      </c>
      <c r="T2172" s="8" t="str">
        <f t="shared" si="33"/>
        <v>Beginning</v>
      </c>
    </row>
    <row r="2173" spans="1:20" x14ac:dyDescent="0.35">
      <c r="A2173">
        <v>26</v>
      </c>
      <c r="B2173" t="s">
        <v>21</v>
      </c>
      <c r="C2173" t="s">
        <v>1</v>
      </c>
      <c r="D2173" t="s">
        <v>8</v>
      </c>
      <c r="E2173" t="s">
        <v>3</v>
      </c>
      <c r="F2173" s="1">
        <v>18</v>
      </c>
      <c r="G2173" t="s">
        <v>9</v>
      </c>
      <c r="H2173" t="s">
        <v>9</v>
      </c>
      <c r="I2173" t="s">
        <v>4</v>
      </c>
      <c r="J2173">
        <v>5</v>
      </c>
      <c r="K2173" t="s">
        <v>10</v>
      </c>
      <c r="L2173">
        <v>138</v>
      </c>
      <c r="M2173">
        <v>1</v>
      </c>
      <c r="N2173">
        <v>-1</v>
      </c>
      <c r="O2173">
        <v>0</v>
      </c>
      <c r="P2173" t="s">
        <v>6</v>
      </c>
      <c r="Q2173" t="s">
        <v>3</v>
      </c>
      <c r="R2173" t="str" cm="1">
        <f t="array" ref="R2173">_xlfn.IFS(F2173 &lt; 1000, "Below 1K", F2173 &lt;= 5000, "1K-5K", F2173 &lt;= 10000, "5K-10K", F2173 &gt; 10000, "10K And Above")</f>
        <v>Below 1K</v>
      </c>
      <c r="S2173" s="8" t="str" cm="1">
        <f t="array" ref="S2173">_xlfn.IFS(L2173 &lt; 180, "Less Than 3mins", L2173 &lt;= 360, "3-6mins", L2173 &lt;= 540, "6-9mins", L2173 &lt;=720, "9-12mins", L2173&lt;=900, "12-15mins",  L2173&lt;=1080,"15-18mins", L2173&lt;=1260,"18-21mins", L2173&gt;=1260, "21mins And Above")</f>
        <v>Less Than 3mins</v>
      </c>
      <c r="T2173" s="8" t="str">
        <f t="shared" si="33"/>
        <v>Beginning</v>
      </c>
    </row>
    <row r="2174" spans="1:20" x14ac:dyDescent="0.35">
      <c r="A2174">
        <v>31</v>
      </c>
      <c r="B2174" t="s">
        <v>17</v>
      </c>
      <c r="C2174" t="s">
        <v>13</v>
      </c>
      <c r="D2174" t="s">
        <v>2</v>
      </c>
      <c r="E2174" t="s">
        <v>3</v>
      </c>
      <c r="F2174" s="1">
        <v>-495</v>
      </c>
      <c r="G2174" t="s">
        <v>9</v>
      </c>
      <c r="H2174" t="s">
        <v>3</v>
      </c>
      <c r="I2174" t="s">
        <v>6</v>
      </c>
      <c r="J2174">
        <v>29</v>
      </c>
      <c r="K2174" t="s">
        <v>10</v>
      </c>
      <c r="L2174">
        <v>334</v>
      </c>
      <c r="M2174">
        <v>2</v>
      </c>
      <c r="N2174">
        <v>-1</v>
      </c>
      <c r="O2174">
        <v>0</v>
      </c>
      <c r="P2174" t="s">
        <v>6</v>
      </c>
      <c r="Q2174" t="s">
        <v>3</v>
      </c>
      <c r="R2174" t="str" cm="1">
        <f t="array" ref="R2174">_xlfn.IFS(F2174 &lt; 1000, "Below 1K", F2174 &lt;= 5000, "1K-5K", F2174 &lt;= 10000, "5K-10K", F2174 &gt; 10000, "10K And Above")</f>
        <v>Below 1K</v>
      </c>
      <c r="S2174" s="8" t="str" cm="1">
        <f t="array" ref="S2174">_xlfn.IFS(L2174 &lt; 180, "Less Than 3mins", L2174 &lt;= 360, "3-6mins", L2174 &lt;= 540, "6-9mins", L2174 &lt;=720, "9-12mins", L2174&lt;=900, "12-15mins",  L2174&lt;=1080,"15-18mins", L2174&lt;=1260,"18-21mins", L2174&gt;=1260, "21mins And Above")</f>
        <v>3-6mins</v>
      </c>
      <c r="T2174" s="8" t="str">
        <f t="shared" si="33"/>
        <v>End</v>
      </c>
    </row>
    <row r="2175" spans="1:20" x14ac:dyDescent="0.35">
      <c r="A2175">
        <v>55</v>
      </c>
      <c r="B2175" t="s">
        <v>7</v>
      </c>
      <c r="C2175" t="s">
        <v>1</v>
      </c>
      <c r="D2175" t="s">
        <v>6</v>
      </c>
      <c r="E2175" t="s">
        <v>3</v>
      </c>
      <c r="F2175" s="1">
        <v>1210</v>
      </c>
      <c r="G2175" t="s">
        <v>9</v>
      </c>
      <c r="H2175" t="s">
        <v>3</v>
      </c>
      <c r="I2175" t="s">
        <v>6</v>
      </c>
      <c r="J2175">
        <v>30</v>
      </c>
      <c r="K2175" t="s">
        <v>10</v>
      </c>
      <c r="L2175">
        <v>868</v>
      </c>
      <c r="M2175">
        <v>1</v>
      </c>
      <c r="N2175">
        <v>-1</v>
      </c>
      <c r="O2175">
        <v>0</v>
      </c>
      <c r="P2175" t="s">
        <v>6</v>
      </c>
      <c r="Q2175" t="s">
        <v>3</v>
      </c>
      <c r="R2175" t="str" cm="1">
        <f t="array" ref="R2175">_xlfn.IFS(F2175 &lt; 1000, "Below 1K", F2175 &lt;= 5000, "1K-5K", F2175 &lt;= 10000, "5K-10K", F2175 &gt; 10000, "10K And Above")</f>
        <v>1K-5K</v>
      </c>
      <c r="S2175" s="8" t="str" cm="1">
        <f t="array" ref="S2175">_xlfn.IFS(L2175 &lt; 180, "Less Than 3mins", L2175 &lt;= 360, "3-6mins", L2175 &lt;= 540, "6-9mins", L2175 &lt;=720, "9-12mins", L2175&lt;=900, "12-15mins",  L2175&lt;=1080,"15-18mins", L2175&lt;=1260,"18-21mins", L2175&gt;=1260, "21mins And Above")</f>
        <v>12-15mins</v>
      </c>
      <c r="T2175" s="8" t="str">
        <f t="shared" si="33"/>
        <v>End</v>
      </c>
    </row>
    <row r="2176" spans="1:20" x14ac:dyDescent="0.35">
      <c r="A2176">
        <v>35</v>
      </c>
      <c r="B2176" t="s">
        <v>7</v>
      </c>
      <c r="C2176" t="s">
        <v>1</v>
      </c>
      <c r="D2176" t="s">
        <v>8</v>
      </c>
      <c r="E2176" t="s">
        <v>3</v>
      </c>
      <c r="F2176" s="1">
        <v>819</v>
      </c>
      <c r="G2176" t="s">
        <v>9</v>
      </c>
      <c r="H2176" t="s">
        <v>3</v>
      </c>
      <c r="I2176" t="s">
        <v>32</v>
      </c>
      <c r="J2176">
        <v>14</v>
      </c>
      <c r="K2176" t="s">
        <v>27</v>
      </c>
      <c r="L2176">
        <v>102</v>
      </c>
      <c r="M2176">
        <v>14</v>
      </c>
      <c r="N2176">
        <v>-1</v>
      </c>
      <c r="O2176">
        <v>0</v>
      </c>
      <c r="P2176" t="s">
        <v>6</v>
      </c>
      <c r="Q2176" t="s">
        <v>3</v>
      </c>
      <c r="R2176" t="str" cm="1">
        <f t="array" ref="R2176">_xlfn.IFS(F2176 &lt; 1000, "Below 1K", F2176 &lt;= 5000, "1K-5K", F2176 &lt;= 10000, "5K-10K", F2176 &gt; 10000, "10K And Above")</f>
        <v>Below 1K</v>
      </c>
      <c r="S2176" s="8" t="str" cm="1">
        <f t="array" ref="S2176">_xlfn.IFS(L2176 &lt; 180, "Less Than 3mins", L2176 &lt;= 360, "3-6mins", L2176 &lt;= 540, "6-9mins", L2176 &lt;=720, "9-12mins", L2176&lt;=900, "12-15mins",  L2176&lt;=1080,"15-18mins", L2176&lt;=1260,"18-21mins", L2176&gt;=1260, "21mins And Above")</f>
        <v>Less Than 3mins</v>
      </c>
      <c r="T2176" s="8" t="str">
        <f t="shared" si="33"/>
        <v>Middle</v>
      </c>
    </row>
    <row r="2177" spans="1:20" x14ac:dyDescent="0.35">
      <c r="A2177">
        <v>56</v>
      </c>
      <c r="B2177" t="s">
        <v>12</v>
      </c>
      <c r="C2177" t="s">
        <v>28</v>
      </c>
      <c r="D2177" t="s">
        <v>14</v>
      </c>
      <c r="E2177" t="s">
        <v>3</v>
      </c>
      <c r="F2177" s="1">
        <v>442</v>
      </c>
      <c r="G2177" t="s">
        <v>3</v>
      </c>
      <c r="H2177" t="s">
        <v>3</v>
      </c>
      <c r="I2177" t="s">
        <v>6</v>
      </c>
      <c r="J2177">
        <v>28</v>
      </c>
      <c r="K2177" t="s">
        <v>10</v>
      </c>
      <c r="L2177">
        <v>77</v>
      </c>
      <c r="M2177">
        <v>3</v>
      </c>
      <c r="N2177">
        <v>-1</v>
      </c>
      <c r="O2177">
        <v>0</v>
      </c>
      <c r="P2177" t="s">
        <v>6</v>
      </c>
      <c r="Q2177" t="s">
        <v>3</v>
      </c>
      <c r="R2177" t="str" cm="1">
        <f t="array" ref="R2177">_xlfn.IFS(F2177 &lt; 1000, "Below 1K", F2177 &lt;= 5000, "1K-5K", F2177 &lt;= 10000, "5K-10K", F2177 &gt; 10000, "10K And Above")</f>
        <v>Below 1K</v>
      </c>
      <c r="S2177" s="8" t="str" cm="1">
        <f t="array" ref="S2177">_xlfn.IFS(L2177 &lt; 180, "Less Than 3mins", L2177 &lt;= 360, "3-6mins", L2177 &lt;= 540, "6-9mins", L2177 &lt;=720, "9-12mins", L2177&lt;=900, "12-15mins",  L2177&lt;=1080,"15-18mins", L2177&lt;=1260,"18-21mins", L2177&gt;=1260, "21mins And Above")</f>
        <v>Less Than 3mins</v>
      </c>
      <c r="T2177" s="8" t="str">
        <f t="shared" si="33"/>
        <v>End</v>
      </c>
    </row>
    <row r="2178" spans="1:20" x14ac:dyDescent="0.35">
      <c r="A2178">
        <v>28</v>
      </c>
      <c r="B2178" t="s">
        <v>17</v>
      </c>
      <c r="C2178" t="s">
        <v>13</v>
      </c>
      <c r="D2178" t="s">
        <v>8</v>
      </c>
      <c r="E2178" t="s">
        <v>3</v>
      </c>
      <c r="F2178" s="1">
        <v>-46</v>
      </c>
      <c r="G2178" t="s">
        <v>9</v>
      </c>
      <c r="H2178" t="s">
        <v>3</v>
      </c>
      <c r="I2178" t="s">
        <v>4</v>
      </c>
      <c r="J2178">
        <v>1</v>
      </c>
      <c r="K2178" t="s">
        <v>34</v>
      </c>
      <c r="L2178">
        <v>199</v>
      </c>
      <c r="M2178">
        <v>1</v>
      </c>
      <c r="N2178">
        <v>92</v>
      </c>
      <c r="O2178">
        <v>14</v>
      </c>
      <c r="P2178" t="s">
        <v>33</v>
      </c>
      <c r="Q2178" t="s">
        <v>9</v>
      </c>
      <c r="R2178" t="str" cm="1">
        <f t="array" ref="R2178">_xlfn.IFS(F2178 &lt; 1000, "Below 1K", F2178 &lt;= 5000, "1K-5K", F2178 &lt;= 10000, "5K-10K", F2178 &gt; 10000, "10K And Above")</f>
        <v>Below 1K</v>
      </c>
      <c r="S2178" s="8" t="str" cm="1">
        <f t="array" ref="S2178">_xlfn.IFS(L2178 &lt; 180, "Less Than 3mins", L2178 &lt;= 360, "3-6mins", L2178 &lt;= 540, "6-9mins", L2178 &lt;=720, "9-12mins", L2178&lt;=900, "12-15mins",  L2178&lt;=1080,"15-18mins", L2178&lt;=1260,"18-21mins", L2178&gt;=1260, "21mins And Above")</f>
        <v>3-6mins</v>
      </c>
      <c r="T2178" s="8" t="str">
        <f t="shared" ref="T2178:T2241" si="34">IF(DAY(J2178)&lt;=10, "Beginning", IF(DAY(J2178)&lt;=20, "Middle", "End"))</f>
        <v>Beginning</v>
      </c>
    </row>
    <row r="2179" spans="1:20" x14ac:dyDescent="0.35">
      <c r="A2179">
        <v>27</v>
      </c>
      <c r="B2179" t="s">
        <v>25</v>
      </c>
      <c r="C2179" t="s">
        <v>13</v>
      </c>
      <c r="D2179" t="s">
        <v>8</v>
      </c>
      <c r="E2179" t="s">
        <v>3</v>
      </c>
      <c r="F2179" s="1">
        <v>671</v>
      </c>
      <c r="G2179" t="s">
        <v>9</v>
      </c>
      <c r="H2179" t="s">
        <v>3</v>
      </c>
      <c r="I2179" t="s">
        <v>6</v>
      </c>
      <c r="J2179">
        <v>7</v>
      </c>
      <c r="K2179" t="s">
        <v>10</v>
      </c>
      <c r="L2179">
        <v>332</v>
      </c>
      <c r="M2179">
        <v>2</v>
      </c>
      <c r="N2179">
        <v>-1</v>
      </c>
      <c r="O2179">
        <v>0</v>
      </c>
      <c r="P2179" t="s">
        <v>6</v>
      </c>
      <c r="Q2179" t="s">
        <v>3</v>
      </c>
      <c r="R2179" t="str" cm="1">
        <f t="array" ref="R2179">_xlfn.IFS(F2179 &lt; 1000, "Below 1K", F2179 &lt;= 5000, "1K-5K", F2179 &lt;= 10000, "5K-10K", F2179 &gt; 10000, "10K And Above")</f>
        <v>Below 1K</v>
      </c>
      <c r="S2179" s="8" t="str" cm="1">
        <f t="array" ref="S2179">_xlfn.IFS(L2179 &lt; 180, "Less Than 3mins", L2179 &lt;= 360, "3-6mins", L2179 &lt;= 540, "6-9mins", L2179 &lt;=720, "9-12mins", L2179&lt;=900, "12-15mins",  L2179&lt;=1080,"15-18mins", L2179&lt;=1260,"18-21mins", L2179&gt;=1260, "21mins And Above")</f>
        <v>3-6mins</v>
      </c>
      <c r="T2179" s="8" t="str">
        <f t="shared" si="34"/>
        <v>Beginning</v>
      </c>
    </row>
    <row r="2180" spans="1:20" x14ac:dyDescent="0.35">
      <c r="A2180">
        <v>30</v>
      </c>
      <c r="B2180" t="s">
        <v>21</v>
      </c>
      <c r="C2180" t="s">
        <v>1</v>
      </c>
      <c r="D2180" t="s">
        <v>8</v>
      </c>
      <c r="E2180" t="s">
        <v>3</v>
      </c>
      <c r="F2180" s="1">
        <v>371</v>
      </c>
      <c r="G2180" t="s">
        <v>3</v>
      </c>
      <c r="H2180" t="s">
        <v>3</v>
      </c>
      <c r="I2180" t="s">
        <v>4</v>
      </c>
      <c r="J2180">
        <v>7</v>
      </c>
      <c r="K2180" t="s">
        <v>24</v>
      </c>
      <c r="L2180">
        <v>124</v>
      </c>
      <c r="M2180">
        <v>2</v>
      </c>
      <c r="N2180">
        <v>-1</v>
      </c>
      <c r="O2180">
        <v>0</v>
      </c>
      <c r="P2180" t="s">
        <v>6</v>
      </c>
      <c r="Q2180" t="s">
        <v>3</v>
      </c>
      <c r="R2180" t="str" cm="1">
        <f t="array" ref="R2180">_xlfn.IFS(F2180 &lt; 1000, "Below 1K", F2180 &lt;= 5000, "1K-5K", F2180 &lt;= 10000, "5K-10K", F2180 &gt; 10000, "10K And Above")</f>
        <v>Below 1K</v>
      </c>
      <c r="S2180" s="8" t="str" cm="1">
        <f t="array" ref="S2180">_xlfn.IFS(L2180 &lt; 180, "Less Than 3mins", L2180 &lt;= 360, "3-6mins", L2180 &lt;= 540, "6-9mins", L2180 &lt;=720, "9-12mins", L2180&lt;=900, "12-15mins",  L2180&lt;=1080,"15-18mins", L2180&lt;=1260,"18-21mins", L2180&gt;=1260, "21mins And Above")</f>
        <v>Less Than 3mins</v>
      </c>
      <c r="T2180" s="8" t="str">
        <f t="shared" si="34"/>
        <v>Beginning</v>
      </c>
    </row>
    <row r="2181" spans="1:20" x14ac:dyDescent="0.35">
      <c r="A2181">
        <v>51</v>
      </c>
      <c r="B2181" t="s">
        <v>21</v>
      </c>
      <c r="C2181" t="s">
        <v>1</v>
      </c>
      <c r="D2181" t="s">
        <v>14</v>
      </c>
      <c r="E2181" t="s">
        <v>3</v>
      </c>
      <c r="F2181" s="1">
        <v>-3</v>
      </c>
      <c r="G2181" t="s">
        <v>3</v>
      </c>
      <c r="H2181" t="s">
        <v>3</v>
      </c>
      <c r="I2181" t="s">
        <v>4</v>
      </c>
      <c r="J2181">
        <v>25</v>
      </c>
      <c r="K2181" t="s">
        <v>24</v>
      </c>
      <c r="L2181">
        <v>91</v>
      </c>
      <c r="M2181">
        <v>9</v>
      </c>
      <c r="N2181">
        <v>-1</v>
      </c>
      <c r="O2181">
        <v>0</v>
      </c>
      <c r="P2181" t="s">
        <v>6</v>
      </c>
      <c r="Q2181" t="s">
        <v>3</v>
      </c>
      <c r="R2181" t="str" cm="1">
        <f t="array" ref="R2181">_xlfn.IFS(F2181 &lt; 1000, "Below 1K", F2181 &lt;= 5000, "1K-5K", F2181 &lt;= 10000, "5K-10K", F2181 &gt; 10000, "10K And Above")</f>
        <v>Below 1K</v>
      </c>
      <c r="S2181" s="8" t="str" cm="1">
        <f t="array" ref="S2181">_xlfn.IFS(L2181 &lt; 180, "Less Than 3mins", L2181 &lt;= 360, "3-6mins", L2181 &lt;= 540, "6-9mins", L2181 &lt;=720, "9-12mins", L2181&lt;=900, "12-15mins",  L2181&lt;=1080,"15-18mins", L2181&lt;=1260,"18-21mins", L2181&gt;=1260, "21mins And Above")</f>
        <v>Less Than 3mins</v>
      </c>
      <c r="T2181" s="8" t="str">
        <f t="shared" si="34"/>
        <v>End</v>
      </c>
    </row>
    <row r="2182" spans="1:20" x14ac:dyDescent="0.35">
      <c r="A2182">
        <v>33</v>
      </c>
      <c r="B2182" t="s">
        <v>12</v>
      </c>
      <c r="C2182" t="s">
        <v>1</v>
      </c>
      <c r="D2182" t="s">
        <v>8</v>
      </c>
      <c r="E2182" t="s">
        <v>3</v>
      </c>
      <c r="F2182" s="1">
        <v>11</v>
      </c>
      <c r="G2182" t="s">
        <v>9</v>
      </c>
      <c r="H2182" t="s">
        <v>3</v>
      </c>
      <c r="I2182" t="s">
        <v>4</v>
      </c>
      <c r="J2182">
        <v>4</v>
      </c>
      <c r="K2182" t="s">
        <v>10</v>
      </c>
      <c r="L2182">
        <v>104</v>
      </c>
      <c r="M2182">
        <v>3</v>
      </c>
      <c r="N2182">
        <v>-1</v>
      </c>
      <c r="O2182">
        <v>0</v>
      </c>
      <c r="P2182" t="s">
        <v>6</v>
      </c>
      <c r="Q2182" t="s">
        <v>3</v>
      </c>
      <c r="R2182" t="str" cm="1">
        <f t="array" ref="R2182">_xlfn.IFS(F2182 &lt; 1000, "Below 1K", F2182 &lt;= 5000, "1K-5K", F2182 &lt;= 10000, "5K-10K", F2182 &gt; 10000, "10K And Above")</f>
        <v>Below 1K</v>
      </c>
      <c r="S2182" s="8" t="str" cm="1">
        <f t="array" ref="S2182">_xlfn.IFS(L2182 &lt; 180, "Less Than 3mins", L2182 &lt;= 360, "3-6mins", L2182 &lt;= 540, "6-9mins", L2182 &lt;=720, "9-12mins", L2182&lt;=900, "12-15mins",  L2182&lt;=1080,"15-18mins", L2182&lt;=1260,"18-21mins", L2182&gt;=1260, "21mins And Above")</f>
        <v>Less Than 3mins</v>
      </c>
      <c r="T2182" s="8" t="str">
        <f t="shared" si="34"/>
        <v>Beginning</v>
      </c>
    </row>
    <row r="2183" spans="1:20" x14ac:dyDescent="0.35">
      <c r="A2183">
        <v>32</v>
      </c>
      <c r="B2183" t="s">
        <v>17</v>
      </c>
      <c r="C2183" t="s">
        <v>13</v>
      </c>
      <c r="D2183" t="s">
        <v>8</v>
      </c>
      <c r="E2183" t="s">
        <v>3</v>
      </c>
      <c r="F2183" s="1">
        <v>33</v>
      </c>
      <c r="G2183" t="s">
        <v>9</v>
      </c>
      <c r="H2183" t="s">
        <v>3</v>
      </c>
      <c r="I2183" t="s">
        <v>4</v>
      </c>
      <c r="J2183">
        <v>18</v>
      </c>
      <c r="K2183" t="s">
        <v>10</v>
      </c>
      <c r="L2183">
        <v>125</v>
      </c>
      <c r="M2183">
        <v>1</v>
      </c>
      <c r="N2183">
        <v>368</v>
      </c>
      <c r="O2183">
        <v>4</v>
      </c>
      <c r="P2183" t="s">
        <v>11</v>
      </c>
      <c r="Q2183" t="s">
        <v>3</v>
      </c>
      <c r="R2183" t="str" cm="1">
        <f t="array" ref="R2183">_xlfn.IFS(F2183 &lt; 1000, "Below 1K", F2183 &lt;= 5000, "1K-5K", F2183 &lt;= 10000, "5K-10K", F2183 &gt; 10000, "10K And Above")</f>
        <v>Below 1K</v>
      </c>
      <c r="S2183" s="8" t="str" cm="1">
        <f t="array" ref="S2183">_xlfn.IFS(L2183 &lt; 180, "Less Than 3mins", L2183 &lt;= 360, "3-6mins", L2183 &lt;= 540, "6-9mins", L2183 &lt;=720, "9-12mins", L2183&lt;=900, "12-15mins",  L2183&lt;=1080,"15-18mins", L2183&lt;=1260,"18-21mins", L2183&gt;=1260, "21mins And Above")</f>
        <v>Less Than 3mins</v>
      </c>
      <c r="T2183" s="8" t="str">
        <f t="shared" si="34"/>
        <v>Middle</v>
      </c>
    </row>
    <row r="2184" spans="1:20" x14ac:dyDescent="0.35">
      <c r="A2184">
        <v>43</v>
      </c>
      <c r="B2184" t="s">
        <v>22</v>
      </c>
      <c r="C2184" t="s">
        <v>1</v>
      </c>
      <c r="D2184" t="s">
        <v>8</v>
      </c>
      <c r="E2184" t="s">
        <v>3</v>
      </c>
      <c r="F2184" s="1">
        <v>104</v>
      </c>
      <c r="G2184" t="s">
        <v>9</v>
      </c>
      <c r="H2184" t="s">
        <v>3</v>
      </c>
      <c r="I2184" t="s">
        <v>4</v>
      </c>
      <c r="J2184">
        <v>18</v>
      </c>
      <c r="K2184" t="s">
        <v>27</v>
      </c>
      <c r="L2184">
        <v>635</v>
      </c>
      <c r="M2184">
        <v>3</v>
      </c>
      <c r="N2184">
        <v>-1</v>
      </c>
      <c r="O2184">
        <v>0</v>
      </c>
      <c r="P2184" t="s">
        <v>6</v>
      </c>
      <c r="Q2184" t="s">
        <v>9</v>
      </c>
      <c r="R2184" t="str" cm="1">
        <f t="array" ref="R2184">_xlfn.IFS(F2184 &lt; 1000, "Below 1K", F2184 &lt;= 5000, "1K-5K", F2184 &lt;= 10000, "5K-10K", F2184 &gt; 10000, "10K And Above")</f>
        <v>Below 1K</v>
      </c>
      <c r="S2184" s="8" t="str" cm="1">
        <f t="array" ref="S2184">_xlfn.IFS(L2184 &lt; 180, "Less Than 3mins", L2184 &lt;= 360, "3-6mins", L2184 &lt;= 540, "6-9mins", L2184 &lt;=720, "9-12mins", L2184&lt;=900, "12-15mins",  L2184&lt;=1080,"15-18mins", L2184&lt;=1260,"18-21mins", L2184&gt;=1260, "21mins And Above")</f>
        <v>9-12mins</v>
      </c>
      <c r="T2184" s="8" t="str">
        <f t="shared" si="34"/>
        <v>Middle</v>
      </c>
    </row>
    <row r="2185" spans="1:20" x14ac:dyDescent="0.35">
      <c r="A2185">
        <v>46</v>
      </c>
      <c r="B2185" t="s">
        <v>17</v>
      </c>
      <c r="C2185" t="s">
        <v>1</v>
      </c>
      <c r="D2185" t="s">
        <v>2</v>
      </c>
      <c r="E2185" t="s">
        <v>3</v>
      </c>
      <c r="F2185" s="1">
        <v>174</v>
      </c>
      <c r="G2185" t="s">
        <v>3</v>
      </c>
      <c r="H2185" t="s">
        <v>9</v>
      </c>
      <c r="I2185" t="s">
        <v>4</v>
      </c>
      <c r="J2185">
        <v>15</v>
      </c>
      <c r="K2185" t="s">
        <v>27</v>
      </c>
      <c r="L2185">
        <v>90</v>
      </c>
      <c r="M2185">
        <v>1</v>
      </c>
      <c r="N2185">
        <v>-1</v>
      </c>
      <c r="O2185">
        <v>0</v>
      </c>
      <c r="P2185" t="s">
        <v>6</v>
      </c>
      <c r="Q2185" t="s">
        <v>3</v>
      </c>
      <c r="R2185" t="str" cm="1">
        <f t="array" ref="R2185">_xlfn.IFS(F2185 &lt; 1000, "Below 1K", F2185 &lt;= 5000, "1K-5K", F2185 &lt;= 10000, "5K-10K", F2185 &gt; 10000, "10K And Above")</f>
        <v>Below 1K</v>
      </c>
      <c r="S2185" s="8" t="str" cm="1">
        <f t="array" ref="S2185">_xlfn.IFS(L2185 &lt; 180, "Less Than 3mins", L2185 &lt;= 360, "3-6mins", L2185 &lt;= 540, "6-9mins", L2185 &lt;=720, "9-12mins", L2185&lt;=900, "12-15mins",  L2185&lt;=1080,"15-18mins", L2185&lt;=1260,"18-21mins", L2185&gt;=1260, "21mins And Above")</f>
        <v>Less Than 3mins</v>
      </c>
      <c r="T2185" s="8" t="str">
        <f t="shared" si="34"/>
        <v>Middle</v>
      </c>
    </row>
    <row r="2186" spans="1:20" x14ac:dyDescent="0.35">
      <c r="A2186">
        <v>32</v>
      </c>
      <c r="B2186" t="s">
        <v>12</v>
      </c>
      <c r="C2186" t="s">
        <v>1</v>
      </c>
      <c r="D2186" t="s">
        <v>14</v>
      </c>
      <c r="E2186" t="s">
        <v>3</v>
      </c>
      <c r="F2186" s="1">
        <v>3107</v>
      </c>
      <c r="G2186" t="s">
        <v>9</v>
      </c>
      <c r="H2186" t="s">
        <v>9</v>
      </c>
      <c r="I2186" t="s">
        <v>4</v>
      </c>
      <c r="J2186">
        <v>25</v>
      </c>
      <c r="K2186" t="s">
        <v>27</v>
      </c>
      <c r="L2186">
        <v>310</v>
      </c>
      <c r="M2186">
        <v>1</v>
      </c>
      <c r="N2186">
        <v>-1</v>
      </c>
      <c r="O2186">
        <v>0</v>
      </c>
      <c r="P2186" t="s">
        <v>6</v>
      </c>
      <c r="Q2186" t="s">
        <v>3</v>
      </c>
      <c r="R2186" t="str" cm="1">
        <f t="array" ref="R2186">_xlfn.IFS(F2186 &lt; 1000, "Below 1K", F2186 &lt;= 5000, "1K-5K", F2186 &lt;= 10000, "5K-10K", F2186 &gt; 10000, "10K And Above")</f>
        <v>1K-5K</v>
      </c>
      <c r="S2186" s="8" t="str" cm="1">
        <f t="array" ref="S2186">_xlfn.IFS(L2186 &lt; 180, "Less Than 3mins", L2186 &lt;= 360, "3-6mins", L2186 &lt;= 540, "6-9mins", L2186 &lt;=720, "9-12mins", L2186&lt;=900, "12-15mins",  L2186&lt;=1080,"15-18mins", L2186&lt;=1260,"18-21mins", L2186&gt;=1260, "21mins And Above")</f>
        <v>3-6mins</v>
      </c>
      <c r="T2186" s="8" t="str">
        <f t="shared" si="34"/>
        <v>End</v>
      </c>
    </row>
    <row r="2187" spans="1:20" x14ac:dyDescent="0.35">
      <c r="A2187">
        <v>40</v>
      </c>
      <c r="B2187" t="s">
        <v>7</v>
      </c>
      <c r="C2187" t="s">
        <v>1</v>
      </c>
      <c r="D2187" t="s">
        <v>8</v>
      </c>
      <c r="E2187" t="s">
        <v>3</v>
      </c>
      <c r="F2187" s="1">
        <v>1438</v>
      </c>
      <c r="G2187" t="s">
        <v>9</v>
      </c>
      <c r="H2187" t="s">
        <v>3</v>
      </c>
      <c r="I2187" t="s">
        <v>4</v>
      </c>
      <c r="J2187">
        <v>6</v>
      </c>
      <c r="K2187" t="s">
        <v>10</v>
      </c>
      <c r="L2187">
        <v>207</v>
      </c>
      <c r="M2187">
        <v>1</v>
      </c>
      <c r="N2187">
        <v>351</v>
      </c>
      <c r="O2187">
        <v>2</v>
      </c>
      <c r="P2187" t="s">
        <v>11</v>
      </c>
      <c r="Q2187" t="s">
        <v>3</v>
      </c>
      <c r="R2187" t="str" cm="1">
        <f t="array" ref="R2187">_xlfn.IFS(F2187 &lt; 1000, "Below 1K", F2187 &lt;= 5000, "1K-5K", F2187 &lt;= 10000, "5K-10K", F2187 &gt; 10000, "10K And Above")</f>
        <v>1K-5K</v>
      </c>
      <c r="S2187" s="8" t="str" cm="1">
        <f t="array" ref="S2187">_xlfn.IFS(L2187 &lt; 180, "Less Than 3mins", L2187 &lt;= 360, "3-6mins", L2187 &lt;= 540, "6-9mins", L2187 &lt;=720, "9-12mins", L2187&lt;=900, "12-15mins",  L2187&lt;=1080,"15-18mins", L2187&lt;=1260,"18-21mins", L2187&gt;=1260, "21mins And Above")</f>
        <v>3-6mins</v>
      </c>
      <c r="T2187" s="8" t="str">
        <f t="shared" si="34"/>
        <v>Beginning</v>
      </c>
    </row>
    <row r="2188" spans="1:20" x14ac:dyDescent="0.35">
      <c r="A2188">
        <v>39</v>
      </c>
      <c r="B2188" t="s">
        <v>17</v>
      </c>
      <c r="C2188" t="s">
        <v>1</v>
      </c>
      <c r="D2188" t="s">
        <v>8</v>
      </c>
      <c r="E2188" t="s">
        <v>3</v>
      </c>
      <c r="F2188" s="1">
        <v>1367</v>
      </c>
      <c r="G2188" t="s">
        <v>3</v>
      </c>
      <c r="H2188" t="s">
        <v>3</v>
      </c>
      <c r="I2188" t="s">
        <v>6</v>
      </c>
      <c r="J2188">
        <v>12</v>
      </c>
      <c r="K2188" t="s">
        <v>16</v>
      </c>
      <c r="L2188">
        <v>43</v>
      </c>
      <c r="M2188">
        <v>1</v>
      </c>
      <c r="N2188">
        <v>-1</v>
      </c>
      <c r="O2188">
        <v>0</v>
      </c>
      <c r="P2188" t="s">
        <v>6</v>
      </c>
      <c r="Q2188" t="s">
        <v>3</v>
      </c>
      <c r="R2188" t="str" cm="1">
        <f t="array" ref="R2188">_xlfn.IFS(F2188 &lt; 1000, "Below 1K", F2188 &lt;= 5000, "1K-5K", F2188 &lt;= 10000, "5K-10K", F2188 &gt; 10000, "10K And Above")</f>
        <v>1K-5K</v>
      </c>
      <c r="S2188" s="8" t="str" cm="1">
        <f t="array" ref="S2188">_xlfn.IFS(L2188 &lt; 180, "Less Than 3mins", L2188 &lt;= 360, "3-6mins", L2188 &lt;= 540, "6-9mins", L2188 &lt;=720, "9-12mins", L2188&lt;=900, "12-15mins",  L2188&lt;=1080,"15-18mins", L2188&lt;=1260,"18-21mins", L2188&gt;=1260, "21mins And Above")</f>
        <v>Less Than 3mins</v>
      </c>
      <c r="T2188" s="8" t="str">
        <f t="shared" si="34"/>
        <v>Middle</v>
      </c>
    </row>
    <row r="2189" spans="1:20" x14ac:dyDescent="0.35">
      <c r="A2189">
        <v>51</v>
      </c>
      <c r="B2189" t="s">
        <v>17</v>
      </c>
      <c r="C2189" t="s">
        <v>1</v>
      </c>
      <c r="D2189" t="s">
        <v>2</v>
      </c>
      <c r="E2189" t="s">
        <v>3</v>
      </c>
      <c r="F2189" s="1">
        <v>-11</v>
      </c>
      <c r="G2189" t="s">
        <v>3</v>
      </c>
      <c r="H2189" t="s">
        <v>3</v>
      </c>
      <c r="I2189" t="s">
        <v>32</v>
      </c>
      <c r="J2189">
        <v>16</v>
      </c>
      <c r="K2189" t="s">
        <v>27</v>
      </c>
      <c r="L2189">
        <v>126</v>
      </c>
      <c r="M2189">
        <v>4</v>
      </c>
      <c r="N2189">
        <v>-1</v>
      </c>
      <c r="O2189">
        <v>0</v>
      </c>
      <c r="P2189" t="s">
        <v>6</v>
      </c>
      <c r="Q2189" t="s">
        <v>3</v>
      </c>
      <c r="R2189" t="str" cm="1">
        <f t="array" ref="R2189">_xlfn.IFS(F2189 &lt; 1000, "Below 1K", F2189 &lt;= 5000, "1K-5K", F2189 &lt;= 10000, "5K-10K", F2189 &gt; 10000, "10K And Above")</f>
        <v>Below 1K</v>
      </c>
      <c r="S2189" s="8" t="str" cm="1">
        <f t="array" ref="S2189">_xlfn.IFS(L2189 &lt; 180, "Less Than 3mins", L2189 &lt;= 360, "3-6mins", L2189 &lt;= 540, "6-9mins", L2189 &lt;=720, "9-12mins", L2189&lt;=900, "12-15mins",  L2189&lt;=1080,"15-18mins", L2189&lt;=1260,"18-21mins", L2189&gt;=1260, "21mins And Above")</f>
        <v>Less Than 3mins</v>
      </c>
      <c r="T2189" s="8" t="str">
        <f t="shared" si="34"/>
        <v>Middle</v>
      </c>
    </row>
    <row r="2190" spans="1:20" x14ac:dyDescent="0.35">
      <c r="A2190">
        <v>46</v>
      </c>
      <c r="B2190" t="s">
        <v>23</v>
      </c>
      <c r="C2190" t="s">
        <v>13</v>
      </c>
      <c r="D2190" t="s">
        <v>8</v>
      </c>
      <c r="E2190" t="s">
        <v>3</v>
      </c>
      <c r="F2190" s="1">
        <v>1693</v>
      </c>
      <c r="G2190" t="s">
        <v>9</v>
      </c>
      <c r="H2190" t="s">
        <v>3</v>
      </c>
      <c r="I2190" t="s">
        <v>4</v>
      </c>
      <c r="J2190">
        <v>25</v>
      </c>
      <c r="K2190" t="s">
        <v>26</v>
      </c>
      <c r="L2190">
        <v>137</v>
      </c>
      <c r="M2190">
        <v>1</v>
      </c>
      <c r="N2190">
        <v>97</v>
      </c>
      <c r="O2190">
        <v>1</v>
      </c>
      <c r="P2190" t="s">
        <v>33</v>
      </c>
      <c r="Q2190" t="s">
        <v>3</v>
      </c>
      <c r="R2190" t="str" cm="1">
        <f t="array" ref="R2190">_xlfn.IFS(F2190 &lt; 1000, "Below 1K", F2190 &lt;= 5000, "1K-5K", F2190 &lt;= 10000, "5K-10K", F2190 &gt; 10000, "10K And Above")</f>
        <v>1K-5K</v>
      </c>
      <c r="S2190" s="8" t="str" cm="1">
        <f t="array" ref="S2190">_xlfn.IFS(L2190 &lt; 180, "Less Than 3mins", L2190 &lt;= 360, "3-6mins", L2190 &lt;= 540, "6-9mins", L2190 &lt;=720, "9-12mins", L2190&lt;=900, "12-15mins",  L2190&lt;=1080,"15-18mins", L2190&lt;=1260,"18-21mins", L2190&gt;=1260, "21mins And Above")</f>
        <v>Less Than 3mins</v>
      </c>
      <c r="T2190" s="8" t="str">
        <f t="shared" si="34"/>
        <v>End</v>
      </c>
    </row>
    <row r="2191" spans="1:20" x14ac:dyDescent="0.35">
      <c r="A2191">
        <v>43</v>
      </c>
      <c r="B2191" t="s">
        <v>17</v>
      </c>
      <c r="C2191" t="s">
        <v>1</v>
      </c>
      <c r="D2191" t="s">
        <v>2</v>
      </c>
      <c r="E2191" t="s">
        <v>3</v>
      </c>
      <c r="F2191" s="1">
        <v>778</v>
      </c>
      <c r="G2191" t="s">
        <v>9</v>
      </c>
      <c r="H2191" t="s">
        <v>9</v>
      </c>
      <c r="I2191" t="s">
        <v>6</v>
      </c>
      <c r="J2191">
        <v>15</v>
      </c>
      <c r="K2191" t="s">
        <v>10</v>
      </c>
      <c r="L2191">
        <v>284</v>
      </c>
      <c r="M2191">
        <v>5</v>
      </c>
      <c r="N2191">
        <v>-1</v>
      </c>
      <c r="O2191">
        <v>0</v>
      </c>
      <c r="P2191" t="s">
        <v>6</v>
      </c>
      <c r="Q2191" t="s">
        <v>3</v>
      </c>
      <c r="R2191" t="str" cm="1">
        <f t="array" ref="R2191">_xlfn.IFS(F2191 &lt; 1000, "Below 1K", F2191 &lt;= 5000, "1K-5K", F2191 &lt;= 10000, "5K-10K", F2191 &gt; 10000, "10K And Above")</f>
        <v>Below 1K</v>
      </c>
      <c r="S2191" s="8" t="str" cm="1">
        <f t="array" ref="S2191">_xlfn.IFS(L2191 &lt; 180, "Less Than 3mins", L2191 &lt;= 360, "3-6mins", L2191 &lt;= 540, "6-9mins", L2191 &lt;=720, "9-12mins", L2191&lt;=900, "12-15mins",  L2191&lt;=1080,"15-18mins", L2191&lt;=1260,"18-21mins", L2191&gt;=1260, "21mins And Above")</f>
        <v>3-6mins</v>
      </c>
      <c r="T2191" s="8" t="str">
        <f t="shared" si="34"/>
        <v>Middle</v>
      </c>
    </row>
    <row r="2192" spans="1:20" x14ac:dyDescent="0.35">
      <c r="A2192">
        <v>36</v>
      </c>
      <c r="B2192" t="s">
        <v>21</v>
      </c>
      <c r="C2192" t="s">
        <v>1</v>
      </c>
      <c r="D2192" t="s">
        <v>14</v>
      </c>
      <c r="E2192" t="s">
        <v>3</v>
      </c>
      <c r="F2192" s="1">
        <v>837</v>
      </c>
      <c r="G2192" t="s">
        <v>3</v>
      </c>
      <c r="H2192" t="s">
        <v>3</v>
      </c>
      <c r="I2192" t="s">
        <v>4</v>
      </c>
      <c r="J2192">
        <v>28</v>
      </c>
      <c r="K2192" t="s">
        <v>24</v>
      </c>
      <c r="L2192">
        <v>68</v>
      </c>
      <c r="M2192">
        <v>6</v>
      </c>
      <c r="N2192">
        <v>-1</v>
      </c>
      <c r="O2192">
        <v>0</v>
      </c>
      <c r="P2192" t="s">
        <v>6</v>
      </c>
      <c r="Q2192" t="s">
        <v>3</v>
      </c>
      <c r="R2192" t="str" cm="1">
        <f t="array" ref="R2192">_xlfn.IFS(F2192 &lt; 1000, "Below 1K", F2192 &lt;= 5000, "1K-5K", F2192 &lt;= 10000, "5K-10K", F2192 &gt; 10000, "10K And Above")</f>
        <v>Below 1K</v>
      </c>
      <c r="S2192" s="8" t="str" cm="1">
        <f t="array" ref="S2192">_xlfn.IFS(L2192 &lt; 180, "Less Than 3mins", L2192 &lt;= 360, "3-6mins", L2192 &lt;= 540, "6-9mins", L2192 &lt;=720, "9-12mins", L2192&lt;=900, "12-15mins",  L2192&lt;=1080,"15-18mins", L2192&lt;=1260,"18-21mins", L2192&gt;=1260, "21mins And Above")</f>
        <v>Less Than 3mins</v>
      </c>
      <c r="T2192" s="8" t="str">
        <f t="shared" si="34"/>
        <v>End</v>
      </c>
    </row>
    <row r="2193" spans="1:20" x14ac:dyDescent="0.35">
      <c r="A2193">
        <v>48</v>
      </c>
      <c r="B2193" t="s">
        <v>12</v>
      </c>
      <c r="C2193" t="s">
        <v>1</v>
      </c>
      <c r="D2193" t="s">
        <v>14</v>
      </c>
      <c r="E2193" t="s">
        <v>3</v>
      </c>
      <c r="F2193" s="1">
        <v>363</v>
      </c>
      <c r="G2193" t="s">
        <v>3</v>
      </c>
      <c r="H2193" t="s">
        <v>3</v>
      </c>
      <c r="I2193" t="s">
        <v>4</v>
      </c>
      <c r="J2193">
        <v>18</v>
      </c>
      <c r="K2193" t="s">
        <v>29</v>
      </c>
      <c r="L2193">
        <v>67</v>
      </c>
      <c r="M2193">
        <v>1</v>
      </c>
      <c r="N2193">
        <v>-1</v>
      </c>
      <c r="O2193">
        <v>0</v>
      </c>
      <c r="P2193" t="s">
        <v>6</v>
      </c>
      <c r="Q2193" t="s">
        <v>3</v>
      </c>
      <c r="R2193" t="str" cm="1">
        <f t="array" ref="R2193">_xlfn.IFS(F2193 &lt; 1000, "Below 1K", F2193 &lt;= 5000, "1K-5K", F2193 &lt;= 10000, "5K-10K", F2193 &gt; 10000, "10K And Above")</f>
        <v>Below 1K</v>
      </c>
      <c r="S2193" s="8" t="str" cm="1">
        <f t="array" ref="S2193">_xlfn.IFS(L2193 &lt; 180, "Less Than 3mins", L2193 &lt;= 360, "3-6mins", L2193 &lt;= 540, "6-9mins", L2193 &lt;=720, "9-12mins", L2193&lt;=900, "12-15mins",  L2193&lt;=1080,"15-18mins", L2193&lt;=1260,"18-21mins", L2193&gt;=1260, "21mins And Above")</f>
        <v>Less Than 3mins</v>
      </c>
      <c r="T2193" s="8" t="str">
        <f t="shared" si="34"/>
        <v>Middle</v>
      </c>
    </row>
    <row r="2194" spans="1:20" x14ac:dyDescent="0.35">
      <c r="A2194">
        <v>26</v>
      </c>
      <c r="B2194" t="s">
        <v>23</v>
      </c>
      <c r="C2194" t="s">
        <v>13</v>
      </c>
      <c r="D2194" t="s">
        <v>8</v>
      </c>
      <c r="E2194" t="s">
        <v>3</v>
      </c>
      <c r="F2194" s="1">
        <v>236</v>
      </c>
      <c r="G2194" t="s">
        <v>9</v>
      </c>
      <c r="H2194" t="s">
        <v>9</v>
      </c>
      <c r="I2194" t="s">
        <v>4</v>
      </c>
      <c r="J2194">
        <v>18</v>
      </c>
      <c r="K2194" t="s">
        <v>10</v>
      </c>
      <c r="L2194">
        <v>8</v>
      </c>
      <c r="M2194">
        <v>2</v>
      </c>
      <c r="N2194">
        <v>-1</v>
      </c>
      <c r="O2194">
        <v>0</v>
      </c>
      <c r="P2194" t="s">
        <v>6</v>
      </c>
      <c r="Q2194" t="s">
        <v>3</v>
      </c>
      <c r="R2194" t="str" cm="1">
        <f t="array" ref="R2194">_xlfn.IFS(F2194 &lt; 1000, "Below 1K", F2194 &lt;= 5000, "1K-5K", F2194 &lt;= 10000, "5K-10K", F2194 &gt; 10000, "10K And Above")</f>
        <v>Below 1K</v>
      </c>
      <c r="S2194" s="8" t="str" cm="1">
        <f t="array" ref="S2194">_xlfn.IFS(L2194 &lt; 180, "Less Than 3mins", L2194 &lt;= 360, "3-6mins", L2194 &lt;= 540, "6-9mins", L2194 &lt;=720, "9-12mins", L2194&lt;=900, "12-15mins",  L2194&lt;=1080,"15-18mins", L2194&lt;=1260,"18-21mins", L2194&gt;=1260, "21mins And Above")</f>
        <v>Less Than 3mins</v>
      </c>
      <c r="T2194" s="8" t="str">
        <f t="shared" si="34"/>
        <v>Middle</v>
      </c>
    </row>
    <row r="2195" spans="1:20" x14ac:dyDescent="0.35">
      <c r="A2195">
        <v>39</v>
      </c>
      <c r="B2195" t="s">
        <v>23</v>
      </c>
      <c r="C2195" t="s">
        <v>13</v>
      </c>
      <c r="D2195" t="s">
        <v>6</v>
      </c>
      <c r="E2195" t="s">
        <v>3</v>
      </c>
      <c r="F2195" s="1">
        <v>0</v>
      </c>
      <c r="G2195" t="s">
        <v>9</v>
      </c>
      <c r="H2195" t="s">
        <v>3</v>
      </c>
      <c r="I2195" t="s">
        <v>4</v>
      </c>
      <c r="J2195">
        <v>11</v>
      </c>
      <c r="K2195" t="s">
        <v>10</v>
      </c>
      <c r="L2195">
        <v>62</v>
      </c>
      <c r="M2195">
        <v>1</v>
      </c>
      <c r="N2195">
        <v>-1</v>
      </c>
      <c r="O2195">
        <v>0</v>
      </c>
      <c r="P2195" t="s">
        <v>6</v>
      </c>
      <c r="Q2195" t="s">
        <v>3</v>
      </c>
      <c r="R2195" t="str" cm="1">
        <f t="array" ref="R2195">_xlfn.IFS(F2195 &lt; 1000, "Below 1K", F2195 &lt;= 5000, "1K-5K", F2195 &lt;= 10000, "5K-10K", F2195 &gt; 10000, "10K And Above")</f>
        <v>Below 1K</v>
      </c>
      <c r="S2195" s="8" t="str" cm="1">
        <f t="array" ref="S2195">_xlfn.IFS(L2195 &lt; 180, "Less Than 3mins", L2195 &lt;= 360, "3-6mins", L2195 &lt;= 540, "6-9mins", L2195 &lt;=720, "9-12mins", L2195&lt;=900, "12-15mins",  L2195&lt;=1080,"15-18mins", L2195&lt;=1260,"18-21mins", L2195&gt;=1260, "21mins And Above")</f>
        <v>Less Than 3mins</v>
      </c>
      <c r="T2195" s="8" t="str">
        <f t="shared" si="34"/>
        <v>Middle</v>
      </c>
    </row>
    <row r="2196" spans="1:20" x14ac:dyDescent="0.35">
      <c r="A2196">
        <v>47</v>
      </c>
      <c r="B2196" t="s">
        <v>12</v>
      </c>
      <c r="C2196" t="s">
        <v>1</v>
      </c>
      <c r="D2196" t="s">
        <v>14</v>
      </c>
      <c r="E2196" t="s">
        <v>3</v>
      </c>
      <c r="F2196" s="1">
        <v>-50</v>
      </c>
      <c r="G2196" t="s">
        <v>3</v>
      </c>
      <c r="H2196" t="s">
        <v>9</v>
      </c>
      <c r="I2196" t="s">
        <v>4</v>
      </c>
      <c r="J2196">
        <v>7</v>
      </c>
      <c r="K2196" t="s">
        <v>27</v>
      </c>
      <c r="L2196">
        <v>175</v>
      </c>
      <c r="M2196">
        <v>1</v>
      </c>
      <c r="N2196">
        <v>-1</v>
      </c>
      <c r="O2196">
        <v>0</v>
      </c>
      <c r="P2196" t="s">
        <v>6</v>
      </c>
      <c r="Q2196" t="s">
        <v>3</v>
      </c>
      <c r="R2196" t="str" cm="1">
        <f t="array" ref="R2196">_xlfn.IFS(F2196 &lt; 1000, "Below 1K", F2196 &lt;= 5000, "1K-5K", F2196 &lt;= 10000, "5K-10K", F2196 &gt; 10000, "10K And Above")</f>
        <v>Below 1K</v>
      </c>
      <c r="S2196" s="8" t="str" cm="1">
        <f t="array" ref="S2196">_xlfn.IFS(L2196 &lt; 180, "Less Than 3mins", L2196 &lt;= 360, "3-6mins", L2196 &lt;= 540, "6-9mins", L2196 &lt;=720, "9-12mins", L2196&lt;=900, "12-15mins",  L2196&lt;=1080,"15-18mins", L2196&lt;=1260,"18-21mins", L2196&gt;=1260, "21mins And Above")</f>
        <v>Less Than 3mins</v>
      </c>
      <c r="T2196" s="8" t="str">
        <f t="shared" si="34"/>
        <v>Beginning</v>
      </c>
    </row>
    <row r="2197" spans="1:20" x14ac:dyDescent="0.35">
      <c r="A2197">
        <v>23</v>
      </c>
      <c r="B2197" t="s">
        <v>22</v>
      </c>
      <c r="C2197" t="s">
        <v>13</v>
      </c>
      <c r="D2197" t="s">
        <v>2</v>
      </c>
      <c r="E2197" t="s">
        <v>3</v>
      </c>
      <c r="F2197" s="1">
        <v>4</v>
      </c>
      <c r="G2197" t="s">
        <v>9</v>
      </c>
      <c r="H2197" t="s">
        <v>3</v>
      </c>
      <c r="I2197" t="s">
        <v>6</v>
      </c>
      <c r="J2197">
        <v>13</v>
      </c>
      <c r="K2197" t="s">
        <v>10</v>
      </c>
      <c r="L2197">
        <v>395</v>
      </c>
      <c r="M2197">
        <v>2</v>
      </c>
      <c r="N2197">
        <v>-1</v>
      </c>
      <c r="O2197">
        <v>0</v>
      </c>
      <c r="P2197" t="s">
        <v>6</v>
      </c>
      <c r="Q2197" t="s">
        <v>9</v>
      </c>
      <c r="R2197" t="str" cm="1">
        <f t="array" ref="R2197">_xlfn.IFS(F2197 &lt; 1000, "Below 1K", F2197 &lt;= 5000, "1K-5K", F2197 &lt;= 10000, "5K-10K", F2197 &gt; 10000, "10K And Above")</f>
        <v>Below 1K</v>
      </c>
      <c r="S2197" s="8" t="str" cm="1">
        <f t="array" ref="S2197">_xlfn.IFS(L2197 &lt; 180, "Less Than 3mins", L2197 &lt;= 360, "3-6mins", L2197 &lt;= 540, "6-9mins", L2197 &lt;=720, "9-12mins", L2197&lt;=900, "12-15mins",  L2197&lt;=1080,"15-18mins", L2197&lt;=1260,"18-21mins", L2197&gt;=1260, "21mins And Above")</f>
        <v>6-9mins</v>
      </c>
      <c r="T2197" s="8" t="str">
        <f t="shared" si="34"/>
        <v>Middle</v>
      </c>
    </row>
    <row r="2198" spans="1:20" x14ac:dyDescent="0.35">
      <c r="A2198">
        <v>54</v>
      </c>
      <c r="B2198" t="s">
        <v>12</v>
      </c>
      <c r="C2198" t="s">
        <v>28</v>
      </c>
      <c r="D2198" t="s">
        <v>14</v>
      </c>
      <c r="E2198" t="s">
        <v>3</v>
      </c>
      <c r="F2198" s="1">
        <v>26306</v>
      </c>
      <c r="G2198" t="s">
        <v>9</v>
      </c>
      <c r="H2198" t="s">
        <v>3</v>
      </c>
      <c r="I2198" t="s">
        <v>4</v>
      </c>
      <c r="J2198">
        <v>11</v>
      </c>
      <c r="K2198" t="s">
        <v>18</v>
      </c>
      <c r="L2198">
        <v>27</v>
      </c>
      <c r="M2198">
        <v>1</v>
      </c>
      <c r="N2198">
        <v>84</v>
      </c>
      <c r="O2198">
        <v>3</v>
      </c>
      <c r="P2198" t="s">
        <v>11</v>
      </c>
      <c r="Q2198" t="s">
        <v>3</v>
      </c>
      <c r="R2198" t="str" cm="1">
        <f t="array" ref="R2198">_xlfn.IFS(F2198 &lt; 1000, "Below 1K", F2198 &lt;= 5000, "1K-5K", F2198 &lt;= 10000, "5K-10K", F2198 &gt; 10000, "10K And Above")</f>
        <v>10K And Above</v>
      </c>
      <c r="S2198" s="8" t="str" cm="1">
        <f t="array" ref="S2198">_xlfn.IFS(L2198 &lt; 180, "Less Than 3mins", L2198 &lt;= 360, "3-6mins", L2198 &lt;= 540, "6-9mins", L2198 &lt;=720, "9-12mins", L2198&lt;=900, "12-15mins",  L2198&lt;=1080,"15-18mins", L2198&lt;=1260,"18-21mins", L2198&gt;=1260, "21mins And Above")</f>
        <v>Less Than 3mins</v>
      </c>
      <c r="T2198" s="8" t="str">
        <f t="shared" si="34"/>
        <v>Middle</v>
      </c>
    </row>
    <row r="2199" spans="1:20" x14ac:dyDescent="0.35">
      <c r="A2199">
        <v>38</v>
      </c>
      <c r="B2199" t="s">
        <v>23</v>
      </c>
      <c r="C2199" t="s">
        <v>1</v>
      </c>
      <c r="D2199" t="s">
        <v>8</v>
      </c>
      <c r="E2199" t="s">
        <v>3</v>
      </c>
      <c r="F2199" s="1">
        <v>46</v>
      </c>
      <c r="G2199" t="s">
        <v>9</v>
      </c>
      <c r="H2199" t="s">
        <v>9</v>
      </c>
      <c r="I2199" t="s">
        <v>6</v>
      </c>
      <c r="J2199">
        <v>6</v>
      </c>
      <c r="K2199" t="s">
        <v>10</v>
      </c>
      <c r="L2199">
        <v>195</v>
      </c>
      <c r="M2199">
        <v>1</v>
      </c>
      <c r="N2199">
        <v>-1</v>
      </c>
      <c r="O2199">
        <v>0</v>
      </c>
      <c r="P2199" t="s">
        <v>6</v>
      </c>
      <c r="Q2199" t="s">
        <v>3</v>
      </c>
      <c r="R2199" t="str" cm="1">
        <f t="array" ref="R2199">_xlfn.IFS(F2199 &lt; 1000, "Below 1K", F2199 &lt;= 5000, "1K-5K", F2199 &lt;= 10000, "5K-10K", F2199 &gt; 10000, "10K And Above")</f>
        <v>Below 1K</v>
      </c>
      <c r="S2199" s="8" t="str" cm="1">
        <f t="array" ref="S2199">_xlfn.IFS(L2199 &lt; 180, "Less Than 3mins", L2199 &lt;= 360, "3-6mins", L2199 &lt;= 540, "6-9mins", L2199 &lt;=720, "9-12mins", L2199&lt;=900, "12-15mins",  L2199&lt;=1080,"15-18mins", L2199&lt;=1260,"18-21mins", L2199&gt;=1260, "21mins And Above")</f>
        <v>3-6mins</v>
      </c>
      <c r="T2199" s="8" t="str">
        <f t="shared" si="34"/>
        <v>Beginning</v>
      </c>
    </row>
    <row r="2200" spans="1:20" x14ac:dyDescent="0.35">
      <c r="A2200">
        <v>33</v>
      </c>
      <c r="B2200" t="s">
        <v>21</v>
      </c>
      <c r="C2200" t="s">
        <v>1</v>
      </c>
      <c r="D2200" t="s">
        <v>8</v>
      </c>
      <c r="E2200" t="s">
        <v>3</v>
      </c>
      <c r="F2200" s="1">
        <v>575</v>
      </c>
      <c r="G2200" t="s">
        <v>3</v>
      </c>
      <c r="H2200" t="s">
        <v>9</v>
      </c>
      <c r="I2200" t="s">
        <v>4</v>
      </c>
      <c r="J2200">
        <v>4</v>
      </c>
      <c r="K2200" t="s">
        <v>18</v>
      </c>
      <c r="L2200">
        <v>254</v>
      </c>
      <c r="M2200">
        <v>2</v>
      </c>
      <c r="N2200">
        <v>-1</v>
      </c>
      <c r="O2200">
        <v>0</v>
      </c>
      <c r="P2200" t="s">
        <v>6</v>
      </c>
      <c r="Q2200" t="s">
        <v>3</v>
      </c>
      <c r="R2200" t="str" cm="1">
        <f t="array" ref="R2200">_xlfn.IFS(F2200 &lt; 1000, "Below 1K", F2200 &lt;= 5000, "1K-5K", F2200 &lt;= 10000, "5K-10K", F2200 &gt; 10000, "10K And Above")</f>
        <v>Below 1K</v>
      </c>
      <c r="S2200" s="8" t="str" cm="1">
        <f t="array" ref="S2200">_xlfn.IFS(L2200 &lt; 180, "Less Than 3mins", L2200 &lt;= 360, "3-6mins", L2200 &lt;= 540, "6-9mins", L2200 &lt;=720, "9-12mins", L2200&lt;=900, "12-15mins",  L2200&lt;=1080,"15-18mins", L2200&lt;=1260,"18-21mins", L2200&gt;=1260, "21mins And Above")</f>
        <v>3-6mins</v>
      </c>
      <c r="T2200" s="8" t="str">
        <f t="shared" si="34"/>
        <v>Beginning</v>
      </c>
    </row>
    <row r="2201" spans="1:20" x14ac:dyDescent="0.35">
      <c r="A2201">
        <v>35</v>
      </c>
      <c r="B2201" t="s">
        <v>23</v>
      </c>
      <c r="C2201" t="s">
        <v>28</v>
      </c>
      <c r="D2201" t="s">
        <v>8</v>
      </c>
      <c r="E2201" t="s">
        <v>3</v>
      </c>
      <c r="F2201" s="1">
        <v>148</v>
      </c>
      <c r="G2201" t="s">
        <v>3</v>
      </c>
      <c r="H2201" t="s">
        <v>9</v>
      </c>
      <c r="I2201" t="s">
        <v>4</v>
      </c>
      <c r="J2201">
        <v>8</v>
      </c>
      <c r="K2201" t="s">
        <v>27</v>
      </c>
      <c r="L2201">
        <v>199</v>
      </c>
      <c r="M2201">
        <v>1</v>
      </c>
      <c r="N2201">
        <v>-1</v>
      </c>
      <c r="O2201">
        <v>0</v>
      </c>
      <c r="P2201" t="s">
        <v>6</v>
      </c>
      <c r="Q2201" t="s">
        <v>3</v>
      </c>
      <c r="R2201" t="str" cm="1">
        <f t="array" ref="R2201">_xlfn.IFS(F2201 &lt; 1000, "Below 1K", F2201 &lt;= 5000, "1K-5K", F2201 &lt;= 10000, "5K-10K", F2201 &gt; 10000, "10K And Above")</f>
        <v>Below 1K</v>
      </c>
      <c r="S2201" s="8" t="str" cm="1">
        <f t="array" ref="S2201">_xlfn.IFS(L2201 &lt; 180, "Less Than 3mins", L2201 &lt;= 360, "3-6mins", L2201 &lt;= 540, "6-9mins", L2201 &lt;=720, "9-12mins", L2201&lt;=900, "12-15mins",  L2201&lt;=1080,"15-18mins", L2201&lt;=1260,"18-21mins", L2201&gt;=1260, "21mins And Above")</f>
        <v>3-6mins</v>
      </c>
      <c r="T2201" s="8" t="str">
        <f t="shared" si="34"/>
        <v>Beginning</v>
      </c>
    </row>
    <row r="2202" spans="1:20" x14ac:dyDescent="0.35">
      <c r="A2202">
        <v>52</v>
      </c>
      <c r="B2202" t="s">
        <v>7</v>
      </c>
      <c r="C2202" t="s">
        <v>1</v>
      </c>
      <c r="D2202" t="s">
        <v>8</v>
      </c>
      <c r="E2202" t="s">
        <v>3</v>
      </c>
      <c r="F2202" s="1">
        <v>431</v>
      </c>
      <c r="G2202" t="s">
        <v>3</v>
      </c>
      <c r="H2202" t="s">
        <v>3</v>
      </c>
      <c r="I2202" t="s">
        <v>4</v>
      </c>
      <c r="J2202">
        <v>26</v>
      </c>
      <c r="K2202" t="s">
        <v>24</v>
      </c>
      <c r="L2202">
        <v>73</v>
      </c>
      <c r="M2202">
        <v>17</v>
      </c>
      <c r="N2202">
        <v>-1</v>
      </c>
      <c r="O2202">
        <v>0</v>
      </c>
      <c r="P2202" t="s">
        <v>6</v>
      </c>
      <c r="Q2202" t="s">
        <v>3</v>
      </c>
      <c r="R2202" t="str" cm="1">
        <f t="array" ref="R2202">_xlfn.IFS(F2202 &lt; 1000, "Below 1K", F2202 &lt;= 5000, "1K-5K", F2202 &lt;= 10000, "5K-10K", F2202 &gt; 10000, "10K And Above")</f>
        <v>Below 1K</v>
      </c>
      <c r="S2202" s="8" t="str" cm="1">
        <f t="array" ref="S2202">_xlfn.IFS(L2202 &lt; 180, "Less Than 3mins", L2202 &lt;= 360, "3-6mins", L2202 &lt;= 540, "6-9mins", L2202 &lt;=720, "9-12mins", L2202&lt;=900, "12-15mins",  L2202&lt;=1080,"15-18mins", L2202&lt;=1260,"18-21mins", L2202&gt;=1260, "21mins And Above")</f>
        <v>Less Than 3mins</v>
      </c>
      <c r="T2202" s="8" t="str">
        <f t="shared" si="34"/>
        <v>End</v>
      </c>
    </row>
    <row r="2203" spans="1:20" x14ac:dyDescent="0.35">
      <c r="A2203">
        <v>25</v>
      </c>
      <c r="B2203" t="s">
        <v>21</v>
      </c>
      <c r="C2203" t="s">
        <v>13</v>
      </c>
      <c r="D2203" t="s">
        <v>14</v>
      </c>
      <c r="E2203" t="s">
        <v>3</v>
      </c>
      <c r="F2203" s="1">
        <v>777</v>
      </c>
      <c r="G2203" t="s">
        <v>9</v>
      </c>
      <c r="H2203" t="s">
        <v>3</v>
      </c>
      <c r="I2203" t="s">
        <v>6</v>
      </c>
      <c r="J2203">
        <v>14</v>
      </c>
      <c r="K2203" t="s">
        <v>10</v>
      </c>
      <c r="L2203">
        <v>351</v>
      </c>
      <c r="M2203">
        <v>1</v>
      </c>
      <c r="N2203">
        <v>-1</v>
      </c>
      <c r="O2203">
        <v>0</v>
      </c>
      <c r="P2203" t="s">
        <v>6</v>
      </c>
      <c r="Q2203" t="s">
        <v>3</v>
      </c>
      <c r="R2203" t="str" cm="1">
        <f t="array" ref="R2203">_xlfn.IFS(F2203 &lt; 1000, "Below 1K", F2203 &lt;= 5000, "1K-5K", F2203 &lt;= 10000, "5K-10K", F2203 &gt; 10000, "10K And Above")</f>
        <v>Below 1K</v>
      </c>
      <c r="S2203" s="8" t="str" cm="1">
        <f t="array" ref="S2203">_xlfn.IFS(L2203 &lt; 180, "Less Than 3mins", L2203 &lt;= 360, "3-6mins", L2203 &lt;= 540, "6-9mins", L2203 &lt;=720, "9-12mins", L2203&lt;=900, "12-15mins",  L2203&lt;=1080,"15-18mins", L2203&lt;=1260,"18-21mins", L2203&gt;=1260, "21mins And Above")</f>
        <v>3-6mins</v>
      </c>
      <c r="T2203" s="8" t="str">
        <f t="shared" si="34"/>
        <v>Middle</v>
      </c>
    </row>
    <row r="2204" spans="1:20" x14ac:dyDescent="0.35">
      <c r="A2204">
        <v>29</v>
      </c>
      <c r="B2204" t="s">
        <v>12</v>
      </c>
      <c r="C2204" t="s">
        <v>1</v>
      </c>
      <c r="D2204" t="s">
        <v>14</v>
      </c>
      <c r="E2204" t="s">
        <v>3</v>
      </c>
      <c r="F2204" s="1">
        <v>199</v>
      </c>
      <c r="G2204" t="s">
        <v>9</v>
      </c>
      <c r="H2204" t="s">
        <v>9</v>
      </c>
      <c r="I2204" t="s">
        <v>6</v>
      </c>
      <c r="J2204">
        <v>7</v>
      </c>
      <c r="K2204" t="s">
        <v>10</v>
      </c>
      <c r="L2204">
        <v>1689</v>
      </c>
      <c r="M2204">
        <v>4</v>
      </c>
      <c r="N2204">
        <v>-1</v>
      </c>
      <c r="O2204">
        <v>0</v>
      </c>
      <c r="P2204" t="s">
        <v>6</v>
      </c>
      <c r="Q2204" t="s">
        <v>9</v>
      </c>
      <c r="R2204" t="str" cm="1">
        <f t="array" ref="R2204">_xlfn.IFS(F2204 &lt; 1000, "Below 1K", F2204 &lt;= 5000, "1K-5K", F2204 &lt;= 10000, "5K-10K", F2204 &gt; 10000, "10K And Above")</f>
        <v>Below 1K</v>
      </c>
      <c r="S2204" s="8" t="str" cm="1">
        <f t="array" ref="S2204">_xlfn.IFS(L2204 &lt; 180, "Less Than 3mins", L2204 &lt;= 360, "3-6mins", L2204 &lt;= 540, "6-9mins", L2204 &lt;=720, "9-12mins", L2204&lt;=900, "12-15mins",  L2204&lt;=1080,"15-18mins", L2204&lt;=1260,"18-21mins", L2204&gt;=1260, "21mins And Above")</f>
        <v>21mins And Above</v>
      </c>
      <c r="T2204" s="8" t="str">
        <f t="shared" si="34"/>
        <v>Beginning</v>
      </c>
    </row>
    <row r="2205" spans="1:20" x14ac:dyDescent="0.35">
      <c r="A2205">
        <v>35</v>
      </c>
      <c r="B2205" t="s">
        <v>21</v>
      </c>
      <c r="C2205" t="s">
        <v>13</v>
      </c>
      <c r="D2205" t="s">
        <v>14</v>
      </c>
      <c r="E2205" t="s">
        <v>3</v>
      </c>
      <c r="F2205" s="1">
        <v>3552</v>
      </c>
      <c r="G2205" t="s">
        <v>3</v>
      </c>
      <c r="H2205" t="s">
        <v>3</v>
      </c>
      <c r="I2205" t="s">
        <v>4</v>
      </c>
      <c r="J2205">
        <v>21</v>
      </c>
      <c r="K2205" t="s">
        <v>29</v>
      </c>
      <c r="L2205">
        <v>267</v>
      </c>
      <c r="M2205">
        <v>1</v>
      </c>
      <c r="N2205">
        <v>-1</v>
      </c>
      <c r="O2205">
        <v>0</v>
      </c>
      <c r="P2205" t="s">
        <v>6</v>
      </c>
      <c r="Q2205" t="s">
        <v>3</v>
      </c>
      <c r="R2205" t="str" cm="1">
        <f t="array" ref="R2205">_xlfn.IFS(F2205 &lt; 1000, "Below 1K", F2205 &lt;= 5000, "1K-5K", F2205 &lt;= 10000, "5K-10K", F2205 &gt; 10000, "10K And Above")</f>
        <v>1K-5K</v>
      </c>
      <c r="S2205" s="8" t="str" cm="1">
        <f t="array" ref="S2205">_xlfn.IFS(L2205 &lt; 180, "Less Than 3mins", L2205 &lt;= 360, "3-6mins", L2205 &lt;= 540, "6-9mins", L2205 &lt;=720, "9-12mins", L2205&lt;=900, "12-15mins",  L2205&lt;=1080,"15-18mins", L2205&lt;=1260,"18-21mins", L2205&gt;=1260, "21mins And Above")</f>
        <v>3-6mins</v>
      </c>
      <c r="T2205" s="8" t="str">
        <f t="shared" si="34"/>
        <v>End</v>
      </c>
    </row>
    <row r="2206" spans="1:20" x14ac:dyDescent="0.35">
      <c r="A2206">
        <v>49</v>
      </c>
      <c r="B2206" t="s">
        <v>7</v>
      </c>
      <c r="C2206" t="s">
        <v>1</v>
      </c>
      <c r="D2206" t="s">
        <v>8</v>
      </c>
      <c r="E2206" t="s">
        <v>3</v>
      </c>
      <c r="F2206" s="1">
        <v>47</v>
      </c>
      <c r="G2206" t="s">
        <v>3</v>
      </c>
      <c r="H2206" t="s">
        <v>3</v>
      </c>
      <c r="I2206" t="s">
        <v>6</v>
      </c>
      <c r="J2206">
        <v>5</v>
      </c>
      <c r="K2206" t="s">
        <v>10</v>
      </c>
      <c r="L2206">
        <v>234</v>
      </c>
      <c r="M2206">
        <v>2</v>
      </c>
      <c r="N2206">
        <v>-1</v>
      </c>
      <c r="O2206">
        <v>0</v>
      </c>
      <c r="P2206" t="s">
        <v>6</v>
      </c>
      <c r="Q2206" t="s">
        <v>3</v>
      </c>
      <c r="R2206" t="str" cm="1">
        <f t="array" ref="R2206">_xlfn.IFS(F2206 &lt; 1000, "Below 1K", F2206 &lt;= 5000, "1K-5K", F2206 &lt;= 10000, "5K-10K", F2206 &gt; 10000, "10K And Above")</f>
        <v>Below 1K</v>
      </c>
      <c r="S2206" s="8" t="str" cm="1">
        <f t="array" ref="S2206">_xlfn.IFS(L2206 &lt; 180, "Less Than 3mins", L2206 &lt;= 360, "3-6mins", L2206 &lt;= 540, "6-9mins", L2206 &lt;=720, "9-12mins", L2206&lt;=900, "12-15mins",  L2206&lt;=1080,"15-18mins", L2206&lt;=1260,"18-21mins", L2206&gt;=1260, "21mins And Above")</f>
        <v>3-6mins</v>
      </c>
      <c r="T2206" s="8" t="str">
        <f t="shared" si="34"/>
        <v>Beginning</v>
      </c>
    </row>
    <row r="2207" spans="1:20" x14ac:dyDescent="0.35">
      <c r="A2207">
        <v>41</v>
      </c>
      <c r="B2207" t="s">
        <v>23</v>
      </c>
      <c r="C2207" t="s">
        <v>28</v>
      </c>
      <c r="D2207" t="s">
        <v>8</v>
      </c>
      <c r="E2207" t="s">
        <v>3</v>
      </c>
      <c r="F2207" s="1">
        <v>3823</v>
      </c>
      <c r="G2207" t="s">
        <v>3</v>
      </c>
      <c r="H2207" t="s">
        <v>3</v>
      </c>
      <c r="I2207" t="s">
        <v>4</v>
      </c>
      <c r="J2207">
        <v>26</v>
      </c>
      <c r="K2207" t="s">
        <v>15</v>
      </c>
      <c r="L2207">
        <v>234</v>
      </c>
      <c r="M2207">
        <v>10</v>
      </c>
      <c r="N2207">
        <v>-1</v>
      </c>
      <c r="O2207">
        <v>0</v>
      </c>
      <c r="P2207" t="s">
        <v>6</v>
      </c>
      <c r="Q2207" t="s">
        <v>3</v>
      </c>
      <c r="R2207" t="str" cm="1">
        <f t="array" ref="R2207">_xlfn.IFS(F2207 &lt; 1000, "Below 1K", F2207 &lt;= 5000, "1K-5K", F2207 &lt;= 10000, "5K-10K", F2207 &gt; 10000, "10K And Above")</f>
        <v>1K-5K</v>
      </c>
      <c r="S2207" s="8" t="str" cm="1">
        <f t="array" ref="S2207">_xlfn.IFS(L2207 &lt; 180, "Less Than 3mins", L2207 &lt;= 360, "3-6mins", L2207 &lt;= 540, "6-9mins", L2207 &lt;=720, "9-12mins", L2207&lt;=900, "12-15mins",  L2207&lt;=1080,"15-18mins", L2207&lt;=1260,"18-21mins", L2207&gt;=1260, "21mins And Above")</f>
        <v>3-6mins</v>
      </c>
      <c r="T2207" s="8" t="str">
        <f t="shared" si="34"/>
        <v>End</v>
      </c>
    </row>
    <row r="2208" spans="1:20" x14ac:dyDescent="0.35">
      <c r="A2208">
        <v>32</v>
      </c>
      <c r="B2208" t="s">
        <v>12</v>
      </c>
      <c r="C2208" t="s">
        <v>1</v>
      </c>
      <c r="D2208" t="s">
        <v>14</v>
      </c>
      <c r="E2208" t="s">
        <v>3</v>
      </c>
      <c r="F2208" s="1">
        <v>138</v>
      </c>
      <c r="G2208" t="s">
        <v>3</v>
      </c>
      <c r="H2208" t="s">
        <v>3</v>
      </c>
      <c r="I2208" t="s">
        <v>4</v>
      </c>
      <c r="J2208">
        <v>20</v>
      </c>
      <c r="K2208" t="s">
        <v>24</v>
      </c>
      <c r="L2208">
        <v>94</v>
      </c>
      <c r="M2208">
        <v>4</v>
      </c>
      <c r="N2208">
        <v>-1</v>
      </c>
      <c r="O2208">
        <v>0</v>
      </c>
      <c r="P2208" t="s">
        <v>6</v>
      </c>
      <c r="Q2208" t="s">
        <v>3</v>
      </c>
      <c r="R2208" t="str" cm="1">
        <f t="array" ref="R2208">_xlfn.IFS(F2208 &lt; 1000, "Below 1K", F2208 &lt;= 5000, "1K-5K", F2208 &lt;= 10000, "5K-10K", F2208 &gt; 10000, "10K And Above")</f>
        <v>Below 1K</v>
      </c>
      <c r="S2208" s="8" t="str" cm="1">
        <f t="array" ref="S2208">_xlfn.IFS(L2208 &lt; 180, "Less Than 3mins", L2208 &lt;= 360, "3-6mins", L2208 &lt;= 540, "6-9mins", L2208 &lt;=720, "9-12mins", L2208&lt;=900, "12-15mins",  L2208&lt;=1080,"15-18mins", L2208&lt;=1260,"18-21mins", L2208&gt;=1260, "21mins And Above")</f>
        <v>Less Than 3mins</v>
      </c>
      <c r="T2208" s="8" t="str">
        <f t="shared" si="34"/>
        <v>Middle</v>
      </c>
    </row>
    <row r="2209" spans="1:20" x14ac:dyDescent="0.35">
      <c r="A2209">
        <v>29</v>
      </c>
      <c r="B2209" t="s">
        <v>23</v>
      </c>
      <c r="C2209" t="s">
        <v>13</v>
      </c>
      <c r="D2209" t="s">
        <v>8</v>
      </c>
      <c r="E2209" t="s">
        <v>3</v>
      </c>
      <c r="F2209" s="1">
        <v>1117</v>
      </c>
      <c r="G2209" t="s">
        <v>9</v>
      </c>
      <c r="H2209" t="s">
        <v>3</v>
      </c>
      <c r="I2209" t="s">
        <v>6</v>
      </c>
      <c r="J2209">
        <v>8</v>
      </c>
      <c r="K2209" t="s">
        <v>10</v>
      </c>
      <c r="L2209">
        <v>77</v>
      </c>
      <c r="M2209">
        <v>2</v>
      </c>
      <c r="N2209">
        <v>-1</v>
      </c>
      <c r="O2209">
        <v>0</v>
      </c>
      <c r="P2209" t="s">
        <v>6</v>
      </c>
      <c r="Q2209" t="s">
        <v>3</v>
      </c>
      <c r="R2209" t="str" cm="1">
        <f t="array" ref="R2209">_xlfn.IFS(F2209 &lt; 1000, "Below 1K", F2209 &lt;= 5000, "1K-5K", F2209 &lt;= 10000, "5K-10K", F2209 &gt; 10000, "10K And Above")</f>
        <v>1K-5K</v>
      </c>
      <c r="S2209" s="8" t="str" cm="1">
        <f t="array" ref="S2209">_xlfn.IFS(L2209 &lt; 180, "Less Than 3mins", L2209 &lt;= 360, "3-6mins", L2209 &lt;= 540, "6-9mins", L2209 &lt;=720, "9-12mins", L2209&lt;=900, "12-15mins",  L2209&lt;=1080,"15-18mins", L2209&lt;=1260,"18-21mins", L2209&gt;=1260, "21mins And Above")</f>
        <v>Less Than 3mins</v>
      </c>
      <c r="T2209" s="8" t="str">
        <f t="shared" si="34"/>
        <v>Beginning</v>
      </c>
    </row>
    <row r="2210" spans="1:20" x14ac:dyDescent="0.35">
      <c r="A2210">
        <v>28</v>
      </c>
      <c r="B2210" t="s">
        <v>17</v>
      </c>
      <c r="C2210" t="s">
        <v>1</v>
      </c>
      <c r="D2210" t="s">
        <v>8</v>
      </c>
      <c r="E2210" t="s">
        <v>3</v>
      </c>
      <c r="F2210" s="1">
        <v>1325</v>
      </c>
      <c r="G2210" t="s">
        <v>9</v>
      </c>
      <c r="H2210" t="s">
        <v>3</v>
      </c>
      <c r="I2210" t="s">
        <v>4</v>
      </c>
      <c r="J2210">
        <v>15</v>
      </c>
      <c r="K2210" t="s">
        <v>10</v>
      </c>
      <c r="L2210">
        <v>242</v>
      </c>
      <c r="M2210">
        <v>1</v>
      </c>
      <c r="N2210">
        <v>-1</v>
      </c>
      <c r="O2210">
        <v>0</v>
      </c>
      <c r="P2210" t="s">
        <v>6</v>
      </c>
      <c r="Q2210" t="s">
        <v>3</v>
      </c>
      <c r="R2210" t="str" cm="1">
        <f t="array" ref="R2210">_xlfn.IFS(F2210 &lt; 1000, "Below 1K", F2210 &lt;= 5000, "1K-5K", F2210 &lt;= 10000, "5K-10K", F2210 &gt; 10000, "10K And Above")</f>
        <v>1K-5K</v>
      </c>
      <c r="S2210" s="8" t="str" cm="1">
        <f t="array" ref="S2210">_xlfn.IFS(L2210 &lt; 180, "Less Than 3mins", L2210 &lt;= 360, "3-6mins", L2210 &lt;= 540, "6-9mins", L2210 &lt;=720, "9-12mins", L2210&lt;=900, "12-15mins",  L2210&lt;=1080,"15-18mins", L2210&lt;=1260,"18-21mins", L2210&gt;=1260, "21mins And Above")</f>
        <v>3-6mins</v>
      </c>
      <c r="T2210" s="8" t="str">
        <f t="shared" si="34"/>
        <v>Middle</v>
      </c>
    </row>
    <row r="2211" spans="1:20" x14ac:dyDescent="0.35">
      <c r="A2211">
        <v>59</v>
      </c>
      <c r="B2211" t="s">
        <v>31</v>
      </c>
      <c r="C2211" t="s">
        <v>1</v>
      </c>
      <c r="D2211" t="s">
        <v>8</v>
      </c>
      <c r="E2211" t="s">
        <v>3</v>
      </c>
      <c r="F2211" s="1">
        <v>0</v>
      </c>
      <c r="G2211" t="s">
        <v>3</v>
      </c>
      <c r="H2211" t="s">
        <v>3</v>
      </c>
      <c r="I2211" t="s">
        <v>4</v>
      </c>
      <c r="J2211">
        <v>18</v>
      </c>
      <c r="K2211" t="s">
        <v>27</v>
      </c>
      <c r="L2211">
        <v>247</v>
      </c>
      <c r="M2211">
        <v>4</v>
      </c>
      <c r="N2211">
        <v>-1</v>
      </c>
      <c r="O2211">
        <v>0</v>
      </c>
      <c r="P2211" t="s">
        <v>6</v>
      </c>
      <c r="Q2211" t="s">
        <v>3</v>
      </c>
      <c r="R2211" t="str" cm="1">
        <f t="array" ref="R2211">_xlfn.IFS(F2211 &lt; 1000, "Below 1K", F2211 &lt;= 5000, "1K-5K", F2211 &lt;= 10000, "5K-10K", F2211 &gt; 10000, "10K And Above")</f>
        <v>Below 1K</v>
      </c>
      <c r="S2211" s="8" t="str" cm="1">
        <f t="array" ref="S2211">_xlfn.IFS(L2211 &lt; 180, "Less Than 3mins", L2211 &lt;= 360, "3-6mins", L2211 &lt;= 540, "6-9mins", L2211 &lt;=720, "9-12mins", L2211&lt;=900, "12-15mins",  L2211&lt;=1080,"15-18mins", L2211&lt;=1260,"18-21mins", L2211&gt;=1260, "21mins And Above")</f>
        <v>3-6mins</v>
      </c>
      <c r="T2211" s="8" t="str">
        <f t="shared" si="34"/>
        <v>Middle</v>
      </c>
    </row>
    <row r="2212" spans="1:20" x14ac:dyDescent="0.35">
      <c r="A2212">
        <v>34</v>
      </c>
      <c r="B2212" t="s">
        <v>22</v>
      </c>
      <c r="C2212" t="s">
        <v>1</v>
      </c>
      <c r="D2212" t="s">
        <v>14</v>
      </c>
      <c r="E2212" t="s">
        <v>3</v>
      </c>
      <c r="F2212" s="1">
        <v>4343</v>
      </c>
      <c r="G2212" t="s">
        <v>3</v>
      </c>
      <c r="H2212" t="s">
        <v>3</v>
      </c>
      <c r="I2212" t="s">
        <v>6</v>
      </c>
      <c r="J2212">
        <v>9</v>
      </c>
      <c r="K2212" t="s">
        <v>16</v>
      </c>
      <c r="L2212">
        <v>85</v>
      </c>
      <c r="M2212">
        <v>4</v>
      </c>
      <c r="N2212">
        <v>-1</v>
      </c>
      <c r="O2212">
        <v>0</v>
      </c>
      <c r="P2212" t="s">
        <v>6</v>
      </c>
      <c r="Q2212" t="s">
        <v>3</v>
      </c>
      <c r="R2212" t="str" cm="1">
        <f t="array" ref="R2212">_xlfn.IFS(F2212 &lt; 1000, "Below 1K", F2212 &lt;= 5000, "1K-5K", F2212 &lt;= 10000, "5K-10K", F2212 &gt; 10000, "10K And Above")</f>
        <v>1K-5K</v>
      </c>
      <c r="S2212" s="8" t="str" cm="1">
        <f t="array" ref="S2212">_xlfn.IFS(L2212 &lt; 180, "Less Than 3mins", L2212 &lt;= 360, "3-6mins", L2212 &lt;= 540, "6-9mins", L2212 &lt;=720, "9-12mins", L2212&lt;=900, "12-15mins",  L2212&lt;=1080,"15-18mins", L2212&lt;=1260,"18-21mins", L2212&gt;=1260, "21mins And Above")</f>
        <v>Less Than 3mins</v>
      </c>
      <c r="T2212" s="8" t="str">
        <f t="shared" si="34"/>
        <v>Beginning</v>
      </c>
    </row>
    <row r="2213" spans="1:20" x14ac:dyDescent="0.35">
      <c r="A2213">
        <v>55</v>
      </c>
      <c r="B2213" t="s">
        <v>12</v>
      </c>
      <c r="C2213" t="s">
        <v>28</v>
      </c>
      <c r="D2213" t="s">
        <v>14</v>
      </c>
      <c r="E2213" t="s">
        <v>3</v>
      </c>
      <c r="F2213" s="1">
        <v>1598</v>
      </c>
      <c r="G2213" t="s">
        <v>3</v>
      </c>
      <c r="H2213" t="s">
        <v>3</v>
      </c>
      <c r="I2213" t="s">
        <v>4</v>
      </c>
      <c r="J2213">
        <v>22</v>
      </c>
      <c r="K2213" t="s">
        <v>24</v>
      </c>
      <c r="L2213">
        <v>607</v>
      </c>
      <c r="M2213">
        <v>4</v>
      </c>
      <c r="N2213">
        <v>-1</v>
      </c>
      <c r="O2213">
        <v>0</v>
      </c>
      <c r="P2213" t="s">
        <v>6</v>
      </c>
      <c r="Q2213" t="s">
        <v>3</v>
      </c>
      <c r="R2213" t="str" cm="1">
        <f t="array" ref="R2213">_xlfn.IFS(F2213 &lt; 1000, "Below 1K", F2213 &lt;= 5000, "1K-5K", F2213 &lt;= 10000, "5K-10K", F2213 &gt; 10000, "10K And Above")</f>
        <v>1K-5K</v>
      </c>
      <c r="S2213" s="8" t="str" cm="1">
        <f t="array" ref="S2213">_xlfn.IFS(L2213 &lt; 180, "Less Than 3mins", L2213 &lt;= 360, "3-6mins", L2213 &lt;= 540, "6-9mins", L2213 &lt;=720, "9-12mins", L2213&lt;=900, "12-15mins",  L2213&lt;=1080,"15-18mins", L2213&lt;=1260,"18-21mins", L2213&gt;=1260, "21mins And Above")</f>
        <v>9-12mins</v>
      </c>
      <c r="T2213" s="8" t="str">
        <f t="shared" si="34"/>
        <v>End</v>
      </c>
    </row>
    <row r="2214" spans="1:20" x14ac:dyDescent="0.35">
      <c r="A2214">
        <v>34</v>
      </c>
      <c r="B2214" t="s">
        <v>12</v>
      </c>
      <c r="C2214" t="s">
        <v>1</v>
      </c>
      <c r="D2214" t="s">
        <v>14</v>
      </c>
      <c r="E2214" t="s">
        <v>3</v>
      </c>
      <c r="F2214" s="1">
        <v>3301</v>
      </c>
      <c r="G2214" t="s">
        <v>9</v>
      </c>
      <c r="H2214" t="s">
        <v>3</v>
      </c>
      <c r="I2214" t="s">
        <v>4</v>
      </c>
      <c r="J2214">
        <v>17</v>
      </c>
      <c r="K2214" t="s">
        <v>16</v>
      </c>
      <c r="L2214">
        <v>485</v>
      </c>
      <c r="M2214">
        <v>2</v>
      </c>
      <c r="N2214">
        <v>227</v>
      </c>
      <c r="O2214">
        <v>4</v>
      </c>
      <c r="P2214" t="s">
        <v>11</v>
      </c>
      <c r="Q2214" t="s">
        <v>9</v>
      </c>
      <c r="R2214" t="str" cm="1">
        <f t="array" ref="R2214">_xlfn.IFS(F2214 &lt; 1000, "Below 1K", F2214 &lt;= 5000, "1K-5K", F2214 &lt;= 10000, "5K-10K", F2214 &gt; 10000, "10K And Above")</f>
        <v>1K-5K</v>
      </c>
      <c r="S2214" s="8" t="str" cm="1">
        <f t="array" ref="S2214">_xlfn.IFS(L2214 &lt; 180, "Less Than 3mins", L2214 &lt;= 360, "3-6mins", L2214 &lt;= 540, "6-9mins", L2214 &lt;=720, "9-12mins", L2214&lt;=900, "12-15mins",  L2214&lt;=1080,"15-18mins", L2214&lt;=1260,"18-21mins", L2214&gt;=1260, "21mins And Above")</f>
        <v>6-9mins</v>
      </c>
      <c r="T2214" s="8" t="str">
        <f t="shared" si="34"/>
        <v>Middle</v>
      </c>
    </row>
    <row r="2215" spans="1:20" x14ac:dyDescent="0.35">
      <c r="A2215">
        <v>24</v>
      </c>
      <c r="B2215" t="s">
        <v>25</v>
      </c>
      <c r="C2215" t="s">
        <v>13</v>
      </c>
      <c r="D2215" t="s">
        <v>8</v>
      </c>
      <c r="E2215" t="s">
        <v>3</v>
      </c>
      <c r="F2215" s="1">
        <v>822</v>
      </c>
      <c r="G2215" t="s">
        <v>3</v>
      </c>
      <c r="H2215" t="s">
        <v>3</v>
      </c>
      <c r="I2215" t="s">
        <v>4</v>
      </c>
      <c r="J2215">
        <v>27</v>
      </c>
      <c r="K2215" t="s">
        <v>5</v>
      </c>
      <c r="L2215">
        <v>184</v>
      </c>
      <c r="M2215">
        <v>1</v>
      </c>
      <c r="N2215">
        <v>91</v>
      </c>
      <c r="O2215">
        <v>2</v>
      </c>
      <c r="P2215" t="s">
        <v>11</v>
      </c>
      <c r="Q2215" t="s">
        <v>9</v>
      </c>
      <c r="R2215" t="str" cm="1">
        <f t="array" ref="R2215">_xlfn.IFS(F2215 &lt; 1000, "Below 1K", F2215 &lt;= 5000, "1K-5K", F2215 &lt;= 10000, "5K-10K", F2215 &gt; 10000, "10K And Above")</f>
        <v>Below 1K</v>
      </c>
      <c r="S2215" s="8" t="str" cm="1">
        <f t="array" ref="S2215">_xlfn.IFS(L2215 &lt; 180, "Less Than 3mins", L2215 &lt;= 360, "3-6mins", L2215 &lt;= 540, "6-9mins", L2215 &lt;=720, "9-12mins", L2215&lt;=900, "12-15mins",  L2215&lt;=1080,"15-18mins", L2215&lt;=1260,"18-21mins", L2215&gt;=1260, "21mins And Above")</f>
        <v>3-6mins</v>
      </c>
      <c r="T2215" s="8" t="str">
        <f t="shared" si="34"/>
        <v>End</v>
      </c>
    </row>
    <row r="2216" spans="1:20" x14ac:dyDescent="0.35">
      <c r="A2216">
        <v>42</v>
      </c>
      <c r="B2216" t="s">
        <v>21</v>
      </c>
      <c r="C2216" t="s">
        <v>28</v>
      </c>
      <c r="D2216" t="s">
        <v>8</v>
      </c>
      <c r="E2216" t="s">
        <v>3</v>
      </c>
      <c r="F2216" s="1">
        <v>-280</v>
      </c>
      <c r="G2216" t="s">
        <v>9</v>
      </c>
      <c r="H2216" t="s">
        <v>3</v>
      </c>
      <c r="I2216" t="s">
        <v>6</v>
      </c>
      <c r="J2216">
        <v>26</v>
      </c>
      <c r="K2216" t="s">
        <v>10</v>
      </c>
      <c r="L2216">
        <v>258</v>
      </c>
      <c r="M2216">
        <v>1</v>
      </c>
      <c r="N2216">
        <v>-1</v>
      </c>
      <c r="O2216">
        <v>0</v>
      </c>
      <c r="P2216" t="s">
        <v>6</v>
      </c>
      <c r="Q2216" t="s">
        <v>3</v>
      </c>
      <c r="R2216" t="str" cm="1">
        <f t="array" ref="R2216">_xlfn.IFS(F2216 &lt; 1000, "Below 1K", F2216 &lt;= 5000, "1K-5K", F2216 &lt;= 10000, "5K-10K", F2216 &gt; 10000, "10K And Above")</f>
        <v>Below 1K</v>
      </c>
      <c r="S2216" s="8" t="str" cm="1">
        <f t="array" ref="S2216">_xlfn.IFS(L2216 &lt; 180, "Less Than 3mins", L2216 &lt;= 360, "3-6mins", L2216 &lt;= 540, "6-9mins", L2216 &lt;=720, "9-12mins", L2216&lt;=900, "12-15mins",  L2216&lt;=1080,"15-18mins", L2216&lt;=1260,"18-21mins", L2216&gt;=1260, "21mins And Above")</f>
        <v>3-6mins</v>
      </c>
      <c r="T2216" s="8" t="str">
        <f t="shared" si="34"/>
        <v>End</v>
      </c>
    </row>
    <row r="2217" spans="1:20" x14ac:dyDescent="0.35">
      <c r="A2217">
        <v>34</v>
      </c>
      <c r="B2217" t="s">
        <v>12</v>
      </c>
      <c r="C2217" t="s">
        <v>13</v>
      </c>
      <c r="D2217" t="s">
        <v>6</v>
      </c>
      <c r="E2217" t="s">
        <v>3</v>
      </c>
      <c r="F2217" s="1">
        <v>1534</v>
      </c>
      <c r="G2217" t="s">
        <v>9</v>
      </c>
      <c r="H2217" t="s">
        <v>3</v>
      </c>
      <c r="I2217" t="s">
        <v>4</v>
      </c>
      <c r="J2217">
        <v>16</v>
      </c>
      <c r="K2217" t="s">
        <v>15</v>
      </c>
      <c r="L2217">
        <v>156</v>
      </c>
      <c r="M2217">
        <v>1</v>
      </c>
      <c r="N2217">
        <v>147</v>
      </c>
      <c r="O2217">
        <v>7</v>
      </c>
      <c r="P2217" t="s">
        <v>20</v>
      </c>
      <c r="Q2217" t="s">
        <v>3</v>
      </c>
      <c r="R2217" t="str" cm="1">
        <f t="array" ref="R2217">_xlfn.IFS(F2217 &lt; 1000, "Below 1K", F2217 &lt;= 5000, "1K-5K", F2217 &lt;= 10000, "5K-10K", F2217 &gt; 10000, "10K And Above")</f>
        <v>1K-5K</v>
      </c>
      <c r="S2217" s="8" t="str" cm="1">
        <f t="array" ref="S2217">_xlfn.IFS(L2217 &lt; 180, "Less Than 3mins", L2217 &lt;= 360, "3-6mins", L2217 &lt;= 540, "6-9mins", L2217 &lt;=720, "9-12mins", L2217&lt;=900, "12-15mins",  L2217&lt;=1080,"15-18mins", L2217&lt;=1260,"18-21mins", L2217&gt;=1260, "21mins And Above")</f>
        <v>Less Than 3mins</v>
      </c>
      <c r="T2217" s="8" t="str">
        <f t="shared" si="34"/>
        <v>Middle</v>
      </c>
    </row>
    <row r="2218" spans="1:20" x14ac:dyDescent="0.35">
      <c r="A2218">
        <v>34</v>
      </c>
      <c r="B2218" t="s">
        <v>23</v>
      </c>
      <c r="C2218" t="s">
        <v>1</v>
      </c>
      <c r="D2218" t="s">
        <v>8</v>
      </c>
      <c r="E2218" t="s">
        <v>3</v>
      </c>
      <c r="F2218" s="1">
        <v>1671</v>
      </c>
      <c r="G2218" t="s">
        <v>3</v>
      </c>
      <c r="H2218" t="s">
        <v>3</v>
      </c>
      <c r="I2218" t="s">
        <v>6</v>
      </c>
      <c r="J2218">
        <v>21</v>
      </c>
      <c r="K2218" t="s">
        <v>10</v>
      </c>
      <c r="L2218">
        <v>160</v>
      </c>
      <c r="M2218">
        <v>1</v>
      </c>
      <c r="N2218">
        <v>-1</v>
      </c>
      <c r="O2218">
        <v>0</v>
      </c>
      <c r="P2218" t="s">
        <v>6</v>
      </c>
      <c r="Q2218" t="s">
        <v>3</v>
      </c>
      <c r="R2218" t="str" cm="1">
        <f t="array" ref="R2218">_xlfn.IFS(F2218 &lt; 1000, "Below 1K", F2218 &lt;= 5000, "1K-5K", F2218 &lt;= 10000, "5K-10K", F2218 &gt; 10000, "10K And Above")</f>
        <v>1K-5K</v>
      </c>
      <c r="S2218" s="8" t="str" cm="1">
        <f t="array" ref="S2218">_xlfn.IFS(L2218 &lt; 180, "Less Than 3mins", L2218 &lt;= 360, "3-6mins", L2218 &lt;= 540, "6-9mins", L2218 &lt;=720, "9-12mins", L2218&lt;=900, "12-15mins",  L2218&lt;=1080,"15-18mins", L2218&lt;=1260,"18-21mins", L2218&gt;=1260, "21mins And Above")</f>
        <v>Less Than 3mins</v>
      </c>
      <c r="T2218" s="8" t="str">
        <f t="shared" si="34"/>
        <v>End</v>
      </c>
    </row>
    <row r="2219" spans="1:20" x14ac:dyDescent="0.35">
      <c r="A2219">
        <v>51</v>
      </c>
      <c r="B2219" t="s">
        <v>19</v>
      </c>
      <c r="C2219" t="s">
        <v>1</v>
      </c>
      <c r="D2219" t="s">
        <v>14</v>
      </c>
      <c r="E2219" t="s">
        <v>3</v>
      </c>
      <c r="F2219" s="1">
        <v>2007</v>
      </c>
      <c r="G2219" t="s">
        <v>3</v>
      </c>
      <c r="H2219" t="s">
        <v>3</v>
      </c>
      <c r="I2219" t="s">
        <v>6</v>
      </c>
      <c r="J2219">
        <v>16</v>
      </c>
      <c r="K2219" t="s">
        <v>16</v>
      </c>
      <c r="L2219">
        <v>1021</v>
      </c>
      <c r="M2219">
        <v>1</v>
      </c>
      <c r="N2219">
        <v>-1</v>
      </c>
      <c r="O2219">
        <v>0</v>
      </c>
      <c r="P2219" t="s">
        <v>6</v>
      </c>
      <c r="Q2219" t="s">
        <v>3</v>
      </c>
      <c r="R2219" t="str" cm="1">
        <f t="array" ref="R2219">_xlfn.IFS(F2219 &lt; 1000, "Below 1K", F2219 &lt;= 5000, "1K-5K", F2219 &lt;= 10000, "5K-10K", F2219 &gt; 10000, "10K And Above")</f>
        <v>1K-5K</v>
      </c>
      <c r="S2219" s="8" t="str" cm="1">
        <f t="array" ref="S2219">_xlfn.IFS(L2219 &lt; 180, "Less Than 3mins", L2219 &lt;= 360, "3-6mins", L2219 &lt;= 540, "6-9mins", L2219 &lt;=720, "9-12mins", L2219&lt;=900, "12-15mins",  L2219&lt;=1080,"15-18mins", L2219&lt;=1260,"18-21mins", L2219&gt;=1260, "21mins And Above")</f>
        <v>15-18mins</v>
      </c>
      <c r="T2219" s="8" t="str">
        <f t="shared" si="34"/>
        <v>Middle</v>
      </c>
    </row>
    <row r="2220" spans="1:20" x14ac:dyDescent="0.35">
      <c r="A2220">
        <v>58</v>
      </c>
      <c r="B2220" t="s">
        <v>17</v>
      </c>
      <c r="C2220" t="s">
        <v>1</v>
      </c>
      <c r="D2220" t="s">
        <v>2</v>
      </c>
      <c r="E2220" t="s">
        <v>3</v>
      </c>
      <c r="F2220" s="1">
        <v>0</v>
      </c>
      <c r="G2220" t="s">
        <v>9</v>
      </c>
      <c r="H2220" t="s">
        <v>3</v>
      </c>
      <c r="I2220" t="s">
        <v>4</v>
      </c>
      <c r="J2220">
        <v>31</v>
      </c>
      <c r="K2220" t="s">
        <v>27</v>
      </c>
      <c r="L2220">
        <v>5</v>
      </c>
      <c r="M2220">
        <v>25</v>
      </c>
      <c r="N2220">
        <v>-1</v>
      </c>
      <c r="O2220">
        <v>0</v>
      </c>
      <c r="P2220" t="s">
        <v>6</v>
      </c>
      <c r="Q2220" t="s">
        <v>3</v>
      </c>
      <c r="R2220" t="str" cm="1">
        <f t="array" ref="R2220">_xlfn.IFS(F2220 &lt; 1000, "Below 1K", F2220 &lt;= 5000, "1K-5K", F2220 &lt;= 10000, "5K-10K", F2220 &gt; 10000, "10K And Above")</f>
        <v>Below 1K</v>
      </c>
      <c r="S2220" s="8" t="str" cm="1">
        <f t="array" ref="S2220">_xlfn.IFS(L2220 &lt; 180, "Less Than 3mins", L2220 &lt;= 360, "3-6mins", L2220 &lt;= 540, "6-9mins", L2220 &lt;=720, "9-12mins", L2220&lt;=900, "12-15mins",  L2220&lt;=1080,"15-18mins", L2220&lt;=1260,"18-21mins", L2220&gt;=1260, "21mins And Above")</f>
        <v>Less Than 3mins</v>
      </c>
      <c r="T2220" s="8" t="str">
        <f t="shared" si="34"/>
        <v>End</v>
      </c>
    </row>
    <row r="2221" spans="1:20" x14ac:dyDescent="0.35">
      <c r="A2221">
        <v>44</v>
      </c>
      <c r="B2221" t="s">
        <v>21</v>
      </c>
      <c r="C2221" t="s">
        <v>1</v>
      </c>
      <c r="D2221" t="s">
        <v>8</v>
      </c>
      <c r="E2221" t="s">
        <v>3</v>
      </c>
      <c r="F2221" s="1">
        <v>2776</v>
      </c>
      <c r="G2221" t="s">
        <v>9</v>
      </c>
      <c r="H2221" t="s">
        <v>3</v>
      </c>
      <c r="I2221" t="s">
        <v>4</v>
      </c>
      <c r="J2221">
        <v>27</v>
      </c>
      <c r="K2221" t="s">
        <v>26</v>
      </c>
      <c r="L2221">
        <v>701</v>
      </c>
      <c r="M2221">
        <v>1</v>
      </c>
      <c r="N2221">
        <v>-1</v>
      </c>
      <c r="O2221">
        <v>0</v>
      </c>
      <c r="P2221" t="s">
        <v>6</v>
      </c>
      <c r="Q2221" t="s">
        <v>9</v>
      </c>
      <c r="R2221" t="str" cm="1">
        <f t="array" ref="R2221">_xlfn.IFS(F2221 &lt; 1000, "Below 1K", F2221 &lt;= 5000, "1K-5K", F2221 &lt;= 10000, "5K-10K", F2221 &gt; 10000, "10K And Above")</f>
        <v>1K-5K</v>
      </c>
      <c r="S2221" s="8" t="str" cm="1">
        <f t="array" ref="S2221">_xlfn.IFS(L2221 &lt; 180, "Less Than 3mins", L2221 &lt;= 360, "3-6mins", L2221 &lt;= 540, "6-9mins", L2221 &lt;=720, "9-12mins", L2221&lt;=900, "12-15mins",  L2221&lt;=1080,"15-18mins", L2221&lt;=1260,"18-21mins", L2221&gt;=1260, "21mins And Above")</f>
        <v>9-12mins</v>
      </c>
      <c r="T2221" s="8" t="str">
        <f t="shared" si="34"/>
        <v>End</v>
      </c>
    </row>
    <row r="2222" spans="1:20" x14ac:dyDescent="0.35">
      <c r="A2222">
        <v>33</v>
      </c>
      <c r="B2222" t="s">
        <v>17</v>
      </c>
      <c r="C2222" t="s">
        <v>1</v>
      </c>
      <c r="D2222" t="s">
        <v>8</v>
      </c>
      <c r="E2222" t="s">
        <v>3</v>
      </c>
      <c r="F2222" s="1">
        <v>139</v>
      </c>
      <c r="G2222" t="s">
        <v>9</v>
      </c>
      <c r="H2222" t="s">
        <v>9</v>
      </c>
      <c r="I2222" t="s">
        <v>4</v>
      </c>
      <c r="J2222">
        <v>18</v>
      </c>
      <c r="K2222" t="s">
        <v>10</v>
      </c>
      <c r="L2222">
        <v>732</v>
      </c>
      <c r="M2222">
        <v>2</v>
      </c>
      <c r="N2222">
        <v>291</v>
      </c>
      <c r="O2222">
        <v>5</v>
      </c>
      <c r="P2222" t="s">
        <v>11</v>
      </c>
      <c r="Q2222" t="s">
        <v>9</v>
      </c>
      <c r="R2222" t="str" cm="1">
        <f t="array" ref="R2222">_xlfn.IFS(F2222 &lt; 1000, "Below 1K", F2222 &lt;= 5000, "1K-5K", F2222 &lt;= 10000, "5K-10K", F2222 &gt; 10000, "10K And Above")</f>
        <v>Below 1K</v>
      </c>
      <c r="S2222" s="8" t="str" cm="1">
        <f t="array" ref="S2222">_xlfn.IFS(L2222 &lt; 180, "Less Than 3mins", L2222 &lt;= 360, "3-6mins", L2222 &lt;= 540, "6-9mins", L2222 &lt;=720, "9-12mins", L2222&lt;=900, "12-15mins",  L2222&lt;=1080,"15-18mins", L2222&lt;=1260,"18-21mins", L2222&gt;=1260, "21mins And Above")</f>
        <v>12-15mins</v>
      </c>
      <c r="T2222" s="8" t="str">
        <f t="shared" si="34"/>
        <v>Middle</v>
      </c>
    </row>
    <row r="2223" spans="1:20" x14ac:dyDescent="0.35">
      <c r="A2223">
        <v>34</v>
      </c>
      <c r="B2223" t="s">
        <v>12</v>
      </c>
      <c r="C2223" t="s">
        <v>1</v>
      </c>
      <c r="D2223" t="s">
        <v>14</v>
      </c>
      <c r="E2223" t="s">
        <v>3</v>
      </c>
      <c r="F2223" s="1">
        <v>573</v>
      </c>
      <c r="G2223" t="s">
        <v>3</v>
      </c>
      <c r="H2223" t="s">
        <v>3</v>
      </c>
      <c r="I2223" t="s">
        <v>4</v>
      </c>
      <c r="J2223">
        <v>10</v>
      </c>
      <c r="K2223" t="s">
        <v>24</v>
      </c>
      <c r="L2223">
        <v>122</v>
      </c>
      <c r="M2223">
        <v>1</v>
      </c>
      <c r="N2223">
        <v>-1</v>
      </c>
      <c r="O2223">
        <v>0</v>
      </c>
      <c r="P2223" t="s">
        <v>6</v>
      </c>
      <c r="Q2223" t="s">
        <v>3</v>
      </c>
      <c r="R2223" t="str" cm="1">
        <f t="array" ref="R2223">_xlfn.IFS(F2223 &lt; 1000, "Below 1K", F2223 &lt;= 5000, "1K-5K", F2223 &lt;= 10000, "5K-10K", F2223 &gt; 10000, "10K And Above")</f>
        <v>Below 1K</v>
      </c>
      <c r="S2223" s="8" t="str" cm="1">
        <f t="array" ref="S2223">_xlfn.IFS(L2223 &lt; 180, "Less Than 3mins", L2223 &lt;= 360, "3-6mins", L2223 &lt;= 540, "6-9mins", L2223 &lt;=720, "9-12mins", L2223&lt;=900, "12-15mins",  L2223&lt;=1080,"15-18mins", L2223&lt;=1260,"18-21mins", L2223&gt;=1260, "21mins And Above")</f>
        <v>Less Than 3mins</v>
      </c>
      <c r="T2223" s="8" t="str">
        <f t="shared" si="34"/>
        <v>Beginning</v>
      </c>
    </row>
    <row r="2224" spans="1:20" x14ac:dyDescent="0.35">
      <c r="A2224">
        <v>34</v>
      </c>
      <c r="B2224" t="s">
        <v>23</v>
      </c>
      <c r="C2224" t="s">
        <v>1</v>
      </c>
      <c r="D2224" t="s">
        <v>8</v>
      </c>
      <c r="E2224" t="s">
        <v>3</v>
      </c>
      <c r="F2224" s="1">
        <v>475</v>
      </c>
      <c r="G2224" t="s">
        <v>9</v>
      </c>
      <c r="H2224" t="s">
        <v>3</v>
      </c>
      <c r="I2224" t="s">
        <v>6</v>
      </c>
      <c r="J2224">
        <v>7</v>
      </c>
      <c r="K2224" t="s">
        <v>10</v>
      </c>
      <c r="L2224">
        <v>559</v>
      </c>
      <c r="M2224">
        <v>1</v>
      </c>
      <c r="N2224">
        <v>-1</v>
      </c>
      <c r="O2224">
        <v>0</v>
      </c>
      <c r="P2224" t="s">
        <v>6</v>
      </c>
      <c r="Q2224" t="s">
        <v>3</v>
      </c>
      <c r="R2224" t="str" cm="1">
        <f t="array" ref="R2224">_xlfn.IFS(F2224 &lt; 1000, "Below 1K", F2224 &lt;= 5000, "1K-5K", F2224 &lt;= 10000, "5K-10K", F2224 &gt; 10000, "10K And Above")</f>
        <v>Below 1K</v>
      </c>
      <c r="S2224" s="8" t="str" cm="1">
        <f t="array" ref="S2224">_xlfn.IFS(L2224 &lt; 180, "Less Than 3mins", L2224 &lt;= 360, "3-6mins", L2224 &lt;= 540, "6-9mins", L2224 &lt;=720, "9-12mins", L2224&lt;=900, "12-15mins",  L2224&lt;=1080,"15-18mins", L2224&lt;=1260,"18-21mins", L2224&gt;=1260, "21mins And Above")</f>
        <v>9-12mins</v>
      </c>
      <c r="T2224" s="8" t="str">
        <f t="shared" si="34"/>
        <v>Beginning</v>
      </c>
    </row>
    <row r="2225" spans="1:20" x14ac:dyDescent="0.35">
      <c r="A2225">
        <v>42</v>
      </c>
      <c r="B2225" t="s">
        <v>17</v>
      </c>
      <c r="C2225" t="s">
        <v>28</v>
      </c>
      <c r="D2225" t="s">
        <v>8</v>
      </c>
      <c r="E2225" t="s">
        <v>3</v>
      </c>
      <c r="F2225" s="1">
        <v>47</v>
      </c>
      <c r="G2225" t="s">
        <v>9</v>
      </c>
      <c r="H2225" t="s">
        <v>9</v>
      </c>
      <c r="I2225" t="s">
        <v>6</v>
      </c>
      <c r="J2225">
        <v>8</v>
      </c>
      <c r="K2225" t="s">
        <v>10</v>
      </c>
      <c r="L2225">
        <v>141</v>
      </c>
      <c r="M2225">
        <v>1</v>
      </c>
      <c r="N2225">
        <v>-1</v>
      </c>
      <c r="O2225">
        <v>0</v>
      </c>
      <c r="P2225" t="s">
        <v>6</v>
      </c>
      <c r="Q2225" t="s">
        <v>3</v>
      </c>
      <c r="R2225" t="str" cm="1">
        <f t="array" ref="R2225">_xlfn.IFS(F2225 &lt; 1000, "Below 1K", F2225 &lt;= 5000, "1K-5K", F2225 &lt;= 10000, "5K-10K", F2225 &gt; 10000, "10K And Above")</f>
        <v>Below 1K</v>
      </c>
      <c r="S2225" s="8" t="str" cm="1">
        <f t="array" ref="S2225">_xlfn.IFS(L2225 &lt; 180, "Less Than 3mins", L2225 &lt;= 360, "3-6mins", L2225 &lt;= 540, "6-9mins", L2225 &lt;=720, "9-12mins", L2225&lt;=900, "12-15mins",  L2225&lt;=1080,"15-18mins", L2225&lt;=1260,"18-21mins", L2225&gt;=1260, "21mins And Above")</f>
        <v>Less Than 3mins</v>
      </c>
      <c r="T2225" s="8" t="str">
        <f t="shared" si="34"/>
        <v>Beginning</v>
      </c>
    </row>
    <row r="2226" spans="1:20" x14ac:dyDescent="0.35">
      <c r="A2226">
        <v>46</v>
      </c>
      <c r="B2226" t="s">
        <v>12</v>
      </c>
      <c r="C2226" t="s">
        <v>13</v>
      </c>
      <c r="D2226" t="s">
        <v>14</v>
      </c>
      <c r="E2226" t="s">
        <v>3</v>
      </c>
      <c r="F2226" s="1">
        <v>2154</v>
      </c>
      <c r="G2226" t="s">
        <v>9</v>
      </c>
      <c r="H2226" t="s">
        <v>3</v>
      </c>
      <c r="I2226" t="s">
        <v>4</v>
      </c>
      <c r="J2226">
        <v>21</v>
      </c>
      <c r="K2226" t="s">
        <v>27</v>
      </c>
      <c r="L2226">
        <v>87</v>
      </c>
      <c r="M2226">
        <v>4</v>
      </c>
      <c r="N2226">
        <v>-1</v>
      </c>
      <c r="O2226">
        <v>0</v>
      </c>
      <c r="P2226" t="s">
        <v>6</v>
      </c>
      <c r="Q2226" t="s">
        <v>3</v>
      </c>
      <c r="R2226" t="str" cm="1">
        <f t="array" ref="R2226">_xlfn.IFS(F2226 &lt; 1000, "Below 1K", F2226 &lt;= 5000, "1K-5K", F2226 &lt;= 10000, "5K-10K", F2226 &gt; 10000, "10K And Above")</f>
        <v>1K-5K</v>
      </c>
      <c r="S2226" s="8" t="str" cm="1">
        <f t="array" ref="S2226">_xlfn.IFS(L2226 &lt; 180, "Less Than 3mins", L2226 &lt;= 360, "3-6mins", L2226 &lt;= 540, "6-9mins", L2226 &lt;=720, "9-12mins", L2226&lt;=900, "12-15mins",  L2226&lt;=1080,"15-18mins", L2226&lt;=1260,"18-21mins", L2226&gt;=1260, "21mins And Above")</f>
        <v>Less Than 3mins</v>
      </c>
      <c r="T2226" s="8" t="str">
        <f t="shared" si="34"/>
        <v>End</v>
      </c>
    </row>
    <row r="2227" spans="1:20" x14ac:dyDescent="0.35">
      <c r="A2227">
        <v>31</v>
      </c>
      <c r="B2227" t="s">
        <v>19</v>
      </c>
      <c r="C2227" t="s">
        <v>13</v>
      </c>
      <c r="D2227" t="s">
        <v>14</v>
      </c>
      <c r="E2227" t="s">
        <v>3</v>
      </c>
      <c r="F2227" s="1">
        <v>96</v>
      </c>
      <c r="G2227" t="s">
        <v>3</v>
      </c>
      <c r="H2227" t="s">
        <v>3</v>
      </c>
      <c r="I2227" t="s">
        <v>4</v>
      </c>
      <c r="J2227">
        <v>5</v>
      </c>
      <c r="K2227" t="s">
        <v>18</v>
      </c>
      <c r="L2227">
        <v>577</v>
      </c>
      <c r="M2227">
        <v>1</v>
      </c>
      <c r="N2227">
        <v>-1</v>
      </c>
      <c r="O2227">
        <v>0</v>
      </c>
      <c r="P2227" t="s">
        <v>6</v>
      </c>
      <c r="Q2227" t="s">
        <v>3</v>
      </c>
      <c r="R2227" t="str" cm="1">
        <f t="array" ref="R2227">_xlfn.IFS(F2227 &lt; 1000, "Below 1K", F2227 &lt;= 5000, "1K-5K", F2227 &lt;= 10000, "5K-10K", F2227 &gt; 10000, "10K And Above")</f>
        <v>Below 1K</v>
      </c>
      <c r="S2227" s="8" t="str" cm="1">
        <f t="array" ref="S2227">_xlfn.IFS(L2227 &lt; 180, "Less Than 3mins", L2227 &lt;= 360, "3-6mins", L2227 &lt;= 540, "6-9mins", L2227 &lt;=720, "9-12mins", L2227&lt;=900, "12-15mins",  L2227&lt;=1080,"15-18mins", L2227&lt;=1260,"18-21mins", L2227&gt;=1260, "21mins And Above")</f>
        <v>9-12mins</v>
      </c>
      <c r="T2227" s="8" t="str">
        <f t="shared" si="34"/>
        <v>Beginning</v>
      </c>
    </row>
    <row r="2228" spans="1:20" x14ac:dyDescent="0.35">
      <c r="A2228">
        <v>39</v>
      </c>
      <c r="B2228" t="s">
        <v>22</v>
      </c>
      <c r="C2228" t="s">
        <v>1</v>
      </c>
      <c r="D2228" t="s">
        <v>14</v>
      </c>
      <c r="E2228" t="s">
        <v>3</v>
      </c>
      <c r="F2228" s="1">
        <v>83</v>
      </c>
      <c r="G2228" t="s">
        <v>9</v>
      </c>
      <c r="H2228" t="s">
        <v>3</v>
      </c>
      <c r="I2228" t="s">
        <v>4</v>
      </c>
      <c r="J2228">
        <v>11</v>
      </c>
      <c r="K2228" t="s">
        <v>27</v>
      </c>
      <c r="L2228">
        <v>193</v>
      </c>
      <c r="M2228">
        <v>2</v>
      </c>
      <c r="N2228">
        <v>-1</v>
      </c>
      <c r="O2228">
        <v>0</v>
      </c>
      <c r="P2228" t="s">
        <v>6</v>
      </c>
      <c r="Q2228" t="s">
        <v>3</v>
      </c>
      <c r="R2228" t="str" cm="1">
        <f t="array" ref="R2228">_xlfn.IFS(F2228 &lt; 1000, "Below 1K", F2228 &lt;= 5000, "1K-5K", F2228 &lt;= 10000, "5K-10K", F2228 &gt; 10000, "10K And Above")</f>
        <v>Below 1K</v>
      </c>
      <c r="S2228" s="8" t="str" cm="1">
        <f t="array" ref="S2228">_xlfn.IFS(L2228 &lt; 180, "Less Than 3mins", L2228 &lt;= 360, "3-6mins", L2228 &lt;= 540, "6-9mins", L2228 &lt;=720, "9-12mins", L2228&lt;=900, "12-15mins",  L2228&lt;=1080,"15-18mins", L2228&lt;=1260,"18-21mins", L2228&gt;=1260, "21mins And Above")</f>
        <v>3-6mins</v>
      </c>
      <c r="T2228" s="8" t="str">
        <f t="shared" si="34"/>
        <v>Middle</v>
      </c>
    </row>
    <row r="2229" spans="1:20" x14ac:dyDescent="0.35">
      <c r="A2229">
        <v>34</v>
      </c>
      <c r="B2229" t="s">
        <v>12</v>
      </c>
      <c r="C2229" t="s">
        <v>13</v>
      </c>
      <c r="D2229" t="s">
        <v>14</v>
      </c>
      <c r="E2229" t="s">
        <v>3</v>
      </c>
      <c r="F2229" s="1">
        <v>6766</v>
      </c>
      <c r="G2229" t="s">
        <v>3</v>
      </c>
      <c r="H2229" t="s">
        <v>3</v>
      </c>
      <c r="I2229" t="s">
        <v>4</v>
      </c>
      <c r="J2229">
        <v>28</v>
      </c>
      <c r="K2229" t="s">
        <v>24</v>
      </c>
      <c r="L2229">
        <v>210</v>
      </c>
      <c r="M2229">
        <v>5</v>
      </c>
      <c r="N2229">
        <v>-1</v>
      </c>
      <c r="O2229">
        <v>0</v>
      </c>
      <c r="P2229" t="s">
        <v>6</v>
      </c>
      <c r="Q2229" t="s">
        <v>3</v>
      </c>
      <c r="R2229" t="str" cm="1">
        <f t="array" ref="R2229">_xlfn.IFS(F2229 &lt; 1000, "Below 1K", F2229 &lt;= 5000, "1K-5K", F2229 &lt;= 10000, "5K-10K", F2229 &gt; 10000, "10K And Above")</f>
        <v>5K-10K</v>
      </c>
      <c r="S2229" s="8" t="str" cm="1">
        <f t="array" ref="S2229">_xlfn.IFS(L2229 &lt; 180, "Less Than 3mins", L2229 &lt;= 360, "3-6mins", L2229 &lt;= 540, "6-9mins", L2229 &lt;=720, "9-12mins", L2229&lt;=900, "12-15mins",  L2229&lt;=1080,"15-18mins", L2229&lt;=1260,"18-21mins", L2229&gt;=1260, "21mins And Above")</f>
        <v>3-6mins</v>
      </c>
      <c r="T2229" s="8" t="str">
        <f t="shared" si="34"/>
        <v>End</v>
      </c>
    </row>
    <row r="2230" spans="1:20" x14ac:dyDescent="0.35">
      <c r="A2230">
        <v>47</v>
      </c>
      <c r="B2230" t="s">
        <v>21</v>
      </c>
      <c r="C2230" t="s">
        <v>1</v>
      </c>
      <c r="D2230" t="s">
        <v>8</v>
      </c>
      <c r="E2230" t="s">
        <v>3</v>
      </c>
      <c r="F2230" s="1">
        <v>3973</v>
      </c>
      <c r="G2230" t="s">
        <v>3</v>
      </c>
      <c r="H2230" t="s">
        <v>3</v>
      </c>
      <c r="I2230" t="s">
        <v>4</v>
      </c>
      <c r="J2230">
        <v>6</v>
      </c>
      <c r="K2230" t="s">
        <v>24</v>
      </c>
      <c r="L2230">
        <v>732</v>
      </c>
      <c r="M2230">
        <v>2</v>
      </c>
      <c r="N2230">
        <v>-1</v>
      </c>
      <c r="O2230">
        <v>0</v>
      </c>
      <c r="P2230" t="s">
        <v>6</v>
      </c>
      <c r="Q2230" t="s">
        <v>3</v>
      </c>
      <c r="R2230" t="str" cm="1">
        <f t="array" ref="R2230">_xlfn.IFS(F2230 &lt; 1000, "Below 1K", F2230 &lt;= 5000, "1K-5K", F2230 &lt;= 10000, "5K-10K", F2230 &gt; 10000, "10K And Above")</f>
        <v>1K-5K</v>
      </c>
      <c r="S2230" s="8" t="str" cm="1">
        <f t="array" ref="S2230">_xlfn.IFS(L2230 &lt; 180, "Less Than 3mins", L2230 &lt;= 360, "3-6mins", L2230 &lt;= 540, "6-9mins", L2230 &lt;=720, "9-12mins", L2230&lt;=900, "12-15mins",  L2230&lt;=1080,"15-18mins", L2230&lt;=1260,"18-21mins", L2230&gt;=1260, "21mins And Above")</f>
        <v>12-15mins</v>
      </c>
      <c r="T2230" s="8" t="str">
        <f t="shared" si="34"/>
        <v>Beginning</v>
      </c>
    </row>
    <row r="2231" spans="1:20" x14ac:dyDescent="0.35">
      <c r="A2231">
        <v>42</v>
      </c>
      <c r="B2231" t="s">
        <v>7</v>
      </c>
      <c r="C2231" t="s">
        <v>28</v>
      </c>
      <c r="D2231" t="s">
        <v>8</v>
      </c>
      <c r="E2231" t="s">
        <v>3</v>
      </c>
      <c r="F2231" s="1">
        <v>372</v>
      </c>
      <c r="G2231" t="s">
        <v>9</v>
      </c>
      <c r="H2231" t="s">
        <v>9</v>
      </c>
      <c r="I2231" t="s">
        <v>6</v>
      </c>
      <c r="J2231">
        <v>6</v>
      </c>
      <c r="K2231" t="s">
        <v>10</v>
      </c>
      <c r="L2231">
        <v>121</v>
      </c>
      <c r="M2231">
        <v>2</v>
      </c>
      <c r="N2231">
        <v>-1</v>
      </c>
      <c r="O2231">
        <v>0</v>
      </c>
      <c r="P2231" t="s">
        <v>6</v>
      </c>
      <c r="Q2231" t="s">
        <v>3</v>
      </c>
      <c r="R2231" t="str" cm="1">
        <f t="array" ref="R2231">_xlfn.IFS(F2231 &lt; 1000, "Below 1K", F2231 &lt;= 5000, "1K-5K", F2231 &lt;= 10000, "5K-10K", F2231 &gt; 10000, "10K And Above")</f>
        <v>Below 1K</v>
      </c>
      <c r="S2231" s="8" t="str" cm="1">
        <f t="array" ref="S2231">_xlfn.IFS(L2231 &lt; 180, "Less Than 3mins", L2231 &lt;= 360, "3-6mins", L2231 &lt;= 540, "6-9mins", L2231 &lt;=720, "9-12mins", L2231&lt;=900, "12-15mins",  L2231&lt;=1080,"15-18mins", L2231&lt;=1260,"18-21mins", L2231&gt;=1260, "21mins And Above")</f>
        <v>Less Than 3mins</v>
      </c>
      <c r="T2231" s="8" t="str">
        <f t="shared" si="34"/>
        <v>Beginning</v>
      </c>
    </row>
    <row r="2232" spans="1:20" x14ac:dyDescent="0.35">
      <c r="A2232">
        <v>48</v>
      </c>
      <c r="B2232" t="s">
        <v>17</v>
      </c>
      <c r="C2232" t="s">
        <v>13</v>
      </c>
      <c r="D2232" t="s">
        <v>8</v>
      </c>
      <c r="E2232" t="s">
        <v>3</v>
      </c>
      <c r="F2232" s="1">
        <v>-552</v>
      </c>
      <c r="G2232" t="s">
        <v>3</v>
      </c>
      <c r="H2232" t="s">
        <v>9</v>
      </c>
      <c r="I2232" t="s">
        <v>4</v>
      </c>
      <c r="J2232">
        <v>21</v>
      </c>
      <c r="K2232" t="s">
        <v>29</v>
      </c>
      <c r="L2232">
        <v>150</v>
      </c>
      <c r="M2232">
        <v>2</v>
      </c>
      <c r="N2232">
        <v>-1</v>
      </c>
      <c r="O2232">
        <v>0</v>
      </c>
      <c r="P2232" t="s">
        <v>6</v>
      </c>
      <c r="Q2232" t="s">
        <v>3</v>
      </c>
      <c r="R2232" t="str" cm="1">
        <f t="array" ref="R2232">_xlfn.IFS(F2232 &lt; 1000, "Below 1K", F2232 &lt;= 5000, "1K-5K", F2232 &lt;= 10000, "5K-10K", F2232 &gt; 10000, "10K And Above")</f>
        <v>Below 1K</v>
      </c>
      <c r="S2232" s="8" t="str" cm="1">
        <f t="array" ref="S2232">_xlfn.IFS(L2232 &lt; 180, "Less Than 3mins", L2232 &lt;= 360, "3-6mins", L2232 &lt;= 540, "6-9mins", L2232 &lt;=720, "9-12mins", L2232&lt;=900, "12-15mins",  L2232&lt;=1080,"15-18mins", L2232&lt;=1260,"18-21mins", L2232&gt;=1260, "21mins And Above")</f>
        <v>Less Than 3mins</v>
      </c>
      <c r="T2232" s="8" t="str">
        <f t="shared" si="34"/>
        <v>End</v>
      </c>
    </row>
    <row r="2233" spans="1:20" x14ac:dyDescent="0.35">
      <c r="A2233">
        <v>30</v>
      </c>
      <c r="B2233" t="s">
        <v>19</v>
      </c>
      <c r="C2233" t="s">
        <v>13</v>
      </c>
      <c r="D2233" t="s">
        <v>14</v>
      </c>
      <c r="E2233" t="s">
        <v>3</v>
      </c>
      <c r="F2233" s="1">
        <v>48</v>
      </c>
      <c r="G2233" t="s">
        <v>3</v>
      </c>
      <c r="H2233" t="s">
        <v>3</v>
      </c>
      <c r="I2233" t="s">
        <v>4</v>
      </c>
      <c r="J2233">
        <v>21</v>
      </c>
      <c r="K2233" t="s">
        <v>29</v>
      </c>
      <c r="L2233">
        <v>140</v>
      </c>
      <c r="M2233">
        <v>1</v>
      </c>
      <c r="N2233">
        <v>-1</v>
      </c>
      <c r="O2233">
        <v>0</v>
      </c>
      <c r="P2233" t="s">
        <v>6</v>
      </c>
      <c r="Q2233" t="s">
        <v>3</v>
      </c>
      <c r="R2233" t="str" cm="1">
        <f t="array" ref="R2233">_xlfn.IFS(F2233 &lt; 1000, "Below 1K", F2233 &lt;= 5000, "1K-5K", F2233 &lt;= 10000, "5K-10K", F2233 &gt; 10000, "10K And Above")</f>
        <v>Below 1K</v>
      </c>
      <c r="S2233" s="8" t="str" cm="1">
        <f t="array" ref="S2233">_xlfn.IFS(L2233 &lt; 180, "Less Than 3mins", L2233 &lt;= 360, "3-6mins", L2233 &lt;= 540, "6-9mins", L2233 &lt;=720, "9-12mins", L2233&lt;=900, "12-15mins",  L2233&lt;=1080,"15-18mins", L2233&lt;=1260,"18-21mins", L2233&gt;=1260, "21mins And Above")</f>
        <v>Less Than 3mins</v>
      </c>
      <c r="T2233" s="8" t="str">
        <f t="shared" si="34"/>
        <v>End</v>
      </c>
    </row>
    <row r="2234" spans="1:20" x14ac:dyDescent="0.35">
      <c r="A2234">
        <v>38</v>
      </c>
      <c r="B2234" t="s">
        <v>21</v>
      </c>
      <c r="C2234" t="s">
        <v>1</v>
      </c>
      <c r="D2234" t="s">
        <v>8</v>
      </c>
      <c r="E2234" t="s">
        <v>3</v>
      </c>
      <c r="F2234" s="1">
        <v>7696</v>
      </c>
      <c r="G2234" t="s">
        <v>9</v>
      </c>
      <c r="H2234" t="s">
        <v>3</v>
      </c>
      <c r="I2234" t="s">
        <v>4</v>
      </c>
      <c r="J2234">
        <v>20</v>
      </c>
      <c r="K2234" t="s">
        <v>29</v>
      </c>
      <c r="L2234">
        <v>386</v>
      </c>
      <c r="M2234">
        <v>2</v>
      </c>
      <c r="N2234">
        <v>-1</v>
      </c>
      <c r="O2234">
        <v>0</v>
      </c>
      <c r="P2234" t="s">
        <v>6</v>
      </c>
      <c r="Q2234" t="s">
        <v>3</v>
      </c>
      <c r="R2234" t="str" cm="1">
        <f t="array" ref="R2234">_xlfn.IFS(F2234 &lt; 1000, "Below 1K", F2234 &lt;= 5000, "1K-5K", F2234 &lt;= 10000, "5K-10K", F2234 &gt; 10000, "10K And Above")</f>
        <v>5K-10K</v>
      </c>
      <c r="S2234" s="8" t="str" cm="1">
        <f t="array" ref="S2234">_xlfn.IFS(L2234 &lt; 180, "Less Than 3mins", L2234 &lt;= 360, "3-6mins", L2234 &lt;= 540, "6-9mins", L2234 &lt;=720, "9-12mins", L2234&lt;=900, "12-15mins",  L2234&lt;=1080,"15-18mins", L2234&lt;=1260,"18-21mins", L2234&gt;=1260, "21mins And Above")</f>
        <v>6-9mins</v>
      </c>
      <c r="T2234" s="8" t="str">
        <f t="shared" si="34"/>
        <v>Middle</v>
      </c>
    </row>
    <row r="2235" spans="1:20" x14ac:dyDescent="0.35">
      <c r="A2235">
        <v>24</v>
      </c>
      <c r="B2235" t="s">
        <v>7</v>
      </c>
      <c r="C2235" t="s">
        <v>1</v>
      </c>
      <c r="D2235" t="s">
        <v>8</v>
      </c>
      <c r="E2235" t="s">
        <v>3</v>
      </c>
      <c r="F2235" s="1">
        <v>4500</v>
      </c>
      <c r="G2235" t="s">
        <v>9</v>
      </c>
      <c r="H2235" t="s">
        <v>3</v>
      </c>
      <c r="I2235" t="s">
        <v>4</v>
      </c>
      <c r="J2235">
        <v>11</v>
      </c>
      <c r="K2235" t="s">
        <v>10</v>
      </c>
      <c r="L2235">
        <v>733</v>
      </c>
      <c r="M2235">
        <v>2</v>
      </c>
      <c r="N2235">
        <v>-1</v>
      </c>
      <c r="O2235">
        <v>0</v>
      </c>
      <c r="P2235" t="s">
        <v>6</v>
      </c>
      <c r="Q2235" t="s">
        <v>9</v>
      </c>
      <c r="R2235" t="str" cm="1">
        <f t="array" ref="R2235">_xlfn.IFS(F2235 &lt; 1000, "Below 1K", F2235 &lt;= 5000, "1K-5K", F2235 &lt;= 10000, "5K-10K", F2235 &gt; 10000, "10K And Above")</f>
        <v>1K-5K</v>
      </c>
      <c r="S2235" s="8" t="str" cm="1">
        <f t="array" ref="S2235">_xlfn.IFS(L2235 &lt; 180, "Less Than 3mins", L2235 &lt;= 360, "3-6mins", L2235 &lt;= 540, "6-9mins", L2235 &lt;=720, "9-12mins", L2235&lt;=900, "12-15mins",  L2235&lt;=1080,"15-18mins", L2235&lt;=1260,"18-21mins", L2235&gt;=1260, "21mins And Above")</f>
        <v>12-15mins</v>
      </c>
      <c r="T2235" s="8" t="str">
        <f t="shared" si="34"/>
        <v>Middle</v>
      </c>
    </row>
    <row r="2236" spans="1:20" x14ac:dyDescent="0.35">
      <c r="A2236">
        <v>34</v>
      </c>
      <c r="B2236" t="s">
        <v>21</v>
      </c>
      <c r="C2236" t="s">
        <v>1</v>
      </c>
      <c r="D2236" t="s">
        <v>8</v>
      </c>
      <c r="E2236" t="s">
        <v>3</v>
      </c>
      <c r="F2236" s="1">
        <v>1</v>
      </c>
      <c r="G2236" t="s">
        <v>9</v>
      </c>
      <c r="H2236" t="s">
        <v>3</v>
      </c>
      <c r="I2236" t="s">
        <v>4</v>
      </c>
      <c r="J2236">
        <v>19</v>
      </c>
      <c r="K2236" t="s">
        <v>29</v>
      </c>
      <c r="L2236">
        <v>108</v>
      </c>
      <c r="M2236">
        <v>1</v>
      </c>
      <c r="N2236">
        <v>-1</v>
      </c>
      <c r="O2236">
        <v>0</v>
      </c>
      <c r="P2236" t="s">
        <v>6</v>
      </c>
      <c r="Q2236" t="s">
        <v>3</v>
      </c>
      <c r="R2236" t="str" cm="1">
        <f t="array" ref="R2236">_xlfn.IFS(F2236 &lt; 1000, "Below 1K", F2236 &lt;= 5000, "1K-5K", F2236 &lt;= 10000, "5K-10K", F2236 &gt; 10000, "10K And Above")</f>
        <v>Below 1K</v>
      </c>
      <c r="S2236" s="8" t="str" cm="1">
        <f t="array" ref="S2236">_xlfn.IFS(L2236 &lt; 180, "Less Than 3mins", L2236 &lt;= 360, "3-6mins", L2236 &lt;= 540, "6-9mins", L2236 &lt;=720, "9-12mins", L2236&lt;=900, "12-15mins",  L2236&lt;=1080,"15-18mins", L2236&lt;=1260,"18-21mins", L2236&gt;=1260, "21mins And Above")</f>
        <v>Less Than 3mins</v>
      </c>
      <c r="T2236" s="8" t="str">
        <f t="shared" si="34"/>
        <v>Middle</v>
      </c>
    </row>
    <row r="2237" spans="1:20" x14ac:dyDescent="0.35">
      <c r="A2237">
        <v>46</v>
      </c>
      <c r="B2237" t="s">
        <v>12</v>
      </c>
      <c r="C2237" t="s">
        <v>13</v>
      </c>
      <c r="D2237" t="s">
        <v>14</v>
      </c>
      <c r="E2237" t="s">
        <v>3</v>
      </c>
      <c r="F2237" s="1">
        <v>46</v>
      </c>
      <c r="G2237" t="s">
        <v>3</v>
      </c>
      <c r="H2237" t="s">
        <v>9</v>
      </c>
      <c r="I2237" t="s">
        <v>4</v>
      </c>
      <c r="J2237">
        <v>17</v>
      </c>
      <c r="K2237" t="s">
        <v>29</v>
      </c>
      <c r="L2237">
        <v>80</v>
      </c>
      <c r="M2237">
        <v>1</v>
      </c>
      <c r="N2237">
        <v>152</v>
      </c>
      <c r="O2237">
        <v>1</v>
      </c>
      <c r="P2237" t="s">
        <v>11</v>
      </c>
      <c r="Q2237" t="s">
        <v>3</v>
      </c>
      <c r="R2237" t="str" cm="1">
        <f t="array" ref="R2237">_xlfn.IFS(F2237 &lt; 1000, "Below 1K", F2237 &lt;= 5000, "1K-5K", F2237 &lt;= 10000, "5K-10K", F2237 &gt; 10000, "10K And Above")</f>
        <v>Below 1K</v>
      </c>
      <c r="S2237" s="8" t="str" cm="1">
        <f t="array" ref="S2237">_xlfn.IFS(L2237 &lt; 180, "Less Than 3mins", L2237 &lt;= 360, "3-6mins", L2237 &lt;= 540, "6-9mins", L2237 &lt;=720, "9-12mins", L2237&lt;=900, "12-15mins",  L2237&lt;=1080,"15-18mins", L2237&lt;=1260,"18-21mins", L2237&gt;=1260, "21mins And Above")</f>
        <v>Less Than 3mins</v>
      </c>
      <c r="T2237" s="8" t="str">
        <f t="shared" si="34"/>
        <v>Middle</v>
      </c>
    </row>
    <row r="2238" spans="1:20" x14ac:dyDescent="0.35">
      <c r="A2238">
        <v>32</v>
      </c>
      <c r="B2238" t="s">
        <v>23</v>
      </c>
      <c r="C2238" t="s">
        <v>28</v>
      </c>
      <c r="D2238" t="s">
        <v>8</v>
      </c>
      <c r="E2238" t="s">
        <v>9</v>
      </c>
      <c r="F2238" s="1">
        <v>-18</v>
      </c>
      <c r="G2238" t="s">
        <v>9</v>
      </c>
      <c r="H2238" t="s">
        <v>3</v>
      </c>
      <c r="I2238" t="s">
        <v>6</v>
      </c>
      <c r="J2238">
        <v>12</v>
      </c>
      <c r="K2238" t="s">
        <v>10</v>
      </c>
      <c r="L2238">
        <v>155</v>
      </c>
      <c r="M2238">
        <v>3</v>
      </c>
      <c r="N2238">
        <v>-1</v>
      </c>
      <c r="O2238">
        <v>0</v>
      </c>
      <c r="P2238" t="s">
        <v>6</v>
      </c>
      <c r="Q2238" t="s">
        <v>3</v>
      </c>
      <c r="R2238" t="str" cm="1">
        <f t="array" ref="R2238">_xlfn.IFS(F2238 &lt; 1000, "Below 1K", F2238 &lt;= 5000, "1K-5K", F2238 &lt;= 10000, "5K-10K", F2238 &gt; 10000, "10K And Above")</f>
        <v>Below 1K</v>
      </c>
      <c r="S2238" s="8" t="str" cm="1">
        <f t="array" ref="S2238">_xlfn.IFS(L2238 &lt; 180, "Less Than 3mins", L2238 &lt;= 360, "3-6mins", L2238 &lt;= 540, "6-9mins", L2238 &lt;=720, "9-12mins", L2238&lt;=900, "12-15mins",  L2238&lt;=1080,"15-18mins", L2238&lt;=1260,"18-21mins", L2238&gt;=1260, "21mins And Above")</f>
        <v>Less Than 3mins</v>
      </c>
      <c r="T2238" s="8" t="str">
        <f t="shared" si="34"/>
        <v>Middle</v>
      </c>
    </row>
    <row r="2239" spans="1:20" x14ac:dyDescent="0.35">
      <c r="A2239">
        <v>46</v>
      </c>
      <c r="B2239" t="s">
        <v>7</v>
      </c>
      <c r="C2239" t="s">
        <v>1</v>
      </c>
      <c r="D2239" t="s">
        <v>8</v>
      </c>
      <c r="E2239" t="s">
        <v>3</v>
      </c>
      <c r="F2239" s="1">
        <v>451</v>
      </c>
      <c r="G2239" t="s">
        <v>9</v>
      </c>
      <c r="H2239" t="s">
        <v>9</v>
      </c>
      <c r="I2239" t="s">
        <v>4</v>
      </c>
      <c r="J2239">
        <v>13</v>
      </c>
      <c r="K2239" t="s">
        <v>10</v>
      </c>
      <c r="L2239">
        <v>389</v>
      </c>
      <c r="M2239">
        <v>4</v>
      </c>
      <c r="N2239">
        <v>-1</v>
      </c>
      <c r="O2239">
        <v>0</v>
      </c>
      <c r="P2239" t="s">
        <v>6</v>
      </c>
      <c r="Q2239" t="s">
        <v>3</v>
      </c>
      <c r="R2239" t="str" cm="1">
        <f t="array" ref="R2239">_xlfn.IFS(F2239 &lt; 1000, "Below 1K", F2239 &lt;= 5000, "1K-5K", F2239 &lt;= 10000, "5K-10K", F2239 &gt; 10000, "10K And Above")</f>
        <v>Below 1K</v>
      </c>
      <c r="S2239" s="8" t="str" cm="1">
        <f t="array" ref="S2239">_xlfn.IFS(L2239 &lt; 180, "Less Than 3mins", L2239 &lt;= 360, "3-6mins", L2239 &lt;= 540, "6-9mins", L2239 &lt;=720, "9-12mins", L2239&lt;=900, "12-15mins",  L2239&lt;=1080,"15-18mins", L2239&lt;=1260,"18-21mins", L2239&gt;=1260, "21mins And Above")</f>
        <v>6-9mins</v>
      </c>
      <c r="T2239" s="8" t="str">
        <f t="shared" si="34"/>
        <v>Middle</v>
      </c>
    </row>
    <row r="2240" spans="1:20" x14ac:dyDescent="0.35">
      <c r="A2240">
        <v>26</v>
      </c>
      <c r="B2240" t="s">
        <v>19</v>
      </c>
      <c r="C2240" t="s">
        <v>1</v>
      </c>
      <c r="D2240" t="s">
        <v>14</v>
      </c>
      <c r="E2240" t="s">
        <v>3</v>
      </c>
      <c r="F2240" s="1">
        <v>479</v>
      </c>
      <c r="G2240" t="s">
        <v>9</v>
      </c>
      <c r="H2240" t="s">
        <v>3</v>
      </c>
      <c r="I2240" t="s">
        <v>4</v>
      </c>
      <c r="J2240">
        <v>9</v>
      </c>
      <c r="K2240" t="s">
        <v>18</v>
      </c>
      <c r="L2240">
        <v>133</v>
      </c>
      <c r="M2240">
        <v>3</v>
      </c>
      <c r="N2240">
        <v>-1</v>
      </c>
      <c r="O2240">
        <v>0</v>
      </c>
      <c r="P2240" t="s">
        <v>6</v>
      </c>
      <c r="Q2240" t="s">
        <v>3</v>
      </c>
      <c r="R2240" t="str" cm="1">
        <f t="array" ref="R2240">_xlfn.IFS(F2240 &lt; 1000, "Below 1K", F2240 &lt;= 5000, "1K-5K", F2240 &lt;= 10000, "5K-10K", F2240 &gt; 10000, "10K And Above")</f>
        <v>Below 1K</v>
      </c>
      <c r="S2240" s="8" t="str" cm="1">
        <f t="array" ref="S2240">_xlfn.IFS(L2240 &lt; 180, "Less Than 3mins", L2240 &lt;= 360, "3-6mins", L2240 &lt;= 540, "6-9mins", L2240 &lt;=720, "9-12mins", L2240&lt;=900, "12-15mins",  L2240&lt;=1080,"15-18mins", L2240&lt;=1260,"18-21mins", L2240&gt;=1260, "21mins And Above")</f>
        <v>Less Than 3mins</v>
      </c>
      <c r="T2240" s="8" t="str">
        <f t="shared" si="34"/>
        <v>Beginning</v>
      </c>
    </row>
    <row r="2241" spans="1:20" x14ac:dyDescent="0.35">
      <c r="A2241">
        <v>42</v>
      </c>
      <c r="B2241" t="s">
        <v>17</v>
      </c>
      <c r="C2241" t="s">
        <v>1</v>
      </c>
      <c r="D2241" t="s">
        <v>8</v>
      </c>
      <c r="E2241" t="s">
        <v>3</v>
      </c>
      <c r="F2241" s="1">
        <v>0</v>
      </c>
      <c r="G2241" t="s">
        <v>9</v>
      </c>
      <c r="H2241" t="s">
        <v>3</v>
      </c>
      <c r="I2241" t="s">
        <v>4</v>
      </c>
      <c r="J2241">
        <v>21</v>
      </c>
      <c r="K2241" t="s">
        <v>29</v>
      </c>
      <c r="L2241">
        <v>328</v>
      </c>
      <c r="M2241">
        <v>6</v>
      </c>
      <c r="N2241">
        <v>-1</v>
      </c>
      <c r="O2241">
        <v>0</v>
      </c>
      <c r="P2241" t="s">
        <v>6</v>
      </c>
      <c r="Q2241" t="s">
        <v>3</v>
      </c>
      <c r="R2241" t="str" cm="1">
        <f t="array" ref="R2241">_xlfn.IFS(F2241 &lt; 1000, "Below 1K", F2241 &lt;= 5000, "1K-5K", F2241 &lt;= 10000, "5K-10K", F2241 &gt; 10000, "10K And Above")</f>
        <v>Below 1K</v>
      </c>
      <c r="S2241" s="8" t="str" cm="1">
        <f t="array" ref="S2241">_xlfn.IFS(L2241 &lt; 180, "Less Than 3mins", L2241 &lt;= 360, "3-6mins", L2241 &lt;= 540, "6-9mins", L2241 &lt;=720, "9-12mins", L2241&lt;=900, "12-15mins",  L2241&lt;=1080,"15-18mins", L2241&lt;=1260,"18-21mins", L2241&gt;=1260, "21mins And Above")</f>
        <v>3-6mins</v>
      </c>
      <c r="T2241" s="8" t="str">
        <f t="shared" si="34"/>
        <v>End</v>
      </c>
    </row>
    <row r="2242" spans="1:20" x14ac:dyDescent="0.35">
      <c r="A2242">
        <v>50</v>
      </c>
      <c r="B2242" t="s">
        <v>21</v>
      </c>
      <c r="C2242" t="s">
        <v>1</v>
      </c>
      <c r="D2242" t="s">
        <v>8</v>
      </c>
      <c r="E2242" t="s">
        <v>3</v>
      </c>
      <c r="F2242" s="1">
        <v>1130</v>
      </c>
      <c r="G2242" t="s">
        <v>9</v>
      </c>
      <c r="H2242" t="s">
        <v>3</v>
      </c>
      <c r="I2242" t="s">
        <v>4</v>
      </c>
      <c r="J2242">
        <v>23</v>
      </c>
      <c r="K2242" t="s">
        <v>27</v>
      </c>
      <c r="L2242">
        <v>119</v>
      </c>
      <c r="M2242">
        <v>2</v>
      </c>
      <c r="N2242">
        <v>-1</v>
      </c>
      <c r="O2242">
        <v>0</v>
      </c>
      <c r="P2242" t="s">
        <v>6</v>
      </c>
      <c r="Q2242" t="s">
        <v>3</v>
      </c>
      <c r="R2242" t="str" cm="1">
        <f t="array" ref="R2242">_xlfn.IFS(F2242 &lt; 1000, "Below 1K", F2242 &lt;= 5000, "1K-5K", F2242 &lt;= 10000, "5K-10K", F2242 &gt; 10000, "10K And Above")</f>
        <v>1K-5K</v>
      </c>
      <c r="S2242" s="8" t="str" cm="1">
        <f t="array" ref="S2242">_xlfn.IFS(L2242 &lt; 180, "Less Than 3mins", L2242 &lt;= 360, "3-6mins", L2242 &lt;= 540, "6-9mins", L2242 &lt;=720, "9-12mins", L2242&lt;=900, "12-15mins",  L2242&lt;=1080,"15-18mins", L2242&lt;=1260,"18-21mins", L2242&gt;=1260, "21mins And Above")</f>
        <v>Less Than 3mins</v>
      </c>
      <c r="T2242" s="8" t="str">
        <f t="shared" ref="T2242:T2305" si="35">IF(DAY(J2242)&lt;=10, "Beginning", IF(DAY(J2242)&lt;=20, "Middle", "End"))</f>
        <v>End</v>
      </c>
    </row>
    <row r="2243" spans="1:20" x14ac:dyDescent="0.35">
      <c r="A2243">
        <v>41</v>
      </c>
      <c r="B2243" t="s">
        <v>17</v>
      </c>
      <c r="C2243" t="s">
        <v>1</v>
      </c>
      <c r="D2243" t="s">
        <v>2</v>
      </c>
      <c r="E2243" t="s">
        <v>3</v>
      </c>
      <c r="F2243" s="1">
        <v>389</v>
      </c>
      <c r="G2243" t="s">
        <v>9</v>
      </c>
      <c r="H2243" t="s">
        <v>3</v>
      </c>
      <c r="I2243" t="s">
        <v>6</v>
      </c>
      <c r="J2243">
        <v>16</v>
      </c>
      <c r="K2243" t="s">
        <v>16</v>
      </c>
      <c r="L2243">
        <v>87</v>
      </c>
      <c r="M2243">
        <v>6</v>
      </c>
      <c r="N2243">
        <v>-1</v>
      </c>
      <c r="O2243">
        <v>0</v>
      </c>
      <c r="P2243" t="s">
        <v>6</v>
      </c>
      <c r="Q2243" t="s">
        <v>3</v>
      </c>
      <c r="R2243" t="str" cm="1">
        <f t="array" ref="R2243">_xlfn.IFS(F2243 &lt; 1000, "Below 1K", F2243 &lt;= 5000, "1K-5K", F2243 &lt;= 10000, "5K-10K", F2243 &gt; 10000, "10K And Above")</f>
        <v>Below 1K</v>
      </c>
      <c r="S2243" s="8" t="str" cm="1">
        <f t="array" ref="S2243">_xlfn.IFS(L2243 &lt; 180, "Less Than 3mins", L2243 &lt;= 360, "3-6mins", L2243 &lt;= 540, "6-9mins", L2243 &lt;=720, "9-12mins", L2243&lt;=900, "12-15mins",  L2243&lt;=1080,"15-18mins", L2243&lt;=1260,"18-21mins", L2243&gt;=1260, "21mins And Above")</f>
        <v>Less Than 3mins</v>
      </c>
      <c r="T2243" s="8" t="str">
        <f t="shared" si="35"/>
        <v>Middle</v>
      </c>
    </row>
    <row r="2244" spans="1:20" x14ac:dyDescent="0.35">
      <c r="A2244">
        <v>34</v>
      </c>
      <c r="B2244" t="s">
        <v>23</v>
      </c>
      <c r="C2244" t="s">
        <v>13</v>
      </c>
      <c r="D2244" t="s">
        <v>8</v>
      </c>
      <c r="E2244" t="s">
        <v>3</v>
      </c>
      <c r="F2244" s="1">
        <v>10</v>
      </c>
      <c r="G2244" t="s">
        <v>3</v>
      </c>
      <c r="H2244" t="s">
        <v>9</v>
      </c>
      <c r="I2244" t="s">
        <v>4</v>
      </c>
      <c r="J2244">
        <v>18</v>
      </c>
      <c r="K2244" t="s">
        <v>29</v>
      </c>
      <c r="L2244">
        <v>162</v>
      </c>
      <c r="M2244">
        <v>1</v>
      </c>
      <c r="N2244">
        <v>173</v>
      </c>
      <c r="O2244">
        <v>3</v>
      </c>
      <c r="P2244" t="s">
        <v>11</v>
      </c>
      <c r="Q2244" t="s">
        <v>3</v>
      </c>
      <c r="R2244" t="str" cm="1">
        <f t="array" ref="R2244">_xlfn.IFS(F2244 &lt; 1000, "Below 1K", F2244 &lt;= 5000, "1K-5K", F2244 &lt;= 10000, "5K-10K", F2244 &gt; 10000, "10K And Above")</f>
        <v>Below 1K</v>
      </c>
      <c r="S2244" s="8" t="str" cm="1">
        <f t="array" ref="S2244">_xlfn.IFS(L2244 &lt; 180, "Less Than 3mins", L2244 &lt;= 360, "3-6mins", L2244 &lt;= 540, "6-9mins", L2244 &lt;=720, "9-12mins", L2244&lt;=900, "12-15mins",  L2244&lt;=1080,"15-18mins", L2244&lt;=1260,"18-21mins", L2244&gt;=1260, "21mins And Above")</f>
        <v>Less Than 3mins</v>
      </c>
      <c r="T2244" s="8" t="str">
        <f t="shared" si="35"/>
        <v>Middle</v>
      </c>
    </row>
    <row r="2245" spans="1:20" x14ac:dyDescent="0.35">
      <c r="A2245">
        <v>32</v>
      </c>
      <c r="B2245" t="s">
        <v>7</v>
      </c>
      <c r="C2245" t="s">
        <v>1</v>
      </c>
      <c r="D2245" t="s">
        <v>8</v>
      </c>
      <c r="E2245" t="s">
        <v>3</v>
      </c>
      <c r="F2245" s="1">
        <v>401</v>
      </c>
      <c r="G2245" t="s">
        <v>9</v>
      </c>
      <c r="H2245" t="s">
        <v>3</v>
      </c>
      <c r="I2245" t="s">
        <v>6</v>
      </c>
      <c r="J2245">
        <v>15</v>
      </c>
      <c r="K2245" t="s">
        <v>10</v>
      </c>
      <c r="L2245">
        <v>294</v>
      </c>
      <c r="M2245">
        <v>2</v>
      </c>
      <c r="N2245">
        <v>-1</v>
      </c>
      <c r="O2245">
        <v>0</v>
      </c>
      <c r="P2245" t="s">
        <v>6</v>
      </c>
      <c r="Q2245" t="s">
        <v>3</v>
      </c>
      <c r="R2245" t="str" cm="1">
        <f t="array" ref="R2245">_xlfn.IFS(F2245 &lt; 1000, "Below 1K", F2245 &lt;= 5000, "1K-5K", F2245 &lt;= 10000, "5K-10K", F2245 &gt; 10000, "10K And Above")</f>
        <v>Below 1K</v>
      </c>
      <c r="S2245" s="8" t="str" cm="1">
        <f t="array" ref="S2245">_xlfn.IFS(L2245 &lt; 180, "Less Than 3mins", L2245 &lt;= 360, "3-6mins", L2245 &lt;= 540, "6-9mins", L2245 &lt;=720, "9-12mins", L2245&lt;=900, "12-15mins",  L2245&lt;=1080,"15-18mins", L2245&lt;=1260,"18-21mins", L2245&gt;=1260, "21mins And Above")</f>
        <v>3-6mins</v>
      </c>
      <c r="T2245" s="8" t="str">
        <f t="shared" si="35"/>
        <v>Middle</v>
      </c>
    </row>
    <row r="2246" spans="1:20" x14ac:dyDescent="0.35">
      <c r="A2246">
        <v>58</v>
      </c>
      <c r="B2246" t="s">
        <v>30</v>
      </c>
      <c r="C2246" t="s">
        <v>13</v>
      </c>
      <c r="D2246" t="s">
        <v>14</v>
      </c>
      <c r="E2246" t="s">
        <v>3</v>
      </c>
      <c r="F2246" s="1">
        <v>145</v>
      </c>
      <c r="G2246" t="s">
        <v>9</v>
      </c>
      <c r="H2246" t="s">
        <v>9</v>
      </c>
      <c r="I2246" t="s">
        <v>4</v>
      </c>
      <c r="J2246">
        <v>16</v>
      </c>
      <c r="K2246" t="s">
        <v>27</v>
      </c>
      <c r="L2246">
        <v>128</v>
      </c>
      <c r="M2246">
        <v>2</v>
      </c>
      <c r="N2246">
        <v>-1</v>
      </c>
      <c r="O2246">
        <v>0</v>
      </c>
      <c r="P2246" t="s">
        <v>6</v>
      </c>
      <c r="Q2246" t="s">
        <v>3</v>
      </c>
      <c r="R2246" t="str" cm="1">
        <f t="array" ref="R2246">_xlfn.IFS(F2246 &lt; 1000, "Below 1K", F2246 &lt;= 5000, "1K-5K", F2246 &lt;= 10000, "5K-10K", F2246 &gt; 10000, "10K And Above")</f>
        <v>Below 1K</v>
      </c>
      <c r="S2246" s="8" t="str" cm="1">
        <f t="array" ref="S2246">_xlfn.IFS(L2246 &lt; 180, "Less Than 3mins", L2246 &lt;= 360, "3-6mins", L2246 &lt;= 540, "6-9mins", L2246 &lt;=720, "9-12mins", L2246&lt;=900, "12-15mins",  L2246&lt;=1080,"15-18mins", L2246&lt;=1260,"18-21mins", L2246&gt;=1260, "21mins And Above")</f>
        <v>Less Than 3mins</v>
      </c>
      <c r="T2246" s="8" t="str">
        <f t="shared" si="35"/>
        <v>Middle</v>
      </c>
    </row>
    <row r="2247" spans="1:20" x14ac:dyDescent="0.35">
      <c r="A2247">
        <v>45</v>
      </c>
      <c r="B2247" t="s">
        <v>21</v>
      </c>
      <c r="C2247" t="s">
        <v>1</v>
      </c>
      <c r="D2247" t="s">
        <v>8</v>
      </c>
      <c r="E2247" t="s">
        <v>3</v>
      </c>
      <c r="F2247" s="1">
        <v>115</v>
      </c>
      <c r="G2247" t="s">
        <v>9</v>
      </c>
      <c r="H2247" t="s">
        <v>3</v>
      </c>
      <c r="I2247" t="s">
        <v>4</v>
      </c>
      <c r="J2247">
        <v>6</v>
      </c>
      <c r="K2247" t="s">
        <v>10</v>
      </c>
      <c r="L2247">
        <v>108</v>
      </c>
      <c r="M2247">
        <v>1</v>
      </c>
      <c r="N2247">
        <v>-1</v>
      </c>
      <c r="O2247">
        <v>0</v>
      </c>
      <c r="P2247" t="s">
        <v>6</v>
      </c>
      <c r="Q2247" t="s">
        <v>3</v>
      </c>
      <c r="R2247" t="str" cm="1">
        <f t="array" ref="R2247">_xlfn.IFS(F2247 &lt; 1000, "Below 1K", F2247 &lt;= 5000, "1K-5K", F2247 &lt;= 10000, "5K-10K", F2247 &gt; 10000, "10K And Above")</f>
        <v>Below 1K</v>
      </c>
      <c r="S2247" s="8" t="str" cm="1">
        <f t="array" ref="S2247">_xlfn.IFS(L2247 &lt; 180, "Less Than 3mins", L2247 &lt;= 360, "3-6mins", L2247 &lt;= 540, "6-9mins", L2247 &lt;=720, "9-12mins", L2247&lt;=900, "12-15mins",  L2247&lt;=1080,"15-18mins", L2247&lt;=1260,"18-21mins", L2247&gt;=1260, "21mins And Above")</f>
        <v>Less Than 3mins</v>
      </c>
      <c r="T2247" s="8" t="str">
        <f t="shared" si="35"/>
        <v>Beginning</v>
      </c>
    </row>
    <row r="2248" spans="1:20" x14ac:dyDescent="0.35">
      <c r="A2248">
        <v>28</v>
      </c>
      <c r="B2248" t="s">
        <v>23</v>
      </c>
      <c r="C2248" t="s">
        <v>13</v>
      </c>
      <c r="D2248" t="s">
        <v>8</v>
      </c>
      <c r="E2248" t="s">
        <v>3</v>
      </c>
      <c r="F2248" s="1">
        <v>89</v>
      </c>
      <c r="G2248" t="s">
        <v>9</v>
      </c>
      <c r="H2248" t="s">
        <v>9</v>
      </c>
      <c r="I2248" t="s">
        <v>4</v>
      </c>
      <c r="J2248">
        <v>6</v>
      </c>
      <c r="K2248" t="s">
        <v>18</v>
      </c>
      <c r="L2248">
        <v>172</v>
      </c>
      <c r="M2248">
        <v>2</v>
      </c>
      <c r="N2248">
        <v>-1</v>
      </c>
      <c r="O2248">
        <v>0</v>
      </c>
      <c r="P2248" t="s">
        <v>6</v>
      </c>
      <c r="Q2248" t="s">
        <v>3</v>
      </c>
      <c r="R2248" t="str" cm="1">
        <f t="array" ref="R2248">_xlfn.IFS(F2248 &lt; 1000, "Below 1K", F2248 &lt;= 5000, "1K-5K", F2248 &lt;= 10000, "5K-10K", F2248 &gt; 10000, "10K And Above")</f>
        <v>Below 1K</v>
      </c>
      <c r="S2248" s="8" t="str" cm="1">
        <f t="array" ref="S2248">_xlfn.IFS(L2248 &lt; 180, "Less Than 3mins", L2248 &lt;= 360, "3-6mins", L2248 &lt;= 540, "6-9mins", L2248 &lt;=720, "9-12mins", L2248&lt;=900, "12-15mins",  L2248&lt;=1080,"15-18mins", L2248&lt;=1260,"18-21mins", L2248&gt;=1260, "21mins And Above")</f>
        <v>Less Than 3mins</v>
      </c>
      <c r="T2248" s="8" t="str">
        <f t="shared" si="35"/>
        <v>Beginning</v>
      </c>
    </row>
    <row r="2249" spans="1:20" x14ac:dyDescent="0.35">
      <c r="A2249">
        <v>35</v>
      </c>
      <c r="B2249" t="s">
        <v>21</v>
      </c>
      <c r="C2249" t="s">
        <v>1</v>
      </c>
      <c r="D2249" t="s">
        <v>8</v>
      </c>
      <c r="E2249" t="s">
        <v>3</v>
      </c>
      <c r="F2249" s="1">
        <v>94</v>
      </c>
      <c r="G2249" t="s">
        <v>9</v>
      </c>
      <c r="H2249" t="s">
        <v>9</v>
      </c>
      <c r="I2249" t="s">
        <v>6</v>
      </c>
      <c r="J2249">
        <v>14</v>
      </c>
      <c r="K2249" t="s">
        <v>10</v>
      </c>
      <c r="L2249">
        <v>208</v>
      </c>
      <c r="M2249">
        <v>5</v>
      </c>
      <c r="N2249">
        <v>-1</v>
      </c>
      <c r="O2249">
        <v>0</v>
      </c>
      <c r="P2249" t="s">
        <v>6</v>
      </c>
      <c r="Q2249" t="s">
        <v>3</v>
      </c>
      <c r="R2249" t="str" cm="1">
        <f t="array" ref="R2249">_xlfn.IFS(F2249 &lt; 1000, "Below 1K", F2249 &lt;= 5000, "1K-5K", F2249 &lt;= 10000, "5K-10K", F2249 &gt; 10000, "10K And Above")</f>
        <v>Below 1K</v>
      </c>
      <c r="S2249" s="8" t="str" cm="1">
        <f t="array" ref="S2249">_xlfn.IFS(L2249 &lt; 180, "Less Than 3mins", L2249 &lt;= 360, "3-6mins", L2249 &lt;= 540, "6-9mins", L2249 &lt;=720, "9-12mins", L2249&lt;=900, "12-15mins",  L2249&lt;=1080,"15-18mins", L2249&lt;=1260,"18-21mins", L2249&gt;=1260, "21mins And Above")</f>
        <v>3-6mins</v>
      </c>
      <c r="T2249" s="8" t="str">
        <f t="shared" si="35"/>
        <v>Middle</v>
      </c>
    </row>
    <row r="2250" spans="1:20" x14ac:dyDescent="0.35">
      <c r="A2250">
        <v>39</v>
      </c>
      <c r="B2250" t="s">
        <v>7</v>
      </c>
      <c r="C2250" t="s">
        <v>1</v>
      </c>
      <c r="D2250" t="s">
        <v>8</v>
      </c>
      <c r="E2250" t="s">
        <v>3</v>
      </c>
      <c r="F2250" s="1">
        <v>1438</v>
      </c>
      <c r="G2250" t="s">
        <v>9</v>
      </c>
      <c r="H2250" t="s">
        <v>3</v>
      </c>
      <c r="I2250" t="s">
        <v>6</v>
      </c>
      <c r="J2250">
        <v>20</v>
      </c>
      <c r="K2250" t="s">
        <v>10</v>
      </c>
      <c r="L2250">
        <v>212</v>
      </c>
      <c r="M2250">
        <v>2</v>
      </c>
      <c r="N2250">
        <v>-1</v>
      </c>
      <c r="O2250">
        <v>0</v>
      </c>
      <c r="P2250" t="s">
        <v>6</v>
      </c>
      <c r="Q2250" t="s">
        <v>3</v>
      </c>
      <c r="R2250" t="str" cm="1">
        <f t="array" ref="R2250">_xlfn.IFS(F2250 &lt; 1000, "Below 1K", F2250 &lt;= 5000, "1K-5K", F2250 &lt;= 10000, "5K-10K", F2250 &gt; 10000, "10K And Above")</f>
        <v>1K-5K</v>
      </c>
      <c r="S2250" s="8" t="str" cm="1">
        <f t="array" ref="S2250">_xlfn.IFS(L2250 &lt; 180, "Less Than 3mins", L2250 &lt;= 360, "3-6mins", L2250 &lt;= 540, "6-9mins", L2250 &lt;=720, "9-12mins", L2250&lt;=900, "12-15mins",  L2250&lt;=1080,"15-18mins", L2250&lt;=1260,"18-21mins", L2250&gt;=1260, "21mins And Above")</f>
        <v>3-6mins</v>
      </c>
      <c r="T2250" s="8" t="str">
        <f t="shared" si="35"/>
        <v>Middle</v>
      </c>
    </row>
    <row r="2251" spans="1:20" x14ac:dyDescent="0.35">
      <c r="A2251">
        <v>49</v>
      </c>
      <c r="B2251" t="s">
        <v>0</v>
      </c>
      <c r="C2251" t="s">
        <v>28</v>
      </c>
      <c r="D2251" t="s">
        <v>14</v>
      </c>
      <c r="E2251" t="s">
        <v>3</v>
      </c>
      <c r="F2251" s="1">
        <v>780</v>
      </c>
      <c r="G2251" t="s">
        <v>3</v>
      </c>
      <c r="H2251" t="s">
        <v>3</v>
      </c>
      <c r="I2251" t="s">
        <v>4</v>
      </c>
      <c r="J2251">
        <v>8</v>
      </c>
      <c r="K2251" t="s">
        <v>29</v>
      </c>
      <c r="L2251">
        <v>148</v>
      </c>
      <c r="M2251">
        <v>1</v>
      </c>
      <c r="N2251">
        <v>871</v>
      </c>
      <c r="O2251">
        <v>2</v>
      </c>
      <c r="P2251" t="s">
        <v>11</v>
      </c>
      <c r="Q2251" t="s">
        <v>3</v>
      </c>
      <c r="R2251" t="str" cm="1">
        <f t="array" ref="R2251">_xlfn.IFS(F2251 &lt; 1000, "Below 1K", F2251 &lt;= 5000, "1K-5K", F2251 &lt;= 10000, "5K-10K", F2251 &gt; 10000, "10K And Above")</f>
        <v>Below 1K</v>
      </c>
      <c r="S2251" s="8" t="str" cm="1">
        <f t="array" ref="S2251">_xlfn.IFS(L2251 &lt; 180, "Less Than 3mins", L2251 &lt;= 360, "3-6mins", L2251 &lt;= 540, "6-9mins", L2251 &lt;=720, "9-12mins", L2251&lt;=900, "12-15mins",  L2251&lt;=1080,"15-18mins", L2251&lt;=1260,"18-21mins", L2251&gt;=1260, "21mins And Above")</f>
        <v>Less Than 3mins</v>
      </c>
      <c r="T2251" s="8" t="str">
        <f t="shared" si="35"/>
        <v>Beginning</v>
      </c>
    </row>
    <row r="2252" spans="1:20" x14ac:dyDescent="0.35">
      <c r="A2252">
        <v>50</v>
      </c>
      <c r="B2252" t="s">
        <v>12</v>
      </c>
      <c r="C2252" t="s">
        <v>1</v>
      </c>
      <c r="D2252" t="s">
        <v>14</v>
      </c>
      <c r="E2252" t="s">
        <v>3</v>
      </c>
      <c r="F2252" s="1">
        <v>207</v>
      </c>
      <c r="G2252" t="s">
        <v>9</v>
      </c>
      <c r="H2252" t="s">
        <v>3</v>
      </c>
      <c r="I2252" t="s">
        <v>4</v>
      </c>
      <c r="J2252">
        <v>4</v>
      </c>
      <c r="K2252" t="s">
        <v>18</v>
      </c>
      <c r="L2252">
        <v>99</v>
      </c>
      <c r="M2252">
        <v>1</v>
      </c>
      <c r="N2252">
        <v>-1</v>
      </c>
      <c r="O2252">
        <v>0</v>
      </c>
      <c r="P2252" t="s">
        <v>6</v>
      </c>
      <c r="Q2252" t="s">
        <v>3</v>
      </c>
      <c r="R2252" t="str" cm="1">
        <f t="array" ref="R2252">_xlfn.IFS(F2252 &lt; 1000, "Below 1K", F2252 &lt;= 5000, "1K-5K", F2252 &lt;= 10000, "5K-10K", F2252 &gt; 10000, "10K And Above")</f>
        <v>Below 1K</v>
      </c>
      <c r="S2252" s="8" t="str" cm="1">
        <f t="array" ref="S2252">_xlfn.IFS(L2252 &lt; 180, "Less Than 3mins", L2252 &lt;= 360, "3-6mins", L2252 &lt;= 540, "6-9mins", L2252 &lt;=720, "9-12mins", L2252&lt;=900, "12-15mins",  L2252&lt;=1080,"15-18mins", L2252&lt;=1260,"18-21mins", L2252&gt;=1260, "21mins And Above")</f>
        <v>Less Than 3mins</v>
      </c>
      <c r="T2252" s="8" t="str">
        <f t="shared" si="35"/>
        <v>Beginning</v>
      </c>
    </row>
    <row r="2253" spans="1:20" x14ac:dyDescent="0.35">
      <c r="A2253">
        <v>37</v>
      </c>
      <c r="B2253" t="s">
        <v>12</v>
      </c>
      <c r="C2253" t="s">
        <v>1</v>
      </c>
      <c r="D2253" t="s">
        <v>14</v>
      </c>
      <c r="E2253" t="s">
        <v>3</v>
      </c>
      <c r="F2253" s="1">
        <v>238</v>
      </c>
      <c r="G2253" t="s">
        <v>3</v>
      </c>
      <c r="H2253" t="s">
        <v>3</v>
      </c>
      <c r="I2253" t="s">
        <v>4</v>
      </c>
      <c r="J2253">
        <v>3</v>
      </c>
      <c r="K2253" t="s">
        <v>18</v>
      </c>
      <c r="L2253">
        <v>185</v>
      </c>
      <c r="M2253">
        <v>1</v>
      </c>
      <c r="N2253">
        <v>92</v>
      </c>
      <c r="O2253">
        <v>1</v>
      </c>
      <c r="P2253" t="s">
        <v>33</v>
      </c>
      <c r="Q2253" t="s">
        <v>9</v>
      </c>
      <c r="R2253" t="str" cm="1">
        <f t="array" ref="R2253">_xlfn.IFS(F2253 &lt; 1000, "Below 1K", F2253 &lt;= 5000, "1K-5K", F2253 &lt;= 10000, "5K-10K", F2253 &gt; 10000, "10K And Above")</f>
        <v>Below 1K</v>
      </c>
      <c r="S2253" s="8" t="str" cm="1">
        <f t="array" ref="S2253">_xlfn.IFS(L2253 &lt; 180, "Less Than 3mins", L2253 &lt;= 360, "3-6mins", L2253 &lt;= 540, "6-9mins", L2253 &lt;=720, "9-12mins", L2253&lt;=900, "12-15mins",  L2253&lt;=1080,"15-18mins", L2253&lt;=1260,"18-21mins", L2253&gt;=1260, "21mins And Above")</f>
        <v>3-6mins</v>
      </c>
      <c r="T2253" s="8" t="str">
        <f t="shared" si="35"/>
        <v>Beginning</v>
      </c>
    </row>
    <row r="2254" spans="1:20" x14ac:dyDescent="0.35">
      <c r="A2254">
        <v>45</v>
      </c>
      <c r="B2254" t="s">
        <v>17</v>
      </c>
      <c r="C2254" t="s">
        <v>1</v>
      </c>
      <c r="D2254" t="s">
        <v>2</v>
      </c>
      <c r="E2254" t="s">
        <v>3</v>
      </c>
      <c r="F2254" s="1">
        <v>2433</v>
      </c>
      <c r="G2254" t="s">
        <v>3</v>
      </c>
      <c r="H2254" t="s">
        <v>3</v>
      </c>
      <c r="I2254" t="s">
        <v>4</v>
      </c>
      <c r="J2254">
        <v>6</v>
      </c>
      <c r="K2254" t="s">
        <v>24</v>
      </c>
      <c r="L2254">
        <v>133</v>
      </c>
      <c r="M2254">
        <v>2</v>
      </c>
      <c r="N2254">
        <v>-1</v>
      </c>
      <c r="O2254">
        <v>0</v>
      </c>
      <c r="P2254" t="s">
        <v>6</v>
      </c>
      <c r="Q2254" t="s">
        <v>3</v>
      </c>
      <c r="R2254" t="str" cm="1">
        <f t="array" ref="R2254">_xlfn.IFS(F2254 &lt; 1000, "Below 1K", F2254 &lt;= 5000, "1K-5K", F2254 &lt;= 10000, "5K-10K", F2254 &gt; 10000, "10K And Above")</f>
        <v>1K-5K</v>
      </c>
      <c r="S2254" s="8" t="str" cm="1">
        <f t="array" ref="S2254">_xlfn.IFS(L2254 &lt; 180, "Less Than 3mins", L2254 &lt;= 360, "3-6mins", L2254 &lt;= 540, "6-9mins", L2254 &lt;=720, "9-12mins", L2254&lt;=900, "12-15mins",  L2254&lt;=1080,"15-18mins", L2254&lt;=1260,"18-21mins", L2254&gt;=1260, "21mins And Above")</f>
        <v>Less Than 3mins</v>
      </c>
      <c r="T2254" s="8" t="str">
        <f t="shared" si="35"/>
        <v>Beginning</v>
      </c>
    </row>
    <row r="2255" spans="1:20" x14ac:dyDescent="0.35">
      <c r="A2255">
        <v>30</v>
      </c>
      <c r="B2255" t="s">
        <v>30</v>
      </c>
      <c r="C2255" t="s">
        <v>13</v>
      </c>
      <c r="D2255" t="s">
        <v>8</v>
      </c>
      <c r="E2255" t="s">
        <v>3</v>
      </c>
      <c r="F2255" s="1">
        <v>1924</v>
      </c>
      <c r="G2255" t="s">
        <v>3</v>
      </c>
      <c r="H2255" t="s">
        <v>3</v>
      </c>
      <c r="I2255" t="s">
        <v>4</v>
      </c>
      <c r="J2255">
        <v>6</v>
      </c>
      <c r="K2255" t="s">
        <v>18</v>
      </c>
      <c r="L2255">
        <v>170</v>
      </c>
      <c r="M2255">
        <v>1</v>
      </c>
      <c r="N2255">
        <v>-1</v>
      </c>
      <c r="O2255">
        <v>0</v>
      </c>
      <c r="P2255" t="s">
        <v>6</v>
      </c>
      <c r="Q2255" t="s">
        <v>3</v>
      </c>
      <c r="R2255" t="str" cm="1">
        <f t="array" ref="R2255">_xlfn.IFS(F2255 &lt; 1000, "Below 1K", F2255 &lt;= 5000, "1K-5K", F2255 &lt;= 10000, "5K-10K", F2255 &gt; 10000, "10K And Above")</f>
        <v>1K-5K</v>
      </c>
      <c r="S2255" s="8" t="str" cm="1">
        <f t="array" ref="S2255">_xlfn.IFS(L2255 &lt; 180, "Less Than 3mins", L2255 &lt;= 360, "3-6mins", L2255 &lt;= 540, "6-9mins", L2255 &lt;=720, "9-12mins", L2255&lt;=900, "12-15mins",  L2255&lt;=1080,"15-18mins", L2255&lt;=1260,"18-21mins", L2255&gt;=1260, "21mins And Above")</f>
        <v>Less Than 3mins</v>
      </c>
      <c r="T2255" s="8" t="str">
        <f t="shared" si="35"/>
        <v>Beginning</v>
      </c>
    </row>
    <row r="2256" spans="1:20" x14ac:dyDescent="0.35">
      <c r="A2256">
        <v>48</v>
      </c>
      <c r="B2256" t="s">
        <v>0</v>
      </c>
      <c r="C2256" t="s">
        <v>1</v>
      </c>
      <c r="D2256" t="s">
        <v>14</v>
      </c>
      <c r="E2256" t="s">
        <v>3</v>
      </c>
      <c r="F2256" s="1">
        <v>-471</v>
      </c>
      <c r="G2256" t="s">
        <v>9</v>
      </c>
      <c r="H2256" t="s">
        <v>3</v>
      </c>
      <c r="I2256" t="s">
        <v>6</v>
      </c>
      <c r="J2256">
        <v>19</v>
      </c>
      <c r="K2256" t="s">
        <v>10</v>
      </c>
      <c r="L2256">
        <v>668</v>
      </c>
      <c r="M2256">
        <v>7</v>
      </c>
      <c r="N2256">
        <v>-1</v>
      </c>
      <c r="O2256">
        <v>0</v>
      </c>
      <c r="P2256" t="s">
        <v>6</v>
      </c>
      <c r="Q2256" t="s">
        <v>3</v>
      </c>
      <c r="R2256" t="str" cm="1">
        <f t="array" ref="R2256">_xlfn.IFS(F2256 &lt; 1000, "Below 1K", F2256 &lt;= 5000, "1K-5K", F2256 &lt;= 10000, "5K-10K", F2256 &gt; 10000, "10K And Above")</f>
        <v>Below 1K</v>
      </c>
      <c r="S2256" s="8" t="str" cm="1">
        <f t="array" ref="S2256">_xlfn.IFS(L2256 &lt; 180, "Less Than 3mins", L2256 &lt;= 360, "3-6mins", L2256 &lt;= 540, "6-9mins", L2256 &lt;=720, "9-12mins", L2256&lt;=900, "12-15mins",  L2256&lt;=1080,"15-18mins", L2256&lt;=1260,"18-21mins", L2256&gt;=1260, "21mins And Above")</f>
        <v>9-12mins</v>
      </c>
      <c r="T2256" s="8" t="str">
        <f t="shared" si="35"/>
        <v>Middle</v>
      </c>
    </row>
    <row r="2257" spans="1:20" x14ac:dyDescent="0.35">
      <c r="A2257">
        <v>36</v>
      </c>
      <c r="B2257" t="s">
        <v>12</v>
      </c>
      <c r="C2257" t="s">
        <v>13</v>
      </c>
      <c r="D2257" t="s">
        <v>14</v>
      </c>
      <c r="E2257" t="s">
        <v>3</v>
      </c>
      <c r="F2257" s="1">
        <v>1531</v>
      </c>
      <c r="G2257" t="s">
        <v>9</v>
      </c>
      <c r="H2257" t="s">
        <v>3</v>
      </c>
      <c r="I2257" t="s">
        <v>4</v>
      </c>
      <c r="J2257">
        <v>8</v>
      </c>
      <c r="K2257" t="s">
        <v>10</v>
      </c>
      <c r="L2257">
        <v>81</v>
      </c>
      <c r="M2257">
        <v>3</v>
      </c>
      <c r="N2257">
        <v>170</v>
      </c>
      <c r="O2257">
        <v>1</v>
      </c>
      <c r="P2257" t="s">
        <v>11</v>
      </c>
      <c r="Q2257" t="s">
        <v>3</v>
      </c>
      <c r="R2257" t="str" cm="1">
        <f t="array" ref="R2257">_xlfn.IFS(F2257 &lt; 1000, "Below 1K", F2257 &lt;= 5000, "1K-5K", F2257 &lt;= 10000, "5K-10K", F2257 &gt; 10000, "10K And Above")</f>
        <v>1K-5K</v>
      </c>
      <c r="S2257" s="8" t="str" cm="1">
        <f t="array" ref="S2257">_xlfn.IFS(L2257 &lt; 180, "Less Than 3mins", L2257 &lt;= 360, "3-6mins", L2257 &lt;= 540, "6-9mins", L2257 &lt;=720, "9-12mins", L2257&lt;=900, "12-15mins",  L2257&lt;=1080,"15-18mins", L2257&lt;=1260,"18-21mins", L2257&gt;=1260, "21mins And Above")</f>
        <v>Less Than 3mins</v>
      </c>
      <c r="T2257" s="8" t="str">
        <f t="shared" si="35"/>
        <v>Beginning</v>
      </c>
    </row>
    <row r="2258" spans="1:20" x14ac:dyDescent="0.35">
      <c r="A2258">
        <v>41</v>
      </c>
      <c r="B2258" t="s">
        <v>12</v>
      </c>
      <c r="C2258" t="s">
        <v>13</v>
      </c>
      <c r="D2258" t="s">
        <v>8</v>
      </c>
      <c r="E2258" t="s">
        <v>3</v>
      </c>
      <c r="F2258" s="1">
        <v>764</v>
      </c>
      <c r="G2258" t="s">
        <v>3</v>
      </c>
      <c r="H2258" t="s">
        <v>3</v>
      </c>
      <c r="I2258" t="s">
        <v>4</v>
      </c>
      <c r="J2258">
        <v>12</v>
      </c>
      <c r="K2258" t="s">
        <v>16</v>
      </c>
      <c r="L2258">
        <v>230</v>
      </c>
      <c r="M2258">
        <v>2</v>
      </c>
      <c r="N2258">
        <v>-1</v>
      </c>
      <c r="O2258">
        <v>0</v>
      </c>
      <c r="P2258" t="s">
        <v>6</v>
      </c>
      <c r="Q2258" t="s">
        <v>3</v>
      </c>
      <c r="R2258" t="str" cm="1">
        <f t="array" ref="R2258">_xlfn.IFS(F2258 &lt; 1000, "Below 1K", F2258 &lt;= 5000, "1K-5K", F2258 &lt;= 10000, "5K-10K", F2258 &gt; 10000, "10K And Above")</f>
        <v>Below 1K</v>
      </c>
      <c r="S2258" s="8" t="str" cm="1">
        <f t="array" ref="S2258">_xlfn.IFS(L2258 &lt; 180, "Less Than 3mins", L2258 &lt;= 360, "3-6mins", L2258 &lt;= 540, "6-9mins", L2258 &lt;=720, "9-12mins", L2258&lt;=900, "12-15mins",  L2258&lt;=1080,"15-18mins", L2258&lt;=1260,"18-21mins", L2258&gt;=1260, "21mins And Above")</f>
        <v>3-6mins</v>
      </c>
      <c r="T2258" s="8" t="str">
        <f t="shared" si="35"/>
        <v>Middle</v>
      </c>
    </row>
    <row r="2259" spans="1:20" x14ac:dyDescent="0.35">
      <c r="A2259">
        <v>55</v>
      </c>
      <c r="B2259" t="s">
        <v>17</v>
      </c>
      <c r="C2259" t="s">
        <v>1</v>
      </c>
      <c r="D2259" t="s">
        <v>8</v>
      </c>
      <c r="E2259" t="s">
        <v>3</v>
      </c>
      <c r="F2259" s="1">
        <v>383</v>
      </c>
      <c r="G2259" t="s">
        <v>3</v>
      </c>
      <c r="H2259" t="s">
        <v>3</v>
      </c>
      <c r="I2259" t="s">
        <v>6</v>
      </c>
      <c r="J2259">
        <v>5</v>
      </c>
      <c r="K2259" t="s">
        <v>10</v>
      </c>
      <c r="L2259">
        <v>287</v>
      </c>
      <c r="M2259">
        <v>1</v>
      </c>
      <c r="N2259">
        <v>-1</v>
      </c>
      <c r="O2259">
        <v>0</v>
      </c>
      <c r="P2259" t="s">
        <v>6</v>
      </c>
      <c r="Q2259" t="s">
        <v>3</v>
      </c>
      <c r="R2259" t="str" cm="1">
        <f t="array" ref="R2259">_xlfn.IFS(F2259 &lt; 1000, "Below 1K", F2259 &lt;= 5000, "1K-5K", F2259 &lt;= 10000, "5K-10K", F2259 &gt; 10000, "10K And Above")</f>
        <v>Below 1K</v>
      </c>
      <c r="S2259" s="8" t="str" cm="1">
        <f t="array" ref="S2259">_xlfn.IFS(L2259 &lt; 180, "Less Than 3mins", L2259 &lt;= 360, "3-6mins", L2259 &lt;= 540, "6-9mins", L2259 &lt;=720, "9-12mins", L2259&lt;=900, "12-15mins",  L2259&lt;=1080,"15-18mins", L2259&lt;=1260,"18-21mins", L2259&gt;=1260, "21mins And Above")</f>
        <v>3-6mins</v>
      </c>
      <c r="T2259" s="8" t="str">
        <f t="shared" si="35"/>
        <v>Beginning</v>
      </c>
    </row>
    <row r="2260" spans="1:20" x14ac:dyDescent="0.35">
      <c r="A2260">
        <v>70</v>
      </c>
      <c r="B2260" t="s">
        <v>31</v>
      </c>
      <c r="C2260" t="s">
        <v>1</v>
      </c>
      <c r="D2260" t="s">
        <v>2</v>
      </c>
      <c r="E2260" t="s">
        <v>3</v>
      </c>
      <c r="F2260" s="1">
        <v>3782</v>
      </c>
      <c r="G2260" t="s">
        <v>3</v>
      </c>
      <c r="H2260" t="s">
        <v>3</v>
      </c>
      <c r="I2260" t="s">
        <v>4</v>
      </c>
      <c r="J2260">
        <v>16</v>
      </c>
      <c r="K2260" t="s">
        <v>35</v>
      </c>
      <c r="L2260">
        <v>618</v>
      </c>
      <c r="M2260">
        <v>1</v>
      </c>
      <c r="N2260">
        <v>-1</v>
      </c>
      <c r="O2260">
        <v>0</v>
      </c>
      <c r="P2260" t="s">
        <v>6</v>
      </c>
      <c r="Q2260" t="s">
        <v>3</v>
      </c>
      <c r="R2260" t="str" cm="1">
        <f t="array" ref="R2260">_xlfn.IFS(F2260 &lt; 1000, "Below 1K", F2260 &lt;= 5000, "1K-5K", F2260 &lt;= 10000, "5K-10K", F2260 &gt; 10000, "10K And Above")</f>
        <v>1K-5K</v>
      </c>
      <c r="S2260" s="8" t="str" cm="1">
        <f t="array" ref="S2260">_xlfn.IFS(L2260 &lt; 180, "Less Than 3mins", L2260 &lt;= 360, "3-6mins", L2260 &lt;= 540, "6-9mins", L2260 &lt;=720, "9-12mins", L2260&lt;=900, "12-15mins",  L2260&lt;=1080,"15-18mins", L2260&lt;=1260,"18-21mins", L2260&gt;=1260, "21mins And Above")</f>
        <v>9-12mins</v>
      </c>
      <c r="T2260" s="8" t="str">
        <f t="shared" si="35"/>
        <v>Middle</v>
      </c>
    </row>
    <row r="2261" spans="1:20" x14ac:dyDescent="0.35">
      <c r="A2261">
        <v>41</v>
      </c>
      <c r="B2261" t="s">
        <v>12</v>
      </c>
      <c r="C2261" t="s">
        <v>1</v>
      </c>
      <c r="D2261" t="s">
        <v>14</v>
      </c>
      <c r="E2261" t="s">
        <v>3</v>
      </c>
      <c r="F2261" s="1">
        <v>326</v>
      </c>
      <c r="G2261" t="s">
        <v>9</v>
      </c>
      <c r="H2261" t="s">
        <v>3</v>
      </c>
      <c r="I2261" t="s">
        <v>4</v>
      </c>
      <c r="J2261">
        <v>5</v>
      </c>
      <c r="K2261" t="s">
        <v>10</v>
      </c>
      <c r="L2261">
        <v>788</v>
      </c>
      <c r="M2261">
        <v>1</v>
      </c>
      <c r="N2261">
        <v>-1</v>
      </c>
      <c r="O2261">
        <v>0</v>
      </c>
      <c r="P2261" t="s">
        <v>6</v>
      </c>
      <c r="Q2261" t="s">
        <v>9</v>
      </c>
      <c r="R2261" t="str" cm="1">
        <f t="array" ref="R2261">_xlfn.IFS(F2261 &lt; 1000, "Below 1K", F2261 &lt;= 5000, "1K-5K", F2261 &lt;= 10000, "5K-10K", F2261 &gt; 10000, "10K And Above")</f>
        <v>Below 1K</v>
      </c>
      <c r="S2261" s="8" t="str" cm="1">
        <f t="array" ref="S2261">_xlfn.IFS(L2261 &lt; 180, "Less Than 3mins", L2261 &lt;= 360, "3-6mins", L2261 &lt;= 540, "6-9mins", L2261 &lt;=720, "9-12mins", L2261&lt;=900, "12-15mins",  L2261&lt;=1080,"15-18mins", L2261&lt;=1260,"18-21mins", L2261&gt;=1260, "21mins And Above")</f>
        <v>12-15mins</v>
      </c>
      <c r="T2261" s="8" t="str">
        <f t="shared" si="35"/>
        <v>Beginning</v>
      </c>
    </row>
    <row r="2262" spans="1:20" x14ac:dyDescent="0.35">
      <c r="A2262">
        <v>47</v>
      </c>
      <c r="B2262" t="s">
        <v>7</v>
      </c>
      <c r="C2262" t="s">
        <v>28</v>
      </c>
      <c r="D2262" t="s">
        <v>8</v>
      </c>
      <c r="E2262" t="s">
        <v>3</v>
      </c>
      <c r="F2262" s="1">
        <v>691</v>
      </c>
      <c r="G2262" t="s">
        <v>3</v>
      </c>
      <c r="H2262" t="s">
        <v>3</v>
      </c>
      <c r="I2262" t="s">
        <v>4</v>
      </c>
      <c r="J2262">
        <v>6</v>
      </c>
      <c r="K2262" t="s">
        <v>18</v>
      </c>
      <c r="L2262">
        <v>285</v>
      </c>
      <c r="M2262">
        <v>6</v>
      </c>
      <c r="N2262">
        <v>-1</v>
      </c>
      <c r="O2262">
        <v>0</v>
      </c>
      <c r="P2262" t="s">
        <v>6</v>
      </c>
      <c r="Q2262" t="s">
        <v>3</v>
      </c>
      <c r="R2262" t="str" cm="1">
        <f t="array" ref="R2262">_xlfn.IFS(F2262 &lt; 1000, "Below 1K", F2262 &lt;= 5000, "1K-5K", F2262 &lt;= 10000, "5K-10K", F2262 &gt; 10000, "10K And Above")</f>
        <v>Below 1K</v>
      </c>
      <c r="S2262" s="8" t="str" cm="1">
        <f t="array" ref="S2262">_xlfn.IFS(L2262 &lt; 180, "Less Than 3mins", L2262 &lt;= 360, "3-6mins", L2262 &lt;= 540, "6-9mins", L2262 &lt;=720, "9-12mins", L2262&lt;=900, "12-15mins",  L2262&lt;=1080,"15-18mins", L2262&lt;=1260,"18-21mins", L2262&gt;=1260, "21mins And Above")</f>
        <v>3-6mins</v>
      </c>
      <c r="T2262" s="8" t="str">
        <f t="shared" si="35"/>
        <v>Beginning</v>
      </c>
    </row>
    <row r="2263" spans="1:20" x14ac:dyDescent="0.35">
      <c r="A2263">
        <v>34</v>
      </c>
      <c r="B2263" t="s">
        <v>21</v>
      </c>
      <c r="C2263" t="s">
        <v>13</v>
      </c>
      <c r="D2263" t="s">
        <v>8</v>
      </c>
      <c r="E2263" t="s">
        <v>3</v>
      </c>
      <c r="F2263" s="1">
        <v>0</v>
      </c>
      <c r="G2263" t="s">
        <v>3</v>
      </c>
      <c r="H2263" t="s">
        <v>3</v>
      </c>
      <c r="I2263" t="s">
        <v>4</v>
      </c>
      <c r="J2263">
        <v>21</v>
      </c>
      <c r="K2263" t="s">
        <v>24</v>
      </c>
      <c r="L2263">
        <v>163</v>
      </c>
      <c r="M2263">
        <v>2</v>
      </c>
      <c r="N2263">
        <v>-1</v>
      </c>
      <c r="O2263">
        <v>0</v>
      </c>
      <c r="P2263" t="s">
        <v>6</v>
      </c>
      <c r="Q2263" t="s">
        <v>3</v>
      </c>
      <c r="R2263" t="str" cm="1">
        <f t="array" ref="R2263">_xlfn.IFS(F2263 &lt; 1000, "Below 1K", F2263 &lt;= 5000, "1K-5K", F2263 &lt;= 10000, "5K-10K", F2263 &gt; 10000, "10K And Above")</f>
        <v>Below 1K</v>
      </c>
      <c r="S2263" s="8" t="str" cm="1">
        <f t="array" ref="S2263">_xlfn.IFS(L2263 &lt; 180, "Less Than 3mins", L2263 &lt;= 360, "3-6mins", L2263 &lt;= 540, "6-9mins", L2263 &lt;=720, "9-12mins", L2263&lt;=900, "12-15mins",  L2263&lt;=1080,"15-18mins", L2263&lt;=1260,"18-21mins", L2263&gt;=1260, "21mins And Above")</f>
        <v>Less Than 3mins</v>
      </c>
      <c r="T2263" s="8" t="str">
        <f t="shared" si="35"/>
        <v>End</v>
      </c>
    </row>
    <row r="2264" spans="1:20" x14ac:dyDescent="0.35">
      <c r="A2264">
        <v>33</v>
      </c>
      <c r="B2264" t="s">
        <v>12</v>
      </c>
      <c r="C2264" t="s">
        <v>13</v>
      </c>
      <c r="D2264" t="s">
        <v>14</v>
      </c>
      <c r="E2264" t="s">
        <v>3</v>
      </c>
      <c r="F2264" s="1">
        <v>99</v>
      </c>
      <c r="G2264" t="s">
        <v>3</v>
      </c>
      <c r="H2264" t="s">
        <v>3</v>
      </c>
      <c r="I2264" t="s">
        <v>4</v>
      </c>
      <c r="J2264">
        <v>8</v>
      </c>
      <c r="K2264" t="s">
        <v>27</v>
      </c>
      <c r="L2264">
        <v>159</v>
      </c>
      <c r="M2264">
        <v>1</v>
      </c>
      <c r="N2264">
        <v>-1</v>
      </c>
      <c r="O2264">
        <v>0</v>
      </c>
      <c r="P2264" t="s">
        <v>6</v>
      </c>
      <c r="Q2264" t="s">
        <v>3</v>
      </c>
      <c r="R2264" t="str" cm="1">
        <f t="array" ref="R2264">_xlfn.IFS(F2264 &lt; 1000, "Below 1K", F2264 &lt;= 5000, "1K-5K", F2264 &lt;= 10000, "5K-10K", F2264 &gt; 10000, "10K And Above")</f>
        <v>Below 1K</v>
      </c>
      <c r="S2264" s="8" t="str" cm="1">
        <f t="array" ref="S2264">_xlfn.IFS(L2264 &lt; 180, "Less Than 3mins", L2264 &lt;= 360, "3-6mins", L2264 &lt;= 540, "6-9mins", L2264 &lt;=720, "9-12mins", L2264&lt;=900, "12-15mins",  L2264&lt;=1080,"15-18mins", L2264&lt;=1260,"18-21mins", L2264&gt;=1260, "21mins And Above")</f>
        <v>Less Than 3mins</v>
      </c>
      <c r="T2264" s="8" t="str">
        <f t="shared" si="35"/>
        <v>Beginning</v>
      </c>
    </row>
    <row r="2265" spans="1:20" x14ac:dyDescent="0.35">
      <c r="A2265">
        <v>58</v>
      </c>
      <c r="B2265" t="s">
        <v>31</v>
      </c>
      <c r="C2265" t="s">
        <v>1</v>
      </c>
      <c r="D2265" t="s">
        <v>8</v>
      </c>
      <c r="E2265" t="s">
        <v>3</v>
      </c>
      <c r="F2265" s="1">
        <v>502</v>
      </c>
      <c r="G2265" t="s">
        <v>9</v>
      </c>
      <c r="H2265" t="s">
        <v>3</v>
      </c>
      <c r="I2265" t="s">
        <v>4</v>
      </c>
      <c r="J2265">
        <v>12</v>
      </c>
      <c r="K2265" t="s">
        <v>10</v>
      </c>
      <c r="L2265">
        <v>197</v>
      </c>
      <c r="M2265">
        <v>2</v>
      </c>
      <c r="N2265">
        <v>370</v>
      </c>
      <c r="O2265">
        <v>3</v>
      </c>
      <c r="P2265" t="s">
        <v>11</v>
      </c>
      <c r="Q2265" t="s">
        <v>3</v>
      </c>
      <c r="R2265" t="str" cm="1">
        <f t="array" ref="R2265">_xlfn.IFS(F2265 &lt; 1000, "Below 1K", F2265 &lt;= 5000, "1K-5K", F2265 &lt;= 10000, "5K-10K", F2265 &gt; 10000, "10K And Above")</f>
        <v>Below 1K</v>
      </c>
      <c r="S2265" s="8" t="str" cm="1">
        <f t="array" ref="S2265">_xlfn.IFS(L2265 &lt; 180, "Less Than 3mins", L2265 &lt;= 360, "3-6mins", L2265 &lt;= 540, "6-9mins", L2265 &lt;=720, "9-12mins", L2265&lt;=900, "12-15mins",  L2265&lt;=1080,"15-18mins", L2265&lt;=1260,"18-21mins", L2265&gt;=1260, "21mins And Above")</f>
        <v>3-6mins</v>
      </c>
      <c r="T2265" s="8" t="str">
        <f t="shared" si="35"/>
        <v>Middle</v>
      </c>
    </row>
    <row r="2266" spans="1:20" x14ac:dyDescent="0.35">
      <c r="A2266">
        <v>51</v>
      </c>
      <c r="B2266" t="s">
        <v>12</v>
      </c>
      <c r="C2266" t="s">
        <v>1</v>
      </c>
      <c r="D2266" t="s">
        <v>14</v>
      </c>
      <c r="E2266" t="s">
        <v>3</v>
      </c>
      <c r="F2266" s="1">
        <v>-15</v>
      </c>
      <c r="G2266" t="s">
        <v>3</v>
      </c>
      <c r="H2266" t="s">
        <v>3</v>
      </c>
      <c r="I2266" t="s">
        <v>4</v>
      </c>
      <c r="J2266">
        <v>25</v>
      </c>
      <c r="K2266" t="s">
        <v>27</v>
      </c>
      <c r="L2266">
        <v>212</v>
      </c>
      <c r="M2266">
        <v>2</v>
      </c>
      <c r="N2266">
        <v>-1</v>
      </c>
      <c r="O2266">
        <v>0</v>
      </c>
      <c r="P2266" t="s">
        <v>6</v>
      </c>
      <c r="Q2266" t="s">
        <v>3</v>
      </c>
      <c r="R2266" t="str" cm="1">
        <f t="array" ref="R2266">_xlfn.IFS(F2266 &lt; 1000, "Below 1K", F2266 &lt;= 5000, "1K-5K", F2266 &lt;= 10000, "5K-10K", F2266 &gt; 10000, "10K And Above")</f>
        <v>Below 1K</v>
      </c>
      <c r="S2266" s="8" t="str" cm="1">
        <f t="array" ref="S2266">_xlfn.IFS(L2266 &lt; 180, "Less Than 3mins", L2266 &lt;= 360, "3-6mins", L2266 &lt;= 540, "6-9mins", L2266 &lt;=720, "9-12mins", L2266&lt;=900, "12-15mins",  L2266&lt;=1080,"15-18mins", L2266&lt;=1260,"18-21mins", L2266&gt;=1260, "21mins And Above")</f>
        <v>3-6mins</v>
      </c>
      <c r="T2266" s="8" t="str">
        <f t="shared" si="35"/>
        <v>End</v>
      </c>
    </row>
    <row r="2267" spans="1:20" x14ac:dyDescent="0.35">
      <c r="A2267">
        <v>45</v>
      </c>
      <c r="B2267" t="s">
        <v>12</v>
      </c>
      <c r="C2267" t="s">
        <v>1</v>
      </c>
      <c r="D2267" t="s">
        <v>14</v>
      </c>
      <c r="E2267" t="s">
        <v>3</v>
      </c>
      <c r="F2267" s="1">
        <v>1929</v>
      </c>
      <c r="G2267" t="s">
        <v>9</v>
      </c>
      <c r="H2267" t="s">
        <v>3</v>
      </c>
      <c r="I2267" t="s">
        <v>6</v>
      </c>
      <c r="J2267">
        <v>29</v>
      </c>
      <c r="K2267" t="s">
        <v>10</v>
      </c>
      <c r="L2267">
        <v>44</v>
      </c>
      <c r="M2267">
        <v>15</v>
      </c>
      <c r="N2267">
        <v>-1</v>
      </c>
      <c r="O2267">
        <v>0</v>
      </c>
      <c r="P2267" t="s">
        <v>6</v>
      </c>
      <c r="Q2267" t="s">
        <v>3</v>
      </c>
      <c r="R2267" t="str" cm="1">
        <f t="array" ref="R2267">_xlfn.IFS(F2267 &lt; 1000, "Below 1K", F2267 &lt;= 5000, "1K-5K", F2267 &lt;= 10000, "5K-10K", F2267 &gt; 10000, "10K And Above")</f>
        <v>1K-5K</v>
      </c>
      <c r="S2267" s="8" t="str" cm="1">
        <f t="array" ref="S2267">_xlfn.IFS(L2267 &lt; 180, "Less Than 3mins", L2267 &lt;= 360, "3-6mins", L2267 &lt;= 540, "6-9mins", L2267 &lt;=720, "9-12mins", L2267&lt;=900, "12-15mins",  L2267&lt;=1080,"15-18mins", L2267&lt;=1260,"18-21mins", L2267&gt;=1260, "21mins And Above")</f>
        <v>Less Than 3mins</v>
      </c>
      <c r="T2267" s="8" t="str">
        <f t="shared" si="35"/>
        <v>End</v>
      </c>
    </row>
    <row r="2268" spans="1:20" x14ac:dyDescent="0.35">
      <c r="A2268">
        <v>55</v>
      </c>
      <c r="B2268" t="s">
        <v>23</v>
      </c>
      <c r="C2268" t="s">
        <v>1</v>
      </c>
      <c r="D2268" t="s">
        <v>8</v>
      </c>
      <c r="E2268" t="s">
        <v>3</v>
      </c>
      <c r="F2268" s="1">
        <v>0</v>
      </c>
      <c r="G2268" t="s">
        <v>3</v>
      </c>
      <c r="H2268" t="s">
        <v>3</v>
      </c>
      <c r="I2268" t="s">
        <v>4</v>
      </c>
      <c r="J2268">
        <v>23</v>
      </c>
      <c r="K2268" t="s">
        <v>34</v>
      </c>
      <c r="L2268">
        <v>180</v>
      </c>
      <c r="M2268">
        <v>2</v>
      </c>
      <c r="N2268">
        <v>238</v>
      </c>
      <c r="O2268">
        <v>3</v>
      </c>
      <c r="P2268" t="s">
        <v>33</v>
      </c>
      <c r="Q2268" t="s">
        <v>3</v>
      </c>
      <c r="R2268" t="str" cm="1">
        <f t="array" ref="R2268">_xlfn.IFS(F2268 &lt; 1000, "Below 1K", F2268 &lt;= 5000, "1K-5K", F2268 &lt;= 10000, "5K-10K", F2268 &gt; 10000, "10K And Above")</f>
        <v>Below 1K</v>
      </c>
      <c r="S2268" s="8" t="str" cm="1">
        <f t="array" ref="S2268">_xlfn.IFS(L2268 &lt; 180, "Less Than 3mins", L2268 &lt;= 360, "3-6mins", L2268 &lt;= 540, "6-9mins", L2268 &lt;=720, "9-12mins", L2268&lt;=900, "12-15mins",  L2268&lt;=1080,"15-18mins", L2268&lt;=1260,"18-21mins", L2268&gt;=1260, "21mins And Above")</f>
        <v>3-6mins</v>
      </c>
      <c r="T2268" s="8" t="str">
        <f t="shared" si="35"/>
        <v>End</v>
      </c>
    </row>
    <row r="2269" spans="1:20" x14ac:dyDescent="0.35">
      <c r="A2269">
        <v>30</v>
      </c>
      <c r="B2269" t="s">
        <v>17</v>
      </c>
      <c r="C2269" t="s">
        <v>13</v>
      </c>
      <c r="D2269" t="s">
        <v>2</v>
      </c>
      <c r="E2269" t="s">
        <v>3</v>
      </c>
      <c r="F2269" s="1">
        <v>185</v>
      </c>
      <c r="G2269" t="s">
        <v>3</v>
      </c>
      <c r="H2269" t="s">
        <v>3</v>
      </c>
      <c r="I2269" t="s">
        <v>6</v>
      </c>
      <c r="J2269">
        <v>26</v>
      </c>
      <c r="K2269" t="s">
        <v>16</v>
      </c>
      <c r="L2269">
        <v>11</v>
      </c>
      <c r="M2269">
        <v>1</v>
      </c>
      <c r="N2269">
        <v>-1</v>
      </c>
      <c r="O2269">
        <v>0</v>
      </c>
      <c r="P2269" t="s">
        <v>6</v>
      </c>
      <c r="Q2269" t="s">
        <v>3</v>
      </c>
      <c r="R2269" t="str" cm="1">
        <f t="array" ref="R2269">_xlfn.IFS(F2269 &lt; 1000, "Below 1K", F2269 &lt;= 5000, "1K-5K", F2269 &lt;= 10000, "5K-10K", F2269 &gt; 10000, "10K And Above")</f>
        <v>Below 1K</v>
      </c>
      <c r="S2269" s="8" t="str" cm="1">
        <f t="array" ref="S2269">_xlfn.IFS(L2269 &lt; 180, "Less Than 3mins", L2269 &lt;= 360, "3-6mins", L2269 &lt;= 540, "6-9mins", L2269 &lt;=720, "9-12mins", L2269&lt;=900, "12-15mins",  L2269&lt;=1080,"15-18mins", L2269&lt;=1260,"18-21mins", L2269&gt;=1260, "21mins And Above")</f>
        <v>Less Than 3mins</v>
      </c>
      <c r="T2269" s="8" t="str">
        <f t="shared" si="35"/>
        <v>End</v>
      </c>
    </row>
    <row r="2270" spans="1:20" x14ac:dyDescent="0.35">
      <c r="A2270">
        <v>33</v>
      </c>
      <c r="B2270" t="s">
        <v>12</v>
      </c>
      <c r="C2270" t="s">
        <v>13</v>
      </c>
      <c r="D2270" t="s">
        <v>8</v>
      </c>
      <c r="E2270" t="s">
        <v>3</v>
      </c>
      <c r="F2270" s="1">
        <v>-424</v>
      </c>
      <c r="G2270" t="s">
        <v>9</v>
      </c>
      <c r="H2270" t="s">
        <v>3</v>
      </c>
      <c r="I2270" t="s">
        <v>6</v>
      </c>
      <c r="J2270">
        <v>26</v>
      </c>
      <c r="K2270" t="s">
        <v>10</v>
      </c>
      <c r="L2270">
        <v>863</v>
      </c>
      <c r="M2270">
        <v>1</v>
      </c>
      <c r="N2270">
        <v>-1</v>
      </c>
      <c r="O2270">
        <v>0</v>
      </c>
      <c r="P2270" t="s">
        <v>6</v>
      </c>
      <c r="Q2270" t="s">
        <v>3</v>
      </c>
      <c r="R2270" t="str" cm="1">
        <f t="array" ref="R2270">_xlfn.IFS(F2270 &lt; 1000, "Below 1K", F2270 &lt;= 5000, "1K-5K", F2270 &lt;= 10000, "5K-10K", F2270 &gt; 10000, "10K And Above")</f>
        <v>Below 1K</v>
      </c>
      <c r="S2270" s="8" t="str" cm="1">
        <f t="array" ref="S2270">_xlfn.IFS(L2270 &lt; 180, "Less Than 3mins", L2270 &lt;= 360, "3-6mins", L2270 &lt;= 540, "6-9mins", L2270 &lt;=720, "9-12mins", L2270&lt;=900, "12-15mins",  L2270&lt;=1080,"15-18mins", L2270&lt;=1260,"18-21mins", L2270&gt;=1260, "21mins And Above")</f>
        <v>12-15mins</v>
      </c>
      <c r="T2270" s="8" t="str">
        <f t="shared" si="35"/>
        <v>End</v>
      </c>
    </row>
    <row r="2271" spans="1:20" x14ac:dyDescent="0.35">
      <c r="A2271">
        <v>27</v>
      </c>
      <c r="B2271" t="s">
        <v>7</v>
      </c>
      <c r="C2271" t="s">
        <v>13</v>
      </c>
      <c r="D2271" t="s">
        <v>8</v>
      </c>
      <c r="E2271" t="s">
        <v>3</v>
      </c>
      <c r="F2271" s="1">
        <v>0</v>
      </c>
      <c r="G2271" t="s">
        <v>9</v>
      </c>
      <c r="H2271" t="s">
        <v>3</v>
      </c>
      <c r="I2271" t="s">
        <v>6</v>
      </c>
      <c r="J2271">
        <v>7</v>
      </c>
      <c r="K2271" t="s">
        <v>10</v>
      </c>
      <c r="L2271">
        <v>388</v>
      </c>
      <c r="M2271">
        <v>7</v>
      </c>
      <c r="N2271">
        <v>-1</v>
      </c>
      <c r="O2271">
        <v>0</v>
      </c>
      <c r="P2271" t="s">
        <v>6</v>
      </c>
      <c r="Q2271" t="s">
        <v>3</v>
      </c>
      <c r="R2271" t="str" cm="1">
        <f t="array" ref="R2271">_xlfn.IFS(F2271 &lt; 1000, "Below 1K", F2271 &lt;= 5000, "1K-5K", F2271 &lt;= 10000, "5K-10K", F2271 &gt; 10000, "10K And Above")</f>
        <v>Below 1K</v>
      </c>
      <c r="S2271" s="8" t="str" cm="1">
        <f t="array" ref="S2271">_xlfn.IFS(L2271 &lt; 180, "Less Than 3mins", L2271 &lt;= 360, "3-6mins", L2271 &lt;= 540, "6-9mins", L2271 &lt;=720, "9-12mins", L2271&lt;=900, "12-15mins",  L2271&lt;=1080,"15-18mins", L2271&lt;=1260,"18-21mins", L2271&gt;=1260, "21mins And Above")</f>
        <v>6-9mins</v>
      </c>
      <c r="T2271" s="8" t="str">
        <f t="shared" si="35"/>
        <v>Beginning</v>
      </c>
    </row>
    <row r="2272" spans="1:20" x14ac:dyDescent="0.35">
      <c r="A2272">
        <v>59</v>
      </c>
      <c r="B2272" t="s">
        <v>31</v>
      </c>
      <c r="C2272" t="s">
        <v>1</v>
      </c>
      <c r="D2272" t="s">
        <v>8</v>
      </c>
      <c r="E2272" t="s">
        <v>3</v>
      </c>
      <c r="F2272" s="1">
        <v>319</v>
      </c>
      <c r="G2272" t="s">
        <v>9</v>
      </c>
      <c r="H2272" t="s">
        <v>3</v>
      </c>
      <c r="I2272" t="s">
        <v>6</v>
      </c>
      <c r="J2272">
        <v>5</v>
      </c>
      <c r="K2272" t="s">
        <v>10</v>
      </c>
      <c r="L2272">
        <v>143</v>
      </c>
      <c r="M2272">
        <v>3</v>
      </c>
      <c r="N2272">
        <v>-1</v>
      </c>
      <c r="O2272">
        <v>0</v>
      </c>
      <c r="P2272" t="s">
        <v>6</v>
      </c>
      <c r="Q2272" t="s">
        <v>3</v>
      </c>
      <c r="R2272" t="str" cm="1">
        <f t="array" ref="R2272">_xlfn.IFS(F2272 &lt; 1000, "Below 1K", F2272 &lt;= 5000, "1K-5K", F2272 &lt;= 10000, "5K-10K", F2272 &gt; 10000, "10K And Above")</f>
        <v>Below 1K</v>
      </c>
      <c r="S2272" s="8" t="str" cm="1">
        <f t="array" ref="S2272">_xlfn.IFS(L2272 &lt; 180, "Less Than 3mins", L2272 &lt;= 360, "3-6mins", L2272 &lt;= 540, "6-9mins", L2272 &lt;=720, "9-12mins", L2272&lt;=900, "12-15mins",  L2272&lt;=1080,"15-18mins", L2272&lt;=1260,"18-21mins", L2272&gt;=1260, "21mins And Above")</f>
        <v>Less Than 3mins</v>
      </c>
      <c r="T2272" s="8" t="str">
        <f t="shared" si="35"/>
        <v>Beginning</v>
      </c>
    </row>
    <row r="2273" spans="1:20" x14ac:dyDescent="0.35">
      <c r="A2273">
        <v>34</v>
      </c>
      <c r="B2273" t="s">
        <v>12</v>
      </c>
      <c r="C2273" t="s">
        <v>13</v>
      </c>
      <c r="D2273" t="s">
        <v>14</v>
      </c>
      <c r="E2273" t="s">
        <v>3</v>
      </c>
      <c r="F2273" s="1">
        <v>171</v>
      </c>
      <c r="G2273" t="s">
        <v>9</v>
      </c>
      <c r="H2273" t="s">
        <v>3</v>
      </c>
      <c r="I2273" t="s">
        <v>4</v>
      </c>
      <c r="J2273">
        <v>7</v>
      </c>
      <c r="K2273" t="s">
        <v>10</v>
      </c>
      <c r="L2273">
        <v>191</v>
      </c>
      <c r="M2273">
        <v>1</v>
      </c>
      <c r="N2273">
        <v>294</v>
      </c>
      <c r="O2273">
        <v>1</v>
      </c>
      <c r="P2273" t="s">
        <v>11</v>
      </c>
      <c r="Q2273" t="s">
        <v>3</v>
      </c>
      <c r="R2273" t="str" cm="1">
        <f t="array" ref="R2273">_xlfn.IFS(F2273 &lt; 1000, "Below 1K", F2273 &lt;= 5000, "1K-5K", F2273 &lt;= 10000, "5K-10K", F2273 &gt; 10000, "10K And Above")</f>
        <v>Below 1K</v>
      </c>
      <c r="S2273" s="8" t="str" cm="1">
        <f t="array" ref="S2273">_xlfn.IFS(L2273 &lt; 180, "Less Than 3mins", L2273 &lt;= 360, "3-6mins", L2273 &lt;= 540, "6-9mins", L2273 &lt;=720, "9-12mins", L2273&lt;=900, "12-15mins",  L2273&lt;=1080,"15-18mins", L2273&lt;=1260,"18-21mins", L2273&gt;=1260, "21mins And Above")</f>
        <v>3-6mins</v>
      </c>
      <c r="T2273" s="8" t="str">
        <f t="shared" si="35"/>
        <v>Beginning</v>
      </c>
    </row>
    <row r="2274" spans="1:20" x14ac:dyDescent="0.35">
      <c r="A2274">
        <v>47</v>
      </c>
      <c r="B2274" t="s">
        <v>21</v>
      </c>
      <c r="C2274" t="s">
        <v>28</v>
      </c>
      <c r="D2274" t="s">
        <v>14</v>
      </c>
      <c r="E2274" t="s">
        <v>3</v>
      </c>
      <c r="F2274" s="1">
        <v>-1148</v>
      </c>
      <c r="G2274" t="s">
        <v>9</v>
      </c>
      <c r="H2274" t="s">
        <v>9</v>
      </c>
      <c r="I2274" t="s">
        <v>6</v>
      </c>
      <c r="J2274">
        <v>27</v>
      </c>
      <c r="K2274" t="s">
        <v>10</v>
      </c>
      <c r="L2274">
        <v>62</v>
      </c>
      <c r="M2274">
        <v>2</v>
      </c>
      <c r="N2274">
        <v>-1</v>
      </c>
      <c r="O2274">
        <v>0</v>
      </c>
      <c r="P2274" t="s">
        <v>6</v>
      </c>
      <c r="Q2274" t="s">
        <v>3</v>
      </c>
      <c r="R2274" t="str" cm="1">
        <f t="array" ref="R2274">_xlfn.IFS(F2274 &lt; 1000, "Below 1K", F2274 &lt;= 5000, "1K-5K", F2274 &lt;= 10000, "5K-10K", F2274 &gt; 10000, "10K And Above")</f>
        <v>Below 1K</v>
      </c>
      <c r="S2274" s="8" t="str" cm="1">
        <f t="array" ref="S2274">_xlfn.IFS(L2274 &lt; 180, "Less Than 3mins", L2274 &lt;= 360, "3-6mins", L2274 &lt;= 540, "6-9mins", L2274 &lt;=720, "9-12mins", L2274&lt;=900, "12-15mins",  L2274&lt;=1080,"15-18mins", L2274&lt;=1260,"18-21mins", L2274&gt;=1260, "21mins And Above")</f>
        <v>Less Than 3mins</v>
      </c>
      <c r="T2274" s="8" t="str">
        <f t="shared" si="35"/>
        <v>End</v>
      </c>
    </row>
    <row r="2275" spans="1:20" x14ac:dyDescent="0.35">
      <c r="A2275">
        <v>44</v>
      </c>
      <c r="B2275" t="s">
        <v>17</v>
      </c>
      <c r="C2275" t="s">
        <v>1</v>
      </c>
      <c r="D2275" t="s">
        <v>2</v>
      </c>
      <c r="E2275" t="s">
        <v>3</v>
      </c>
      <c r="F2275" s="1">
        <v>-11</v>
      </c>
      <c r="G2275" t="s">
        <v>9</v>
      </c>
      <c r="H2275" t="s">
        <v>3</v>
      </c>
      <c r="I2275" t="s">
        <v>6</v>
      </c>
      <c r="J2275">
        <v>9</v>
      </c>
      <c r="K2275" t="s">
        <v>10</v>
      </c>
      <c r="L2275">
        <v>13</v>
      </c>
      <c r="M2275">
        <v>1</v>
      </c>
      <c r="N2275">
        <v>-1</v>
      </c>
      <c r="O2275">
        <v>0</v>
      </c>
      <c r="P2275" t="s">
        <v>6</v>
      </c>
      <c r="Q2275" t="s">
        <v>3</v>
      </c>
      <c r="R2275" t="str" cm="1">
        <f t="array" ref="R2275">_xlfn.IFS(F2275 &lt; 1000, "Below 1K", F2275 &lt;= 5000, "1K-5K", F2275 &lt;= 10000, "5K-10K", F2275 &gt; 10000, "10K And Above")</f>
        <v>Below 1K</v>
      </c>
      <c r="S2275" s="8" t="str" cm="1">
        <f t="array" ref="S2275">_xlfn.IFS(L2275 &lt; 180, "Less Than 3mins", L2275 &lt;= 360, "3-6mins", L2275 &lt;= 540, "6-9mins", L2275 &lt;=720, "9-12mins", L2275&lt;=900, "12-15mins",  L2275&lt;=1080,"15-18mins", L2275&lt;=1260,"18-21mins", L2275&gt;=1260, "21mins And Above")</f>
        <v>Less Than 3mins</v>
      </c>
      <c r="T2275" s="8" t="str">
        <f t="shared" si="35"/>
        <v>Beginning</v>
      </c>
    </row>
    <row r="2276" spans="1:20" x14ac:dyDescent="0.35">
      <c r="A2276">
        <v>35</v>
      </c>
      <c r="B2276" t="s">
        <v>23</v>
      </c>
      <c r="C2276" t="s">
        <v>13</v>
      </c>
      <c r="D2276" t="s">
        <v>8</v>
      </c>
      <c r="E2276" t="s">
        <v>3</v>
      </c>
      <c r="F2276" s="1">
        <v>0</v>
      </c>
      <c r="G2276" t="s">
        <v>9</v>
      </c>
      <c r="H2276" t="s">
        <v>3</v>
      </c>
      <c r="I2276" t="s">
        <v>4</v>
      </c>
      <c r="J2276">
        <v>13</v>
      </c>
      <c r="K2276" t="s">
        <v>10</v>
      </c>
      <c r="L2276">
        <v>1073</v>
      </c>
      <c r="M2276">
        <v>1</v>
      </c>
      <c r="N2276">
        <v>-1</v>
      </c>
      <c r="O2276">
        <v>0</v>
      </c>
      <c r="P2276" t="s">
        <v>6</v>
      </c>
      <c r="Q2276" t="s">
        <v>9</v>
      </c>
      <c r="R2276" t="str" cm="1">
        <f t="array" ref="R2276">_xlfn.IFS(F2276 &lt; 1000, "Below 1K", F2276 &lt;= 5000, "1K-5K", F2276 &lt;= 10000, "5K-10K", F2276 &gt; 10000, "10K And Above")</f>
        <v>Below 1K</v>
      </c>
      <c r="S2276" s="8" t="str" cm="1">
        <f t="array" ref="S2276">_xlfn.IFS(L2276 &lt; 180, "Less Than 3mins", L2276 &lt;= 360, "3-6mins", L2276 &lt;= 540, "6-9mins", L2276 &lt;=720, "9-12mins", L2276&lt;=900, "12-15mins",  L2276&lt;=1080,"15-18mins", L2276&lt;=1260,"18-21mins", L2276&gt;=1260, "21mins And Above")</f>
        <v>15-18mins</v>
      </c>
      <c r="T2276" s="8" t="str">
        <f t="shared" si="35"/>
        <v>Middle</v>
      </c>
    </row>
    <row r="2277" spans="1:20" x14ac:dyDescent="0.35">
      <c r="A2277">
        <v>45</v>
      </c>
      <c r="B2277" t="s">
        <v>12</v>
      </c>
      <c r="C2277" t="s">
        <v>1</v>
      </c>
      <c r="D2277" t="s">
        <v>14</v>
      </c>
      <c r="E2277" t="s">
        <v>3</v>
      </c>
      <c r="F2277" s="1">
        <v>-206</v>
      </c>
      <c r="G2277" t="s">
        <v>9</v>
      </c>
      <c r="H2277" t="s">
        <v>3</v>
      </c>
      <c r="I2277" t="s">
        <v>4</v>
      </c>
      <c r="J2277">
        <v>6</v>
      </c>
      <c r="K2277" t="s">
        <v>10</v>
      </c>
      <c r="L2277">
        <v>337</v>
      </c>
      <c r="M2277">
        <v>2</v>
      </c>
      <c r="N2277">
        <v>-1</v>
      </c>
      <c r="O2277">
        <v>0</v>
      </c>
      <c r="P2277" t="s">
        <v>6</v>
      </c>
      <c r="Q2277" t="s">
        <v>3</v>
      </c>
      <c r="R2277" t="str" cm="1">
        <f t="array" ref="R2277">_xlfn.IFS(F2277 &lt; 1000, "Below 1K", F2277 &lt;= 5000, "1K-5K", F2277 &lt;= 10000, "5K-10K", F2277 &gt; 10000, "10K And Above")</f>
        <v>Below 1K</v>
      </c>
      <c r="S2277" s="8" t="str" cm="1">
        <f t="array" ref="S2277">_xlfn.IFS(L2277 &lt; 180, "Less Than 3mins", L2277 &lt;= 360, "3-6mins", L2277 &lt;= 540, "6-9mins", L2277 &lt;=720, "9-12mins", L2277&lt;=900, "12-15mins",  L2277&lt;=1080,"15-18mins", L2277&lt;=1260,"18-21mins", L2277&gt;=1260, "21mins And Above")</f>
        <v>3-6mins</v>
      </c>
      <c r="T2277" s="8" t="str">
        <f t="shared" si="35"/>
        <v>Beginning</v>
      </c>
    </row>
    <row r="2278" spans="1:20" x14ac:dyDescent="0.35">
      <c r="A2278">
        <v>42</v>
      </c>
      <c r="B2278" t="s">
        <v>17</v>
      </c>
      <c r="C2278" t="s">
        <v>1</v>
      </c>
      <c r="D2278" t="s">
        <v>2</v>
      </c>
      <c r="E2278" t="s">
        <v>3</v>
      </c>
      <c r="F2278" s="1">
        <v>704</v>
      </c>
      <c r="G2278" t="s">
        <v>9</v>
      </c>
      <c r="H2278" t="s">
        <v>9</v>
      </c>
      <c r="I2278" t="s">
        <v>32</v>
      </c>
      <c r="J2278">
        <v>31</v>
      </c>
      <c r="K2278" t="s">
        <v>27</v>
      </c>
      <c r="L2278">
        <v>88</v>
      </c>
      <c r="M2278">
        <v>10</v>
      </c>
      <c r="N2278">
        <v>-1</v>
      </c>
      <c r="O2278">
        <v>0</v>
      </c>
      <c r="P2278" t="s">
        <v>6</v>
      </c>
      <c r="Q2278" t="s">
        <v>3</v>
      </c>
      <c r="R2278" t="str" cm="1">
        <f t="array" ref="R2278">_xlfn.IFS(F2278 &lt; 1000, "Below 1K", F2278 &lt;= 5000, "1K-5K", F2278 &lt;= 10000, "5K-10K", F2278 &gt; 10000, "10K And Above")</f>
        <v>Below 1K</v>
      </c>
      <c r="S2278" s="8" t="str" cm="1">
        <f t="array" ref="S2278">_xlfn.IFS(L2278 &lt; 180, "Less Than 3mins", L2278 &lt;= 360, "3-6mins", L2278 &lt;= 540, "6-9mins", L2278 &lt;=720, "9-12mins", L2278&lt;=900, "12-15mins",  L2278&lt;=1080,"15-18mins", L2278&lt;=1260,"18-21mins", L2278&gt;=1260, "21mins And Above")</f>
        <v>Less Than 3mins</v>
      </c>
      <c r="T2278" s="8" t="str">
        <f t="shared" si="35"/>
        <v>End</v>
      </c>
    </row>
    <row r="2279" spans="1:20" x14ac:dyDescent="0.35">
      <c r="A2279">
        <v>38</v>
      </c>
      <c r="B2279" t="s">
        <v>21</v>
      </c>
      <c r="C2279" t="s">
        <v>1</v>
      </c>
      <c r="D2279" t="s">
        <v>8</v>
      </c>
      <c r="E2279" t="s">
        <v>3</v>
      </c>
      <c r="F2279" s="1">
        <v>1931</v>
      </c>
      <c r="G2279" t="s">
        <v>3</v>
      </c>
      <c r="H2279" t="s">
        <v>3</v>
      </c>
      <c r="I2279" t="s">
        <v>4</v>
      </c>
      <c r="J2279">
        <v>2</v>
      </c>
      <c r="K2279" t="s">
        <v>16</v>
      </c>
      <c r="L2279">
        <v>167</v>
      </c>
      <c r="M2279">
        <v>1</v>
      </c>
      <c r="N2279">
        <v>298</v>
      </c>
      <c r="O2279">
        <v>10</v>
      </c>
      <c r="P2279" t="s">
        <v>20</v>
      </c>
      <c r="Q2279" t="s">
        <v>3</v>
      </c>
      <c r="R2279" t="str" cm="1">
        <f t="array" ref="R2279">_xlfn.IFS(F2279 &lt; 1000, "Below 1K", F2279 &lt;= 5000, "1K-5K", F2279 &lt;= 10000, "5K-10K", F2279 &gt; 10000, "10K And Above")</f>
        <v>1K-5K</v>
      </c>
      <c r="S2279" s="8" t="str" cm="1">
        <f t="array" ref="S2279">_xlfn.IFS(L2279 &lt; 180, "Less Than 3mins", L2279 &lt;= 360, "3-6mins", L2279 &lt;= 540, "6-9mins", L2279 &lt;=720, "9-12mins", L2279&lt;=900, "12-15mins",  L2279&lt;=1080,"15-18mins", L2279&lt;=1260,"18-21mins", L2279&gt;=1260, "21mins And Above")</f>
        <v>Less Than 3mins</v>
      </c>
      <c r="T2279" s="8" t="str">
        <f t="shared" si="35"/>
        <v>Beginning</v>
      </c>
    </row>
    <row r="2280" spans="1:20" x14ac:dyDescent="0.35">
      <c r="A2280">
        <v>34</v>
      </c>
      <c r="B2280" t="s">
        <v>21</v>
      </c>
      <c r="C2280" t="s">
        <v>13</v>
      </c>
      <c r="D2280" t="s">
        <v>8</v>
      </c>
      <c r="E2280" t="s">
        <v>3</v>
      </c>
      <c r="F2280" s="1">
        <v>943</v>
      </c>
      <c r="G2280" t="s">
        <v>3</v>
      </c>
      <c r="H2280" t="s">
        <v>3</v>
      </c>
      <c r="I2280" t="s">
        <v>4</v>
      </c>
      <c r="J2280">
        <v>29</v>
      </c>
      <c r="K2280" t="s">
        <v>24</v>
      </c>
      <c r="L2280">
        <v>96</v>
      </c>
      <c r="M2280">
        <v>4</v>
      </c>
      <c r="N2280">
        <v>-1</v>
      </c>
      <c r="O2280">
        <v>0</v>
      </c>
      <c r="P2280" t="s">
        <v>6</v>
      </c>
      <c r="Q2280" t="s">
        <v>3</v>
      </c>
      <c r="R2280" t="str" cm="1">
        <f t="array" ref="R2280">_xlfn.IFS(F2280 &lt; 1000, "Below 1K", F2280 &lt;= 5000, "1K-5K", F2280 &lt;= 10000, "5K-10K", F2280 &gt; 10000, "10K And Above")</f>
        <v>Below 1K</v>
      </c>
      <c r="S2280" s="8" t="str" cm="1">
        <f t="array" ref="S2280">_xlfn.IFS(L2280 &lt; 180, "Less Than 3mins", L2280 &lt;= 360, "3-6mins", L2280 &lt;= 540, "6-9mins", L2280 &lt;=720, "9-12mins", L2280&lt;=900, "12-15mins",  L2280&lt;=1080,"15-18mins", L2280&lt;=1260,"18-21mins", L2280&gt;=1260, "21mins And Above")</f>
        <v>Less Than 3mins</v>
      </c>
      <c r="T2280" s="8" t="str">
        <f t="shared" si="35"/>
        <v>End</v>
      </c>
    </row>
    <row r="2281" spans="1:20" x14ac:dyDescent="0.35">
      <c r="A2281">
        <v>35</v>
      </c>
      <c r="B2281" t="s">
        <v>21</v>
      </c>
      <c r="C2281" t="s">
        <v>1</v>
      </c>
      <c r="D2281" t="s">
        <v>8</v>
      </c>
      <c r="E2281" t="s">
        <v>3</v>
      </c>
      <c r="F2281" s="1">
        <v>327</v>
      </c>
      <c r="G2281" t="s">
        <v>9</v>
      </c>
      <c r="H2281" t="s">
        <v>3</v>
      </c>
      <c r="I2281" t="s">
        <v>4</v>
      </c>
      <c r="J2281">
        <v>13</v>
      </c>
      <c r="K2281" t="s">
        <v>15</v>
      </c>
      <c r="L2281">
        <v>537</v>
      </c>
      <c r="M2281">
        <v>3</v>
      </c>
      <c r="N2281">
        <v>-1</v>
      </c>
      <c r="O2281">
        <v>0</v>
      </c>
      <c r="P2281" t="s">
        <v>6</v>
      </c>
      <c r="Q2281" t="s">
        <v>3</v>
      </c>
      <c r="R2281" t="str" cm="1">
        <f t="array" ref="R2281">_xlfn.IFS(F2281 &lt; 1000, "Below 1K", F2281 &lt;= 5000, "1K-5K", F2281 &lt;= 10000, "5K-10K", F2281 &gt; 10000, "10K And Above")</f>
        <v>Below 1K</v>
      </c>
      <c r="S2281" s="8" t="str" cm="1">
        <f t="array" ref="S2281">_xlfn.IFS(L2281 &lt; 180, "Less Than 3mins", L2281 &lt;= 360, "3-6mins", L2281 &lt;= 540, "6-9mins", L2281 &lt;=720, "9-12mins", L2281&lt;=900, "12-15mins",  L2281&lt;=1080,"15-18mins", L2281&lt;=1260,"18-21mins", L2281&gt;=1260, "21mins And Above")</f>
        <v>6-9mins</v>
      </c>
      <c r="T2281" s="8" t="str">
        <f t="shared" si="35"/>
        <v>Middle</v>
      </c>
    </row>
    <row r="2282" spans="1:20" x14ac:dyDescent="0.35">
      <c r="A2282">
        <v>29</v>
      </c>
      <c r="B2282" t="s">
        <v>12</v>
      </c>
      <c r="C2282" t="s">
        <v>13</v>
      </c>
      <c r="D2282" t="s">
        <v>8</v>
      </c>
      <c r="E2282" t="s">
        <v>3</v>
      </c>
      <c r="F2282" s="1">
        <v>-105</v>
      </c>
      <c r="G2282" t="s">
        <v>9</v>
      </c>
      <c r="H2282" t="s">
        <v>3</v>
      </c>
      <c r="I2282" t="s">
        <v>6</v>
      </c>
      <c r="J2282">
        <v>27</v>
      </c>
      <c r="K2282" t="s">
        <v>10</v>
      </c>
      <c r="L2282">
        <v>5</v>
      </c>
      <c r="M2282">
        <v>3</v>
      </c>
      <c r="N2282">
        <v>-1</v>
      </c>
      <c r="O2282">
        <v>0</v>
      </c>
      <c r="P2282" t="s">
        <v>6</v>
      </c>
      <c r="Q2282" t="s">
        <v>3</v>
      </c>
      <c r="R2282" t="str" cm="1">
        <f t="array" ref="R2282">_xlfn.IFS(F2282 &lt; 1000, "Below 1K", F2282 &lt;= 5000, "1K-5K", F2282 &lt;= 10000, "5K-10K", F2282 &gt; 10000, "10K And Above")</f>
        <v>Below 1K</v>
      </c>
      <c r="S2282" s="8" t="str" cm="1">
        <f t="array" ref="S2282">_xlfn.IFS(L2282 &lt; 180, "Less Than 3mins", L2282 &lt;= 360, "3-6mins", L2282 &lt;= 540, "6-9mins", L2282 &lt;=720, "9-12mins", L2282&lt;=900, "12-15mins",  L2282&lt;=1080,"15-18mins", L2282&lt;=1260,"18-21mins", L2282&gt;=1260, "21mins And Above")</f>
        <v>Less Than 3mins</v>
      </c>
      <c r="T2282" s="8" t="str">
        <f t="shared" si="35"/>
        <v>End</v>
      </c>
    </row>
    <row r="2283" spans="1:20" x14ac:dyDescent="0.35">
      <c r="A2283">
        <v>58</v>
      </c>
      <c r="B2283" t="s">
        <v>31</v>
      </c>
      <c r="C2283" t="s">
        <v>1</v>
      </c>
      <c r="D2283" t="s">
        <v>8</v>
      </c>
      <c r="E2283" t="s">
        <v>3</v>
      </c>
      <c r="F2283" s="1">
        <v>983</v>
      </c>
      <c r="G2283" t="s">
        <v>3</v>
      </c>
      <c r="H2283" t="s">
        <v>3</v>
      </c>
      <c r="I2283" t="s">
        <v>4</v>
      </c>
      <c r="J2283">
        <v>5</v>
      </c>
      <c r="K2283" t="s">
        <v>24</v>
      </c>
      <c r="L2283">
        <v>139</v>
      </c>
      <c r="M2283">
        <v>1</v>
      </c>
      <c r="N2283">
        <v>-1</v>
      </c>
      <c r="O2283">
        <v>0</v>
      </c>
      <c r="P2283" t="s">
        <v>6</v>
      </c>
      <c r="Q2283" t="s">
        <v>3</v>
      </c>
      <c r="R2283" t="str" cm="1">
        <f t="array" ref="R2283">_xlfn.IFS(F2283 &lt; 1000, "Below 1K", F2283 &lt;= 5000, "1K-5K", F2283 &lt;= 10000, "5K-10K", F2283 &gt; 10000, "10K And Above")</f>
        <v>Below 1K</v>
      </c>
      <c r="S2283" s="8" t="str" cm="1">
        <f t="array" ref="S2283">_xlfn.IFS(L2283 &lt; 180, "Less Than 3mins", L2283 &lt;= 360, "3-6mins", L2283 &lt;= 540, "6-9mins", L2283 &lt;=720, "9-12mins", L2283&lt;=900, "12-15mins",  L2283&lt;=1080,"15-18mins", L2283&lt;=1260,"18-21mins", L2283&gt;=1260, "21mins And Above")</f>
        <v>Less Than 3mins</v>
      </c>
      <c r="T2283" s="8" t="str">
        <f t="shared" si="35"/>
        <v>Beginning</v>
      </c>
    </row>
    <row r="2284" spans="1:20" x14ac:dyDescent="0.35">
      <c r="A2284">
        <v>44</v>
      </c>
      <c r="B2284" t="s">
        <v>17</v>
      </c>
      <c r="C2284" t="s">
        <v>13</v>
      </c>
      <c r="D2284" t="s">
        <v>2</v>
      </c>
      <c r="E2284" t="s">
        <v>3</v>
      </c>
      <c r="F2284" s="1">
        <v>787</v>
      </c>
      <c r="G2284" t="s">
        <v>9</v>
      </c>
      <c r="H2284" t="s">
        <v>3</v>
      </c>
      <c r="I2284" t="s">
        <v>6</v>
      </c>
      <c r="J2284">
        <v>30</v>
      </c>
      <c r="K2284" t="s">
        <v>10</v>
      </c>
      <c r="L2284">
        <v>570</v>
      </c>
      <c r="M2284">
        <v>2</v>
      </c>
      <c r="N2284">
        <v>-1</v>
      </c>
      <c r="O2284">
        <v>0</v>
      </c>
      <c r="P2284" t="s">
        <v>6</v>
      </c>
      <c r="Q2284" t="s">
        <v>3</v>
      </c>
      <c r="R2284" t="str" cm="1">
        <f t="array" ref="R2284">_xlfn.IFS(F2284 &lt; 1000, "Below 1K", F2284 &lt;= 5000, "1K-5K", F2284 &lt;= 10000, "5K-10K", F2284 &gt; 10000, "10K And Above")</f>
        <v>Below 1K</v>
      </c>
      <c r="S2284" s="8" t="str" cm="1">
        <f t="array" ref="S2284">_xlfn.IFS(L2284 &lt; 180, "Less Than 3mins", L2284 &lt;= 360, "3-6mins", L2284 &lt;= 540, "6-9mins", L2284 &lt;=720, "9-12mins", L2284&lt;=900, "12-15mins",  L2284&lt;=1080,"15-18mins", L2284&lt;=1260,"18-21mins", L2284&gt;=1260, "21mins And Above")</f>
        <v>9-12mins</v>
      </c>
      <c r="T2284" s="8" t="str">
        <f t="shared" si="35"/>
        <v>End</v>
      </c>
    </row>
    <row r="2285" spans="1:20" x14ac:dyDescent="0.35">
      <c r="A2285">
        <v>45</v>
      </c>
      <c r="B2285" t="s">
        <v>22</v>
      </c>
      <c r="C2285" t="s">
        <v>1</v>
      </c>
      <c r="D2285" t="s">
        <v>14</v>
      </c>
      <c r="E2285" t="s">
        <v>3</v>
      </c>
      <c r="F2285" s="1">
        <v>0</v>
      </c>
      <c r="G2285" t="s">
        <v>9</v>
      </c>
      <c r="H2285" t="s">
        <v>3</v>
      </c>
      <c r="I2285" t="s">
        <v>4</v>
      </c>
      <c r="J2285">
        <v>29</v>
      </c>
      <c r="K2285" t="s">
        <v>27</v>
      </c>
      <c r="L2285">
        <v>100</v>
      </c>
      <c r="M2285">
        <v>3</v>
      </c>
      <c r="N2285">
        <v>-1</v>
      </c>
      <c r="O2285">
        <v>0</v>
      </c>
      <c r="P2285" t="s">
        <v>6</v>
      </c>
      <c r="Q2285" t="s">
        <v>3</v>
      </c>
      <c r="R2285" t="str" cm="1">
        <f t="array" ref="R2285">_xlfn.IFS(F2285 &lt; 1000, "Below 1K", F2285 &lt;= 5000, "1K-5K", F2285 &lt;= 10000, "5K-10K", F2285 &gt; 10000, "10K And Above")</f>
        <v>Below 1K</v>
      </c>
      <c r="S2285" s="8" t="str" cm="1">
        <f t="array" ref="S2285">_xlfn.IFS(L2285 &lt; 180, "Less Than 3mins", L2285 &lt;= 360, "3-6mins", L2285 &lt;= 540, "6-9mins", L2285 &lt;=720, "9-12mins", L2285&lt;=900, "12-15mins",  L2285&lt;=1080,"15-18mins", L2285&lt;=1260,"18-21mins", L2285&gt;=1260, "21mins And Above")</f>
        <v>Less Than 3mins</v>
      </c>
      <c r="T2285" s="8" t="str">
        <f t="shared" si="35"/>
        <v>End</v>
      </c>
    </row>
    <row r="2286" spans="1:20" x14ac:dyDescent="0.35">
      <c r="A2286">
        <v>43</v>
      </c>
      <c r="B2286" t="s">
        <v>17</v>
      </c>
      <c r="C2286" t="s">
        <v>1</v>
      </c>
      <c r="D2286" t="s">
        <v>8</v>
      </c>
      <c r="E2286" t="s">
        <v>3</v>
      </c>
      <c r="F2286" s="1">
        <v>3060</v>
      </c>
      <c r="G2286" t="s">
        <v>9</v>
      </c>
      <c r="H2286" t="s">
        <v>3</v>
      </c>
      <c r="I2286" t="s">
        <v>6</v>
      </c>
      <c r="J2286">
        <v>15</v>
      </c>
      <c r="K2286" t="s">
        <v>10</v>
      </c>
      <c r="L2286">
        <v>253</v>
      </c>
      <c r="M2286">
        <v>2</v>
      </c>
      <c r="N2286">
        <v>-1</v>
      </c>
      <c r="O2286">
        <v>0</v>
      </c>
      <c r="P2286" t="s">
        <v>6</v>
      </c>
      <c r="Q2286" t="s">
        <v>3</v>
      </c>
      <c r="R2286" t="str" cm="1">
        <f t="array" ref="R2286">_xlfn.IFS(F2286 &lt; 1000, "Below 1K", F2286 &lt;= 5000, "1K-5K", F2286 &lt;= 10000, "5K-10K", F2286 &gt; 10000, "10K And Above")</f>
        <v>1K-5K</v>
      </c>
      <c r="S2286" s="8" t="str" cm="1">
        <f t="array" ref="S2286">_xlfn.IFS(L2286 &lt; 180, "Less Than 3mins", L2286 &lt;= 360, "3-6mins", L2286 &lt;= 540, "6-9mins", L2286 &lt;=720, "9-12mins", L2286&lt;=900, "12-15mins",  L2286&lt;=1080,"15-18mins", L2286&lt;=1260,"18-21mins", L2286&gt;=1260, "21mins And Above")</f>
        <v>3-6mins</v>
      </c>
      <c r="T2286" s="8" t="str">
        <f t="shared" si="35"/>
        <v>Middle</v>
      </c>
    </row>
    <row r="2287" spans="1:20" x14ac:dyDescent="0.35">
      <c r="A2287">
        <v>44</v>
      </c>
      <c r="B2287" t="s">
        <v>7</v>
      </c>
      <c r="C2287" t="s">
        <v>1</v>
      </c>
      <c r="D2287" t="s">
        <v>8</v>
      </c>
      <c r="E2287" t="s">
        <v>3</v>
      </c>
      <c r="F2287" s="1">
        <v>5780</v>
      </c>
      <c r="G2287" t="s">
        <v>9</v>
      </c>
      <c r="H2287" t="s">
        <v>3</v>
      </c>
      <c r="I2287" t="s">
        <v>4</v>
      </c>
      <c r="J2287">
        <v>1</v>
      </c>
      <c r="K2287" t="s">
        <v>15</v>
      </c>
      <c r="L2287">
        <v>525</v>
      </c>
      <c r="M2287">
        <v>2</v>
      </c>
      <c r="N2287">
        <v>-1</v>
      </c>
      <c r="O2287">
        <v>0</v>
      </c>
      <c r="P2287" t="s">
        <v>6</v>
      </c>
      <c r="Q2287" t="s">
        <v>3</v>
      </c>
      <c r="R2287" t="str" cm="1">
        <f t="array" ref="R2287">_xlfn.IFS(F2287 &lt; 1000, "Below 1K", F2287 &lt;= 5000, "1K-5K", F2287 &lt;= 10000, "5K-10K", F2287 &gt; 10000, "10K And Above")</f>
        <v>5K-10K</v>
      </c>
      <c r="S2287" s="8" t="str" cm="1">
        <f t="array" ref="S2287">_xlfn.IFS(L2287 &lt; 180, "Less Than 3mins", L2287 &lt;= 360, "3-6mins", L2287 &lt;= 540, "6-9mins", L2287 &lt;=720, "9-12mins", L2287&lt;=900, "12-15mins",  L2287&lt;=1080,"15-18mins", L2287&lt;=1260,"18-21mins", L2287&gt;=1260, "21mins And Above")</f>
        <v>6-9mins</v>
      </c>
      <c r="T2287" s="8" t="str">
        <f t="shared" si="35"/>
        <v>Beginning</v>
      </c>
    </row>
    <row r="2288" spans="1:20" x14ac:dyDescent="0.35">
      <c r="A2288">
        <v>30</v>
      </c>
      <c r="B2288" t="s">
        <v>21</v>
      </c>
      <c r="C2288" t="s">
        <v>13</v>
      </c>
      <c r="D2288" t="s">
        <v>8</v>
      </c>
      <c r="E2288" t="s">
        <v>3</v>
      </c>
      <c r="F2288" s="1">
        <v>790</v>
      </c>
      <c r="G2288" t="s">
        <v>3</v>
      </c>
      <c r="H2288" t="s">
        <v>3</v>
      </c>
      <c r="I2288" t="s">
        <v>4</v>
      </c>
      <c r="J2288">
        <v>20</v>
      </c>
      <c r="K2288" t="s">
        <v>24</v>
      </c>
      <c r="L2288">
        <v>696</v>
      </c>
      <c r="M2288">
        <v>3</v>
      </c>
      <c r="N2288">
        <v>-1</v>
      </c>
      <c r="O2288">
        <v>0</v>
      </c>
      <c r="P2288" t="s">
        <v>6</v>
      </c>
      <c r="Q2288" t="s">
        <v>3</v>
      </c>
      <c r="R2288" t="str" cm="1">
        <f t="array" ref="R2288">_xlfn.IFS(F2288 &lt; 1000, "Below 1K", F2288 &lt;= 5000, "1K-5K", F2288 &lt;= 10000, "5K-10K", F2288 &gt; 10000, "10K And Above")</f>
        <v>Below 1K</v>
      </c>
      <c r="S2288" s="8" t="str" cm="1">
        <f t="array" ref="S2288">_xlfn.IFS(L2288 &lt; 180, "Less Than 3mins", L2288 &lt;= 360, "3-6mins", L2288 &lt;= 540, "6-9mins", L2288 &lt;=720, "9-12mins", L2288&lt;=900, "12-15mins",  L2288&lt;=1080,"15-18mins", L2288&lt;=1260,"18-21mins", L2288&gt;=1260, "21mins And Above")</f>
        <v>9-12mins</v>
      </c>
      <c r="T2288" s="8" t="str">
        <f t="shared" si="35"/>
        <v>Middle</v>
      </c>
    </row>
    <row r="2289" spans="1:20" x14ac:dyDescent="0.35">
      <c r="A2289">
        <v>38</v>
      </c>
      <c r="B2289" t="s">
        <v>0</v>
      </c>
      <c r="C2289" t="s">
        <v>1</v>
      </c>
      <c r="D2289" t="s">
        <v>14</v>
      </c>
      <c r="E2289" t="s">
        <v>3</v>
      </c>
      <c r="F2289" s="1">
        <v>1449</v>
      </c>
      <c r="G2289" t="s">
        <v>3</v>
      </c>
      <c r="H2289" t="s">
        <v>3</v>
      </c>
      <c r="I2289" t="s">
        <v>6</v>
      </c>
      <c r="J2289">
        <v>26</v>
      </c>
      <c r="K2289" t="s">
        <v>10</v>
      </c>
      <c r="L2289">
        <v>535</v>
      </c>
      <c r="M2289">
        <v>6</v>
      </c>
      <c r="N2289">
        <v>-1</v>
      </c>
      <c r="O2289">
        <v>0</v>
      </c>
      <c r="P2289" t="s">
        <v>6</v>
      </c>
      <c r="Q2289" t="s">
        <v>3</v>
      </c>
      <c r="R2289" t="str" cm="1">
        <f t="array" ref="R2289">_xlfn.IFS(F2289 &lt; 1000, "Below 1K", F2289 &lt;= 5000, "1K-5K", F2289 &lt;= 10000, "5K-10K", F2289 &gt; 10000, "10K And Above")</f>
        <v>1K-5K</v>
      </c>
      <c r="S2289" s="8" t="str" cm="1">
        <f t="array" ref="S2289">_xlfn.IFS(L2289 &lt; 180, "Less Than 3mins", L2289 &lt;= 360, "3-6mins", L2289 &lt;= 540, "6-9mins", L2289 &lt;=720, "9-12mins", L2289&lt;=900, "12-15mins",  L2289&lt;=1080,"15-18mins", L2289&lt;=1260,"18-21mins", L2289&gt;=1260, "21mins And Above")</f>
        <v>6-9mins</v>
      </c>
      <c r="T2289" s="8" t="str">
        <f t="shared" si="35"/>
        <v>End</v>
      </c>
    </row>
    <row r="2290" spans="1:20" x14ac:dyDescent="0.35">
      <c r="A2290">
        <v>50</v>
      </c>
      <c r="B2290" t="s">
        <v>21</v>
      </c>
      <c r="C2290" t="s">
        <v>1</v>
      </c>
      <c r="D2290" t="s">
        <v>8</v>
      </c>
      <c r="E2290" t="s">
        <v>3</v>
      </c>
      <c r="F2290" s="1">
        <v>1412</v>
      </c>
      <c r="G2290" t="s">
        <v>3</v>
      </c>
      <c r="H2290" t="s">
        <v>3</v>
      </c>
      <c r="I2290" t="s">
        <v>4</v>
      </c>
      <c r="J2290">
        <v>6</v>
      </c>
      <c r="K2290" t="s">
        <v>24</v>
      </c>
      <c r="L2290">
        <v>131</v>
      </c>
      <c r="M2290">
        <v>3</v>
      </c>
      <c r="N2290">
        <v>-1</v>
      </c>
      <c r="O2290">
        <v>0</v>
      </c>
      <c r="P2290" t="s">
        <v>6</v>
      </c>
      <c r="Q2290" t="s">
        <v>3</v>
      </c>
      <c r="R2290" t="str" cm="1">
        <f t="array" ref="R2290">_xlfn.IFS(F2290 &lt; 1000, "Below 1K", F2290 &lt;= 5000, "1K-5K", F2290 &lt;= 10000, "5K-10K", F2290 &gt; 10000, "10K And Above")</f>
        <v>1K-5K</v>
      </c>
      <c r="S2290" s="8" t="str" cm="1">
        <f t="array" ref="S2290">_xlfn.IFS(L2290 &lt; 180, "Less Than 3mins", L2290 &lt;= 360, "3-6mins", L2290 &lt;= 540, "6-9mins", L2290 &lt;=720, "9-12mins", L2290&lt;=900, "12-15mins",  L2290&lt;=1080,"15-18mins", L2290&lt;=1260,"18-21mins", L2290&gt;=1260, "21mins And Above")</f>
        <v>Less Than 3mins</v>
      </c>
      <c r="T2290" s="8" t="str">
        <f t="shared" si="35"/>
        <v>Beginning</v>
      </c>
    </row>
    <row r="2291" spans="1:20" x14ac:dyDescent="0.35">
      <c r="A2291">
        <v>21</v>
      </c>
      <c r="B2291" t="s">
        <v>25</v>
      </c>
      <c r="C2291" t="s">
        <v>13</v>
      </c>
      <c r="D2291" t="s">
        <v>8</v>
      </c>
      <c r="E2291" t="s">
        <v>3</v>
      </c>
      <c r="F2291" s="1">
        <v>681</v>
      </c>
      <c r="G2291" t="s">
        <v>3</v>
      </c>
      <c r="H2291" t="s">
        <v>3</v>
      </c>
      <c r="I2291" t="s">
        <v>6</v>
      </c>
      <c r="J2291">
        <v>20</v>
      </c>
      <c r="K2291" t="s">
        <v>24</v>
      </c>
      <c r="L2291">
        <v>6</v>
      </c>
      <c r="M2291">
        <v>1</v>
      </c>
      <c r="N2291">
        <v>-1</v>
      </c>
      <c r="O2291">
        <v>0</v>
      </c>
      <c r="P2291" t="s">
        <v>6</v>
      </c>
      <c r="Q2291" t="s">
        <v>3</v>
      </c>
      <c r="R2291" t="str" cm="1">
        <f t="array" ref="R2291">_xlfn.IFS(F2291 &lt; 1000, "Below 1K", F2291 &lt;= 5000, "1K-5K", F2291 &lt;= 10000, "5K-10K", F2291 &gt; 10000, "10K And Above")</f>
        <v>Below 1K</v>
      </c>
      <c r="S2291" s="8" t="str" cm="1">
        <f t="array" ref="S2291">_xlfn.IFS(L2291 &lt; 180, "Less Than 3mins", L2291 &lt;= 360, "3-6mins", L2291 &lt;= 540, "6-9mins", L2291 &lt;=720, "9-12mins", L2291&lt;=900, "12-15mins",  L2291&lt;=1080,"15-18mins", L2291&lt;=1260,"18-21mins", L2291&gt;=1260, "21mins And Above")</f>
        <v>Less Than 3mins</v>
      </c>
      <c r="T2291" s="8" t="str">
        <f t="shared" si="35"/>
        <v>Middle</v>
      </c>
    </row>
    <row r="2292" spans="1:20" x14ac:dyDescent="0.35">
      <c r="A2292">
        <v>38</v>
      </c>
      <c r="B2292" t="s">
        <v>22</v>
      </c>
      <c r="C2292" t="s">
        <v>1</v>
      </c>
      <c r="D2292" t="s">
        <v>14</v>
      </c>
      <c r="E2292" t="s">
        <v>3</v>
      </c>
      <c r="F2292" s="1">
        <v>228</v>
      </c>
      <c r="G2292" t="s">
        <v>9</v>
      </c>
      <c r="H2292" t="s">
        <v>3</v>
      </c>
      <c r="I2292" t="s">
        <v>4</v>
      </c>
      <c r="J2292">
        <v>5</v>
      </c>
      <c r="K2292" t="s">
        <v>18</v>
      </c>
      <c r="L2292">
        <v>105</v>
      </c>
      <c r="M2292">
        <v>1</v>
      </c>
      <c r="N2292">
        <v>-1</v>
      </c>
      <c r="O2292">
        <v>0</v>
      </c>
      <c r="P2292" t="s">
        <v>6</v>
      </c>
      <c r="Q2292" t="s">
        <v>3</v>
      </c>
      <c r="R2292" t="str" cm="1">
        <f t="array" ref="R2292">_xlfn.IFS(F2292 &lt; 1000, "Below 1K", F2292 &lt;= 5000, "1K-5K", F2292 &lt;= 10000, "5K-10K", F2292 &gt; 10000, "10K And Above")</f>
        <v>Below 1K</v>
      </c>
      <c r="S2292" s="8" t="str" cm="1">
        <f t="array" ref="S2292">_xlfn.IFS(L2292 &lt; 180, "Less Than 3mins", L2292 &lt;= 360, "3-6mins", L2292 &lt;= 540, "6-9mins", L2292 &lt;=720, "9-12mins", L2292&lt;=900, "12-15mins",  L2292&lt;=1080,"15-18mins", L2292&lt;=1260,"18-21mins", L2292&gt;=1260, "21mins And Above")</f>
        <v>Less Than 3mins</v>
      </c>
      <c r="T2292" s="8" t="str">
        <f t="shared" si="35"/>
        <v>Beginning</v>
      </c>
    </row>
    <row r="2293" spans="1:20" x14ac:dyDescent="0.35">
      <c r="A2293">
        <v>42</v>
      </c>
      <c r="B2293" t="s">
        <v>23</v>
      </c>
      <c r="C2293" t="s">
        <v>1</v>
      </c>
      <c r="D2293" t="s">
        <v>8</v>
      </c>
      <c r="E2293" t="s">
        <v>3</v>
      </c>
      <c r="F2293" s="1">
        <v>0</v>
      </c>
      <c r="G2293" t="s">
        <v>3</v>
      </c>
      <c r="H2293" t="s">
        <v>3</v>
      </c>
      <c r="I2293" t="s">
        <v>6</v>
      </c>
      <c r="J2293">
        <v>19</v>
      </c>
      <c r="K2293" t="s">
        <v>16</v>
      </c>
      <c r="L2293">
        <v>370</v>
      </c>
      <c r="M2293">
        <v>1</v>
      </c>
      <c r="N2293">
        <v>-1</v>
      </c>
      <c r="O2293">
        <v>0</v>
      </c>
      <c r="P2293" t="s">
        <v>6</v>
      </c>
      <c r="Q2293" t="s">
        <v>3</v>
      </c>
      <c r="R2293" t="str" cm="1">
        <f t="array" ref="R2293">_xlfn.IFS(F2293 &lt; 1000, "Below 1K", F2293 &lt;= 5000, "1K-5K", F2293 &lt;= 10000, "5K-10K", F2293 &gt; 10000, "10K And Above")</f>
        <v>Below 1K</v>
      </c>
      <c r="S2293" s="8" t="str" cm="1">
        <f t="array" ref="S2293">_xlfn.IFS(L2293 &lt; 180, "Less Than 3mins", L2293 &lt;= 360, "3-6mins", L2293 &lt;= 540, "6-9mins", L2293 &lt;=720, "9-12mins", L2293&lt;=900, "12-15mins",  L2293&lt;=1080,"15-18mins", L2293&lt;=1260,"18-21mins", L2293&gt;=1260, "21mins And Above")</f>
        <v>6-9mins</v>
      </c>
      <c r="T2293" s="8" t="str">
        <f t="shared" si="35"/>
        <v>Middle</v>
      </c>
    </row>
    <row r="2294" spans="1:20" x14ac:dyDescent="0.35">
      <c r="A2294">
        <v>45</v>
      </c>
      <c r="B2294" t="s">
        <v>21</v>
      </c>
      <c r="C2294" t="s">
        <v>13</v>
      </c>
      <c r="D2294" t="s">
        <v>14</v>
      </c>
      <c r="E2294" t="s">
        <v>3</v>
      </c>
      <c r="F2294" s="1">
        <v>2087</v>
      </c>
      <c r="G2294" t="s">
        <v>3</v>
      </c>
      <c r="H2294" t="s">
        <v>3</v>
      </c>
      <c r="I2294" t="s">
        <v>4</v>
      </c>
      <c r="J2294">
        <v>29</v>
      </c>
      <c r="K2294" t="s">
        <v>24</v>
      </c>
      <c r="L2294">
        <v>29</v>
      </c>
      <c r="M2294">
        <v>14</v>
      </c>
      <c r="N2294">
        <v>-1</v>
      </c>
      <c r="O2294">
        <v>0</v>
      </c>
      <c r="P2294" t="s">
        <v>6</v>
      </c>
      <c r="Q2294" t="s">
        <v>3</v>
      </c>
      <c r="R2294" t="str" cm="1">
        <f t="array" ref="R2294">_xlfn.IFS(F2294 &lt; 1000, "Below 1K", F2294 &lt;= 5000, "1K-5K", F2294 &lt;= 10000, "5K-10K", F2294 &gt; 10000, "10K And Above")</f>
        <v>1K-5K</v>
      </c>
      <c r="S2294" s="8" t="str" cm="1">
        <f t="array" ref="S2294">_xlfn.IFS(L2294 &lt; 180, "Less Than 3mins", L2294 &lt;= 360, "3-6mins", L2294 &lt;= 540, "6-9mins", L2294 &lt;=720, "9-12mins", L2294&lt;=900, "12-15mins",  L2294&lt;=1080,"15-18mins", L2294&lt;=1260,"18-21mins", L2294&gt;=1260, "21mins And Above")</f>
        <v>Less Than 3mins</v>
      </c>
      <c r="T2294" s="8" t="str">
        <f t="shared" si="35"/>
        <v>End</v>
      </c>
    </row>
    <row r="2295" spans="1:20" x14ac:dyDescent="0.35">
      <c r="A2295">
        <v>34</v>
      </c>
      <c r="B2295" t="s">
        <v>22</v>
      </c>
      <c r="C2295" t="s">
        <v>1</v>
      </c>
      <c r="D2295" t="s">
        <v>8</v>
      </c>
      <c r="E2295" t="s">
        <v>3</v>
      </c>
      <c r="F2295" s="1">
        <v>2</v>
      </c>
      <c r="G2295" t="s">
        <v>9</v>
      </c>
      <c r="H2295" t="s">
        <v>9</v>
      </c>
      <c r="I2295" t="s">
        <v>4</v>
      </c>
      <c r="J2295">
        <v>5</v>
      </c>
      <c r="K2295" t="s">
        <v>10</v>
      </c>
      <c r="L2295">
        <v>184</v>
      </c>
      <c r="M2295">
        <v>1</v>
      </c>
      <c r="N2295">
        <v>167</v>
      </c>
      <c r="O2295">
        <v>6</v>
      </c>
      <c r="P2295" t="s">
        <v>11</v>
      </c>
      <c r="Q2295" t="s">
        <v>3</v>
      </c>
      <c r="R2295" t="str" cm="1">
        <f t="array" ref="R2295">_xlfn.IFS(F2295 &lt; 1000, "Below 1K", F2295 &lt;= 5000, "1K-5K", F2295 &lt;= 10000, "5K-10K", F2295 &gt; 10000, "10K And Above")</f>
        <v>Below 1K</v>
      </c>
      <c r="S2295" s="8" t="str" cm="1">
        <f t="array" ref="S2295">_xlfn.IFS(L2295 &lt; 180, "Less Than 3mins", L2295 &lt;= 360, "3-6mins", L2295 &lt;= 540, "6-9mins", L2295 &lt;=720, "9-12mins", L2295&lt;=900, "12-15mins",  L2295&lt;=1080,"15-18mins", L2295&lt;=1260,"18-21mins", L2295&gt;=1260, "21mins And Above")</f>
        <v>3-6mins</v>
      </c>
      <c r="T2295" s="8" t="str">
        <f t="shared" si="35"/>
        <v>Beginning</v>
      </c>
    </row>
    <row r="2296" spans="1:20" x14ac:dyDescent="0.35">
      <c r="A2296">
        <v>48</v>
      </c>
      <c r="B2296" t="s">
        <v>21</v>
      </c>
      <c r="C2296" t="s">
        <v>1</v>
      </c>
      <c r="D2296" t="s">
        <v>8</v>
      </c>
      <c r="E2296" t="s">
        <v>3</v>
      </c>
      <c r="F2296" s="1">
        <v>197</v>
      </c>
      <c r="G2296" t="s">
        <v>3</v>
      </c>
      <c r="H2296" t="s">
        <v>9</v>
      </c>
      <c r="I2296" t="s">
        <v>4</v>
      </c>
      <c r="J2296">
        <v>3</v>
      </c>
      <c r="K2296" t="s">
        <v>18</v>
      </c>
      <c r="L2296">
        <v>47</v>
      </c>
      <c r="M2296">
        <v>2</v>
      </c>
      <c r="N2296">
        <v>222</v>
      </c>
      <c r="O2296">
        <v>3</v>
      </c>
      <c r="P2296" t="s">
        <v>20</v>
      </c>
      <c r="Q2296" t="s">
        <v>3</v>
      </c>
      <c r="R2296" t="str" cm="1">
        <f t="array" ref="R2296">_xlfn.IFS(F2296 &lt; 1000, "Below 1K", F2296 &lt;= 5000, "1K-5K", F2296 &lt;= 10000, "5K-10K", F2296 &gt; 10000, "10K And Above")</f>
        <v>Below 1K</v>
      </c>
      <c r="S2296" s="8" t="str" cm="1">
        <f t="array" ref="S2296">_xlfn.IFS(L2296 &lt; 180, "Less Than 3mins", L2296 &lt;= 360, "3-6mins", L2296 &lt;= 540, "6-9mins", L2296 &lt;=720, "9-12mins", L2296&lt;=900, "12-15mins",  L2296&lt;=1080,"15-18mins", L2296&lt;=1260,"18-21mins", L2296&gt;=1260, "21mins And Above")</f>
        <v>Less Than 3mins</v>
      </c>
      <c r="T2296" s="8" t="str">
        <f t="shared" si="35"/>
        <v>Beginning</v>
      </c>
    </row>
    <row r="2297" spans="1:20" x14ac:dyDescent="0.35">
      <c r="A2297">
        <v>34</v>
      </c>
      <c r="B2297" t="s">
        <v>7</v>
      </c>
      <c r="C2297" t="s">
        <v>1</v>
      </c>
      <c r="D2297" t="s">
        <v>8</v>
      </c>
      <c r="E2297" t="s">
        <v>3</v>
      </c>
      <c r="F2297" s="1">
        <v>0</v>
      </c>
      <c r="G2297" t="s">
        <v>3</v>
      </c>
      <c r="H2297" t="s">
        <v>9</v>
      </c>
      <c r="I2297" t="s">
        <v>6</v>
      </c>
      <c r="J2297">
        <v>2</v>
      </c>
      <c r="K2297" t="s">
        <v>27</v>
      </c>
      <c r="L2297">
        <v>193</v>
      </c>
      <c r="M2297">
        <v>4</v>
      </c>
      <c r="N2297">
        <v>-1</v>
      </c>
      <c r="O2297">
        <v>0</v>
      </c>
      <c r="P2297" t="s">
        <v>6</v>
      </c>
      <c r="Q2297" t="s">
        <v>3</v>
      </c>
      <c r="R2297" t="str" cm="1">
        <f t="array" ref="R2297">_xlfn.IFS(F2297 &lt; 1000, "Below 1K", F2297 &lt;= 5000, "1K-5K", F2297 &lt;= 10000, "5K-10K", F2297 &gt; 10000, "10K And Above")</f>
        <v>Below 1K</v>
      </c>
      <c r="S2297" s="8" t="str" cm="1">
        <f t="array" ref="S2297">_xlfn.IFS(L2297 &lt; 180, "Less Than 3mins", L2297 &lt;= 360, "3-6mins", L2297 &lt;= 540, "6-9mins", L2297 &lt;=720, "9-12mins", L2297&lt;=900, "12-15mins",  L2297&lt;=1080,"15-18mins", L2297&lt;=1260,"18-21mins", L2297&gt;=1260, "21mins And Above")</f>
        <v>3-6mins</v>
      </c>
      <c r="T2297" s="8" t="str">
        <f t="shared" si="35"/>
        <v>Beginning</v>
      </c>
    </row>
    <row r="2298" spans="1:20" x14ac:dyDescent="0.35">
      <c r="A2298">
        <v>32</v>
      </c>
      <c r="B2298" t="s">
        <v>17</v>
      </c>
      <c r="C2298" t="s">
        <v>1</v>
      </c>
      <c r="D2298" t="s">
        <v>8</v>
      </c>
      <c r="E2298" t="s">
        <v>3</v>
      </c>
      <c r="F2298" s="1">
        <v>1905</v>
      </c>
      <c r="G2298" t="s">
        <v>9</v>
      </c>
      <c r="H2298" t="s">
        <v>3</v>
      </c>
      <c r="I2298" t="s">
        <v>4</v>
      </c>
      <c r="J2298">
        <v>16</v>
      </c>
      <c r="K2298" t="s">
        <v>27</v>
      </c>
      <c r="L2298">
        <v>709</v>
      </c>
      <c r="M2298">
        <v>2</v>
      </c>
      <c r="N2298">
        <v>-1</v>
      </c>
      <c r="O2298">
        <v>0</v>
      </c>
      <c r="P2298" t="s">
        <v>6</v>
      </c>
      <c r="Q2298" t="s">
        <v>9</v>
      </c>
      <c r="R2298" t="str" cm="1">
        <f t="array" ref="R2298">_xlfn.IFS(F2298 &lt; 1000, "Below 1K", F2298 &lt;= 5000, "1K-5K", F2298 &lt;= 10000, "5K-10K", F2298 &gt; 10000, "10K And Above")</f>
        <v>1K-5K</v>
      </c>
      <c r="S2298" s="8" t="str" cm="1">
        <f t="array" ref="S2298">_xlfn.IFS(L2298 &lt; 180, "Less Than 3mins", L2298 &lt;= 360, "3-6mins", L2298 &lt;= 540, "6-9mins", L2298 &lt;=720, "9-12mins", L2298&lt;=900, "12-15mins",  L2298&lt;=1080,"15-18mins", L2298&lt;=1260,"18-21mins", L2298&gt;=1260, "21mins And Above")</f>
        <v>9-12mins</v>
      </c>
      <c r="T2298" s="8" t="str">
        <f t="shared" si="35"/>
        <v>Middle</v>
      </c>
    </row>
    <row r="2299" spans="1:20" x14ac:dyDescent="0.35">
      <c r="A2299">
        <v>35</v>
      </c>
      <c r="B2299" t="s">
        <v>21</v>
      </c>
      <c r="C2299" t="s">
        <v>1</v>
      </c>
      <c r="D2299" t="s">
        <v>14</v>
      </c>
      <c r="E2299" t="s">
        <v>3</v>
      </c>
      <c r="F2299" s="1">
        <v>118</v>
      </c>
      <c r="G2299" t="s">
        <v>3</v>
      </c>
      <c r="H2299" t="s">
        <v>3</v>
      </c>
      <c r="I2299" t="s">
        <v>4</v>
      </c>
      <c r="J2299">
        <v>6</v>
      </c>
      <c r="K2299" t="s">
        <v>24</v>
      </c>
      <c r="L2299">
        <v>358</v>
      </c>
      <c r="M2299">
        <v>2</v>
      </c>
      <c r="N2299">
        <v>-1</v>
      </c>
      <c r="O2299">
        <v>0</v>
      </c>
      <c r="P2299" t="s">
        <v>6</v>
      </c>
      <c r="Q2299" t="s">
        <v>3</v>
      </c>
      <c r="R2299" t="str" cm="1">
        <f t="array" ref="R2299">_xlfn.IFS(F2299 &lt; 1000, "Below 1K", F2299 &lt;= 5000, "1K-5K", F2299 &lt;= 10000, "5K-10K", F2299 &gt; 10000, "10K And Above")</f>
        <v>Below 1K</v>
      </c>
      <c r="S2299" s="8" t="str" cm="1">
        <f t="array" ref="S2299">_xlfn.IFS(L2299 &lt; 180, "Less Than 3mins", L2299 &lt;= 360, "3-6mins", L2299 &lt;= 540, "6-9mins", L2299 &lt;=720, "9-12mins", L2299&lt;=900, "12-15mins",  L2299&lt;=1080,"15-18mins", L2299&lt;=1260,"18-21mins", L2299&gt;=1260, "21mins And Above")</f>
        <v>3-6mins</v>
      </c>
      <c r="T2299" s="8" t="str">
        <f t="shared" si="35"/>
        <v>Beginning</v>
      </c>
    </row>
    <row r="2300" spans="1:20" x14ac:dyDescent="0.35">
      <c r="A2300">
        <v>39</v>
      </c>
      <c r="B2300" t="s">
        <v>22</v>
      </c>
      <c r="C2300" t="s">
        <v>1</v>
      </c>
      <c r="D2300" t="s">
        <v>14</v>
      </c>
      <c r="E2300" t="s">
        <v>3</v>
      </c>
      <c r="F2300" s="1">
        <v>2644</v>
      </c>
      <c r="G2300" t="s">
        <v>9</v>
      </c>
      <c r="H2300" t="s">
        <v>3</v>
      </c>
      <c r="I2300" t="s">
        <v>6</v>
      </c>
      <c r="J2300">
        <v>20</v>
      </c>
      <c r="K2300" t="s">
        <v>10</v>
      </c>
      <c r="L2300">
        <v>253</v>
      </c>
      <c r="M2300">
        <v>1</v>
      </c>
      <c r="N2300">
        <v>-1</v>
      </c>
      <c r="O2300">
        <v>0</v>
      </c>
      <c r="P2300" t="s">
        <v>6</v>
      </c>
      <c r="Q2300" t="s">
        <v>3</v>
      </c>
      <c r="R2300" t="str" cm="1">
        <f t="array" ref="R2300">_xlfn.IFS(F2300 &lt; 1000, "Below 1K", F2300 &lt;= 5000, "1K-5K", F2300 &lt;= 10000, "5K-10K", F2300 &gt; 10000, "10K And Above")</f>
        <v>1K-5K</v>
      </c>
      <c r="S2300" s="8" t="str" cm="1">
        <f t="array" ref="S2300">_xlfn.IFS(L2300 &lt; 180, "Less Than 3mins", L2300 &lt;= 360, "3-6mins", L2300 &lt;= 540, "6-9mins", L2300 &lt;=720, "9-12mins", L2300&lt;=900, "12-15mins",  L2300&lt;=1080,"15-18mins", L2300&lt;=1260,"18-21mins", L2300&gt;=1260, "21mins And Above")</f>
        <v>3-6mins</v>
      </c>
      <c r="T2300" s="8" t="str">
        <f t="shared" si="35"/>
        <v>Middle</v>
      </c>
    </row>
    <row r="2301" spans="1:20" x14ac:dyDescent="0.35">
      <c r="A2301">
        <v>36</v>
      </c>
      <c r="B2301" t="s">
        <v>19</v>
      </c>
      <c r="C2301" t="s">
        <v>1</v>
      </c>
      <c r="D2301" t="s">
        <v>14</v>
      </c>
      <c r="E2301" t="s">
        <v>3</v>
      </c>
      <c r="F2301" s="1">
        <v>16430</v>
      </c>
      <c r="G2301" t="s">
        <v>9</v>
      </c>
      <c r="H2301" t="s">
        <v>3</v>
      </c>
      <c r="I2301" t="s">
        <v>6</v>
      </c>
      <c r="J2301">
        <v>6</v>
      </c>
      <c r="K2301" t="s">
        <v>16</v>
      </c>
      <c r="L2301">
        <v>197</v>
      </c>
      <c r="M2301">
        <v>3</v>
      </c>
      <c r="N2301">
        <v>-1</v>
      </c>
      <c r="O2301">
        <v>0</v>
      </c>
      <c r="P2301" t="s">
        <v>6</v>
      </c>
      <c r="Q2301" t="s">
        <v>3</v>
      </c>
      <c r="R2301" t="str" cm="1">
        <f t="array" ref="R2301">_xlfn.IFS(F2301 &lt; 1000, "Below 1K", F2301 &lt;= 5000, "1K-5K", F2301 &lt;= 10000, "5K-10K", F2301 &gt; 10000, "10K And Above")</f>
        <v>10K And Above</v>
      </c>
      <c r="S2301" s="8" t="str" cm="1">
        <f t="array" ref="S2301">_xlfn.IFS(L2301 &lt; 180, "Less Than 3mins", L2301 &lt;= 360, "3-6mins", L2301 &lt;= 540, "6-9mins", L2301 &lt;=720, "9-12mins", L2301&lt;=900, "12-15mins",  L2301&lt;=1080,"15-18mins", L2301&lt;=1260,"18-21mins", L2301&gt;=1260, "21mins And Above")</f>
        <v>3-6mins</v>
      </c>
      <c r="T2301" s="8" t="str">
        <f t="shared" si="35"/>
        <v>Beginning</v>
      </c>
    </row>
    <row r="2302" spans="1:20" x14ac:dyDescent="0.35">
      <c r="A2302">
        <v>35</v>
      </c>
      <c r="B2302" t="s">
        <v>21</v>
      </c>
      <c r="C2302" t="s">
        <v>1</v>
      </c>
      <c r="D2302" t="s">
        <v>8</v>
      </c>
      <c r="E2302" t="s">
        <v>3</v>
      </c>
      <c r="F2302" s="1">
        <v>13</v>
      </c>
      <c r="G2302" t="s">
        <v>3</v>
      </c>
      <c r="H2302" t="s">
        <v>3</v>
      </c>
      <c r="I2302" t="s">
        <v>4</v>
      </c>
      <c r="J2302">
        <v>22</v>
      </c>
      <c r="K2302" t="s">
        <v>24</v>
      </c>
      <c r="L2302">
        <v>94</v>
      </c>
      <c r="M2302">
        <v>2</v>
      </c>
      <c r="N2302">
        <v>-1</v>
      </c>
      <c r="O2302">
        <v>0</v>
      </c>
      <c r="P2302" t="s">
        <v>6</v>
      </c>
      <c r="Q2302" t="s">
        <v>3</v>
      </c>
      <c r="R2302" t="str" cm="1">
        <f t="array" ref="R2302">_xlfn.IFS(F2302 &lt; 1000, "Below 1K", F2302 &lt;= 5000, "1K-5K", F2302 &lt;= 10000, "5K-10K", F2302 &gt; 10000, "10K And Above")</f>
        <v>Below 1K</v>
      </c>
      <c r="S2302" s="8" t="str" cm="1">
        <f t="array" ref="S2302">_xlfn.IFS(L2302 &lt; 180, "Less Than 3mins", L2302 &lt;= 360, "3-6mins", L2302 &lt;= 540, "6-9mins", L2302 &lt;=720, "9-12mins", L2302&lt;=900, "12-15mins",  L2302&lt;=1080,"15-18mins", L2302&lt;=1260,"18-21mins", L2302&gt;=1260, "21mins And Above")</f>
        <v>Less Than 3mins</v>
      </c>
      <c r="T2302" s="8" t="str">
        <f t="shared" si="35"/>
        <v>End</v>
      </c>
    </row>
    <row r="2303" spans="1:20" x14ac:dyDescent="0.35">
      <c r="A2303">
        <v>57</v>
      </c>
      <c r="B2303" t="s">
        <v>7</v>
      </c>
      <c r="C2303" t="s">
        <v>28</v>
      </c>
      <c r="D2303" t="s">
        <v>8</v>
      </c>
      <c r="E2303" t="s">
        <v>3</v>
      </c>
      <c r="F2303" s="1">
        <v>14</v>
      </c>
      <c r="G2303" t="s">
        <v>3</v>
      </c>
      <c r="H2303" t="s">
        <v>9</v>
      </c>
      <c r="I2303" t="s">
        <v>4</v>
      </c>
      <c r="J2303">
        <v>22</v>
      </c>
      <c r="K2303" t="s">
        <v>27</v>
      </c>
      <c r="L2303">
        <v>445</v>
      </c>
      <c r="M2303">
        <v>2</v>
      </c>
      <c r="N2303">
        <v>-1</v>
      </c>
      <c r="O2303">
        <v>0</v>
      </c>
      <c r="P2303" t="s">
        <v>6</v>
      </c>
      <c r="Q2303" t="s">
        <v>3</v>
      </c>
      <c r="R2303" t="str" cm="1">
        <f t="array" ref="R2303">_xlfn.IFS(F2303 &lt; 1000, "Below 1K", F2303 &lt;= 5000, "1K-5K", F2303 &lt;= 10000, "5K-10K", F2303 &gt; 10000, "10K And Above")</f>
        <v>Below 1K</v>
      </c>
      <c r="S2303" s="8" t="str" cm="1">
        <f t="array" ref="S2303">_xlfn.IFS(L2303 &lt; 180, "Less Than 3mins", L2303 &lt;= 360, "3-6mins", L2303 &lt;= 540, "6-9mins", L2303 &lt;=720, "9-12mins", L2303&lt;=900, "12-15mins",  L2303&lt;=1080,"15-18mins", L2303&lt;=1260,"18-21mins", L2303&gt;=1260, "21mins And Above")</f>
        <v>6-9mins</v>
      </c>
      <c r="T2303" s="8" t="str">
        <f t="shared" si="35"/>
        <v>End</v>
      </c>
    </row>
    <row r="2304" spans="1:20" x14ac:dyDescent="0.35">
      <c r="A2304">
        <v>28</v>
      </c>
      <c r="B2304" t="s">
        <v>21</v>
      </c>
      <c r="C2304" t="s">
        <v>13</v>
      </c>
      <c r="D2304" t="s">
        <v>8</v>
      </c>
      <c r="E2304" t="s">
        <v>3</v>
      </c>
      <c r="F2304" s="1">
        <v>769</v>
      </c>
      <c r="G2304" t="s">
        <v>9</v>
      </c>
      <c r="H2304" t="s">
        <v>3</v>
      </c>
      <c r="I2304" t="s">
        <v>4</v>
      </c>
      <c r="J2304">
        <v>15</v>
      </c>
      <c r="K2304" t="s">
        <v>10</v>
      </c>
      <c r="L2304">
        <v>153</v>
      </c>
      <c r="M2304">
        <v>1</v>
      </c>
      <c r="N2304">
        <v>371</v>
      </c>
      <c r="O2304">
        <v>2</v>
      </c>
      <c r="P2304" t="s">
        <v>11</v>
      </c>
      <c r="Q2304" t="s">
        <v>3</v>
      </c>
      <c r="R2304" t="str" cm="1">
        <f t="array" ref="R2304">_xlfn.IFS(F2304 &lt; 1000, "Below 1K", F2304 &lt;= 5000, "1K-5K", F2304 &lt;= 10000, "5K-10K", F2304 &gt; 10000, "10K And Above")</f>
        <v>Below 1K</v>
      </c>
      <c r="S2304" s="8" t="str" cm="1">
        <f t="array" ref="S2304">_xlfn.IFS(L2304 &lt; 180, "Less Than 3mins", L2304 &lt;= 360, "3-6mins", L2304 &lt;= 540, "6-9mins", L2304 &lt;=720, "9-12mins", L2304&lt;=900, "12-15mins",  L2304&lt;=1080,"15-18mins", L2304&lt;=1260,"18-21mins", L2304&gt;=1260, "21mins And Above")</f>
        <v>Less Than 3mins</v>
      </c>
      <c r="T2304" s="8" t="str">
        <f t="shared" si="35"/>
        <v>Middle</v>
      </c>
    </row>
    <row r="2305" spans="1:20" x14ac:dyDescent="0.35">
      <c r="A2305">
        <v>43</v>
      </c>
      <c r="B2305" t="s">
        <v>23</v>
      </c>
      <c r="C2305" t="s">
        <v>1</v>
      </c>
      <c r="D2305" t="s">
        <v>6</v>
      </c>
      <c r="E2305" t="s">
        <v>3</v>
      </c>
      <c r="F2305" s="1">
        <v>3485</v>
      </c>
      <c r="G2305" t="s">
        <v>3</v>
      </c>
      <c r="H2305" t="s">
        <v>3</v>
      </c>
      <c r="I2305" t="s">
        <v>6</v>
      </c>
      <c r="J2305">
        <v>18</v>
      </c>
      <c r="K2305" t="s">
        <v>16</v>
      </c>
      <c r="L2305">
        <v>113</v>
      </c>
      <c r="M2305">
        <v>1</v>
      </c>
      <c r="N2305">
        <v>-1</v>
      </c>
      <c r="O2305">
        <v>0</v>
      </c>
      <c r="P2305" t="s">
        <v>6</v>
      </c>
      <c r="Q2305" t="s">
        <v>3</v>
      </c>
      <c r="R2305" t="str" cm="1">
        <f t="array" ref="R2305">_xlfn.IFS(F2305 &lt; 1000, "Below 1K", F2305 &lt;= 5000, "1K-5K", F2305 &lt;= 10000, "5K-10K", F2305 &gt; 10000, "10K And Above")</f>
        <v>1K-5K</v>
      </c>
      <c r="S2305" s="8" t="str" cm="1">
        <f t="array" ref="S2305">_xlfn.IFS(L2305 &lt; 180, "Less Than 3mins", L2305 &lt;= 360, "3-6mins", L2305 &lt;= 540, "6-9mins", L2305 &lt;=720, "9-12mins", L2305&lt;=900, "12-15mins",  L2305&lt;=1080,"15-18mins", L2305&lt;=1260,"18-21mins", L2305&gt;=1260, "21mins And Above")</f>
        <v>Less Than 3mins</v>
      </c>
      <c r="T2305" s="8" t="str">
        <f t="shared" si="35"/>
        <v>Middle</v>
      </c>
    </row>
    <row r="2306" spans="1:20" x14ac:dyDescent="0.35">
      <c r="A2306">
        <v>57</v>
      </c>
      <c r="B2306" t="s">
        <v>12</v>
      </c>
      <c r="C2306" t="s">
        <v>1</v>
      </c>
      <c r="D2306" t="s">
        <v>8</v>
      </c>
      <c r="E2306" t="s">
        <v>3</v>
      </c>
      <c r="F2306" s="1">
        <v>139</v>
      </c>
      <c r="G2306" t="s">
        <v>3</v>
      </c>
      <c r="H2306" t="s">
        <v>3</v>
      </c>
      <c r="I2306" t="s">
        <v>4</v>
      </c>
      <c r="J2306">
        <v>17</v>
      </c>
      <c r="K2306" t="s">
        <v>24</v>
      </c>
      <c r="L2306">
        <v>80</v>
      </c>
      <c r="M2306">
        <v>1</v>
      </c>
      <c r="N2306">
        <v>-1</v>
      </c>
      <c r="O2306">
        <v>0</v>
      </c>
      <c r="P2306" t="s">
        <v>6</v>
      </c>
      <c r="Q2306" t="s">
        <v>3</v>
      </c>
      <c r="R2306" t="str" cm="1">
        <f t="array" ref="R2306">_xlfn.IFS(F2306 &lt; 1000, "Below 1K", F2306 &lt;= 5000, "1K-5K", F2306 &lt;= 10000, "5K-10K", F2306 &gt; 10000, "10K And Above")</f>
        <v>Below 1K</v>
      </c>
      <c r="S2306" s="8" t="str" cm="1">
        <f t="array" ref="S2306">_xlfn.IFS(L2306 &lt; 180, "Less Than 3mins", L2306 &lt;= 360, "3-6mins", L2306 &lt;= 540, "6-9mins", L2306 &lt;=720, "9-12mins", L2306&lt;=900, "12-15mins",  L2306&lt;=1080,"15-18mins", L2306&lt;=1260,"18-21mins", L2306&gt;=1260, "21mins And Above")</f>
        <v>Less Than 3mins</v>
      </c>
      <c r="T2306" s="8" t="str">
        <f t="shared" ref="T2306:T2369" si="36">IF(DAY(J2306)&lt;=10, "Beginning", IF(DAY(J2306)&lt;=20, "Middle", "End"))</f>
        <v>Middle</v>
      </c>
    </row>
    <row r="2307" spans="1:20" x14ac:dyDescent="0.35">
      <c r="A2307">
        <v>34</v>
      </c>
      <c r="B2307" t="s">
        <v>7</v>
      </c>
      <c r="C2307" t="s">
        <v>28</v>
      </c>
      <c r="D2307" t="s">
        <v>8</v>
      </c>
      <c r="E2307" t="s">
        <v>3</v>
      </c>
      <c r="F2307" s="1">
        <v>202</v>
      </c>
      <c r="G2307" t="s">
        <v>9</v>
      </c>
      <c r="H2307" t="s">
        <v>3</v>
      </c>
      <c r="I2307" t="s">
        <v>6</v>
      </c>
      <c r="J2307">
        <v>15</v>
      </c>
      <c r="K2307" t="s">
        <v>10</v>
      </c>
      <c r="L2307">
        <v>318</v>
      </c>
      <c r="M2307">
        <v>1</v>
      </c>
      <c r="N2307">
        <v>-1</v>
      </c>
      <c r="O2307">
        <v>0</v>
      </c>
      <c r="P2307" t="s">
        <v>6</v>
      </c>
      <c r="Q2307" t="s">
        <v>3</v>
      </c>
      <c r="R2307" t="str" cm="1">
        <f t="array" ref="R2307">_xlfn.IFS(F2307 &lt; 1000, "Below 1K", F2307 &lt;= 5000, "1K-5K", F2307 &lt;= 10000, "5K-10K", F2307 &gt; 10000, "10K And Above")</f>
        <v>Below 1K</v>
      </c>
      <c r="S2307" s="8" t="str" cm="1">
        <f t="array" ref="S2307">_xlfn.IFS(L2307 &lt; 180, "Less Than 3mins", L2307 &lt;= 360, "3-6mins", L2307 &lt;= 540, "6-9mins", L2307 &lt;=720, "9-12mins", L2307&lt;=900, "12-15mins",  L2307&lt;=1080,"15-18mins", L2307&lt;=1260,"18-21mins", L2307&gt;=1260, "21mins And Above")</f>
        <v>3-6mins</v>
      </c>
      <c r="T2307" s="8" t="str">
        <f t="shared" si="36"/>
        <v>Middle</v>
      </c>
    </row>
    <row r="2308" spans="1:20" x14ac:dyDescent="0.35">
      <c r="A2308">
        <v>36</v>
      </c>
      <c r="B2308" t="s">
        <v>21</v>
      </c>
      <c r="C2308" t="s">
        <v>1</v>
      </c>
      <c r="D2308" t="s">
        <v>14</v>
      </c>
      <c r="E2308" t="s">
        <v>3</v>
      </c>
      <c r="F2308" s="1">
        <v>6</v>
      </c>
      <c r="G2308" t="s">
        <v>9</v>
      </c>
      <c r="H2308" t="s">
        <v>3</v>
      </c>
      <c r="I2308" t="s">
        <v>4</v>
      </c>
      <c r="J2308">
        <v>27</v>
      </c>
      <c r="K2308" t="s">
        <v>26</v>
      </c>
      <c r="L2308">
        <v>100</v>
      </c>
      <c r="M2308">
        <v>1</v>
      </c>
      <c r="N2308">
        <v>435</v>
      </c>
      <c r="O2308">
        <v>1</v>
      </c>
      <c r="P2308" t="s">
        <v>11</v>
      </c>
      <c r="Q2308" t="s">
        <v>3</v>
      </c>
      <c r="R2308" t="str" cm="1">
        <f t="array" ref="R2308">_xlfn.IFS(F2308 &lt; 1000, "Below 1K", F2308 &lt;= 5000, "1K-5K", F2308 &lt;= 10000, "5K-10K", F2308 &gt; 10000, "10K And Above")</f>
        <v>Below 1K</v>
      </c>
      <c r="S2308" s="8" t="str" cm="1">
        <f t="array" ref="S2308">_xlfn.IFS(L2308 &lt; 180, "Less Than 3mins", L2308 &lt;= 360, "3-6mins", L2308 &lt;= 540, "6-9mins", L2308 &lt;=720, "9-12mins", L2308&lt;=900, "12-15mins",  L2308&lt;=1080,"15-18mins", L2308&lt;=1260,"18-21mins", L2308&gt;=1260, "21mins And Above")</f>
        <v>Less Than 3mins</v>
      </c>
      <c r="T2308" s="8" t="str">
        <f t="shared" si="36"/>
        <v>End</v>
      </c>
    </row>
    <row r="2309" spans="1:20" x14ac:dyDescent="0.35">
      <c r="A2309">
        <v>47</v>
      </c>
      <c r="B2309" t="s">
        <v>12</v>
      </c>
      <c r="C2309" t="s">
        <v>28</v>
      </c>
      <c r="D2309" t="s">
        <v>14</v>
      </c>
      <c r="E2309" t="s">
        <v>3</v>
      </c>
      <c r="F2309" s="1">
        <v>2515</v>
      </c>
      <c r="G2309" t="s">
        <v>3</v>
      </c>
      <c r="H2309" t="s">
        <v>3</v>
      </c>
      <c r="I2309" t="s">
        <v>6</v>
      </c>
      <c r="J2309">
        <v>20</v>
      </c>
      <c r="K2309" t="s">
        <v>16</v>
      </c>
      <c r="L2309">
        <v>40</v>
      </c>
      <c r="M2309">
        <v>3</v>
      </c>
      <c r="N2309">
        <v>-1</v>
      </c>
      <c r="O2309">
        <v>0</v>
      </c>
      <c r="P2309" t="s">
        <v>6</v>
      </c>
      <c r="Q2309" t="s">
        <v>3</v>
      </c>
      <c r="R2309" t="str" cm="1">
        <f t="array" ref="R2309">_xlfn.IFS(F2309 &lt; 1000, "Below 1K", F2309 &lt;= 5000, "1K-5K", F2309 &lt;= 10000, "5K-10K", F2309 &gt; 10000, "10K And Above")</f>
        <v>1K-5K</v>
      </c>
      <c r="S2309" s="8" t="str" cm="1">
        <f t="array" ref="S2309">_xlfn.IFS(L2309 &lt; 180, "Less Than 3mins", L2309 &lt;= 360, "3-6mins", L2309 &lt;= 540, "6-9mins", L2309 &lt;=720, "9-12mins", L2309&lt;=900, "12-15mins",  L2309&lt;=1080,"15-18mins", L2309&lt;=1260,"18-21mins", L2309&gt;=1260, "21mins And Above")</f>
        <v>Less Than 3mins</v>
      </c>
      <c r="T2309" s="8" t="str">
        <f t="shared" si="36"/>
        <v>Middle</v>
      </c>
    </row>
    <row r="2310" spans="1:20" x14ac:dyDescent="0.35">
      <c r="A2310">
        <v>36</v>
      </c>
      <c r="B2310" t="s">
        <v>12</v>
      </c>
      <c r="C2310" t="s">
        <v>28</v>
      </c>
      <c r="D2310" t="s">
        <v>14</v>
      </c>
      <c r="E2310" t="s">
        <v>3</v>
      </c>
      <c r="F2310" s="1">
        <v>5195</v>
      </c>
      <c r="G2310" t="s">
        <v>9</v>
      </c>
      <c r="H2310" t="s">
        <v>3</v>
      </c>
      <c r="I2310" t="s">
        <v>6</v>
      </c>
      <c r="J2310">
        <v>2</v>
      </c>
      <c r="K2310" t="s">
        <v>16</v>
      </c>
      <c r="L2310">
        <v>55</v>
      </c>
      <c r="M2310">
        <v>25</v>
      </c>
      <c r="N2310">
        <v>-1</v>
      </c>
      <c r="O2310">
        <v>0</v>
      </c>
      <c r="P2310" t="s">
        <v>6</v>
      </c>
      <c r="Q2310" t="s">
        <v>3</v>
      </c>
      <c r="R2310" t="str" cm="1">
        <f t="array" ref="R2310">_xlfn.IFS(F2310 &lt; 1000, "Below 1K", F2310 &lt;= 5000, "1K-5K", F2310 &lt;= 10000, "5K-10K", F2310 &gt; 10000, "10K And Above")</f>
        <v>5K-10K</v>
      </c>
      <c r="S2310" s="8" t="str" cm="1">
        <f t="array" ref="S2310">_xlfn.IFS(L2310 &lt; 180, "Less Than 3mins", L2310 &lt;= 360, "3-6mins", L2310 &lt;= 540, "6-9mins", L2310 &lt;=720, "9-12mins", L2310&lt;=900, "12-15mins",  L2310&lt;=1080,"15-18mins", L2310&lt;=1260,"18-21mins", L2310&gt;=1260, "21mins And Above")</f>
        <v>Less Than 3mins</v>
      </c>
      <c r="T2310" s="8" t="str">
        <f t="shared" si="36"/>
        <v>Beginning</v>
      </c>
    </row>
    <row r="2311" spans="1:20" x14ac:dyDescent="0.35">
      <c r="A2311">
        <v>33</v>
      </c>
      <c r="B2311" t="s">
        <v>12</v>
      </c>
      <c r="C2311" t="s">
        <v>1</v>
      </c>
      <c r="D2311" t="s">
        <v>14</v>
      </c>
      <c r="E2311" t="s">
        <v>3</v>
      </c>
      <c r="F2311" s="1">
        <v>2098</v>
      </c>
      <c r="G2311" t="s">
        <v>3</v>
      </c>
      <c r="H2311" t="s">
        <v>3</v>
      </c>
      <c r="I2311" t="s">
        <v>4</v>
      </c>
      <c r="J2311">
        <v>20</v>
      </c>
      <c r="K2311" t="s">
        <v>29</v>
      </c>
      <c r="L2311">
        <v>67</v>
      </c>
      <c r="M2311">
        <v>1</v>
      </c>
      <c r="N2311">
        <v>-1</v>
      </c>
      <c r="O2311">
        <v>0</v>
      </c>
      <c r="P2311" t="s">
        <v>6</v>
      </c>
      <c r="Q2311" t="s">
        <v>3</v>
      </c>
      <c r="R2311" t="str" cm="1">
        <f t="array" ref="R2311">_xlfn.IFS(F2311 &lt; 1000, "Below 1K", F2311 &lt;= 5000, "1K-5K", F2311 &lt;= 10000, "5K-10K", F2311 &gt; 10000, "10K And Above")</f>
        <v>1K-5K</v>
      </c>
      <c r="S2311" s="8" t="str" cm="1">
        <f t="array" ref="S2311">_xlfn.IFS(L2311 &lt; 180, "Less Than 3mins", L2311 &lt;= 360, "3-6mins", L2311 &lt;= 540, "6-9mins", L2311 &lt;=720, "9-12mins", L2311&lt;=900, "12-15mins",  L2311&lt;=1080,"15-18mins", L2311&lt;=1260,"18-21mins", L2311&gt;=1260, "21mins And Above")</f>
        <v>Less Than 3mins</v>
      </c>
      <c r="T2311" s="8" t="str">
        <f t="shared" si="36"/>
        <v>Middle</v>
      </c>
    </row>
    <row r="2312" spans="1:20" x14ac:dyDescent="0.35">
      <c r="A2312">
        <v>57</v>
      </c>
      <c r="B2312" t="s">
        <v>12</v>
      </c>
      <c r="C2312" t="s">
        <v>1</v>
      </c>
      <c r="D2312" t="s">
        <v>14</v>
      </c>
      <c r="E2312" t="s">
        <v>3</v>
      </c>
      <c r="F2312" s="1">
        <v>320</v>
      </c>
      <c r="G2312" t="s">
        <v>3</v>
      </c>
      <c r="H2312" t="s">
        <v>3</v>
      </c>
      <c r="I2312" t="s">
        <v>4</v>
      </c>
      <c r="J2312">
        <v>7</v>
      </c>
      <c r="K2312" t="s">
        <v>24</v>
      </c>
      <c r="L2312">
        <v>76</v>
      </c>
      <c r="M2312">
        <v>2</v>
      </c>
      <c r="N2312">
        <v>-1</v>
      </c>
      <c r="O2312">
        <v>0</v>
      </c>
      <c r="P2312" t="s">
        <v>6</v>
      </c>
      <c r="Q2312" t="s">
        <v>3</v>
      </c>
      <c r="R2312" t="str" cm="1">
        <f t="array" ref="R2312">_xlfn.IFS(F2312 &lt; 1000, "Below 1K", F2312 &lt;= 5000, "1K-5K", F2312 &lt;= 10000, "5K-10K", F2312 &gt; 10000, "10K And Above")</f>
        <v>Below 1K</v>
      </c>
      <c r="S2312" s="8" t="str" cm="1">
        <f t="array" ref="S2312">_xlfn.IFS(L2312 &lt; 180, "Less Than 3mins", L2312 &lt;= 360, "3-6mins", L2312 &lt;= 540, "6-9mins", L2312 &lt;=720, "9-12mins", L2312&lt;=900, "12-15mins",  L2312&lt;=1080,"15-18mins", L2312&lt;=1260,"18-21mins", L2312&gt;=1260, "21mins And Above")</f>
        <v>Less Than 3mins</v>
      </c>
      <c r="T2312" s="8" t="str">
        <f t="shared" si="36"/>
        <v>Beginning</v>
      </c>
    </row>
    <row r="2313" spans="1:20" x14ac:dyDescent="0.35">
      <c r="A2313">
        <v>57</v>
      </c>
      <c r="B2313" t="s">
        <v>12</v>
      </c>
      <c r="C2313" t="s">
        <v>1</v>
      </c>
      <c r="D2313" t="s">
        <v>14</v>
      </c>
      <c r="E2313" t="s">
        <v>3</v>
      </c>
      <c r="F2313" s="1">
        <v>3431</v>
      </c>
      <c r="G2313" t="s">
        <v>9</v>
      </c>
      <c r="H2313" t="s">
        <v>3</v>
      </c>
      <c r="I2313" t="s">
        <v>6</v>
      </c>
      <c r="J2313">
        <v>16</v>
      </c>
      <c r="K2313" t="s">
        <v>10</v>
      </c>
      <c r="L2313">
        <v>73</v>
      </c>
      <c r="M2313">
        <v>1</v>
      </c>
      <c r="N2313">
        <v>-1</v>
      </c>
      <c r="O2313">
        <v>0</v>
      </c>
      <c r="P2313" t="s">
        <v>6</v>
      </c>
      <c r="Q2313" t="s">
        <v>3</v>
      </c>
      <c r="R2313" t="str" cm="1">
        <f t="array" ref="R2313">_xlfn.IFS(F2313 &lt; 1000, "Below 1K", F2313 &lt;= 5000, "1K-5K", F2313 &lt;= 10000, "5K-10K", F2313 &gt; 10000, "10K And Above")</f>
        <v>1K-5K</v>
      </c>
      <c r="S2313" s="8" t="str" cm="1">
        <f t="array" ref="S2313">_xlfn.IFS(L2313 &lt; 180, "Less Than 3mins", L2313 &lt;= 360, "3-6mins", L2313 &lt;= 540, "6-9mins", L2313 &lt;=720, "9-12mins", L2313&lt;=900, "12-15mins",  L2313&lt;=1080,"15-18mins", L2313&lt;=1260,"18-21mins", L2313&gt;=1260, "21mins And Above")</f>
        <v>Less Than 3mins</v>
      </c>
      <c r="T2313" s="8" t="str">
        <f t="shared" si="36"/>
        <v>Middle</v>
      </c>
    </row>
    <row r="2314" spans="1:20" x14ac:dyDescent="0.35">
      <c r="A2314">
        <v>34</v>
      </c>
      <c r="B2314" t="s">
        <v>23</v>
      </c>
      <c r="C2314" t="s">
        <v>1</v>
      </c>
      <c r="D2314" t="s">
        <v>8</v>
      </c>
      <c r="E2314" t="s">
        <v>3</v>
      </c>
      <c r="F2314" s="1">
        <v>50</v>
      </c>
      <c r="G2314" t="s">
        <v>9</v>
      </c>
      <c r="H2314" t="s">
        <v>3</v>
      </c>
      <c r="I2314" t="s">
        <v>6</v>
      </c>
      <c r="J2314">
        <v>20</v>
      </c>
      <c r="K2314" t="s">
        <v>10</v>
      </c>
      <c r="L2314">
        <v>89</v>
      </c>
      <c r="M2314">
        <v>2</v>
      </c>
      <c r="N2314">
        <v>-1</v>
      </c>
      <c r="O2314">
        <v>0</v>
      </c>
      <c r="P2314" t="s">
        <v>6</v>
      </c>
      <c r="Q2314" t="s">
        <v>3</v>
      </c>
      <c r="R2314" t="str" cm="1">
        <f t="array" ref="R2314">_xlfn.IFS(F2314 &lt; 1000, "Below 1K", F2314 &lt;= 5000, "1K-5K", F2314 &lt;= 10000, "5K-10K", F2314 &gt; 10000, "10K And Above")</f>
        <v>Below 1K</v>
      </c>
      <c r="S2314" s="8" t="str" cm="1">
        <f t="array" ref="S2314">_xlfn.IFS(L2314 &lt; 180, "Less Than 3mins", L2314 &lt;= 360, "3-6mins", L2314 &lt;= 540, "6-9mins", L2314 &lt;=720, "9-12mins", L2314&lt;=900, "12-15mins",  L2314&lt;=1080,"15-18mins", L2314&lt;=1260,"18-21mins", L2314&gt;=1260, "21mins And Above")</f>
        <v>Less Than 3mins</v>
      </c>
      <c r="T2314" s="8" t="str">
        <f t="shared" si="36"/>
        <v>Middle</v>
      </c>
    </row>
    <row r="2315" spans="1:20" x14ac:dyDescent="0.35">
      <c r="A2315">
        <v>51</v>
      </c>
      <c r="B2315" t="s">
        <v>30</v>
      </c>
      <c r="C2315" t="s">
        <v>28</v>
      </c>
      <c r="D2315" t="s">
        <v>14</v>
      </c>
      <c r="E2315" t="s">
        <v>3</v>
      </c>
      <c r="F2315" s="1">
        <v>370</v>
      </c>
      <c r="G2315" t="s">
        <v>9</v>
      </c>
      <c r="H2315" t="s">
        <v>3</v>
      </c>
      <c r="I2315" t="s">
        <v>4</v>
      </c>
      <c r="J2315">
        <v>19</v>
      </c>
      <c r="K2315" t="s">
        <v>24</v>
      </c>
      <c r="L2315">
        <v>109</v>
      </c>
      <c r="M2315">
        <v>3</v>
      </c>
      <c r="N2315">
        <v>-1</v>
      </c>
      <c r="O2315">
        <v>0</v>
      </c>
      <c r="P2315" t="s">
        <v>6</v>
      </c>
      <c r="Q2315" t="s">
        <v>3</v>
      </c>
      <c r="R2315" t="str" cm="1">
        <f t="array" ref="R2315">_xlfn.IFS(F2315 &lt; 1000, "Below 1K", F2315 &lt;= 5000, "1K-5K", F2315 &lt;= 10000, "5K-10K", F2315 &gt; 10000, "10K And Above")</f>
        <v>Below 1K</v>
      </c>
      <c r="S2315" s="8" t="str" cm="1">
        <f t="array" ref="S2315">_xlfn.IFS(L2315 &lt; 180, "Less Than 3mins", L2315 &lt;= 360, "3-6mins", L2315 &lt;= 540, "6-9mins", L2315 &lt;=720, "9-12mins", L2315&lt;=900, "12-15mins",  L2315&lt;=1080,"15-18mins", L2315&lt;=1260,"18-21mins", L2315&gt;=1260, "21mins And Above")</f>
        <v>Less Than 3mins</v>
      </c>
      <c r="T2315" s="8" t="str">
        <f t="shared" si="36"/>
        <v>Middle</v>
      </c>
    </row>
    <row r="2316" spans="1:20" x14ac:dyDescent="0.35">
      <c r="A2316">
        <v>54</v>
      </c>
      <c r="B2316" t="s">
        <v>17</v>
      </c>
      <c r="C2316" t="s">
        <v>28</v>
      </c>
      <c r="D2316" t="s">
        <v>2</v>
      </c>
      <c r="E2316" t="s">
        <v>3</v>
      </c>
      <c r="F2316" s="1">
        <v>-182</v>
      </c>
      <c r="G2316" t="s">
        <v>3</v>
      </c>
      <c r="H2316" t="s">
        <v>3</v>
      </c>
      <c r="I2316" t="s">
        <v>4</v>
      </c>
      <c r="J2316">
        <v>9</v>
      </c>
      <c r="K2316" t="s">
        <v>27</v>
      </c>
      <c r="L2316">
        <v>98</v>
      </c>
      <c r="M2316">
        <v>1</v>
      </c>
      <c r="N2316">
        <v>-1</v>
      </c>
      <c r="O2316">
        <v>0</v>
      </c>
      <c r="P2316" t="s">
        <v>6</v>
      </c>
      <c r="Q2316" t="s">
        <v>3</v>
      </c>
      <c r="R2316" t="str" cm="1">
        <f t="array" ref="R2316">_xlfn.IFS(F2316 &lt; 1000, "Below 1K", F2316 &lt;= 5000, "1K-5K", F2316 &lt;= 10000, "5K-10K", F2316 &gt; 10000, "10K And Above")</f>
        <v>Below 1K</v>
      </c>
      <c r="S2316" s="8" t="str" cm="1">
        <f t="array" ref="S2316">_xlfn.IFS(L2316 &lt; 180, "Less Than 3mins", L2316 &lt;= 360, "3-6mins", L2316 &lt;= 540, "6-9mins", L2316 &lt;=720, "9-12mins", L2316&lt;=900, "12-15mins",  L2316&lt;=1080,"15-18mins", L2316&lt;=1260,"18-21mins", L2316&gt;=1260, "21mins And Above")</f>
        <v>Less Than 3mins</v>
      </c>
      <c r="T2316" s="8" t="str">
        <f t="shared" si="36"/>
        <v>Beginning</v>
      </c>
    </row>
    <row r="2317" spans="1:20" x14ac:dyDescent="0.35">
      <c r="A2317">
        <v>52</v>
      </c>
      <c r="B2317" t="s">
        <v>19</v>
      </c>
      <c r="C2317" t="s">
        <v>13</v>
      </c>
      <c r="D2317" t="s">
        <v>14</v>
      </c>
      <c r="E2317" t="s">
        <v>3</v>
      </c>
      <c r="F2317" s="1">
        <v>1623</v>
      </c>
      <c r="G2317" t="s">
        <v>9</v>
      </c>
      <c r="H2317" t="s">
        <v>3</v>
      </c>
      <c r="I2317" t="s">
        <v>6</v>
      </c>
      <c r="J2317">
        <v>5</v>
      </c>
      <c r="K2317" t="s">
        <v>16</v>
      </c>
      <c r="L2317">
        <v>21</v>
      </c>
      <c r="M2317">
        <v>17</v>
      </c>
      <c r="N2317">
        <v>-1</v>
      </c>
      <c r="O2317">
        <v>0</v>
      </c>
      <c r="P2317" t="s">
        <v>6</v>
      </c>
      <c r="Q2317" t="s">
        <v>3</v>
      </c>
      <c r="R2317" t="str" cm="1">
        <f t="array" ref="R2317">_xlfn.IFS(F2317 &lt; 1000, "Below 1K", F2317 &lt;= 5000, "1K-5K", F2317 &lt;= 10000, "5K-10K", F2317 &gt; 10000, "10K And Above")</f>
        <v>1K-5K</v>
      </c>
      <c r="S2317" s="8" t="str" cm="1">
        <f t="array" ref="S2317">_xlfn.IFS(L2317 &lt; 180, "Less Than 3mins", L2317 &lt;= 360, "3-6mins", L2317 &lt;= 540, "6-9mins", L2317 &lt;=720, "9-12mins", L2317&lt;=900, "12-15mins",  L2317&lt;=1080,"15-18mins", L2317&lt;=1260,"18-21mins", L2317&gt;=1260, "21mins And Above")</f>
        <v>Less Than 3mins</v>
      </c>
      <c r="T2317" s="8" t="str">
        <f t="shared" si="36"/>
        <v>Beginning</v>
      </c>
    </row>
    <row r="2318" spans="1:20" x14ac:dyDescent="0.35">
      <c r="A2318">
        <v>43</v>
      </c>
      <c r="B2318" t="s">
        <v>22</v>
      </c>
      <c r="C2318" t="s">
        <v>1</v>
      </c>
      <c r="D2318" t="s">
        <v>14</v>
      </c>
      <c r="E2318" t="s">
        <v>3</v>
      </c>
      <c r="F2318" s="1">
        <v>13342</v>
      </c>
      <c r="G2318" t="s">
        <v>9</v>
      </c>
      <c r="H2318" t="s">
        <v>3</v>
      </c>
      <c r="I2318" t="s">
        <v>4</v>
      </c>
      <c r="J2318">
        <v>18</v>
      </c>
      <c r="K2318" t="s">
        <v>29</v>
      </c>
      <c r="L2318">
        <v>465</v>
      </c>
      <c r="M2318">
        <v>1</v>
      </c>
      <c r="N2318">
        <v>-1</v>
      </c>
      <c r="O2318">
        <v>0</v>
      </c>
      <c r="P2318" t="s">
        <v>6</v>
      </c>
      <c r="Q2318" t="s">
        <v>3</v>
      </c>
      <c r="R2318" t="str" cm="1">
        <f t="array" ref="R2318">_xlfn.IFS(F2318 &lt; 1000, "Below 1K", F2318 &lt;= 5000, "1K-5K", F2318 &lt;= 10000, "5K-10K", F2318 &gt; 10000, "10K And Above")</f>
        <v>10K And Above</v>
      </c>
      <c r="S2318" s="8" t="str" cm="1">
        <f t="array" ref="S2318">_xlfn.IFS(L2318 &lt; 180, "Less Than 3mins", L2318 &lt;= 360, "3-6mins", L2318 &lt;= 540, "6-9mins", L2318 &lt;=720, "9-12mins", L2318&lt;=900, "12-15mins",  L2318&lt;=1080,"15-18mins", L2318&lt;=1260,"18-21mins", L2318&gt;=1260, "21mins And Above")</f>
        <v>6-9mins</v>
      </c>
      <c r="T2318" s="8" t="str">
        <f t="shared" si="36"/>
        <v>Middle</v>
      </c>
    </row>
    <row r="2319" spans="1:20" x14ac:dyDescent="0.35">
      <c r="A2319">
        <v>58</v>
      </c>
      <c r="B2319" t="s">
        <v>31</v>
      </c>
      <c r="C2319" t="s">
        <v>13</v>
      </c>
      <c r="D2319" t="s">
        <v>2</v>
      </c>
      <c r="E2319" t="s">
        <v>3</v>
      </c>
      <c r="F2319" s="1">
        <v>6570</v>
      </c>
      <c r="G2319" t="s">
        <v>3</v>
      </c>
      <c r="H2319" t="s">
        <v>3</v>
      </c>
      <c r="I2319" t="s">
        <v>4</v>
      </c>
      <c r="J2319">
        <v>21</v>
      </c>
      <c r="K2319" t="s">
        <v>27</v>
      </c>
      <c r="L2319">
        <v>106</v>
      </c>
      <c r="M2319">
        <v>3</v>
      </c>
      <c r="N2319">
        <v>-1</v>
      </c>
      <c r="O2319">
        <v>0</v>
      </c>
      <c r="P2319" t="s">
        <v>6</v>
      </c>
      <c r="Q2319" t="s">
        <v>3</v>
      </c>
      <c r="R2319" t="str" cm="1">
        <f t="array" ref="R2319">_xlfn.IFS(F2319 &lt; 1000, "Below 1K", F2319 &lt;= 5000, "1K-5K", F2319 &lt;= 10000, "5K-10K", F2319 &gt; 10000, "10K And Above")</f>
        <v>5K-10K</v>
      </c>
      <c r="S2319" s="8" t="str" cm="1">
        <f t="array" ref="S2319">_xlfn.IFS(L2319 &lt; 180, "Less Than 3mins", L2319 &lt;= 360, "3-6mins", L2319 &lt;= 540, "6-9mins", L2319 &lt;=720, "9-12mins", L2319&lt;=900, "12-15mins",  L2319&lt;=1080,"15-18mins", L2319&lt;=1260,"18-21mins", L2319&gt;=1260, "21mins And Above")</f>
        <v>Less Than 3mins</v>
      </c>
      <c r="T2319" s="8" t="str">
        <f t="shared" si="36"/>
        <v>End</v>
      </c>
    </row>
    <row r="2320" spans="1:20" x14ac:dyDescent="0.35">
      <c r="A2320">
        <v>53</v>
      </c>
      <c r="B2320" t="s">
        <v>23</v>
      </c>
      <c r="C2320" t="s">
        <v>1</v>
      </c>
      <c r="D2320" t="s">
        <v>8</v>
      </c>
      <c r="E2320" t="s">
        <v>3</v>
      </c>
      <c r="F2320" s="1">
        <v>225</v>
      </c>
      <c r="G2320" t="s">
        <v>9</v>
      </c>
      <c r="H2320" t="s">
        <v>3</v>
      </c>
      <c r="I2320" t="s">
        <v>4</v>
      </c>
      <c r="J2320">
        <v>20</v>
      </c>
      <c r="K2320" t="s">
        <v>15</v>
      </c>
      <c r="L2320">
        <v>304</v>
      </c>
      <c r="M2320">
        <v>1</v>
      </c>
      <c r="N2320">
        <v>340</v>
      </c>
      <c r="O2320">
        <v>1</v>
      </c>
      <c r="P2320" t="s">
        <v>11</v>
      </c>
      <c r="Q2320" t="s">
        <v>3</v>
      </c>
      <c r="R2320" t="str" cm="1">
        <f t="array" ref="R2320">_xlfn.IFS(F2320 &lt; 1000, "Below 1K", F2320 &lt;= 5000, "1K-5K", F2320 &lt;= 10000, "5K-10K", F2320 &gt; 10000, "10K And Above")</f>
        <v>Below 1K</v>
      </c>
      <c r="S2320" s="8" t="str" cm="1">
        <f t="array" ref="S2320">_xlfn.IFS(L2320 &lt; 180, "Less Than 3mins", L2320 &lt;= 360, "3-6mins", L2320 &lt;= 540, "6-9mins", L2320 &lt;=720, "9-12mins", L2320&lt;=900, "12-15mins",  L2320&lt;=1080,"15-18mins", L2320&lt;=1260,"18-21mins", L2320&gt;=1260, "21mins And Above")</f>
        <v>3-6mins</v>
      </c>
      <c r="T2320" s="8" t="str">
        <f t="shared" si="36"/>
        <v>Middle</v>
      </c>
    </row>
    <row r="2321" spans="1:20" x14ac:dyDescent="0.35">
      <c r="A2321">
        <v>44</v>
      </c>
      <c r="B2321" t="s">
        <v>12</v>
      </c>
      <c r="C2321" t="s">
        <v>1</v>
      </c>
      <c r="D2321" t="s">
        <v>8</v>
      </c>
      <c r="E2321" t="s">
        <v>3</v>
      </c>
      <c r="F2321" s="1">
        <v>-665</v>
      </c>
      <c r="G2321" t="s">
        <v>3</v>
      </c>
      <c r="H2321" t="s">
        <v>3</v>
      </c>
      <c r="I2321" t="s">
        <v>4</v>
      </c>
      <c r="J2321">
        <v>30</v>
      </c>
      <c r="K2321" t="s">
        <v>27</v>
      </c>
      <c r="L2321">
        <v>342</v>
      </c>
      <c r="M2321">
        <v>3</v>
      </c>
      <c r="N2321">
        <v>-1</v>
      </c>
      <c r="O2321">
        <v>0</v>
      </c>
      <c r="P2321" t="s">
        <v>6</v>
      </c>
      <c r="Q2321" t="s">
        <v>3</v>
      </c>
      <c r="R2321" t="str" cm="1">
        <f t="array" ref="R2321">_xlfn.IFS(F2321 &lt; 1000, "Below 1K", F2321 &lt;= 5000, "1K-5K", F2321 &lt;= 10000, "5K-10K", F2321 &gt; 10000, "10K And Above")</f>
        <v>Below 1K</v>
      </c>
      <c r="S2321" s="8" t="str" cm="1">
        <f t="array" ref="S2321">_xlfn.IFS(L2321 &lt; 180, "Less Than 3mins", L2321 &lt;= 360, "3-6mins", L2321 &lt;= 540, "6-9mins", L2321 &lt;=720, "9-12mins", L2321&lt;=900, "12-15mins",  L2321&lt;=1080,"15-18mins", L2321&lt;=1260,"18-21mins", L2321&gt;=1260, "21mins And Above")</f>
        <v>3-6mins</v>
      </c>
      <c r="T2321" s="8" t="str">
        <f t="shared" si="36"/>
        <v>End</v>
      </c>
    </row>
    <row r="2322" spans="1:20" x14ac:dyDescent="0.35">
      <c r="A2322">
        <v>29</v>
      </c>
      <c r="B2322" t="s">
        <v>12</v>
      </c>
      <c r="C2322" t="s">
        <v>13</v>
      </c>
      <c r="D2322" t="s">
        <v>14</v>
      </c>
      <c r="E2322" t="s">
        <v>3</v>
      </c>
      <c r="F2322" s="1">
        <v>0</v>
      </c>
      <c r="G2322" t="s">
        <v>3</v>
      </c>
      <c r="H2322" t="s">
        <v>3</v>
      </c>
      <c r="I2322" t="s">
        <v>6</v>
      </c>
      <c r="J2322">
        <v>16</v>
      </c>
      <c r="K2322" t="s">
        <v>10</v>
      </c>
      <c r="L2322">
        <v>16</v>
      </c>
      <c r="M2322">
        <v>25</v>
      </c>
      <c r="N2322">
        <v>-1</v>
      </c>
      <c r="O2322">
        <v>0</v>
      </c>
      <c r="P2322" t="s">
        <v>6</v>
      </c>
      <c r="Q2322" t="s">
        <v>3</v>
      </c>
      <c r="R2322" t="str" cm="1">
        <f t="array" ref="R2322">_xlfn.IFS(F2322 &lt; 1000, "Below 1K", F2322 &lt;= 5000, "1K-5K", F2322 &lt;= 10000, "5K-10K", F2322 &gt; 10000, "10K And Above")</f>
        <v>Below 1K</v>
      </c>
      <c r="S2322" s="8" t="str" cm="1">
        <f t="array" ref="S2322">_xlfn.IFS(L2322 &lt; 180, "Less Than 3mins", L2322 &lt;= 360, "3-6mins", L2322 &lt;= 540, "6-9mins", L2322 &lt;=720, "9-12mins", L2322&lt;=900, "12-15mins",  L2322&lt;=1080,"15-18mins", L2322&lt;=1260,"18-21mins", L2322&gt;=1260, "21mins And Above")</f>
        <v>Less Than 3mins</v>
      </c>
      <c r="T2322" s="8" t="str">
        <f t="shared" si="36"/>
        <v>Middle</v>
      </c>
    </row>
    <row r="2323" spans="1:20" x14ac:dyDescent="0.35">
      <c r="A2323">
        <v>27</v>
      </c>
      <c r="B2323" t="s">
        <v>7</v>
      </c>
      <c r="C2323" t="s">
        <v>13</v>
      </c>
      <c r="D2323" t="s">
        <v>8</v>
      </c>
      <c r="E2323" t="s">
        <v>3</v>
      </c>
      <c r="F2323" s="1">
        <v>54</v>
      </c>
      <c r="G2323" t="s">
        <v>9</v>
      </c>
      <c r="H2323" t="s">
        <v>3</v>
      </c>
      <c r="I2323" t="s">
        <v>6</v>
      </c>
      <c r="J2323">
        <v>28</v>
      </c>
      <c r="K2323" t="s">
        <v>10</v>
      </c>
      <c r="L2323">
        <v>543</v>
      </c>
      <c r="M2323">
        <v>2</v>
      </c>
      <c r="N2323">
        <v>-1</v>
      </c>
      <c r="O2323">
        <v>0</v>
      </c>
      <c r="P2323" t="s">
        <v>6</v>
      </c>
      <c r="Q2323" t="s">
        <v>9</v>
      </c>
      <c r="R2323" t="str" cm="1">
        <f t="array" ref="R2323">_xlfn.IFS(F2323 &lt; 1000, "Below 1K", F2323 &lt;= 5000, "1K-5K", F2323 &lt;= 10000, "5K-10K", F2323 &gt; 10000, "10K And Above")</f>
        <v>Below 1K</v>
      </c>
      <c r="S2323" s="8" t="str" cm="1">
        <f t="array" ref="S2323">_xlfn.IFS(L2323 &lt; 180, "Less Than 3mins", L2323 &lt;= 360, "3-6mins", L2323 &lt;= 540, "6-9mins", L2323 &lt;=720, "9-12mins", L2323&lt;=900, "12-15mins",  L2323&lt;=1080,"15-18mins", L2323&lt;=1260,"18-21mins", L2323&gt;=1260, "21mins And Above")</f>
        <v>9-12mins</v>
      </c>
      <c r="T2323" s="8" t="str">
        <f t="shared" si="36"/>
        <v>End</v>
      </c>
    </row>
    <row r="2324" spans="1:20" x14ac:dyDescent="0.35">
      <c r="A2324">
        <v>35</v>
      </c>
      <c r="B2324" t="s">
        <v>17</v>
      </c>
      <c r="C2324" t="s">
        <v>1</v>
      </c>
      <c r="D2324" t="s">
        <v>2</v>
      </c>
      <c r="E2324" t="s">
        <v>3</v>
      </c>
      <c r="F2324" s="1">
        <v>46</v>
      </c>
      <c r="G2324" t="s">
        <v>3</v>
      </c>
      <c r="H2324" t="s">
        <v>3</v>
      </c>
      <c r="I2324" t="s">
        <v>4</v>
      </c>
      <c r="J2324">
        <v>8</v>
      </c>
      <c r="K2324" t="s">
        <v>27</v>
      </c>
      <c r="L2324">
        <v>338</v>
      </c>
      <c r="M2324">
        <v>3</v>
      </c>
      <c r="N2324">
        <v>-1</v>
      </c>
      <c r="O2324">
        <v>0</v>
      </c>
      <c r="P2324" t="s">
        <v>6</v>
      </c>
      <c r="Q2324" t="s">
        <v>3</v>
      </c>
      <c r="R2324" t="str" cm="1">
        <f t="array" ref="R2324">_xlfn.IFS(F2324 &lt; 1000, "Below 1K", F2324 &lt;= 5000, "1K-5K", F2324 &lt;= 10000, "5K-10K", F2324 &gt; 10000, "10K And Above")</f>
        <v>Below 1K</v>
      </c>
      <c r="S2324" s="8" t="str" cm="1">
        <f t="array" ref="S2324">_xlfn.IFS(L2324 &lt; 180, "Less Than 3mins", L2324 &lt;= 360, "3-6mins", L2324 &lt;= 540, "6-9mins", L2324 &lt;=720, "9-12mins", L2324&lt;=900, "12-15mins",  L2324&lt;=1080,"15-18mins", L2324&lt;=1260,"18-21mins", L2324&gt;=1260, "21mins And Above")</f>
        <v>3-6mins</v>
      </c>
      <c r="T2324" s="8" t="str">
        <f t="shared" si="36"/>
        <v>Beginning</v>
      </c>
    </row>
    <row r="2325" spans="1:20" x14ac:dyDescent="0.35">
      <c r="A2325">
        <v>40</v>
      </c>
      <c r="B2325" t="s">
        <v>19</v>
      </c>
      <c r="C2325" t="s">
        <v>1</v>
      </c>
      <c r="D2325" t="s">
        <v>8</v>
      </c>
      <c r="E2325" t="s">
        <v>3</v>
      </c>
      <c r="F2325" s="1">
        <v>2</v>
      </c>
      <c r="G2325" t="s">
        <v>3</v>
      </c>
      <c r="H2325" t="s">
        <v>3</v>
      </c>
      <c r="I2325" t="s">
        <v>4</v>
      </c>
      <c r="J2325">
        <v>22</v>
      </c>
      <c r="K2325" t="s">
        <v>24</v>
      </c>
      <c r="L2325">
        <v>197</v>
      </c>
      <c r="M2325">
        <v>5</v>
      </c>
      <c r="N2325">
        <v>-1</v>
      </c>
      <c r="O2325">
        <v>0</v>
      </c>
      <c r="P2325" t="s">
        <v>6</v>
      </c>
      <c r="Q2325" t="s">
        <v>3</v>
      </c>
      <c r="R2325" t="str" cm="1">
        <f t="array" ref="R2325">_xlfn.IFS(F2325 &lt; 1000, "Below 1K", F2325 &lt;= 5000, "1K-5K", F2325 &lt;= 10000, "5K-10K", F2325 &gt; 10000, "10K And Above")</f>
        <v>Below 1K</v>
      </c>
      <c r="S2325" s="8" t="str" cm="1">
        <f t="array" ref="S2325">_xlfn.IFS(L2325 &lt; 180, "Less Than 3mins", L2325 &lt;= 360, "3-6mins", L2325 &lt;= 540, "6-9mins", L2325 &lt;=720, "9-12mins", L2325&lt;=900, "12-15mins",  L2325&lt;=1080,"15-18mins", L2325&lt;=1260,"18-21mins", L2325&gt;=1260, "21mins And Above")</f>
        <v>3-6mins</v>
      </c>
      <c r="T2325" s="8" t="str">
        <f t="shared" si="36"/>
        <v>End</v>
      </c>
    </row>
    <row r="2326" spans="1:20" x14ac:dyDescent="0.35">
      <c r="A2326">
        <v>34</v>
      </c>
      <c r="B2326" t="s">
        <v>17</v>
      </c>
      <c r="C2326" t="s">
        <v>1</v>
      </c>
      <c r="D2326" t="s">
        <v>8</v>
      </c>
      <c r="E2326" t="s">
        <v>3</v>
      </c>
      <c r="F2326" s="1">
        <v>103</v>
      </c>
      <c r="G2326" t="s">
        <v>9</v>
      </c>
      <c r="H2326" t="s">
        <v>9</v>
      </c>
      <c r="I2326" t="s">
        <v>6</v>
      </c>
      <c r="J2326">
        <v>8</v>
      </c>
      <c r="K2326" t="s">
        <v>10</v>
      </c>
      <c r="L2326">
        <v>956</v>
      </c>
      <c r="M2326">
        <v>2</v>
      </c>
      <c r="N2326">
        <v>-1</v>
      </c>
      <c r="O2326">
        <v>0</v>
      </c>
      <c r="P2326" t="s">
        <v>6</v>
      </c>
      <c r="Q2326" t="s">
        <v>3</v>
      </c>
      <c r="R2326" t="str" cm="1">
        <f t="array" ref="R2326">_xlfn.IFS(F2326 &lt; 1000, "Below 1K", F2326 &lt;= 5000, "1K-5K", F2326 &lt;= 10000, "5K-10K", F2326 &gt; 10000, "10K And Above")</f>
        <v>Below 1K</v>
      </c>
      <c r="S2326" s="8" t="str" cm="1">
        <f t="array" ref="S2326">_xlfn.IFS(L2326 &lt; 180, "Less Than 3mins", L2326 &lt;= 360, "3-6mins", L2326 &lt;= 540, "6-9mins", L2326 &lt;=720, "9-12mins", L2326&lt;=900, "12-15mins",  L2326&lt;=1080,"15-18mins", L2326&lt;=1260,"18-21mins", L2326&gt;=1260, "21mins And Above")</f>
        <v>15-18mins</v>
      </c>
      <c r="T2326" s="8" t="str">
        <f t="shared" si="36"/>
        <v>Beginning</v>
      </c>
    </row>
    <row r="2327" spans="1:20" x14ac:dyDescent="0.35">
      <c r="A2327">
        <v>38</v>
      </c>
      <c r="B2327" t="s">
        <v>23</v>
      </c>
      <c r="C2327" t="s">
        <v>13</v>
      </c>
      <c r="D2327" t="s">
        <v>8</v>
      </c>
      <c r="E2327" t="s">
        <v>3</v>
      </c>
      <c r="F2327" s="1">
        <v>883</v>
      </c>
      <c r="G2327" t="s">
        <v>9</v>
      </c>
      <c r="H2327" t="s">
        <v>3</v>
      </c>
      <c r="I2327" t="s">
        <v>4</v>
      </c>
      <c r="J2327">
        <v>12</v>
      </c>
      <c r="K2327" t="s">
        <v>10</v>
      </c>
      <c r="L2327">
        <v>95</v>
      </c>
      <c r="M2327">
        <v>1</v>
      </c>
      <c r="N2327">
        <v>327</v>
      </c>
      <c r="O2327">
        <v>9</v>
      </c>
      <c r="P2327" t="s">
        <v>20</v>
      </c>
      <c r="Q2327" t="s">
        <v>3</v>
      </c>
      <c r="R2327" t="str" cm="1">
        <f t="array" ref="R2327">_xlfn.IFS(F2327 &lt; 1000, "Below 1K", F2327 &lt;= 5000, "1K-5K", F2327 &lt;= 10000, "5K-10K", F2327 &gt; 10000, "10K And Above")</f>
        <v>Below 1K</v>
      </c>
      <c r="S2327" s="8" t="str" cm="1">
        <f t="array" ref="S2327">_xlfn.IFS(L2327 &lt; 180, "Less Than 3mins", L2327 &lt;= 360, "3-6mins", L2327 &lt;= 540, "6-9mins", L2327 &lt;=720, "9-12mins", L2327&lt;=900, "12-15mins",  L2327&lt;=1080,"15-18mins", L2327&lt;=1260,"18-21mins", L2327&gt;=1260, "21mins And Above")</f>
        <v>Less Than 3mins</v>
      </c>
      <c r="T2327" s="8" t="str">
        <f t="shared" si="36"/>
        <v>Middle</v>
      </c>
    </row>
    <row r="2328" spans="1:20" x14ac:dyDescent="0.35">
      <c r="A2328">
        <v>32</v>
      </c>
      <c r="B2328" t="s">
        <v>7</v>
      </c>
      <c r="C2328" t="s">
        <v>1</v>
      </c>
      <c r="D2328" t="s">
        <v>8</v>
      </c>
      <c r="E2328" t="s">
        <v>3</v>
      </c>
      <c r="F2328" s="1">
        <v>55</v>
      </c>
      <c r="G2328" t="s">
        <v>9</v>
      </c>
      <c r="H2328" t="s">
        <v>3</v>
      </c>
      <c r="I2328" t="s">
        <v>6</v>
      </c>
      <c r="J2328">
        <v>15</v>
      </c>
      <c r="K2328" t="s">
        <v>10</v>
      </c>
      <c r="L2328">
        <v>546</v>
      </c>
      <c r="M2328">
        <v>9</v>
      </c>
      <c r="N2328">
        <v>-1</v>
      </c>
      <c r="O2328">
        <v>0</v>
      </c>
      <c r="P2328" t="s">
        <v>6</v>
      </c>
      <c r="Q2328" t="s">
        <v>3</v>
      </c>
      <c r="R2328" t="str" cm="1">
        <f t="array" ref="R2328">_xlfn.IFS(F2328 &lt; 1000, "Below 1K", F2328 &lt;= 5000, "1K-5K", F2328 &lt;= 10000, "5K-10K", F2328 &gt; 10000, "10K And Above")</f>
        <v>Below 1K</v>
      </c>
      <c r="S2328" s="8" t="str" cm="1">
        <f t="array" ref="S2328">_xlfn.IFS(L2328 &lt; 180, "Less Than 3mins", L2328 &lt;= 360, "3-6mins", L2328 &lt;= 540, "6-9mins", L2328 &lt;=720, "9-12mins", L2328&lt;=900, "12-15mins",  L2328&lt;=1080,"15-18mins", L2328&lt;=1260,"18-21mins", L2328&gt;=1260, "21mins And Above")</f>
        <v>9-12mins</v>
      </c>
      <c r="T2328" s="8" t="str">
        <f t="shared" si="36"/>
        <v>Middle</v>
      </c>
    </row>
    <row r="2329" spans="1:20" x14ac:dyDescent="0.35">
      <c r="A2329">
        <v>41</v>
      </c>
      <c r="B2329" t="s">
        <v>23</v>
      </c>
      <c r="C2329" t="s">
        <v>1</v>
      </c>
      <c r="D2329" t="s">
        <v>8</v>
      </c>
      <c r="E2329" t="s">
        <v>3</v>
      </c>
      <c r="F2329" s="1">
        <v>8238</v>
      </c>
      <c r="G2329" t="s">
        <v>9</v>
      </c>
      <c r="H2329" t="s">
        <v>9</v>
      </c>
      <c r="I2329" t="s">
        <v>6</v>
      </c>
      <c r="J2329">
        <v>30</v>
      </c>
      <c r="K2329" t="s">
        <v>10</v>
      </c>
      <c r="L2329">
        <v>124</v>
      </c>
      <c r="M2329">
        <v>4</v>
      </c>
      <c r="N2329">
        <v>-1</v>
      </c>
      <c r="O2329">
        <v>0</v>
      </c>
      <c r="P2329" t="s">
        <v>6</v>
      </c>
      <c r="Q2329" t="s">
        <v>3</v>
      </c>
      <c r="R2329" t="str" cm="1">
        <f t="array" ref="R2329">_xlfn.IFS(F2329 &lt; 1000, "Below 1K", F2329 &lt;= 5000, "1K-5K", F2329 &lt;= 10000, "5K-10K", F2329 &gt; 10000, "10K And Above")</f>
        <v>5K-10K</v>
      </c>
      <c r="S2329" s="8" t="str" cm="1">
        <f t="array" ref="S2329">_xlfn.IFS(L2329 &lt; 180, "Less Than 3mins", L2329 &lt;= 360, "3-6mins", L2329 &lt;= 540, "6-9mins", L2329 &lt;=720, "9-12mins", L2329&lt;=900, "12-15mins",  L2329&lt;=1080,"15-18mins", L2329&lt;=1260,"18-21mins", L2329&gt;=1260, "21mins And Above")</f>
        <v>Less Than 3mins</v>
      </c>
      <c r="T2329" s="8" t="str">
        <f t="shared" si="36"/>
        <v>End</v>
      </c>
    </row>
    <row r="2330" spans="1:20" x14ac:dyDescent="0.35">
      <c r="A2330">
        <v>25</v>
      </c>
      <c r="B2330" t="s">
        <v>17</v>
      </c>
      <c r="C2330" t="s">
        <v>13</v>
      </c>
      <c r="D2330" t="s">
        <v>8</v>
      </c>
      <c r="E2330" t="s">
        <v>3</v>
      </c>
      <c r="F2330" s="1">
        <v>913</v>
      </c>
      <c r="G2330" t="s">
        <v>9</v>
      </c>
      <c r="H2330" t="s">
        <v>3</v>
      </c>
      <c r="I2330" t="s">
        <v>4</v>
      </c>
      <c r="J2330">
        <v>7</v>
      </c>
      <c r="K2330" t="s">
        <v>27</v>
      </c>
      <c r="L2330">
        <v>113</v>
      </c>
      <c r="M2330">
        <v>4</v>
      </c>
      <c r="N2330">
        <v>-1</v>
      </c>
      <c r="O2330">
        <v>0</v>
      </c>
      <c r="P2330" t="s">
        <v>6</v>
      </c>
      <c r="Q2330" t="s">
        <v>3</v>
      </c>
      <c r="R2330" t="str" cm="1">
        <f t="array" ref="R2330">_xlfn.IFS(F2330 &lt; 1000, "Below 1K", F2330 &lt;= 5000, "1K-5K", F2330 &lt;= 10000, "5K-10K", F2330 &gt; 10000, "10K And Above")</f>
        <v>Below 1K</v>
      </c>
      <c r="S2330" s="8" t="str" cm="1">
        <f t="array" ref="S2330">_xlfn.IFS(L2330 &lt; 180, "Less Than 3mins", L2330 &lt;= 360, "3-6mins", L2330 &lt;= 540, "6-9mins", L2330 &lt;=720, "9-12mins", L2330&lt;=900, "12-15mins",  L2330&lt;=1080,"15-18mins", L2330&lt;=1260,"18-21mins", L2330&gt;=1260, "21mins And Above")</f>
        <v>Less Than 3mins</v>
      </c>
      <c r="T2330" s="8" t="str">
        <f t="shared" si="36"/>
        <v>Beginning</v>
      </c>
    </row>
    <row r="2331" spans="1:20" x14ac:dyDescent="0.35">
      <c r="A2331">
        <v>38</v>
      </c>
      <c r="B2331" t="s">
        <v>17</v>
      </c>
      <c r="C2331" t="s">
        <v>28</v>
      </c>
      <c r="D2331" t="s">
        <v>8</v>
      </c>
      <c r="E2331" t="s">
        <v>3</v>
      </c>
      <c r="F2331" s="1">
        <v>595</v>
      </c>
      <c r="G2331" t="s">
        <v>9</v>
      </c>
      <c r="H2331" t="s">
        <v>3</v>
      </c>
      <c r="I2331" t="s">
        <v>4</v>
      </c>
      <c r="J2331">
        <v>7</v>
      </c>
      <c r="K2331" t="s">
        <v>10</v>
      </c>
      <c r="L2331">
        <v>245</v>
      </c>
      <c r="M2331">
        <v>3</v>
      </c>
      <c r="N2331">
        <v>-1</v>
      </c>
      <c r="O2331">
        <v>0</v>
      </c>
      <c r="P2331" t="s">
        <v>6</v>
      </c>
      <c r="Q2331" t="s">
        <v>3</v>
      </c>
      <c r="R2331" t="str" cm="1">
        <f t="array" ref="R2331">_xlfn.IFS(F2331 &lt; 1000, "Below 1K", F2331 &lt;= 5000, "1K-5K", F2331 &lt;= 10000, "5K-10K", F2331 &gt; 10000, "10K And Above")</f>
        <v>Below 1K</v>
      </c>
      <c r="S2331" s="8" t="str" cm="1">
        <f t="array" ref="S2331">_xlfn.IFS(L2331 &lt; 180, "Less Than 3mins", L2331 &lt;= 360, "3-6mins", L2331 &lt;= 540, "6-9mins", L2331 &lt;=720, "9-12mins", L2331&lt;=900, "12-15mins",  L2331&lt;=1080,"15-18mins", L2331&lt;=1260,"18-21mins", L2331&gt;=1260, "21mins And Above")</f>
        <v>3-6mins</v>
      </c>
      <c r="T2331" s="8" t="str">
        <f t="shared" si="36"/>
        <v>Beginning</v>
      </c>
    </row>
    <row r="2332" spans="1:20" x14ac:dyDescent="0.35">
      <c r="A2332">
        <v>26</v>
      </c>
      <c r="B2332" t="s">
        <v>21</v>
      </c>
      <c r="C2332" t="s">
        <v>13</v>
      </c>
      <c r="D2332" t="s">
        <v>8</v>
      </c>
      <c r="E2332" t="s">
        <v>3</v>
      </c>
      <c r="F2332" s="1">
        <v>7</v>
      </c>
      <c r="G2332" t="s">
        <v>9</v>
      </c>
      <c r="H2332" t="s">
        <v>3</v>
      </c>
      <c r="I2332" t="s">
        <v>4</v>
      </c>
      <c r="J2332">
        <v>22</v>
      </c>
      <c r="K2332" t="s">
        <v>27</v>
      </c>
      <c r="L2332">
        <v>188</v>
      </c>
      <c r="M2332">
        <v>2</v>
      </c>
      <c r="N2332">
        <v>-1</v>
      </c>
      <c r="O2332">
        <v>0</v>
      </c>
      <c r="P2332" t="s">
        <v>6</v>
      </c>
      <c r="Q2332" t="s">
        <v>3</v>
      </c>
      <c r="R2332" t="str" cm="1">
        <f t="array" ref="R2332">_xlfn.IFS(F2332 &lt; 1000, "Below 1K", F2332 &lt;= 5000, "1K-5K", F2332 &lt;= 10000, "5K-10K", F2332 &gt; 10000, "10K And Above")</f>
        <v>Below 1K</v>
      </c>
      <c r="S2332" s="8" t="str" cm="1">
        <f t="array" ref="S2332">_xlfn.IFS(L2332 &lt; 180, "Less Than 3mins", L2332 &lt;= 360, "3-6mins", L2332 &lt;= 540, "6-9mins", L2332 &lt;=720, "9-12mins", L2332&lt;=900, "12-15mins",  L2332&lt;=1080,"15-18mins", L2332&lt;=1260,"18-21mins", L2332&gt;=1260, "21mins And Above")</f>
        <v>3-6mins</v>
      </c>
      <c r="T2332" s="8" t="str">
        <f t="shared" si="36"/>
        <v>End</v>
      </c>
    </row>
    <row r="2333" spans="1:20" x14ac:dyDescent="0.35">
      <c r="A2333">
        <v>37</v>
      </c>
      <c r="B2333" t="s">
        <v>21</v>
      </c>
      <c r="C2333" t="s">
        <v>13</v>
      </c>
      <c r="D2333" t="s">
        <v>14</v>
      </c>
      <c r="E2333" t="s">
        <v>3</v>
      </c>
      <c r="F2333" s="1">
        <v>1661</v>
      </c>
      <c r="G2333" t="s">
        <v>3</v>
      </c>
      <c r="H2333" t="s">
        <v>3</v>
      </c>
      <c r="I2333" t="s">
        <v>4</v>
      </c>
      <c r="J2333">
        <v>19</v>
      </c>
      <c r="K2333" t="s">
        <v>24</v>
      </c>
      <c r="L2333">
        <v>199</v>
      </c>
      <c r="M2333">
        <v>5</v>
      </c>
      <c r="N2333">
        <v>-1</v>
      </c>
      <c r="O2333">
        <v>0</v>
      </c>
      <c r="P2333" t="s">
        <v>6</v>
      </c>
      <c r="Q2333" t="s">
        <v>3</v>
      </c>
      <c r="R2333" t="str" cm="1">
        <f t="array" ref="R2333">_xlfn.IFS(F2333 &lt; 1000, "Below 1K", F2333 &lt;= 5000, "1K-5K", F2333 &lt;= 10000, "5K-10K", F2333 &gt; 10000, "10K And Above")</f>
        <v>1K-5K</v>
      </c>
      <c r="S2333" s="8" t="str" cm="1">
        <f t="array" ref="S2333">_xlfn.IFS(L2333 &lt; 180, "Less Than 3mins", L2333 &lt;= 360, "3-6mins", L2333 &lt;= 540, "6-9mins", L2333 &lt;=720, "9-12mins", L2333&lt;=900, "12-15mins",  L2333&lt;=1080,"15-18mins", L2333&lt;=1260,"18-21mins", L2333&gt;=1260, "21mins And Above")</f>
        <v>3-6mins</v>
      </c>
      <c r="T2333" s="8" t="str">
        <f t="shared" si="36"/>
        <v>Middle</v>
      </c>
    </row>
    <row r="2334" spans="1:20" x14ac:dyDescent="0.35">
      <c r="A2334">
        <v>30</v>
      </c>
      <c r="B2334" t="s">
        <v>12</v>
      </c>
      <c r="C2334" t="s">
        <v>1</v>
      </c>
      <c r="D2334" t="s">
        <v>14</v>
      </c>
      <c r="E2334" t="s">
        <v>3</v>
      </c>
      <c r="F2334" s="1">
        <v>102</v>
      </c>
      <c r="G2334" t="s">
        <v>9</v>
      </c>
      <c r="H2334" t="s">
        <v>3</v>
      </c>
      <c r="I2334" t="s">
        <v>4</v>
      </c>
      <c r="J2334">
        <v>5</v>
      </c>
      <c r="K2334" t="s">
        <v>15</v>
      </c>
      <c r="L2334">
        <v>470</v>
      </c>
      <c r="M2334">
        <v>7</v>
      </c>
      <c r="N2334">
        <v>426</v>
      </c>
      <c r="O2334">
        <v>3</v>
      </c>
      <c r="P2334" t="s">
        <v>20</v>
      </c>
      <c r="Q2334" t="s">
        <v>9</v>
      </c>
      <c r="R2334" t="str" cm="1">
        <f t="array" ref="R2334">_xlfn.IFS(F2334 &lt; 1000, "Below 1K", F2334 &lt;= 5000, "1K-5K", F2334 &lt;= 10000, "5K-10K", F2334 &gt; 10000, "10K And Above")</f>
        <v>Below 1K</v>
      </c>
      <c r="S2334" s="8" t="str" cm="1">
        <f t="array" ref="S2334">_xlfn.IFS(L2334 &lt; 180, "Less Than 3mins", L2334 &lt;= 360, "3-6mins", L2334 &lt;= 540, "6-9mins", L2334 &lt;=720, "9-12mins", L2334&lt;=900, "12-15mins",  L2334&lt;=1080,"15-18mins", L2334&lt;=1260,"18-21mins", L2334&gt;=1260, "21mins And Above")</f>
        <v>6-9mins</v>
      </c>
      <c r="T2334" s="8" t="str">
        <f t="shared" si="36"/>
        <v>Beginning</v>
      </c>
    </row>
    <row r="2335" spans="1:20" x14ac:dyDescent="0.35">
      <c r="A2335">
        <v>36</v>
      </c>
      <c r="B2335" t="s">
        <v>7</v>
      </c>
      <c r="C2335" t="s">
        <v>1</v>
      </c>
      <c r="D2335" t="s">
        <v>8</v>
      </c>
      <c r="E2335" t="s">
        <v>3</v>
      </c>
      <c r="F2335" s="1">
        <v>338</v>
      </c>
      <c r="G2335" t="s">
        <v>3</v>
      </c>
      <c r="H2335" t="s">
        <v>3</v>
      </c>
      <c r="I2335" t="s">
        <v>6</v>
      </c>
      <c r="J2335">
        <v>14</v>
      </c>
      <c r="K2335" t="s">
        <v>10</v>
      </c>
      <c r="L2335">
        <v>90</v>
      </c>
      <c r="M2335">
        <v>1</v>
      </c>
      <c r="N2335">
        <v>-1</v>
      </c>
      <c r="O2335">
        <v>0</v>
      </c>
      <c r="P2335" t="s">
        <v>6</v>
      </c>
      <c r="Q2335" t="s">
        <v>3</v>
      </c>
      <c r="R2335" t="str" cm="1">
        <f t="array" ref="R2335">_xlfn.IFS(F2335 &lt; 1000, "Below 1K", F2335 &lt;= 5000, "1K-5K", F2335 &lt;= 10000, "5K-10K", F2335 &gt; 10000, "10K And Above")</f>
        <v>Below 1K</v>
      </c>
      <c r="S2335" s="8" t="str" cm="1">
        <f t="array" ref="S2335">_xlfn.IFS(L2335 &lt; 180, "Less Than 3mins", L2335 &lt;= 360, "3-6mins", L2335 &lt;= 540, "6-9mins", L2335 &lt;=720, "9-12mins", L2335&lt;=900, "12-15mins",  L2335&lt;=1080,"15-18mins", L2335&lt;=1260,"18-21mins", L2335&gt;=1260, "21mins And Above")</f>
        <v>Less Than 3mins</v>
      </c>
      <c r="T2335" s="8" t="str">
        <f t="shared" si="36"/>
        <v>Middle</v>
      </c>
    </row>
    <row r="2336" spans="1:20" x14ac:dyDescent="0.35">
      <c r="A2336">
        <v>33</v>
      </c>
      <c r="B2336" t="s">
        <v>12</v>
      </c>
      <c r="C2336" t="s">
        <v>1</v>
      </c>
      <c r="D2336" t="s">
        <v>8</v>
      </c>
      <c r="E2336" t="s">
        <v>3</v>
      </c>
      <c r="F2336" s="1">
        <v>3132</v>
      </c>
      <c r="G2336" t="s">
        <v>9</v>
      </c>
      <c r="H2336" t="s">
        <v>3</v>
      </c>
      <c r="I2336" t="s">
        <v>6</v>
      </c>
      <c r="J2336">
        <v>23</v>
      </c>
      <c r="K2336" t="s">
        <v>10</v>
      </c>
      <c r="L2336">
        <v>350</v>
      </c>
      <c r="M2336">
        <v>5</v>
      </c>
      <c r="N2336">
        <v>-1</v>
      </c>
      <c r="O2336">
        <v>0</v>
      </c>
      <c r="P2336" t="s">
        <v>6</v>
      </c>
      <c r="Q2336" t="s">
        <v>3</v>
      </c>
      <c r="R2336" t="str" cm="1">
        <f t="array" ref="R2336">_xlfn.IFS(F2336 &lt; 1000, "Below 1K", F2336 &lt;= 5000, "1K-5K", F2336 &lt;= 10000, "5K-10K", F2336 &gt; 10000, "10K And Above")</f>
        <v>1K-5K</v>
      </c>
      <c r="S2336" s="8" t="str" cm="1">
        <f t="array" ref="S2336">_xlfn.IFS(L2336 &lt; 180, "Less Than 3mins", L2336 &lt;= 360, "3-6mins", L2336 &lt;= 540, "6-9mins", L2336 &lt;=720, "9-12mins", L2336&lt;=900, "12-15mins",  L2336&lt;=1080,"15-18mins", L2336&lt;=1260,"18-21mins", L2336&gt;=1260, "21mins And Above")</f>
        <v>3-6mins</v>
      </c>
      <c r="T2336" s="8" t="str">
        <f t="shared" si="36"/>
        <v>End</v>
      </c>
    </row>
    <row r="2337" spans="1:20" x14ac:dyDescent="0.35">
      <c r="A2337">
        <v>33</v>
      </c>
      <c r="B2337" t="s">
        <v>23</v>
      </c>
      <c r="C2337" t="s">
        <v>13</v>
      </c>
      <c r="D2337" t="s">
        <v>14</v>
      </c>
      <c r="E2337" t="s">
        <v>3</v>
      </c>
      <c r="F2337" s="1">
        <v>490</v>
      </c>
      <c r="G2337" t="s">
        <v>9</v>
      </c>
      <c r="H2337" t="s">
        <v>3</v>
      </c>
      <c r="I2337" t="s">
        <v>4</v>
      </c>
      <c r="J2337">
        <v>7</v>
      </c>
      <c r="K2337" t="s">
        <v>10</v>
      </c>
      <c r="L2337">
        <v>31</v>
      </c>
      <c r="M2337">
        <v>1</v>
      </c>
      <c r="N2337">
        <v>363</v>
      </c>
      <c r="O2337">
        <v>2</v>
      </c>
      <c r="P2337" t="s">
        <v>11</v>
      </c>
      <c r="Q2337" t="s">
        <v>3</v>
      </c>
      <c r="R2337" t="str" cm="1">
        <f t="array" ref="R2337">_xlfn.IFS(F2337 &lt; 1000, "Below 1K", F2337 &lt;= 5000, "1K-5K", F2337 &lt;= 10000, "5K-10K", F2337 &gt; 10000, "10K And Above")</f>
        <v>Below 1K</v>
      </c>
      <c r="S2337" s="8" t="str" cm="1">
        <f t="array" ref="S2337">_xlfn.IFS(L2337 &lt; 180, "Less Than 3mins", L2337 &lt;= 360, "3-6mins", L2337 &lt;= 540, "6-9mins", L2337 &lt;=720, "9-12mins", L2337&lt;=900, "12-15mins",  L2337&lt;=1080,"15-18mins", L2337&lt;=1260,"18-21mins", L2337&gt;=1260, "21mins And Above")</f>
        <v>Less Than 3mins</v>
      </c>
      <c r="T2337" s="8" t="str">
        <f t="shared" si="36"/>
        <v>Beginning</v>
      </c>
    </row>
    <row r="2338" spans="1:20" x14ac:dyDescent="0.35">
      <c r="A2338">
        <v>35</v>
      </c>
      <c r="B2338" t="s">
        <v>12</v>
      </c>
      <c r="C2338" t="s">
        <v>1</v>
      </c>
      <c r="D2338" t="s">
        <v>14</v>
      </c>
      <c r="E2338" t="s">
        <v>3</v>
      </c>
      <c r="F2338" s="1">
        <v>2682</v>
      </c>
      <c r="G2338" t="s">
        <v>9</v>
      </c>
      <c r="H2338" t="s">
        <v>3</v>
      </c>
      <c r="I2338" t="s">
        <v>4</v>
      </c>
      <c r="J2338">
        <v>9</v>
      </c>
      <c r="K2338" t="s">
        <v>27</v>
      </c>
      <c r="L2338">
        <v>156</v>
      </c>
      <c r="M2338">
        <v>1</v>
      </c>
      <c r="N2338">
        <v>-1</v>
      </c>
      <c r="O2338">
        <v>0</v>
      </c>
      <c r="P2338" t="s">
        <v>6</v>
      </c>
      <c r="Q2338" t="s">
        <v>3</v>
      </c>
      <c r="R2338" t="str" cm="1">
        <f t="array" ref="R2338">_xlfn.IFS(F2338 &lt; 1000, "Below 1K", F2338 &lt;= 5000, "1K-5K", F2338 &lt;= 10000, "5K-10K", F2338 &gt; 10000, "10K And Above")</f>
        <v>1K-5K</v>
      </c>
      <c r="S2338" s="8" t="str" cm="1">
        <f t="array" ref="S2338">_xlfn.IFS(L2338 &lt; 180, "Less Than 3mins", L2338 &lt;= 360, "3-6mins", L2338 &lt;= 540, "6-9mins", L2338 &lt;=720, "9-12mins", L2338&lt;=900, "12-15mins",  L2338&lt;=1080,"15-18mins", L2338&lt;=1260,"18-21mins", L2338&gt;=1260, "21mins And Above")</f>
        <v>Less Than 3mins</v>
      </c>
      <c r="T2338" s="8" t="str">
        <f t="shared" si="36"/>
        <v>Beginning</v>
      </c>
    </row>
    <row r="2339" spans="1:20" x14ac:dyDescent="0.35">
      <c r="A2339">
        <v>24</v>
      </c>
      <c r="B2339" t="s">
        <v>7</v>
      </c>
      <c r="C2339" t="s">
        <v>1</v>
      </c>
      <c r="D2339" t="s">
        <v>14</v>
      </c>
      <c r="E2339" t="s">
        <v>3</v>
      </c>
      <c r="F2339" s="1">
        <v>0</v>
      </c>
      <c r="G2339" t="s">
        <v>9</v>
      </c>
      <c r="H2339" t="s">
        <v>3</v>
      </c>
      <c r="I2339" t="s">
        <v>6</v>
      </c>
      <c r="J2339">
        <v>27</v>
      </c>
      <c r="K2339" t="s">
        <v>10</v>
      </c>
      <c r="L2339">
        <v>299</v>
      </c>
      <c r="M2339">
        <v>1</v>
      </c>
      <c r="N2339">
        <v>-1</v>
      </c>
      <c r="O2339">
        <v>0</v>
      </c>
      <c r="P2339" t="s">
        <v>6</v>
      </c>
      <c r="Q2339" t="s">
        <v>3</v>
      </c>
      <c r="R2339" t="str" cm="1">
        <f t="array" ref="R2339">_xlfn.IFS(F2339 &lt; 1000, "Below 1K", F2339 &lt;= 5000, "1K-5K", F2339 &lt;= 10000, "5K-10K", F2339 &gt; 10000, "10K And Above")</f>
        <v>Below 1K</v>
      </c>
      <c r="S2339" s="8" t="str" cm="1">
        <f t="array" ref="S2339">_xlfn.IFS(L2339 &lt; 180, "Less Than 3mins", L2339 &lt;= 360, "3-6mins", L2339 &lt;= 540, "6-9mins", L2339 &lt;=720, "9-12mins", L2339&lt;=900, "12-15mins",  L2339&lt;=1080,"15-18mins", L2339&lt;=1260,"18-21mins", L2339&gt;=1260, "21mins And Above")</f>
        <v>3-6mins</v>
      </c>
      <c r="T2339" s="8" t="str">
        <f t="shared" si="36"/>
        <v>End</v>
      </c>
    </row>
    <row r="2340" spans="1:20" x14ac:dyDescent="0.35">
      <c r="A2340">
        <v>29</v>
      </c>
      <c r="B2340" t="s">
        <v>0</v>
      </c>
      <c r="C2340" t="s">
        <v>1</v>
      </c>
      <c r="D2340" t="s">
        <v>8</v>
      </c>
      <c r="E2340" t="s">
        <v>3</v>
      </c>
      <c r="F2340" s="1">
        <v>596</v>
      </c>
      <c r="G2340" t="s">
        <v>3</v>
      </c>
      <c r="H2340" t="s">
        <v>3</v>
      </c>
      <c r="I2340" t="s">
        <v>4</v>
      </c>
      <c r="J2340">
        <v>30</v>
      </c>
      <c r="K2340" t="s">
        <v>26</v>
      </c>
      <c r="L2340">
        <v>510</v>
      </c>
      <c r="M2340">
        <v>2</v>
      </c>
      <c r="N2340">
        <v>-1</v>
      </c>
      <c r="O2340">
        <v>0</v>
      </c>
      <c r="P2340" t="s">
        <v>6</v>
      </c>
      <c r="Q2340" t="s">
        <v>3</v>
      </c>
      <c r="R2340" t="str" cm="1">
        <f t="array" ref="R2340">_xlfn.IFS(F2340 &lt; 1000, "Below 1K", F2340 &lt;= 5000, "1K-5K", F2340 &lt;= 10000, "5K-10K", F2340 &gt; 10000, "10K And Above")</f>
        <v>Below 1K</v>
      </c>
      <c r="S2340" s="8" t="str" cm="1">
        <f t="array" ref="S2340">_xlfn.IFS(L2340 &lt; 180, "Less Than 3mins", L2340 &lt;= 360, "3-6mins", L2340 &lt;= 540, "6-9mins", L2340 &lt;=720, "9-12mins", L2340&lt;=900, "12-15mins",  L2340&lt;=1080,"15-18mins", L2340&lt;=1260,"18-21mins", L2340&gt;=1260, "21mins And Above")</f>
        <v>6-9mins</v>
      </c>
      <c r="T2340" s="8" t="str">
        <f t="shared" si="36"/>
        <v>End</v>
      </c>
    </row>
    <row r="2341" spans="1:20" x14ac:dyDescent="0.35">
      <c r="A2341">
        <v>54</v>
      </c>
      <c r="B2341" t="s">
        <v>17</v>
      </c>
      <c r="C2341" t="s">
        <v>1</v>
      </c>
      <c r="D2341" t="s">
        <v>8</v>
      </c>
      <c r="E2341" t="s">
        <v>3</v>
      </c>
      <c r="F2341" s="1">
        <v>2059</v>
      </c>
      <c r="G2341" t="s">
        <v>9</v>
      </c>
      <c r="H2341" t="s">
        <v>3</v>
      </c>
      <c r="I2341" t="s">
        <v>4</v>
      </c>
      <c r="J2341">
        <v>25</v>
      </c>
      <c r="K2341" t="s">
        <v>24</v>
      </c>
      <c r="L2341">
        <v>177</v>
      </c>
      <c r="M2341">
        <v>4</v>
      </c>
      <c r="N2341">
        <v>-1</v>
      </c>
      <c r="O2341">
        <v>0</v>
      </c>
      <c r="P2341" t="s">
        <v>6</v>
      </c>
      <c r="Q2341" t="s">
        <v>3</v>
      </c>
      <c r="R2341" t="str" cm="1">
        <f t="array" ref="R2341">_xlfn.IFS(F2341 &lt; 1000, "Below 1K", F2341 &lt;= 5000, "1K-5K", F2341 &lt;= 10000, "5K-10K", F2341 &gt; 10000, "10K And Above")</f>
        <v>1K-5K</v>
      </c>
      <c r="S2341" s="8" t="str" cm="1">
        <f t="array" ref="S2341">_xlfn.IFS(L2341 &lt; 180, "Less Than 3mins", L2341 &lt;= 360, "3-6mins", L2341 &lt;= 540, "6-9mins", L2341 &lt;=720, "9-12mins", L2341&lt;=900, "12-15mins",  L2341&lt;=1080,"15-18mins", L2341&lt;=1260,"18-21mins", L2341&gt;=1260, "21mins And Above")</f>
        <v>Less Than 3mins</v>
      </c>
      <c r="T2341" s="8" t="str">
        <f t="shared" si="36"/>
        <v>End</v>
      </c>
    </row>
    <row r="2342" spans="1:20" x14ac:dyDescent="0.35">
      <c r="A2342">
        <v>27</v>
      </c>
      <c r="B2342" t="s">
        <v>23</v>
      </c>
      <c r="C2342" t="s">
        <v>1</v>
      </c>
      <c r="D2342" t="s">
        <v>8</v>
      </c>
      <c r="E2342" t="s">
        <v>3</v>
      </c>
      <c r="F2342" s="1">
        <v>132</v>
      </c>
      <c r="G2342" t="s">
        <v>3</v>
      </c>
      <c r="H2342" t="s">
        <v>3</v>
      </c>
      <c r="I2342" t="s">
        <v>4</v>
      </c>
      <c r="J2342">
        <v>13</v>
      </c>
      <c r="K2342" t="s">
        <v>5</v>
      </c>
      <c r="L2342">
        <v>123</v>
      </c>
      <c r="M2342">
        <v>2</v>
      </c>
      <c r="N2342">
        <v>-1</v>
      </c>
      <c r="O2342">
        <v>0</v>
      </c>
      <c r="P2342" t="s">
        <v>6</v>
      </c>
      <c r="Q2342" t="s">
        <v>3</v>
      </c>
      <c r="R2342" t="str" cm="1">
        <f t="array" ref="R2342">_xlfn.IFS(F2342 &lt; 1000, "Below 1K", F2342 &lt;= 5000, "1K-5K", F2342 &lt;= 10000, "5K-10K", F2342 &gt; 10000, "10K And Above")</f>
        <v>Below 1K</v>
      </c>
      <c r="S2342" s="8" t="str" cm="1">
        <f t="array" ref="S2342">_xlfn.IFS(L2342 &lt; 180, "Less Than 3mins", L2342 &lt;= 360, "3-6mins", L2342 &lt;= 540, "6-9mins", L2342 &lt;=720, "9-12mins", L2342&lt;=900, "12-15mins",  L2342&lt;=1080,"15-18mins", L2342&lt;=1260,"18-21mins", L2342&gt;=1260, "21mins And Above")</f>
        <v>Less Than 3mins</v>
      </c>
      <c r="T2342" s="8" t="str">
        <f t="shared" si="36"/>
        <v>Middle</v>
      </c>
    </row>
    <row r="2343" spans="1:20" x14ac:dyDescent="0.35">
      <c r="A2343">
        <v>34</v>
      </c>
      <c r="B2343" t="s">
        <v>12</v>
      </c>
      <c r="C2343" t="s">
        <v>1</v>
      </c>
      <c r="D2343" t="s">
        <v>8</v>
      </c>
      <c r="E2343" t="s">
        <v>3</v>
      </c>
      <c r="F2343" s="1">
        <v>0</v>
      </c>
      <c r="G2343" t="s">
        <v>3</v>
      </c>
      <c r="H2343" t="s">
        <v>3</v>
      </c>
      <c r="I2343" t="s">
        <v>4</v>
      </c>
      <c r="J2343">
        <v>2</v>
      </c>
      <c r="K2343" t="s">
        <v>18</v>
      </c>
      <c r="L2343">
        <v>270</v>
      </c>
      <c r="M2343">
        <v>1</v>
      </c>
      <c r="N2343">
        <v>-1</v>
      </c>
      <c r="O2343">
        <v>0</v>
      </c>
      <c r="P2343" t="s">
        <v>6</v>
      </c>
      <c r="Q2343" t="s">
        <v>3</v>
      </c>
      <c r="R2343" t="str" cm="1">
        <f t="array" ref="R2343">_xlfn.IFS(F2343 &lt; 1000, "Below 1K", F2343 &lt;= 5000, "1K-5K", F2343 &lt;= 10000, "5K-10K", F2343 &gt; 10000, "10K And Above")</f>
        <v>Below 1K</v>
      </c>
      <c r="S2343" s="8" t="str" cm="1">
        <f t="array" ref="S2343">_xlfn.IFS(L2343 &lt; 180, "Less Than 3mins", L2343 &lt;= 360, "3-6mins", L2343 &lt;= 540, "6-9mins", L2343 &lt;=720, "9-12mins", L2343&lt;=900, "12-15mins",  L2343&lt;=1080,"15-18mins", L2343&lt;=1260,"18-21mins", L2343&gt;=1260, "21mins And Above")</f>
        <v>3-6mins</v>
      </c>
      <c r="T2343" s="8" t="str">
        <f t="shared" si="36"/>
        <v>Beginning</v>
      </c>
    </row>
    <row r="2344" spans="1:20" x14ac:dyDescent="0.35">
      <c r="A2344">
        <v>39</v>
      </c>
      <c r="B2344" t="s">
        <v>17</v>
      </c>
      <c r="C2344" t="s">
        <v>1</v>
      </c>
      <c r="D2344" t="s">
        <v>2</v>
      </c>
      <c r="E2344" t="s">
        <v>3</v>
      </c>
      <c r="F2344" s="1">
        <v>385</v>
      </c>
      <c r="G2344" t="s">
        <v>9</v>
      </c>
      <c r="H2344" t="s">
        <v>3</v>
      </c>
      <c r="I2344" t="s">
        <v>6</v>
      </c>
      <c r="J2344">
        <v>16</v>
      </c>
      <c r="K2344" t="s">
        <v>10</v>
      </c>
      <c r="L2344">
        <v>225</v>
      </c>
      <c r="M2344">
        <v>4</v>
      </c>
      <c r="N2344">
        <v>-1</v>
      </c>
      <c r="O2344">
        <v>0</v>
      </c>
      <c r="P2344" t="s">
        <v>6</v>
      </c>
      <c r="Q2344" t="s">
        <v>3</v>
      </c>
      <c r="R2344" t="str" cm="1">
        <f t="array" ref="R2344">_xlfn.IFS(F2344 &lt; 1000, "Below 1K", F2344 &lt;= 5000, "1K-5K", F2344 &lt;= 10000, "5K-10K", F2344 &gt; 10000, "10K And Above")</f>
        <v>Below 1K</v>
      </c>
      <c r="S2344" s="8" t="str" cm="1">
        <f t="array" ref="S2344">_xlfn.IFS(L2344 &lt; 180, "Less Than 3mins", L2344 &lt;= 360, "3-6mins", L2344 &lt;= 540, "6-9mins", L2344 &lt;=720, "9-12mins", L2344&lt;=900, "12-15mins",  L2344&lt;=1080,"15-18mins", L2344&lt;=1260,"18-21mins", L2344&gt;=1260, "21mins And Above")</f>
        <v>3-6mins</v>
      </c>
      <c r="T2344" s="8" t="str">
        <f t="shared" si="36"/>
        <v>Middle</v>
      </c>
    </row>
    <row r="2345" spans="1:20" x14ac:dyDescent="0.35">
      <c r="A2345">
        <v>38</v>
      </c>
      <c r="B2345" t="s">
        <v>12</v>
      </c>
      <c r="C2345" t="s">
        <v>1</v>
      </c>
      <c r="D2345" t="s">
        <v>14</v>
      </c>
      <c r="E2345" t="s">
        <v>3</v>
      </c>
      <c r="F2345" s="1">
        <v>223</v>
      </c>
      <c r="G2345" t="s">
        <v>3</v>
      </c>
      <c r="H2345" t="s">
        <v>3</v>
      </c>
      <c r="I2345" t="s">
        <v>4</v>
      </c>
      <c r="J2345">
        <v>28</v>
      </c>
      <c r="K2345" t="s">
        <v>26</v>
      </c>
      <c r="L2345">
        <v>63</v>
      </c>
      <c r="M2345">
        <v>1</v>
      </c>
      <c r="N2345">
        <v>-1</v>
      </c>
      <c r="O2345">
        <v>0</v>
      </c>
      <c r="P2345" t="s">
        <v>6</v>
      </c>
      <c r="Q2345" t="s">
        <v>3</v>
      </c>
      <c r="R2345" t="str" cm="1">
        <f t="array" ref="R2345">_xlfn.IFS(F2345 &lt; 1000, "Below 1K", F2345 &lt;= 5000, "1K-5K", F2345 &lt;= 10000, "5K-10K", F2345 &gt; 10000, "10K And Above")</f>
        <v>Below 1K</v>
      </c>
      <c r="S2345" s="8" t="str" cm="1">
        <f t="array" ref="S2345">_xlfn.IFS(L2345 &lt; 180, "Less Than 3mins", L2345 &lt;= 360, "3-6mins", L2345 &lt;= 540, "6-9mins", L2345 &lt;=720, "9-12mins", L2345&lt;=900, "12-15mins",  L2345&lt;=1080,"15-18mins", L2345&lt;=1260,"18-21mins", L2345&gt;=1260, "21mins And Above")</f>
        <v>Less Than 3mins</v>
      </c>
      <c r="T2345" s="8" t="str">
        <f t="shared" si="36"/>
        <v>End</v>
      </c>
    </row>
    <row r="2346" spans="1:20" x14ac:dyDescent="0.35">
      <c r="A2346">
        <v>37</v>
      </c>
      <c r="B2346" t="s">
        <v>12</v>
      </c>
      <c r="C2346" t="s">
        <v>1</v>
      </c>
      <c r="D2346" t="s">
        <v>14</v>
      </c>
      <c r="E2346" t="s">
        <v>3</v>
      </c>
      <c r="F2346" s="1">
        <v>0</v>
      </c>
      <c r="G2346" t="s">
        <v>9</v>
      </c>
      <c r="H2346" t="s">
        <v>3</v>
      </c>
      <c r="I2346" t="s">
        <v>6</v>
      </c>
      <c r="J2346">
        <v>3</v>
      </c>
      <c r="K2346" t="s">
        <v>16</v>
      </c>
      <c r="L2346">
        <v>247</v>
      </c>
      <c r="M2346">
        <v>13</v>
      </c>
      <c r="N2346">
        <v>-1</v>
      </c>
      <c r="O2346">
        <v>0</v>
      </c>
      <c r="P2346" t="s">
        <v>6</v>
      </c>
      <c r="Q2346" t="s">
        <v>3</v>
      </c>
      <c r="R2346" t="str" cm="1">
        <f t="array" ref="R2346">_xlfn.IFS(F2346 &lt; 1000, "Below 1K", F2346 &lt;= 5000, "1K-5K", F2346 &lt;= 10000, "5K-10K", F2346 &gt; 10000, "10K And Above")</f>
        <v>Below 1K</v>
      </c>
      <c r="S2346" s="8" t="str" cm="1">
        <f t="array" ref="S2346">_xlfn.IFS(L2346 &lt; 180, "Less Than 3mins", L2346 &lt;= 360, "3-6mins", L2346 &lt;= 540, "6-9mins", L2346 &lt;=720, "9-12mins", L2346&lt;=900, "12-15mins",  L2346&lt;=1080,"15-18mins", L2346&lt;=1260,"18-21mins", L2346&gt;=1260, "21mins And Above")</f>
        <v>3-6mins</v>
      </c>
      <c r="T2346" s="8" t="str">
        <f t="shared" si="36"/>
        <v>Beginning</v>
      </c>
    </row>
    <row r="2347" spans="1:20" x14ac:dyDescent="0.35">
      <c r="A2347">
        <v>26</v>
      </c>
      <c r="B2347" t="s">
        <v>7</v>
      </c>
      <c r="C2347" t="s">
        <v>13</v>
      </c>
      <c r="D2347" t="s">
        <v>8</v>
      </c>
      <c r="E2347" t="s">
        <v>3</v>
      </c>
      <c r="F2347" s="1">
        <v>512</v>
      </c>
      <c r="G2347" t="s">
        <v>9</v>
      </c>
      <c r="H2347" t="s">
        <v>9</v>
      </c>
      <c r="I2347" t="s">
        <v>4</v>
      </c>
      <c r="J2347">
        <v>30</v>
      </c>
      <c r="K2347" t="s">
        <v>26</v>
      </c>
      <c r="L2347">
        <v>206</v>
      </c>
      <c r="M2347">
        <v>5</v>
      </c>
      <c r="N2347">
        <v>239</v>
      </c>
      <c r="O2347">
        <v>3</v>
      </c>
      <c r="P2347" t="s">
        <v>11</v>
      </c>
      <c r="Q2347" t="s">
        <v>3</v>
      </c>
      <c r="R2347" t="str" cm="1">
        <f t="array" ref="R2347">_xlfn.IFS(F2347 &lt; 1000, "Below 1K", F2347 &lt;= 5000, "1K-5K", F2347 &lt;= 10000, "5K-10K", F2347 &gt; 10000, "10K And Above")</f>
        <v>Below 1K</v>
      </c>
      <c r="S2347" s="8" t="str" cm="1">
        <f t="array" ref="S2347">_xlfn.IFS(L2347 &lt; 180, "Less Than 3mins", L2347 &lt;= 360, "3-6mins", L2347 &lt;= 540, "6-9mins", L2347 &lt;=720, "9-12mins", L2347&lt;=900, "12-15mins",  L2347&lt;=1080,"15-18mins", L2347&lt;=1260,"18-21mins", L2347&gt;=1260, "21mins And Above")</f>
        <v>3-6mins</v>
      </c>
      <c r="T2347" s="8" t="str">
        <f t="shared" si="36"/>
        <v>End</v>
      </c>
    </row>
    <row r="2348" spans="1:20" x14ac:dyDescent="0.35">
      <c r="A2348">
        <v>36</v>
      </c>
      <c r="B2348" t="s">
        <v>22</v>
      </c>
      <c r="C2348" t="s">
        <v>1</v>
      </c>
      <c r="D2348" t="s">
        <v>14</v>
      </c>
      <c r="E2348" t="s">
        <v>3</v>
      </c>
      <c r="F2348" s="1">
        <v>1169</v>
      </c>
      <c r="G2348" t="s">
        <v>9</v>
      </c>
      <c r="H2348" t="s">
        <v>3</v>
      </c>
      <c r="I2348" t="s">
        <v>6</v>
      </c>
      <c r="J2348">
        <v>6</v>
      </c>
      <c r="K2348" t="s">
        <v>10</v>
      </c>
      <c r="L2348">
        <v>168</v>
      </c>
      <c r="M2348">
        <v>2</v>
      </c>
      <c r="N2348">
        <v>-1</v>
      </c>
      <c r="O2348">
        <v>0</v>
      </c>
      <c r="P2348" t="s">
        <v>6</v>
      </c>
      <c r="Q2348" t="s">
        <v>3</v>
      </c>
      <c r="R2348" t="str" cm="1">
        <f t="array" ref="R2348">_xlfn.IFS(F2348 &lt; 1000, "Below 1K", F2348 &lt;= 5000, "1K-5K", F2348 &lt;= 10000, "5K-10K", F2348 &gt; 10000, "10K And Above")</f>
        <v>1K-5K</v>
      </c>
      <c r="S2348" s="8" t="str" cm="1">
        <f t="array" ref="S2348">_xlfn.IFS(L2348 &lt; 180, "Less Than 3mins", L2348 &lt;= 360, "3-6mins", L2348 &lt;= 540, "6-9mins", L2348 &lt;=720, "9-12mins", L2348&lt;=900, "12-15mins",  L2348&lt;=1080,"15-18mins", L2348&lt;=1260,"18-21mins", L2348&gt;=1260, "21mins And Above")</f>
        <v>Less Than 3mins</v>
      </c>
      <c r="T2348" s="8" t="str">
        <f t="shared" si="36"/>
        <v>Beginning</v>
      </c>
    </row>
    <row r="2349" spans="1:20" x14ac:dyDescent="0.35">
      <c r="A2349">
        <v>35</v>
      </c>
      <c r="B2349" t="s">
        <v>12</v>
      </c>
      <c r="C2349" t="s">
        <v>13</v>
      </c>
      <c r="D2349" t="s">
        <v>14</v>
      </c>
      <c r="E2349" t="s">
        <v>3</v>
      </c>
      <c r="F2349" s="1">
        <v>71</v>
      </c>
      <c r="G2349" t="s">
        <v>9</v>
      </c>
      <c r="H2349" t="s">
        <v>3</v>
      </c>
      <c r="I2349" t="s">
        <v>6</v>
      </c>
      <c r="J2349">
        <v>21</v>
      </c>
      <c r="K2349" t="s">
        <v>10</v>
      </c>
      <c r="L2349">
        <v>836</v>
      </c>
      <c r="M2349">
        <v>12</v>
      </c>
      <c r="N2349">
        <v>-1</v>
      </c>
      <c r="O2349">
        <v>0</v>
      </c>
      <c r="P2349" t="s">
        <v>6</v>
      </c>
      <c r="Q2349" t="s">
        <v>3</v>
      </c>
      <c r="R2349" t="str" cm="1">
        <f t="array" ref="R2349">_xlfn.IFS(F2349 &lt; 1000, "Below 1K", F2349 &lt;= 5000, "1K-5K", F2349 &lt;= 10000, "5K-10K", F2349 &gt; 10000, "10K And Above")</f>
        <v>Below 1K</v>
      </c>
      <c r="S2349" s="8" t="str" cm="1">
        <f t="array" ref="S2349">_xlfn.IFS(L2349 &lt; 180, "Less Than 3mins", L2349 &lt;= 360, "3-6mins", L2349 &lt;= 540, "6-9mins", L2349 &lt;=720, "9-12mins", L2349&lt;=900, "12-15mins",  L2349&lt;=1080,"15-18mins", L2349&lt;=1260,"18-21mins", L2349&gt;=1260, "21mins And Above")</f>
        <v>12-15mins</v>
      </c>
      <c r="T2349" s="8" t="str">
        <f t="shared" si="36"/>
        <v>End</v>
      </c>
    </row>
    <row r="2350" spans="1:20" x14ac:dyDescent="0.35">
      <c r="A2350">
        <v>30</v>
      </c>
      <c r="B2350" t="s">
        <v>12</v>
      </c>
      <c r="C2350" t="s">
        <v>13</v>
      </c>
      <c r="D2350" t="s">
        <v>14</v>
      </c>
      <c r="E2350" t="s">
        <v>3</v>
      </c>
      <c r="F2350" s="1">
        <v>940</v>
      </c>
      <c r="G2350" t="s">
        <v>3</v>
      </c>
      <c r="H2350" t="s">
        <v>3</v>
      </c>
      <c r="I2350" t="s">
        <v>4</v>
      </c>
      <c r="J2350">
        <v>8</v>
      </c>
      <c r="K2350" t="s">
        <v>24</v>
      </c>
      <c r="L2350">
        <v>131</v>
      </c>
      <c r="M2350">
        <v>2</v>
      </c>
      <c r="N2350">
        <v>-1</v>
      </c>
      <c r="O2350">
        <v>0</v>
      </c>
      <c r="P2350" t="s">
        <v>6</v>
      </c>
      <c r="Q2350" t="s">
        <v>3</v>
      </c>
      <c r="R2350" t="str" cm="1">
        <f t="array" ref="R2350">_xlfn.IFS(F2350 &lt; 1000, "Below 1K", F2350 &lt;= 5000, "1K-5K", F2350 &lt;= 10000, "5K-10K", F2350 &gt; 10000, "10K And Above")</f>
        <v>Below 1K</v>
      </c>
      <c r="S2350" s="8" t="str" cm="1">
        <f t="array" ref="S2350">_xlfn.IFS(L2350 &lt; 180, "Less Than 3mins", L2350 &lt;= 360, "3-6mins", L2350 &lt;= 540, "6-9mins", L2350 &lt;=720, "9-12mins", L2350&lt;=900, "12-15mins",  L2350&lt;=1080,"15-18mins", L2350&lt;=1260,"18-21mins", L2350&gt;=1260, "21mins And Above")</f>
        <v>Less Than 3mins</v>
      </c>
      <c r="T2350" s="8" t="str">
        <f t="shared" si="36"/>
        <v>Beginning</v>
      </c>
    </row>
    <row r="2351" spans="1:20" x14ac:dyDescent="0.35">
      <c r="A2351">
        <v>25</v>
      </c>
      <c r="B2351" t="s">
        <v>21</v>
      </c>
      <c r="C2351" t="s">
        <v>13</v>
      </c>
      <c r="D2351" t="s">
        <v>8</v>
      </c>
      <c r="E2351" t="s">
        <v>3</v>
      </c>
      <c r="F2351" s="1">
        <v>-80</v>
      </c>
      <c r="G2351" t="s">
        <v>9</v>
      </c>
      <c r="H2351" t="s">
        <v>9</v>
      </c>
      <c r="I2351" t="s">
        <v>6</v>
      </c>
      <c r="J2351">
        <v>3</v>
      </c>
      <c r="K2351" t="s">
        <v>16</v>
      </c>
      <c r="L2351">
        <v>89</v>
      </c>
      <c r="M2351">
        <v>1</v>
      </c>
      <c r="N2351">
        <v>-1</v>
      </c>
      <c r="O2351">
        <v>0</v>
      </c>
      <c r="P2351" t="s">
        <v>6</v>
      </c>
      <c r="Q2351" t="s">
        <v>3</v>
      </c>
      <c r="R2351" t="str" cm="1">
        <f t="array" ref="R2351">_xlfn.IFS(F2351 &lt; 1000, "Below 1K", F2351 &lt;= 5000, "1K-5K", F2351 &lt;= 10000, "5K-10K", F2351 &gt; 10000, "10K And Above")</f>
        <v>Below 1K</v>
      </c>
      <c r="S2351" s="8" t="str" cm="1">
        <f t="array" ref="S2351">_xlfn.IFS(L2351 &lt; 180, "Less Than 3mins", L2351 &lt;= 360, "3-6mins", L2351 &lt;= 540, "6-9mins", L2351 &lt;=720, "9-12mins", L2351&lt;=900, "12-15mins",  L2351&lt;=1080,"15-18mins", L2351&lt;=1260,"18-21mins", L2351&gt;=1260, "21mins And Above")</f>
        <v>Less Than 3mins</v>
      </c>
      <c r="T2351" s="8" t="str">
        <f t="shared" si="36"/>
        <v>Beginning</v>
      </c>
    </row>
    <row r="2352" spans="1:20" x14ac:dyDescent="0.35">
      <c r="A2352">
        <v>34</v>
      </c>
      <c r="B2352" t="s">
        <v>21</v>
      </c>
      <c r="C2352" t="s">
        <v>1</v>
      </c>
      <c r="D2352" t="s">
        <v>8</v>
      </c>
      <c r="E2352" t="s">
        <v>3</v>
      </c>
      <c r="F2352" s="1">
        <v>0</v>
      </c>
      <c r="G2352" t="s">
        <v>9</v>
      </c>
      <c r="H2352" t="s">
        <v>3</v>
      </c>
      <c r="I2352" t="s">
        <v>4</v>
      </c>
      <c r="J2352">
        <v>29</v>
      </c>
      <c r="K2352" t="s">
        <v>24</v>
      </c>
      <c r="L2352">
        <v>116</v>
      </c>
      <c r="M2352">
        <v>4</v>
      </c>
      <c r="N2352">
        <v>-1</v>
      </c>
      <c r="O2352">
        <v>0</v>
      </c>
      <c r="P2352" t="s">
        <v>6</v>
      </c>
      <c r="Q2352" t="s">
        <v>3</v>
      </c>
      <c r="R2352" t="str" cm="1">
        <f t="array" ref="R2352">_xlfn.IFS(F2352 &lt; 1000, "Below 1K", F2352 &lt;= 5000, "1K-5K", F2352 &lt;= 10000, "5K-10K", F2352 &gt; 10000, "10K And Above")</f>
        <v>Below 1K</v>
      </c>
      <c r="S2352" s="8" t="str" cm="1">
        <f t="array" ref="S2352">_xlfn.IFS(L2352 &lt; 180, "Less Than 3mins", L2352 &lt;= 360, "3-6mins", L2352 &lt;= 540, "6-9mins", L2352 &lt;=720, "9-12mins", L2352&lt;=900, "12-15mins",  L2352&lt;=1080,"15-18mins", L2352&lt;=1260,"18-21mins", L2352&gt;=1260, "21mins And Above")</f>
        <v>Less Than 3mins</v>
      </c>
      <c r="T2352" s="8" t="str">
        <f t="shared" si="36"/>
        <v>End</v>
      </c>
    </row>
    <row r="2353" spans="1:20" x14ac:dyDescent="0.35">
      <c r="A2353">
        <v>52</v>
      </c>
      <c r="B2353" t="s">
        <v>6</v>
      </c>
      <c r="C2353" t="s">
        <v>1</v>
      </c>
      <c r="D2353" t="s">
        <v>6</v>
      </c>
      <c r="E2353" t="s">
        <v>3</v>
      </c>
      <c r="F2353" s="1">
        <v>1317</v>
      </c>
      <c r="G2353" t="s">
        <v>3</v>
      </c>
      <c r="H2353" t="s">
        <v>3</v>
      </c>
      <c r="I2353" t="s">
        <v>6</v>
      </c>
      <c r="J2353">
        <v>12</v>
      </c>
      <c r="K2353" t="s">
        <v>16</v>
      </c>
      <c r="L2353">
        <v>58</v>
      </c>
      <c r="M2353">
        <v>1</v>
      </c>
      <c r="N2353">
        <v>-1</v>
      </c>
      <c r="O2353">
        <v>0</v>
      </c>
      <c r="P2353" t="s">
        <v>6</v>
      </c>
      <c r="Q2353" t="s">
        <v>3</v>
      </c>
      <c r="R2353" t="str" cm="1">
        <f t="array" ref="R2353">_xlfn.IFS(F2353 &lt; 1000, "Below 1K", F2353 &lt;= 5000, "1K-5K", F2353 &lt;= 10000, "5K-10K", F2353 &gt; 10000, "10K And Above")</f>
        <v>1K-5K</v>
      </c>
      <c r="S2353" s="8" t="str" cm="1">
        <f t="array" ref="S2353">_xlfn.IFS(L2353 &lt; 180, "Less Than 3mins", L2353 &lt;= 360, "3-6mins", L2353 &lt;= 540, "6-9mins", L2353 &lt;=720, "9-12mins", L2353&lt;=900, "12-15mins",  L2353&lt;=1080,"15-18mins", L2353&lt;=1260,"18-21mins", L2353&gt;=1260, "21mins And Above")</f>
        <v>Less Than 3mins</v>
      </c>
      <c r="T2353" s="8" t="str">
        <f t="shared" si="36"/>
        <v>Middle</v>
      </c>
    </row>
    <row r="2354" spans="1:20" x14ac:dyDescent="0.35">
      <c r="A2354">
        <v>39</v>
      </c>
      <c r="B2354" t="s">
        <v>23</v>
      </c>
      <c r="C2354" t="s">
        <v>1</v>
      </c>
      <c r="D2354" t="s">
        <v>8</v>
      </c>
      <c r="E2354" t="s">
        <v>3</v>
      </c>
      <c r="F2354" s="1">
        <v>179</v>
      </c>
      <c r="G2354" t="s">
        <v>3</v>
      </c>
      <c r="H2354" t="s">
        <v>3</v>
      </c>
      <c r="I2354" t="s">
        <v>6</v>
      </c>
      <c r="J2354">
        <v>6</v>
      </c>
      <c r="K2354" t="s">
        <v>34</v>
      </c>
      <c r="L2354">
        <v>36</v>
      </c>
      <c r="M2354">
        <v>1</v>
      </c>
      <c r="N2354">
        <v>-1</v>
      </c>
      <c r="O2354">
        <v>0</v>
      </c>
      <c r="P2354" t="s">
        <v>6</v>
      </c>
      <c r="Q2354" t="s">
        <v>3</v>
      </c>
      <c r="R2354" t="str" cm="1">
        <f t="array" ref="R2354">_xlfn.IFS(F2354 &lt; 1000, "Below 1K", F2354 &lt;= 5000, "1K-5K", F2354 &lt;= 10000, "5K-10K", F2354 &gt; 10000, "10K And Above")</f>
        <v>Below 1K</v>
      </c>
      <c r="S2354" s="8" t="str" cm="1">
        <f t="array" ref="S2354">_xlfn.IFS(L2354 &lt; 180, "Less Than 3mins", L2354 &lt;= 360, "3-6mins", L2354 &lt;= 540, "6-9mins", L2354 &lt;=720, "9-12mins", L2354&lt;=900, "12-15mins",  L2354&lt;=1080,"15-18mins", L2354&lt;=1260,"18-21mins", L2354&gt;=1260, "21mins And Above")</f>
        <v>Less Than 3mins</v>
      </c>
      <c r="T2354" s="8" t="str">
        <f t="shared" si="36"/>
        <v>Beginning</v>
      </c>
    </row>
    <row r="2355" spans="1:20" x14ac:dyDescent="0.35">
      <c r="A2355">
        <v>34</v>
      </c>
      <c r="B2355" t="s">
        <v>12</v>
      </c>
      <c r="C2355" t="s">
        <v>1</v>
      </c>
      <c r="D2355" t="s">
        <v>8</v>
      </c>
      <c r="E2355" t="s">
        <v>3</v>
      </c>
      <c r="F2355" s="1">
        <v>1007</v>
      </c>
      <c r="G2355" t="s">
        <v>9</v>
      </c>
      <c r="H2355" t="s">
        <v>3</v>
      </c>
      <c r="I2355" t="s">
        <v>4</v>
      </c>
      <c r="J2355">
        <v>21</v>
      </c>
      <c r="K2355" t="s">
        <v>27</v>
      </c>
      <c r="L2355">
        <v>240</v>
      </c>
      <c r="M2355">
        <v>2</v>
      </c>
      <c r="N2355">
        <v>-1</v>
      </c>
      <c r="O2355">
        <v>0</v>
      </c>
      <c r="P2355" t="s">
        <v>6</v>
      </c>
      <c r="Q2355" t="s">
        <v>3</v>
      </c>
      <c r="R2355" t="str" cm="1">
        <f t="array" ref="R2355">_xlfn.IFS(F2355 &lt; 1000, "Below 1K", F2355 &lt;= 5000, "1K-5K", F2355 &lt;= 10000, "5K-10K", F2355 &gt; 10000, "10K And Above")</f>
        <v>1K-5K</v>
      </c>
      <c r="S2355" s="8" t="str" cm="1">
        <f t="array" ref="S2355">_xlfn.IFS(L2355 &lt; 180, "Less Than 3mins", L2355 &lt;= 360, "3-6mins", L2355 &lt;= 540, "6-9mins", L2355 &lt;=720, "9-12mins", L2355&lt;=900, "12-15mins",  L2355&lt;=1080,"15-18mins", L2355&lt;=1260,"18-21mins", L2355&gt;=1260, "21mins And Above")</f>
        <v>3-6mins</v>
      </c>
      <c r="T2355" s="8" t="str">
        <f t="shared" si="36"/>
        <v>End</v>
      </c>
    </row>
    <row r="2356" spans="1:20" x14ac:dyDescent="0.35">
      <c r="A2356">
        <v>34</v>
      </c>
      <c r="B2356" t="s">
        <v>12</v>
      </c>
      <c r="C2356" t="s">
        <v>13</v>
      </c>
      <c r="D2356" t="s">
        <v>8</v>
      </c>
      <c r="E2356" t="s">
        <v>3</v>
      </c>
      <c r="F2356" s="1">
        <v>0</v>
      </c>
      <c r="G2356" t="s">
        <v>3</v>
      </c>
      <c r="H2356" t="s">
        <v>3</v>
      </c>
      <c r="I2356" t="s">
        <v>4</v>
      </c>
      <c r="J2356">
        <v>22</v>
      </c>
      <c r="K2356" t="s">
        <v>24</v>
      </c>
      <c r="L2356">
        <v>132</v>
      </c>
      <c r="M2356">
        <v>4</v>
      </c>
      <c r="N2356">
        <v>-1</v>
      </c>
      <c r="O2356">
        <v>0</v>
      </c>
      <c r="P2356" t="s">
        <v>6</v>
      </c>
      <c r="Q2356" t="s">
        <v>3</v>
      </c>
      <c r="R2356" t="str" cm="1">
        <f t="array" ref="R2356">_xlfn.IFS(F2356 &lt; 1000, "Below 1K", F2356 &lt;= 5000, "1K-5K", F2356 &lt;= 10000, "5K-10K", F2356 &gt; 10000, "10K And Above")</f>
        <v>Below 1K</v>
      </c>
      <c r="S2356" s="8" t="str" cm="1">
        <f t="array" ref="S2356">_xlfn.IFS(L2356 &lt; 180, "Less Than 3mins", L2356 &lt;= 360, "3-6mins", L2356 &lt;= 540, "6-9mins", L2356 &lt;=720, "9-12mins", L2356&lt;=900, "12-15mins",  L2356&lt;=1080,"15-18mins", L2356&lt;=1260,"18-21mins", L2356&gt;=1260, "21mins And Above")</f>
        <v>Less Than 3mins</v>
      </c>
      <c r="T2356" s="8" t="str">
        <f t="shared" si="36"/>
        <v>End</v>
      </c>
    </row>
    <row r="2357" spans="1:20" x14ac:dyDescent="0.35">
      <c r="A2357">
        <v>30</v>
      </c>
      <c r="B2357" t="s">
        <v>7</v>
      </c>
      <c r="C2357" t="s">
        <v>1</v>
      </c>
      <c r="D2357" t="s">
        <v>8</v>
      </c>
      <c r="E2357" t="s">
        <v>3</v>
      </c>
      <c r="F2357" s="1">
        <v>1286</v>
      </c>
      <c r="G2357" t="s">
        <v>9</v>
      </c>
      <c r="H2357" t="s">
        <v>9</v>
      </c>
      <c r="I2357" t="s">
        <v>4</v>
      </c>
      <c r="J2357">
        <v>17</v>
      </c>
      <c r="K2357" t="s">
        <v>27</v>
      </c>
      <c r="L2357">
        <v>544</v>
      </c>
      <c r="M2357">
        <v>1</v>
      </c>
      <c r="N2357">
        <v>-1</v>
      </c>
      <c r="O2357">
        <v>0</v>
      </c>
      <c r="P2357" t="s">
        <v>6</v>
      </c>
      <c r="Q2357" t="s">
        <v>3</v>
      </c>
      <c r="R2357" t="str" cm="1">
        <f t="array" ref="R2357">_xlfn.IFS(F2357 &lt; 1000, "Below 1K", F2357 &lt;= 5000, "1K-5K", F2357 &lt;= 10000, "5K-10K", F2357 &gt; 10000, "10K And Above")</f>
        <v>1K-5K</v>
      </c>
      <c r="S2357" s="8" t="str" cm="1">
        <f t="array" ref="S2357">_xlfn.IFS(L2357 &lt; 180, "Less Than 3mins", L2357 &lt;= 360, "3-6mins", L2357 &lt;= 540, "6-9mins", L2357 &lt;=720, "9-12mins", L2357&lt;=900, "12-15mins",  L2357&lt;=1080,"15-18mins", L2357&lt;=1260,"18-21mins", L2357&gt;=1260, "21mins And Above")</f>
        <v>9-12mins</v>
      </c>
      <c r="T2357" s="8" t="str">
        <f t="shared" si="36"/>
        <v>Middle</v>
      </c>
    </row>
    <row r="2358" spans="1:20" x14ac:dyDescent="0.35">
      <c r="A2358">
        <v>33</v>
      </c>
      <c r="B2358" t="s">
        <v>7</v>
      </c>
      <c r="C2358" t="s">
        <v>1</v>
      </c>
      <c r="D2358" t="s">
        <v>8</v>
      </c>
      <c r="E2358" t="s">
        <v>3</v>
      </c>
      <c r="F2358" s="1">
        <v>804</v>
      </c>
      <c r="G2358" t="s">
        <v>9</v>
      </c>
      <c r="H2358" t="s">
        <v>9</v>
      </c>
      <c r="I2358" t="s">
        <v>6</v>
      </c>
      <c r="J2358">
        <v>8</v>
      </c>
      <c r="K2358" t="s">
        <v>10</v>
      </c>
      <c r="L2358">
        <v>266</v>
      </c>
      <c r="M2358">
        <v>1</v>
      </c>
      <c r="N2358">
        <v>-1</v>
      </c>
      <c r="O2358">
        <v>0</v>
      </c>
      <c r="P2358" t="s">
        <v>6</v>
      </c>
      <c r="Q2358" t="s">
        <v>3</v>
      </c>
      <c r="R2358" t="str" cm="1">
        <f t="array" ref="R2358">_xlfn.IFS(F2358 &lt; 1000, "Below 1K", F2358 &lt;= 5000, "1K-5K", F2358 &lt;= 10000, "5K-10K", F2358 &gt; 10000, "10K And Above")</f>
        <v>Below 1K</v>
      </c>
      <c r="S2358" s="8" t="str" cm="1">
        <f t="array" ref="S2358">_xlfn.IFS(L2358 &lt; 180, "Less Than 3mins", L2358 &lt;= 360, "3-6mins", L2358 &lt;= 540, "6-9mins", L2358 &lt;=720, "9-12mins", L2358&lt;=900, "12-15mins",  L2358&lt;=1080,"15-18mins", L2358&lt;=1260,"18-21mins", L2358&gt;=1260, "21mins And Above")</f>
        <v>3-6mins</v>
      </c>
      <c r="T2358" s="8" t="str">
        <f t="shared" si="36"/>
        <v>Beginning</v>
      </c>
    </row>
    <row r="2359" spans="1:20" x14ac:dyDescent="0.35">
      <c r="A2359">
        <v>30</v>
      </c>
      <c r="B2359" t="s">
        <v>25</v>
      </c>
      <c r="C2359" t="s">
        <v>13</v>
      </c>
      <c r="D2359" t="s">
        <v>8</v>
      </c>
      <c r="E2359" t="s">
        <v>3</v>
      </c>
      <c r="F2359" s="1">
        <v>4</v>
      </c>
      <c r="G2359" t="s">
        <v>3</v>
      </c>
      <c r="H2359" t="s">
        <v>3</v>
      </c>
      <c r="I2359" t="s">
        <v>4</v>
      </c>
      <c r="J2359">
        <v>4</v>
      </c>
      <c r="K2359" t="s">
        <v>18</v>
      </c>
      <c r="L2359">
        <v>443</v>
      </c>
      <c r="M2359">
        <v>2</v>
      </c>
      <c r="N2359">
        <v>-1</v>
      </c>
      <c r="O2359">
        <v>0</v>
      </c>
      <c r="P2359" t="s">
        <v>6</v>
      </c>
      <c r="Q2359" t="s">
        <v>3</v>
      </c>
      <c r="R2359" t="str" cm="1">
        <f t="array" ref="R2359">_xlfn.IFS(F2359 &lt; 1000, "Below 1K", F2359 &lt;= 5000, "1K-5K", F2359 &lt;= 10000, "5K-10K", F2359 &gt; 10000, "10K And Above")</f>
        <v>Below 1K</v>
      </c>
      <c r="S2359" s="8" t="str" cm="1">
        <f t="array" ref="S2359">_xlfn.IFS(L2359 &lt; 180, "Less Than 3mins", L2359 &lt;= 360, "3-6mins", L2359 &lt;= 540, "6-9mins", L2359 &lt;=720, "9-12mins", L2359&lt;=900, "12-15mins",  L2359&lt;=1080,"15-18mins", L2359&lt;=1260,"18-21mins", L2359&gt;=1260, "21mins And Above")</f>
        <v>6-9mins</v>
      </c>
      <c r="T2359" s="8" t="str">
        <f t="shared" si="36"/>
        <v>Beginning</v>
      </c>
    </row>
    <row r="2360" spans="1:20" x14ac:dyDescent="0.35">
      <c r="A2360">
        <v>51</v>
      </c>
      <c r="B2360" t="s">
        <v>17</v>
      </c>
      <c r="C2360" t="s">
        <v>1</v>
      </c>
      <c r="D2360" t="s">
        <v>2</v>
      </c>
      <c r="E2360" t="s">
        <v>3</v>
      </c>
      <c r="F2360" s="1">
        <v>0</v>
      </c>
      <c r="G2360" t="s">
        <v>9</v>
      </c>
      <c r="H2360" t="s">
        <v>3</v>
      </c>
      <c r="I2360" t="s">
        <v>4</v>
      </c>
      <c r="J2360">
        <v>10</v>
      </c>
      <c r="K2360" t="s">
        <v>27</v>
      </c>
      <c r="L2360">
        <v>324</v>
      </c>
      <c r="M2360">
        <v>1</v>
      </c>
      <c r="N2360">
        <v>-1</v>
      </c>
      <c r="O2360">
        <v>0</v>
      </c>
      <c r="P2360" t="s">
        <v>6</v>
      </c>
      <c r="Q2360" t="s">
        <v>3</v>
      </c>
      <c r="R2360" t="str" cm="1">
        <f t="array" ref="R2360">_xlfn.IFS(F2360 &lt; 1000, "Below 1K", F2360 &lt;= 5000, "1K-5K", F2360 &lt;= 10000, "5K-10K", F2360 &gt; 10000, "10K And Above")</f>
        <v>Below 1K</v>
      </c>
      <c r="S2360" s="8" t="str" cm="1">
        <f t="array" ref="S2360">_xlfn.IFS(L2360 &lt; 180, "Less Than 3mins", L2360 &lt;= 360, "3-6mins", L2360 &lt;= 540, "6-9mins", L2360 &lt;=720, "9-12mins", L2360&lt;=900, "12-15mins",  L2360&lt;=1080,"15-18mins", L2360&lt;=1260,"18-21mins", L2360&gt;=1260, "21mins And Above")</f>
        <v>3-6mins</v>
      </c>
      <c r="T2360" s="8" t="str">
        <f t="shared" si="36"/>
        <v>Beginning</v>
      </c>
    </row>
    <row r="2361" spans="1:20" x14ac:dyDescent="0.35">
      <c r="A2361">
        <v>36</v>
      </c>
      <c r="B2361" t="s">
        <v>7</v>
      </c>
      <c r="C2361" t="s">
        <v>13</v>
      </c>
      <c r="D2361" t="s">
        <v>8</v>
      </c>
      <c r="E2361" t="s">
        <v>3</v>
      </c>
      <c r="F2361" s="1">
        <v>417</v>
      </c>
      <c r="G2361" t="s">
        <v>9</v>
      </c>
      <c r="H2361" t="s">
        <v>3</v>
      </c>
      <c r="I2361" t="s">
        <v>4</v>
      </c>
      <c r="J2361">
        <v>6</v>
      </c>
      <c r="K2361" t="s">
        <v>18</v>
      </c>
      <c r="L2361">
        <v>15</v>
      </c>
      <c r="M2361">
        <v>10</v>
      </c>
      <c r="N2361">
        <v>207</v>
      </c>
      <c r="O2361">
        <v>3</v>
      </c>
      <c r="P2361" t="s">
        <v>11</v>
      </c>
      <c r="Q2361" t="s">
        <v>3</v>
      </c>
      <c r="R2361" t="str" cm="1">
        <f t="array" ref="R2361">_xlfn.IFS(F2361 &lt; 1000, "Below 1K", F2361 &lt;= 5000, "1K-5K", F2361 &lt;= 10000, "5K-10K", F2361 &gt; 10000, "10K And Above")</f>
        <v>Below 1K</v>
      </c>
      <c r="S2361" s="8" t="str" cm="1">
        <f t="array" ref="S2361">_xlfn.IFS(L2361 &lt; 180, "Less Than 3mins", L2361 &lt;= 360, "3-6mins", L2361 &lt;= 540, "6-9mins", L2361 &lt;=720, "9-12mins", L2361&lt;=900, "12-15mins",  L2361&lt;=1080,"15-18mins", L2361&lt;=1260,"18-21mins", L2361&gt;=1260, "21mins And Above")</f>
        <v>Less Than 3mins</v>
      </c>
      <c r="T2361" s="8" t="str">
        <f t="shared" si="36"/>
        <v>Beginning</v>
      </c>
    </row>
    <row r="2362" spans="1:20" x14ac:dyDescent="0.35">
      <c r="A2362">
        <v>48</v>
      </c>
      <c r="B2362" t="s">
        <v>17</v>
      </c>
      <c r="C2362" t="s">
        <v>1</v>
      </c>
      <c r="D2362" t="s">
        <v>2</v>
      </c>
      <c r="E2362" t="s">
        <v>3</v>
      </c>
      <c r="F2362" s="1">
        <v>1678</v>
      </c>
      <c r="G2362" t="s">
        <v>3</v>
      </c>
      <c r="H2362" t="s">
        <v>3</v>
      </c>
      <c r="I2362" t="s">
        <v>4</v>
      </c>
      <c r="J2362">
        <v>28</v>
      </c>
      <c r="K2362" t="s">
        <v>26</v>
      </c>
      <c r="L2362">
        <v>263</v>
      </c>
      <c r="M2362">
        <v>2</v>
      </c>
      <c r="N2362">
        <v>-1</v>
      </c>
      <c r="O2362">
        <v>0</v>
      </c>
      <c r="P2362" t="s">
        <v>6</v>
      </c>
      <c r="Q2362" t="s">
        <v>3</v>
      </c>
      <c r="R2362" t="str" cm="1">
        <f t="array" ref="R2362">_xlfn.IFS(F2362 &lt; 1000, "Below 1K", F2362 &lt;= 5000, "1K-5K", F2362 &lt;= 10000, "5K-10K", F2362 &gt; 10000, "10K And Above")</f>
        <v>1K-5K</v>
      </c>
      <c r="S2362" s="8" t="str" cm="1">
        <f t="array" ref="S2362">_xlfn.IFS(L2362 &lt; 180, "Less Than 3mins", L2362 &lt;= 360, "3-6mins", L2362 &lt;= 540, "6-9mins", L2362 &lt;=720, "9-12mins", L2362&lt;=900, "12-15mins",  L2362&lt;=1080,"15-18mins", L2362&lt;=1260,"18-21mins", L2362&gt;=1260, "21mins And Above")</f>
        <v>3-6mins</v>
      </c>
      <c r="T2362" s="8" t="str">
        <f t="shared" si="36"/>
        <v>End</v>
      </c>
    </row>
    <row r="2363" spans="1:20" x14ac:dyDescent="0.35">
      <c r="A2363">
        <v>37</v>
      </c>
      <c r="B2363" t="s">
        <v>7</v>
      </c>
      <c r="C2363" t="s">
        <v>28</v>
      </c>
      <c r="D2363" t="s">
        <v>8</v>
      </c>
      <c r="E2363" t="s">
        <v>3</v>
      </c>
      <c r="F2363" s="1">
        <v>532</v>
      </c>
      <c r="G2363" t="s">
        <v>9</v>
      </c>
      <c r="H2363" t="s">
        <v>3</v>
      </c>
      <c r="I2363" t="s">
        <v>6</v>
      </c>
      <c r="J2363">
        <v>11</v>
      </c>
      <c r="K2363" t="s">
        <v>16</v>
      </c>
      <c r="L2363">
        <v>199</v>
      </c>
      <c r="M2363">
        <v>1</v>
      </c>
      <c r="N2363">
        <v>-1</v>
      </c>
      <c r="O2363">
        <v>0</v>
      </c>
      <c r="P2363" t="s">
        <v>6</v>
      </c>
      <c r="Q2363" t="s">
        <v>3</v>
      </c>
      <c r="R2363" t="str" cm="1">
        <f t="array" ref="R2363">_xlfn.IFS(F2363 &lt; 1000, "Below 1K", F2363 &lt;= 5000, "1K-5K", F2363 &lt;= 10000, "5K-10K", F2363 &gt; 10000, "10K And Above")</f>
        <v>Below 1K</v>
      </c>
      <c r="S2363" s="8" t="str" cm="1">
        <f t="array" ref="S2363">_xlfn.IFS(L2363 &lt; 180, "Less Than 3mins", L2363 &lt;= 360, "3-6mins", L2363 &lt;= 540, "6-9mins", L2363 &lt;=720, "9-12mins", L2363&lt;=900, "12-15mins",  L2363&lt;=1080,"15-18mins", L2363&lt;=1260,"18-21mins", L2363&gt;=1260, "21mins And Above")</f>
        <v>3-6mins</v>
      </c>
      <c r="T2363" s="8" t="str">
        <f t="shared" si="36"/>
        <v>Middle</v>
      </c>
    </row>
    <row r="2364" spans="1:20" x14ac:dyDescent="0.35">
      <c r="A2364">
        <v>58</v>
      </c>
      <c r="B2364" t="s">
        <v>12</v>
      </c>
      <c r="C2364" t="s">
        <v>1</v>
      </c>
      <c r="D2364" t="s">
        <v>8</v>
      </c>
      <c r="E2364" t="s">
        <v>3</v>
      </c>
      <c r="F2364" s="1">
        <v>407</v>
      </c>
      <c r="G2364" t="s">
        <v>9</v>
      </c>
      <c r="H2364" t="s">
        <v>3</v>
      </c>
      <c r="I2364" t="s">
        <v>4</v>
      </c>
      <c r="J2364">
        <v>29</v>
      </c>
      <c r="K2364" t="s">
        <v>27</v>
      </c>
      <c r="L2364">
        <v>145</v>
      </c>
      <c r="M2364">
        <v>2</v>
      </c>
      <c r="N2364">
        <v>-1</v>
      </c>
      <c r="O2364">
        <v>0</v>
      </c>
      <c r="P2364" t="s">
        <v>6</v>
      </c>
      <c r="Q2364" t="s">
        <v>3</v>
      </c>
      <c r="R2364" t="str" cm="1">
        <f t="array" ref="R2364">_xlfn.IFS(F2364 &lt; 1000, "Below 1K", F2364 &lt;= 5000, "1K-5K", F2364 &lt;= 10000, "5K-10K", F2364 &gt; 10000, "10K And Above")</f>
        <v>Below 1K</v>
      </c>
      <c r="S2364" s="8" t="str" cm="1">
        <f t="array" ref="S2364">_xlfn.IFS(L2364 &lt; 180, "Less Than 3mins", L2364 &lt;= 360, "3-6mins", L2364 &lt;= 540, "6-9mins", L2364 &lt;=720, "9-12mins", L2364&lt;=900, "12-15mins",  L2364&lt;=1080,"15-18mins", L2364&lt;=1260,"18-21mins", L2364&gt;=1260, "21mins And Above")</f>
        <v>Less Than 3mins</v>
      </c>
      <c r="T2364" s="8" t="str">
        <f t="shared" si="36"/>
        <v>End</v>
      </c>
    </row>
    <row r="2365" spans="1:20" x14ac:dyDescent="0.35">
      <c r="A2365">
        <v>56</v>
      </c>
      <c r="B2365" t="s">
        <v>12</v>
      </c>
      <c r="C2365" t="s">
        <v>28</v>
      </c>
      <c r="D2365" t="s">
        <v>14</v>
      </c>
      <c r="E2365" t="s">
        <v>3</v>
      </c>
      <c r="F2365" s="1">
        <v>659</v>
      </c>
      <c r="G2365" t="s">
        <v>3</v>
      </c>
      <c r="H2365" t="s">
        <v>9</v>
      </c>
      <c r="I2365" t="s">
        <v>4</v>
      </c>
      <c r="J2365">
        <v>2</v>
      </c>
      <c r="K2365" t="s">
        <v>16</v>
      </c>
      <c r="L2365">
        <v>56</v>
      </c>
      <c r="M2365">
        <v>1</v>
      </c>
      <c r="N2365">
        <v>-1</v>
      </c>
      <c r="O2365">
        <v>0</v>
      </c>
      <c r="P2365" t="s">
        <v>6</v>
      </c>
      <c r="Q2365" t="s">
        <v>3</v>
      </c>
      <c r="R2365" t="str" cm="1">
        <f t="array" ref="R2365">_xlfn.IFS(F2365 &lt; 1000, "Below 1K", F2365 &lt;= 5000, "1K-5K", F2365 &lt;= 10000, "5K-10K", F2365 &gt; 10000, "10K And Above")</f>
        <v>Below 1K</v>
      </c>
      <c r="S2365" s="8" t="str" cm="1">
        <f t="array" ref="S2365">_xlfn.IFS(L2365 &lt; 180, "Less Than 3mins", L2365 &lt;= 360, "3-6mins", L2365 &lt;= 540, "6-9mins", L2365 &lt;=720, "9-12mins", L2365&lt;=900, "12-15mins",  L2365&lt;=1080,"15-18mins", L2365&lt;=1260,"18-21mins", L2365&gt;=1260, "21mins And Above")</f>
        <v>Less Than 3mins</v>
      </c>
      <c r="T2365" s="8" t="str">
        <f t="shared" si="36"/>
        <v>Beginning</v>
      </c>
    </row>
    <row r="2366" spans="1:20" x14ac:dyDescent="0.35">
      <c r="A2366">
        <v>34</v>
      </c>
      <c r="B2366" t="s">
        <v>17</v>
      </c>
      <c r="C2366" t="s">
        <v>1</v>
      </c>
      <c r="D2366" t="s">
        <v>8</v>
      </c>
      <c r="E2366" t="s">
        <v>3</v>
      </c>
      <c r="F2366" s="1">
        <v>393</v>
      </c>
      <c r="G2366" t="s">
        <v>9</v>
      </c>
      <c r="H2366" t="s">
        <v>3</v>
      </c>
      <c r="I2366" t="s">
        <v>4</v>
      </c>
      <c r="J2366">
        <v>5</v>
      </c>
      <c r="K2366" t="s">
        <v>10</v>
      </c>
      <c r="L2366">
        <v>11</v>
      </c>
      <c r="M2366">
        <v>9</v>
      </c>
      <c r="N2366">
        <v>-1</v>
      </c>
      <c r="O2366">
        <v>0</v>
      </c>
      <c r="P2366" t="s">
        <v>6</v>
      </c>
      <c r="Q2366" t="s">
        <v>3</v>
      </c>
      <c r="R2366" t="str" cm="1">
        <f t="array" ref="R2366">_xlfn.IFS(F2366 &lt; 1000, "Below 1K", F2366 &lt;= 5000, "1K-5K", F2366 &lt;= 10000, "5K-10K", F2366 &gt; 10000, "10K And Above")</f>
        <v>Below 1K</v>
      </c>
      <c r="S2366" s="8" t="str" cm="1">
        <f t="array" ref="S2366">_xlfn.IFS(L2366 &lt; 180, "Less Than 3mins", L2366 &lt;= 360, "3-6mins", L2366 &lt;= 540, "6-9mins", L2366 &lt;=720, "9-12mins", L2366&lt;=900, "12-15mins",  L2366&lt;=1080,"15-18mins", L2366&lt;=1260,"18-21mins", L2366&gt;=1260, "21mins And Above")</f>
        <v>Less Than 3mins</v>
      </c>
      <c r="T2366" s="8" t="str">
        <f t="shared" si="36"/>
        <v>Beginning</v>
      </c>
    </row>
    <row r="2367" spans="1:20" x14ac:dyDescent="0.35">
      <c r="A2367">
        <v>33</v>
      </c>
      <c r="B2367" t="s">
        <v>23</v>
      </c>
      <c r="C2367" t="s">
        <v>28</v>
      </c>
      <c r="D2367" t="s">
        <v>8</v>
      </c>
      <c r="E2367" t="s">
        <v>3</v>
      </c>
      <c r="F2367" s="1">
        <v>661</v>
      </c>
      <c r="G2367" t="s">
        <v>9</v>
      </c>
      <c r="H2367" t="s">
        <v>3</v>
      </c>
      <c r="I2367" t="s">
        <v>4</v>
      </c>
      <c r="J2367">
        <v>18</v>
      </c>
      <c r="K2367" t="s">
        <v>29</v>
      </c>
      <c r="L2367">
        <v>411</v>
      </c>
      <c r="M2367">
        <v>1</v>
      </c>
      <c r="N2367">
        <v>173</v>
      </c>
      <c r="O2367">
        <v>2</v>
      </c>
      <c r="P2367" t="s">
        <v>20</v>
      </c>
      <c r="Q2367" t="s">
        <v>3</v>
      </c>
      <c r="R2367" t="str" cm="1">
        <f t="array" ref="R2367">_xlfn.IFS(F2367 &lt; 1000, "Below 1K", F2367 &lt;= 5000, "1K-5K", F2367 &lt;= 10000, "5K-10K", F2367 &gt; 10000, "10K And Above")</f>
        <v>Below 1K</v>
      </c>
      <c r="S2367" s="8" t="str" cm="1">
        <f t="array" ref="S2367">_xlfn.IFS(L2367 &lt; 180, "Less Than 3mins", L2367 &lt;= 360, "3-6mins", L2367 &lt;= 540, "6-9mins", L2367 &lt;=720, "9-12mins", L2367&lt;=900, "12-15mins",  L2367&lt;=1080,"15-18mins", L2367&lt;=1260,"18-21mins", L2367&gt;=1260, "21mins And Above")</f>
        <v>6-9mins</v>
      </c>
      <c r="T2367" s="8" t="str">
        <f t="shared" si="36"/>
        <v>Middle</v>
      </c>
    </row>
    <row r="2368" spans="1:20" x14ac:dyDescent="0.35">
      <c r="A2368">
        <v>26</v>
      </c>
      <c r="B2368" t="s">
        <v>7</v>
      </c>
      <c r="C2368" t="s">
        <v>13</v>
      </c>
      <c r="D2368" t="s">
        <v>8</v>
      </c>
      <c r="E2368" t="s">
        <v>3</v>
      </c>
      <c r="F2368" s="1">
        <v>0</v>
      </c>
      <c r="G2368" t="s">
        <v>3</v>
      </c>
      <c r="H2368" t="s">
        <v>3</v>
      </c>
      <c r="I2368" t="s">
        <v>4</v>
      </c>
      <c r="J2368">
        <v>29</v>
      </c>
      <c r="K2368" t="s">
        <v>27</v>
      </c>
      <c r="L2368">
        <v>165</v>
      </c>
      <c r="M2368">
        <v>23</v>
      </c>
      <c r="N2368">
        <v>-1</v>
      </c>
      <c r="O2368">
        <v>0</v>
      </c>
      <c r="P2368" t="s">
        <v>6</v>
      </c>
      <c r="Q2368" t="s">
        <v>3</v>
      </c>
      <c r="R2368" t="str" cm="1">
        <f t="array" ref="R2368">_xlfn.IFS(F2368 &lt; 1000, "Below 1K", F2368 &lt;= 5000, "1K-5K", F2368 &lt;= 10000, "5K-10K", F2368 &gt; 10000, "10K And Above")</f>
        <v>Below 1K</v>
      </c>
      <c r="S2368" s="8" t="str" cm="1">
        <f t="array" ref="S2368">_xlfn.IFS(L2368 &lt; 180, "Less Than 3mins", L2368 &lt;= 360, "3-6mins", L2368 &lt;= 540, "6-9mins", L2368 &lt;=720, "9-12mins", L2368&lt;=900, "12-15mins",  L2368&lt;=1080,"15-18mins", L2368&lt;=1260,"18-21mins", L2368&gt;=1260, "21mins And Above")</f>
        <v>Less Than 3mins</v>
      </c>
      <c r="T2368" s="8" t="str">
        <f t="shared" si="36"/>
        <v>End</v>
      </c>
    </row>
    <row r="2369" spans="1:20" x14ac:dyDescent="0.35">
      <c r="A2369">
        <v>40</v>
      </c>
      <c r="B2369" t="s">
        <v>12</v>
      </c>
      <c r="C2369" t="s">
        <v>13</v>
      </c>
      <c r="D2369" t="s">
        <v>6</v>
      </c>
      <c r="E2369" t="s">
        <v>3</v>
      </c>
      <c r="F2369" s="1">
        <v>838</v>
      </c>
      <c r="G2369" t="s">
        <v>9</v>
      </c>
      <c r="H2369" t="s">
        <v>3</v>
      </c>
      <c r="I2369" t="s">
        <v>6</v>
      </c>
      <c r="J2369">
        <v>12</v>
      </c>
      <c r="K2369" t="s">
        <v>10</v>
      </c>
      <c r="L2369">
        <v>619</v>
      </c>
      <c r="M2369">
        <v>3</v>
      </c>
      <c r="N2369">
        <v>-1</v>
      </c>
      <c r="O2369">
        <v>0</v>
      </c>
      <c r="P2369" t="s">
        <v>6</v>
      </c>
      <c r="Q2369" t="s">
        <v>3</v>
      </c>
      <c r="R2369" t="str" cm="1">
        <f t="array" ref="R2369">_xlfn.IFS(F2369 &lt; 1000, "Below 1K", F2369 &lt;= 5000, "1K-5K", F2369 &lt;= 10000, "5K-10K", F2369 &gt; 10000, "10K And Above")</f>
        <v>Below 1K</v>
      </c>
      <c r="S2369" s="8" t="str" cm="1">
        <f t="array" ref="S2369">_xlfn.IFS(L2369 &lt; 180, "Less Than 3mins", L2369 &lt;= 360, "3-6mins", L2369 &lt;= 540, "6-9mins", L2369 &lt;=720, "9-12mins", L2369&lt;=900, "12-15mins",  L2369&lt;=1080,"15-18mins", L2369&lt;=1260,"18-21mins", L2369&gt;=1260, "21mins And Above")</f>
        <v>9-12mins</v>
      </c>
      <c r="T2369" s="8" t="str">
        <f t="shared" si="36"/>
        <v>Middle</v>
      </c>
    </row>
    <row r="2370" spans="1:20" x14ac:dyDescent="0.35">
      <c r="A2370">
        <v>35</v>
      </c>
      <c r="B2370" t="s">
        <v>7</v>
      </c>
      <c r="C2370" t="s">
        <v>1</v>
      </c>
      <c r="D2370" t="s">
        <v>8</v>
      </c>
      <c r="E2370" t="s">
        <v>3</v>
      </c>
      <c r="F2370" s="1">
        <v>195</v>
      </c>
      <c r="G2370" t="s">
        <v>9</v>
      </c>
      <c r="H2370" t="s">
        <v>3</v>
      </c>
      <c r="I2370" t="s">
        <v>4</v>
      </c>
      <c r="J2370">
        <v>17</v>
      </c>
      <c r="K2370" t="s">
        <v>15</v>
      </c>
      <c r="L2370">
        <v>203</v>
      </c>
      <c r="M2370">
        <v>1</v>
      </c>
      <c r="N2370">
        <v>-1</v>
      </c>
      <c r="O2370">
        <v>0</v>
      </c>
      <c r="P2370" t="s">
        <v>6</v>
      </c>
      <c r="Q2370" t="s">
        <v>3</v>
      </c>
      <c r="R2370" t="str" cm="1">
        <f t="array" ref="R2370">_xlfn.IFS(F2370 &lt; 1000, "Below 1K", F2370 &lt;= 5000, "1K-5K", F2370 &lt;= 10000, "5K-10K", F2370 &gt; 10000, "10K And Above")</f>
        <v>Below 1K</v>
      </c>
      <c r="S2370" s="8" t="str" cm="1">
        <f t="array" ref="S2370">_xlfn.IFS(L2370 &lt; 180, "Less Than 3mins", L2370 &lt;= 360, "3-6mins", L2370 &lt;= 540, "6-9mins", L2370 &lt;=720, "9-12mins", L2370&lt;=900, "12-15mins",  L2370&lt;=1080,"15-18mins", L2370&lt;=1260,"18-21mins", L2370&gt;=1260, "21mins And Above")</f>
        <v>3-6mins</v>
      </c>
      <c r="T2370" s="8" t="str">
        <f t="shared" ref="T2370:T2433" si="37">IF(DAY(J2370)&lt;=10, "Beginning", IF(DAY(J2370)&lt;=20, "Middle", "End"))</f>
        <v>Middle</v>
      </c>
    </row>
    <row r="2371" spans="1:20" x14ac:dyDescent="0.35">
      <c r="A2371">
        <v>45</v>
      </c>
      <c r="B2371" t="s">
        <v>22</v>
      </c>
      <c r="C2371" t="s">
        <v>1</v>
      </c>
      <c r="D2371" t="s">
        <v>8</v>
      </c>
      <c r="E2371" t="s">
        <v>3</v>
      </c>
      <c r="F2371" s="1">
        <v>68</v>
      </c>
      <c r="G2371" t="s">
        <v>9</v>
      </c>
      <c r="H2371" t="s">
        <v>3</v>
      </c>
      <c r="I2371" t="s">
        <v>6</v>
      </c>
      <c r="J2371">
        <v>7</v>
      </c>
      <c r="K2371" t="s">
        <v>10</v>
      </c>
      <c r="L2371">
        <v>254</v>
      </c>
      <c r="M2371">
        <v>1</v>
      </c>
      <c r="N2371">
        <v>-1</v>
      </c>
      <c r="O2371">
        <v>0</v>
      </c>
      <c r="P2371" t="s">
        <v>6</v>
      </c>
      <c r="Q2371" t="s">
        <v>3</v>
      </c>
      <c r="R2371" t="str" cm="1">
        <f t="array" ref="R2371">_xlfn.IFS(F2371 &lt; 1000, "Below 1K", F2371 &lt;= 5000, "1K-5K", F2371 &lt;= 10000, "5K-10K", F2371 &gt; 10000, "10K And Above")</f>
        <v>Below 1K</v>
      </c>
      <c r="S2371" s="8" t="str" cm="1">
        <f t="array" ref="S2371">_xlfn.IFS(L2371 &lt; 180, "Less Than 3mins", L2371 &lt;= 360, "3-6mins", L2371 &lt;= 540, "6-9mins", L2371 &lt;=720, "9-12mins", L2371&lt;=900, "12-15mins",  L2371&lt;=1080,"15-18mins", L2371&lt;=1260,"18-21mins", L2371&gt;=1260, "21mins And Above")</f>
        <v>3-6mins</v>
      </c>
      <c r="T2371" s="8" t="str">
        <f t="shared" si="37"/>
        <v>Beginning</v>
      </c>
    </row>
    <row r="2372" spans="1:20" x14ac:dyDescent="0.35">
      <c r="A2372">
        <v>37</v>
      </c>
      <c r="B2372" t="s">
        <v>21</v>
      </c>
      <c r="C2372" t="s">
        <v>13</v>
      </c>
      <c r="D2372" t="s">
        <v>8</v>
      </c>
      <c r="E2372" t="s">
        <v>3</v>
      </c>
      <c r="F2372" s="1">
        <v>-242</v>
      </c>
      <c r="G2372" t="s">
        <v>9</v>
      </c>
      <c r="H2372" t="s">
        <v>3</v>
      </c>
      <c r="I2372" t="s">
        <v>4</v>
      </c>
      <c r="J2372">
        <v>13</v>
      </c>
      <c r="K2372" t="s">
        <v>24</v>
      </c>
      <c r="L2372">
        <v>1149</v>
      </c>
      <c r="M2372">
        <v>6</v>
      </c>
      <c r="N2372">
        <v>-1</v>
      </c>
      <c r="O2372">
        <v>0</v>
      </c>
      <c r="P2372" t="s">
        <v>6</v>
      </c>
      <c r="Q2372" t="s">
        <v>9</v>
      </c>
      <c r="R2372" t="str" cm="1">
        <f t="array" ref="R2372">_xlfn.IFS(F2372 &lt; 1000, "Below 1K", F2372 &lt;= 5000, "1K-5K", F2372 &lt;= 10000, "5K-10K", F2372 &gt; 10000, "10K And Above")</f>
        <v>Below 1K</v>
      </c>
      <c r="S2372" s="8" t="str" cm="1">
        <f t="array" ref="S2372">_xlfn.IFS(L2372 &lt; 180, "Less Than 3mins", L2372 &lt;= 360, "3-6mins", L2372 &lt;= 540, "6-9mins", L2372 &lt;=720, "9-12mins", L2372&lt;=900, "12-15mins",  L2372&lt;=1080,"15-18mins", L2372&lt;=1260,"18-21mins", L2372&gt;=1260, "21mins And Above")</f>
        <v>18-21mins</v>
      </c>
      <c r="T2372" s="8" t="str">
        <f t="shared" si="37"/>
        <v>Middle</v>
      </c>
    </row>
    <row r="2373" spans="1:20" x14ac:dyDescent="0.35">
      <c r="A2373">
        <v>35</v>
      </c>
      <c r="B2373" t="s">
        <v>12</v>
      </c>
      <c r="C2373" t="s">
        <v>28</v>
      </c>
      <c r="D2373" t="s">
        <v>14</v>
      </c>
      <c r="E2373" t="s">
        <v>3</v>
      </c>
      <c r="F2373" s="1">
        <v>321</v>
      </c>
      <c r="G2373" t="s">
        <v>9</v>
      </c>
      <c r="H2373" t="s">
        <v>3</v>
      </c>
      <c r="I2373" t="s">
        <v>6</v>
      </c>
      <c r="J2373">
        <v>9</v>
      </c>
      <c r="K2373" t="s">
        <v>10</v>
      </c>
      <c r="L2373">
        <v>189</v>
      </c>
      <c r="M2373">
        <v>1</v>
      </c>
      <c r="N2373">
        <v>-1</v>
      </c>
      <c r="O2373">
        <v>0</v>
      </c>
      <c r="P2373" t="s">
        <v>6</v>
      </c>
      <c r="Q2373" t="s">
        <v>3</v>
      </c>
      <c r="R2373" t="str" cm="1">
        <f t="array" ref="R2373">_xlfn.IFS(F2373 &lt; 1000, "Below 1K", F2373 &lt;= 5000, "1K-5K", F2373 &lt;= 10000, "5K-10K", F2373 &gt; 10000, "10K And Above")</f>
        <v>Below 1K</v>
      </c>
      <c r="S2373" s="8" t="str" cm="1">
        <f t="array" ref="S2373">_xlfn.IFS(L2373 &lt; 180, "Less Than 3mins", L2373 &lt;= 360, "3-6mins", L2373 &lt;= 540, "6-9mins", L2373 &lt;=720, "9-12mins", L2373&lt;=900, "12-15mins",  L2373&lt;=1080,"15-18mins", L2373&lt;=1260,"18-21mins", L2373&gt;=1260, "21mins And Above")</f>
        <v>3-6mins</v>
      </c>
      <c r="T2373" s="8" t="str">
        <f t="shared" si="37"/>
        <v>Beginning</v>
      </c>
    </row>
    <row r="2374" spans="1:20" x14ac:dyDescent="0.35">
      <c r="A2374">
        <v>43</v>
      </c>
      <c r="B2374" t="s">
        <v>7</v>
      </c>
      <c r="C2374" t="s">
        <v>13</v>
      </c>
      <c r="D2374" t="s">
        <v>8</v>
      </c>
      <c r="E2374" t="s">
        <v>3</v>
      </c>
      <c r="F2374" s="1">
        <v>3403</v>
      </c>
      <c r="G2374" t="s">
        <v>9</v>
      </c>
      <c r="H2374" t="s">
        <v>3</v>
      </c>
      <c r="I2374" t="s">
        <v>4</v>
      </c>
      <c r="J2374">
        <v>12</v>
      </c>
      <c r="K2374" t="s">
        <v>29</v>
      </c>
      <c r="L2374">
        <v>707</v>
      </c>
      <c r="M2374">
        <v>2</v>
      </c>
      <c r="N2374">
        <v>97</v>
      </c>
      <c r="O2374">
        <v>2</v>
      </c>
      <c r="P2374" t="s">
        <v>33</v>
      </c>
      <c r="Q2374" t="s">
        <v>9</v>
      </c>
      <c r="R2374" t="str" cm="1">
        <f t="array" ref="R2374">_xlfn.IFS(F2374 &lt; 1000, "Below 1K", F2374 &lt;= 5000, "1K-5K", F2374 &lt;= 10000, "5K-10K", F2374 &gt; 10000, "10K And Above")</f>
        <v>1K-5K</v>
      </c>
      <c r="S2374" s="8" t="str" cm="1">
        <f t="array" ref="S2374">_xlfn.IFS(L2374 &lt; 180, "Less Than 3mins", L2374 &lt;= 360, "3-6mins", L2374 &lt;= 540, "6-9mins", L2374 &lt;=720, "9-12mins", L2374&lt;=900, "12-15mins",  L2374&lt;=1080,"15-18mins", L2374&lt;=1260,"18-21mins", L2374&gt;=1260, "21mins And Above")</f>
        <v>9-12mins</v>
      </c>
      <c r="T2374" s="8" t="str">
        <f t="shared" si="37"/>
        <v>Middle</v>
      </c>
    </row>
    <row r="2375" spans="1:20" x14ac:dyDescent="0.35">
      <c r="A2375">
        <v>28</v>
      </c>
      <c r="B2375" t="s">
        <v>17</v>
      </c>
      <c r="C2375" t="s">
        <v>1</v>
      </c>
      <c r="D2375" t="s">
        <v>8</v>
      </c>
      <c r="E2375" t="s">
        <v>3</v>
      </c>
      <c r="F2375" s="1">
        <v>8</v>
      </c>
      <c r="G2375" t="s">
        <v>9</v>
      </c>
      <c r="H2375" t="s">
        <v>3</v>
      </c>
      <c r="I2375" t="s">
        <v>4</v>
      </c>
      <c r="J2375">
        <v>15</v>
      </c>
      <c r="K2375" t="s">
        <v>10</v>
      </c>
      <c r="L2375">
        <v>196</v>
      </c>
      <c r="M2375">
        <v>1</v>
      </c>
      <c r="N2375">
        <v>-1</v>
      </c>
      <c r="O2375">
        <v>0</v>
      </c>
      <c r="P2375" t="s">
        <v>6</v>
      </c>
      <c r="Q2375" t="s">
        <v>3</v>
      </c>
      <c r="R2375" t="str" cm="1">
        <f t="array" ref="R2375">_xlfn.IFS(F2375 &lt; 1000, "Below 1K", F2375 &lt;= 5000, "1K-5K", F2375 &lt;= 10000, "5K-10K", F2375 &gt; 10000, "10K And Above")</f>
        <v>Below 1K</v>
      </c>
      <c r="S2375" s="8" t="str" cm="1">
        <f t="array" ref="S2375">_xlfn.IFS(L2375 &lt; 180, "Less Than 3mins", L2375 &lt;= 360, "3-6mins", L2375 &lt;= 540, "6-9mins", L2375 &lt;=720, "9-12mins", L2375&lt;=900, "12-15mins",  L2375&lt;=1080,"15-18mins", L2375&lt;=1260,"18-21mins", L2375&gt;=1260, "21mins And Above")</f>
        <v>3-6mins</v>
      </c>
      <c r="T2375" s="8" t="str">
        <f t="shared" si="37"/>
        <v>Middle</v>
      </c>
    </row>
    <row r="2376" spans="1:20" x14ac:dyDescent="0.35">
      <c r="A2376">
        <v>32</v>
      </c>
      <c r="B2376" t="s">
        <v>17</v>
      </c>
      <c r="C2376" t="s">
        <v>28</v>
      </c>
      <c r="D2376" t="s">
        <v>8</v>
      </c>
      <c r="E2376" t="s">
        <v>3</v>
      </c>
      <c r="F2376" s="1">
        <v>739</v>
      </c>
      <c r="G2376" t="s">
        <v>9</v>
      </c>
      <c r="H2376" t="s">
        <v>3</v>
      </c>
      <c r="I2376" t="s">
        <v>6</v>
      </c>
      <c r="J2376">
        <v>9</v>
      </c>
      <c r="K2376" t="s">
        <v>10</v>
      </c>
      <c r="L2376">
        <v>171</v>
      </c>
      <c r="M2376">
        <v>1</v>
      </c>
      <c r="N2376">
        <v>-1</v>
      </c>
      <c r="O2376">
        <v>0</v>
      </c>
      <c r="P2376" t="s">
        <v>6</v>
      </c>
      <c r="Q2376" t="s">
        <v>3</v>
      </c>
      <c r="R2376" t="str" cm="1">
        <f t="array" ref="R2376">_xlfn.IFS(F2376 &lt; 1000, "Below 1K", F2376 &lt;= 5000, "1K-5K", F2376 &lt;= 10000, "5K-10K", F2376 &gt; 10000, "10K And Above")</f>
        <v>Below 1K</v>
      </c>
      <c r="S2376" s="8" t="str" cm="1">
        <f t="array" ref="S2376">_xlfn.IFS(L2376 &lt; 180, "Less Than 3mins", L2376 &lt;= 360, "3-6mins", L2376 &lt;= 540, "6-9mins", L2376 &lt;=720, "9-12mins", L2376&lt;=900, "12-15mins",  L2376&lt;=1080,"15-18mins", L2376&lt;=1260,"18-21mins", L2376&gt;=1260, "21mins And Above")</f>
        <v>Less Than 3mins</v>
      </c>
      <c r="T2376" s="8" t="str">
        <f t="shared" si="37"/>
        <v>Beginning</v>
      </c>
    </row>
    <row r="2377" spans="1:20" x14ac:dyDescent="0.35">
      <c r="A2377">
        <v>26</v>
      </c>
      <c r="B2377" t="s">
        <v>0</v>
      </c>
      <c r="C2377" t="s">
        <v>13</v>
      </c>
      <c r="D2377" t="s">
        <v>8</v>
      </c>
      <c r="E2377" t="s">
        <v>3</v>
      </c>
      <c r="F2377" s="1">
        <v>622</v>
      </c>
      <c r="G2377" t="s">
        <v>3</v>
      </c>
      <c r="H2377" t="s">
        <v>3</v>
      </c>
      <c r="I2377" t="s">
        <v>4</v>
      </c>
      <c r="J2377">
        <v>28</v>
      </c>
      <c r="K2377" t="s">
        <v>26</v>
      </c>
      <c r="L2377">
        <v>1451</v>
      </c>
      <c r="M2377">
        <v>2</v>
      </c>
      <c r="N2377">
        <v>-1</v>
      </c>
      <c r="O2377">
        <v>0</v>
      </c>
      <c r="P2377" t="s">
        <v>6</v>
      </c>
      <c r="Q2377" t="s">
        <v>9</v>
      </c>
      <c r="R2377" t="str" cm="1">
        <f t="array" ref="R2377">_xlfn.IFS(F2377 &lt; 1000, "Below 1K", F2377 &lt;= 5000, "1K-5K", F2377 &lt;= 10000, "5K-10K", F2377 &gt; 10000, "10K And Above")</f>
        <v>Below 1K</v>
      </c>
      <c r="S2377" s="8" t="str" cm="1">
        <f t="array" ref="S2377">_xlfn.IFS(L2377 &lt; 180, "Less Than 3mins", L2377 &lt;= 360, "3-6mins", L2377 &lt;= 540, "6-9mins", L2377 &lt;=720, "9-12mins", L2377&lt;=900, "12-15mins",  L2377&lt;=1080,"15-18mins", L2377&lt;=1260,"18-21mins", L2377&gt;=1260, "21mins And Above")</f>
        <v>21mins And Above</v>
      </c>
      <c r="T2377" s="8" t="str">
        <f t="shared" si="37"/>
        <v>End</v>
      </c>
    </row>
    <row r="2378" spans="1:20" x14ac:dyDescent="0.35">
      <c r="A2378">
        <v>35</v>
      </c>
      <c r="B2378" t="s">
        <v>7</v>
      </c>
      <c r="C2378" t="s">
        <v>1</v>
      </c>
      <c r="D2378" t="s">
        <v>8</v>
      </c>
      <c r="E2378" t="s">
        <v>3</v>
      </c>
      <c r="F2378" s="1">
        <v>152</v>
      </c>
      <c r="G2378" t="s">
        <v>9</v>
      </c>
      <c r="H2378" t="s">
        <v>3</v>
      </c>
      <c r="I2378" t="s">
        <v>6</v>
      </c>
      <c r="J2378">
        <v>2</v>
      </c>
      <c r="K2378" t="s">
        <v>16</v>
      </c>
      <c r="L2378">
        <v>563</v>
      </c>
      <c r="M2378">
        <v>1</v>
      </c>
      <c r="N2378">
        <v>-1</v>
      </c>
      <c r="O2378">
        <v>0</v>
      </c>
      <c r="P2378" t="s">
        <v>6</v>
      </c>
      <c r="Q2378" t="s">
        <v>9</v>
      </c>
      <c r="R2378" t="str" cm="1">
        <f t="array" ref="R2378">_xlfn.IFS(F2378 &lt; 1000, "Below 1K", F2378 &lt;= 5000, "1K-5K", F2378 &lt;= 10000, "5K-10K", F2378 &gt; 10000, "10K And Above")</f>
        <v>Below 1K</v>
      </c>
      <c r="S2378" s="8" t="str" cm="1">
        <f t="array" ref="S2378">_xlfn.IFS(L2378 &lt; 180, "Less Than 3mins", L2378 &lt;= 360, "3-6mins", L2378 &lt;= 540, "6-9mins", L2378 &lt;=720, "9-12mins", L2378&lt;=900, "12-15mins",  L2378&lt;=1080,"15-18mins", L2378&lt;=1260,"18-21mins", L2378&gt;=1260, "21mins And Above")</f>
        <v>9-12mins</v>
      </c>
      <c r="T2378" s="8" t="str">
        <f t="shared" si="37"/>
        <v>Beginning</v>
      </c>
    </row>
    <row r="2379" spans="1:20" x14ac:dyDescent="0.35">
      <c r="A2379">
        <v>35</v>
      </c>
      <c r="B2379" t="s">
        <v>21</v>
      </c>
      <c r="C2379" t="s">
        <v>13</v>
      </c>
      <c r="D2379" t="s">
        <v>8</v>
      </c>
      <c r="E2379" t="s">
        <v>3</v>
      </c>
      <c r="F2379" s="1">
        <v>2</v>
      </c>
      <c r="G2379" t="s">
        <v>3</v>
      </c>
      <c r="H2379" t="s">
        <v>3</v>
      </c>
      <c r="I2379" t="s">
        <v>4</v>
      </c>
      <c r="J2379">
        <v>11</v>
      </c>
      <c r="K2379" t="s">
        <v>24</v>
      </c>
      <c r="L2379">
        <v>239</v>
      </c>
      <c r="M2379">
        <v>4</v>
      </c>
      <c r="N2379">
        <v>-1</v>
      </c>
      <c r="O2379">
        <v>0</v>
      </c>
      <c r="P2379" t="s">
        <v>6</v>
      </c>
      <c r="Q2379" t="s">
        <v>3</v>
      </c>
      <c r="R2379" t="str" cm="1">
        <f t="array" ref="R2379">_xlfn.IFS(F2379 &lt; 1000, "Below 1K", F2379 &lt;= 5000, "1K-5K", F2379 &lt;= 10000, "5K-10K", F2379 &gt; 10000, "10K And Above")</f>
        <v>Below 1K</v>
      </c>
      <c r="S2379" s="8" t="str" cm="1">
        <f t="array" ref="S2379">_xlfn.IFS(L2379 &lt; 180, "Less Than 3mins", L2379 &lt;= 360, "3-6mins", L2379 &lt;= 540, "6-9mins", L2379 &lt;=720, "9-12mins", L2379&lt;=900, "12-15mins",  L2379&lt;=1080,"15-18mins", L2379&lt;=1260,"18-21mins", L2379&gt;=1260, "21mins And Above")</f>
        <v>3-6mins</v>
      </c>
      <c r="T2379" s="8" t="str">
        <f t="shared" si="37"/>
        <v>Middle</v>
      </c>
    </row>
    <row r="2380" spans="1:20" x14ac:dyDescent="0.35">
      <c r="A2380">
        <v>39</v>
      </c>
      <c r="B2380" t="s">
        <v>17</v>
      </c>
      <c r="C2380" t="s">
        <v>1</v>
      </c>
      <c r="D2380" t="s">
        <v>8</v>
      </c>
      <c r="E2380" t="s">
        <v>3</v>
      </c>
      <c r="F2380" s="1">
        <v>1439</v>
      </c>
      <c r="G2380" t="s">
        <v>9</v>
      </c>
      <c r="H2380" t="s">
        <v>3</v>
      </c>
      <c r="I2380" t="s">
        <v>32</v>
      </c>
      <c r="J2380">
        <v>28</v>
      </c>
      <c r="K2380" t="s">
        <v>27</v>
      </c>
      <c r="L2380">
        <v>73</v>
      </c>
      <c r="M2380">
        <v>6</v>
      </c>
      <c r="N2380">
        <v>-1</v>
      </c>
      <c r="O2380">
        <v>0</v>
      </c>
      <c r="P2380" t="s">
        <v>6</v>
      </c>
      <c r="Q2380" t="s">
        <v>3</v>
      </c>
      <c r="R2380" t="str" cm="1">
        <f t="array" ref="R2380">_xlfn.IFS(F2380 &lt; 1000, "Below 1K", F2380 &lt;= 5000, "1K-5K", F2380 &lt;= 10000, "5K-10K", F2380 &gt; 10000, "10K And Above")</f>
        <v>1K-5K</v>
      </c>
      <c r="S2380" s="8" t="str" cm="1">
        <f t="array" ref="S2380">_xlfn.IFS(L2380 &lt; 180, "Less Than 3mins", L2380 &lt;= 360, "3-6mins", L2380 &lt;= 540, "6-9mins", L2380 &lt;=720, "9-12mins", L2380&lt;=900, "12-15mins",  L2380&lt;=1080,"15-18mins", L2380&lt;=1260,"18-21mins", L2380&gt;=1260, "21mins And Above")</f>
        <v>Less Than 3mins</v>
      </c>
      <c r="T2380" s="8" t="str">
        <f t="shared" si="37"/>
        <v>End</v>
      </c>
    </row>
    <row r="2381" spans="1:20" x14ac:dyDescent="0.35">
      <c r="A2381">
        <v>42</v>
      </c>
      <c r="B2381" t="s">
        <v>17</v>
      </c>
      <c r="C2381" t="s">
        <v>28</v>
      </c>
      <c r="D2381" t="s">
        <v>8</v>
      </c>
      <c r="E2381" t="s">
        <v>3</v>
      </c>
      <c r="F2381" s="1">
        <v>1491</v>
      </c>
      <c r="G2381" t="s">
        <v>9</v>
      </c>
      <c r="H2381" t="s">
        <v>3</v>
      </c>
      <c r="I2381" t="s">
        <v>4</v>
      </c>
      <c r="J2381">
        <v>6</v>
      </c>
      <c r="K2381" t="s">
        <v>10</v>
      </c>
      <c r="L2381">
        <v>203</v>
      </c>
      <c r="M2381">
        <v>2</v>
      </c>
      <c r="N2381">
        <v>334</v>
      </c>
      <c r="O2381">
        <v>2</v>
      </c>
      <c r="P2381" t="s">
        <v>11</v>
      </c>
      <c r="Q2381" t="s">
        <v>3</v>
      </c>
      <c r="R2381" t="str" cm="1">
        <f t="array" ref="R2381">_xlfn.IFS(F2381 &lt; 1000, "Below 1K", F2381 &lt;= 5000, "1K-5K", F2381 &lt;= 10000, "5K-10K", F2381 &gt; 10000, "10K And Above")</f>
        <v>1K-5K</v>
      </c>
      <c r="S2381" s="8" t="str" cm="1">
        <f t="array" ref="S2381">_xlfn.IFS(L2381 &lt; 180, "Less Than 3mins", L2381 &lt;= 360, "3-6mins", L2381 &lt;= 540, "6-9mins", L2381 &lt;=720, "9-12mins", L2381&lt;=900, "12-15mins",  L2381&lt;=1080,"15-18mins", L2381&lt;=1260,"18-21mins", L2381&gt;=1260, "21mins And Above")</f>
        <v>3-6mins</v>
      </c>
      <c r="T2381" s="8" t="str">
        <f t="shared" si="37"/>
        <v>Beginning</v>
      </c>
    </row>
    <row r="2382" spans="1:20" x14ac:dyDescent="0.35">
      <c r="A2382">
        <v>32</v>
      </c>
      <c r="B2382" t="s">
        <v>21</v>
      </c>
      <c r="C2382" t="s">
        <v>13</v>
      </c>
      <c r="D2382" t="s">
        <v>8</v>
      </c>
      <c r="E2382" t="s">
        <v>3</v>
      </c>
      <c r="F2382" s="1">
        <v>6402</v>
      </c>
      <c r="G2382" t="s">
        <v>9</v>
      </c>
      <c r="H2382" t="s">
        <v>3</v>
      </c>
      <c r="I2382" t="s">
        <v>4</v>
      </c>
      <c r="J2382">
        <v>6</v>
      </c>
      <c r="K2382" t="s">
        <v>10</v>
      </c>
      <c r="L2382">
        <v>158</v>
      </c>
      <c r="M2382">
        <v>1</v>
      </c>
      <c r="N2382">
        <v>167</v>
      </c>
      <c r="O2382">
        <v>1</v>
      </c>
      <c r="P2382" t="s">
        <v>33</v>
      </c>
      <c r="Q2382" t="s">
        <v>3</v>
      </c>
      <c r="R2382" t="str" cm="1">
        <f t="array" ref="R2382">_xlfn.IFS(F2382 &lt; 1000, "Below 1K", F2382 &lt;= 5000, "1K-5K", F2382 &lt;= 10000, "5K-10K", F2382 &gt; 10000, "10K And Above")</f>
        <v>5K-10K</v>
      </c>
      <c r="S2382" s="8" t="str" cm="1">
        <f t="array" ref="S2382">_xlfn.IFS(L2382 &lt; 180, "Less Than 3mins", L2382 &lt;= 360, "3-6mins", L2382 &lt;= 540, "6-9mins", L2382 &lt;=720, "9-12mins", L2382&lt;=900, "12-15mins",  L2382&lt;=1080,"15-18mins", L2382&lt;=1260,"18-21mins", L2382&gt;=1260, "21mins And Above")</f>
        <v>Less Than 3mins</v>
      </c>
      <c r="T2382" s="8" t="str">
        <f t="shared" si="37"/>
        <v>Beginning</v>
      </c>
    </row>
    <row r="2383" spans="1:20" x14ac:dyDescent="0.35">
      <c r="A2383">
        <v>30</v>
      </c>
      <c r="B2383" t="s">
        <v>0</v>
      </c>
      <c r="C2383" t="s">
        <v>1</v>
      </c>
      <c r="D2383" t="s">
        <v>8</v>
      </c>
      <c r="E2383" t="s">
        <v>3</v>
      </c>
      <c r="F2383" s="1">
        <v>1210</v>
      </c>
      <c r="G2383" t="s">
        <v>3</v>
      </c>
      <c r="H2383" t="s">
        <v>3</v>
      </c>
      <c r="I2383" t="s">
        <v>4</v>
      </c>
      <c r="J2383">
        <v>9</v>
      </c>
      <c r="K2383" t="s">
        <v>27</v>
      </c>
      <c r="L2383">
        <v>100</v>
      </c>
      <c r="M2383">
        <v>4</v>
      </c>
      <c r="N2383">
        <v>-1</v>
      </c>
      <c r="O2383">
        <v>0</v>
      </c>
      <c r="P2383" t="s">
        <v>6</v>
      </c>
      <c r="Q2383" t="s">
        <v>3</v>
      </c>
      <c r="R2383" t="str" cm="1">
        <f t="array" ref="R2383">_xlfn.IFS(F2383 &lt; 1000, "Below 1K", F2383 &lt;= 5000, "1K-5K", F2383 &lt;= 10000, "5K-10K", F2383 &gt; 10000, "10K And Above")</f>
        <v>1K-5K</v>
      </c>
      <c r="S2383" s="8" t="str" cm="1">
        <f t="array" ref="S2383">_xlfn.IFS(L2383 &lt; 180, "Less Than 3mins", L2383 &lt;= 360, "3-6mins", L2383 &lt;= 540, "6-9mins", L2383 &lt;=720, "9-12mins", L2383&lt;=900, "12-15mins",  L2383&lt;=1080,"15-18mins", L2383&lt;=1260,"18-21mins", L2383&gt;=1260, "21mins And Above")</f>
        <v>Less Than 3mins</v>
      </c>
      <c r="T2383" s="8" t="str">
        <f t="shared" si="37"/>
        <v>Beginning</v>
      </c>
    </row>
    <row r="2384" spans="1:20" x14ac:dyDescent="0.35">
      <c r="A2384">
        <v>26</v>
      </c>
      <c r="B2384" t="s">
        <v>12</v>
      </c>
      <c r="C2384" t="s">
        <v>13</v>
      </c>
      <c r="D2384" t="s">
        <v>14</v>
      </c>
      <c r="E2384" t="s">
        <v>3</v>
      </c>
      <c r="F2384" s="1">
        <v>122</v>
      </c>
      <c r="G2384" t="s">
        <v>3</v>
      </c>
      <c r="H2384" t="s">
        <v>9</v>
      </c>
      <c r="I2384" t="s">
        <v>4</v>
      </c>
      <c r="J2384">
        <v>8</v>
      </c>
      <c r="K2384" t="s">
        <v>27</v>
      </c>
      <c r="L2384">
        <v>160</v>
      </c>
      <c r="M2384">
        <v>1</v>
      </c>
      <c r="N2384">
        <v>-1</v>
      </c>
      <c r="O2384">
        <v>0</v>
      </c>
      <c r="P2384" t="s">
        <v>6</v>
      </c>
      <c r="Q2384" t="s">
        <v>3</v>
      </c>
      <c r="R2384" t="str" cm="1">
        <f t="array" ref="R2384">_xlfn.IFS(F2384 &lt; 1000, "Below 1K", F2384 &lt;= 5000, "1K-5K", F2384 &lt;= 10000, "5K-10K", F2384 &gt; 10000, "10K And Above")</f>
        <v>Below 1K</v>
      </c>
      <c r="S2384" s="8" t="str" cm="1">
        <f t="array" ref="S2384">_xlfn.IFS(L2384 &lt; 180, "Less Than 3mins", L2384 &lt;= 360, "3-6mins", L2384 &lt;= 540, "6-9mins", L2384 &lt;=720, "9-12mins", L2384&lt;=900, "12-15mins",  L2384&lt;=1080,"15-18mins", L2384&lt;=1260,"18-21mins", L2384&gt;=1260, "21mins And Above")</f>
        <v>Less Than 3mins</v>
      </c>
      <c r="T2384" s="8" t="str">
        <f t="shared" si="37"/>
        <v>Beginning</v>
      </c>
    </row>
    <row r="2385" spans="1:20" x14ac:dyDescent="0.35">
      <c r="A2385">
        <v>30</v>
      </c>
      <c r="B2385" t="s">
        <v>25</v>
      </c>
      <c r="C2385" t="s">
        <v>13</v>
      </c>
      <c r="D2385" t="s">
        <v>8</v>
      </c>
      <c r="E2385" t="s">
        <v>3</v>
      </c>
      <c r="F2385" s="1">
        <v>0</v>
      </c>
      <c r="G2385" t="s">
        <v>9</v>
      </c>
      <c r="H2385" t="s">
        <v>3</v>
      </c>
      <c r="I2385" t="s">
        <v>4</v>
      </c>
      <c r="J2385">
        <v>19</v>
      </c>
      <c r="K2385" t="s">
        <v>29</v>
      </c>
      <c r="L2385">
        <v>661</v>
      </c>
      <c r="M2385">
        <v>1</v>
      </c>
      <c r="N2385">
        <v>-1</v>
      </c>
      <c r="O2385">
        <v>0</v>
      </c>
      <c r="P2385" t="s">
        <v>6</v>
      </c>
      <c r="Q2385" t="s">
        <v>3</v>
      </c>
      <c r="R2385" t="str" cm="1">
        <f t="array" ref="R2385">_xlfn.IFS(F2385 &lt; 1000, "Below 1K", F2385 &lt;= 5000, "1K-5K", F2385 &lt;= 10000, "5K-10K", F2385 &gt; 10000, "10K And Above")</f>
        <v>Below 1K</v>
      </c>
      <c r="S2385" s="8" t="str" cm="1">
        <f t="array" ref="S2385">_xlfn.IFS(L2385 &lt; 180, "Less Than 3mins", L2385 &lt;= 360, "3-6mins", L2385 &lt;= 540, "6-9mins", L2385 &lt;=720, "9-12mins", L2385&lt;=900, "12-15mins",  L2385&lt;=1080,"15-18mins", L2385&lt;=1260,"18-21mins", L2385&gt;=1260, "21mins And Above")</f>
        <v>9-12mins</v>
      </c>
      <c r="T2385" s="8" t="str">
        <f t="shared" si="37"/>
        <v>Middle</v>
      </c>
    </row>
    <row r="2386" spans="1:20" x14ac:dyDescent="0.35">
      <c r="A2386">
        <v>32</v>
      </c>
      <c r="B2386" t="s">
        <v>12</v>
      </c>
      <c r="C2386" t="s">
        <v>1</v>
      </c>
      <c r="D2386" t="s">
        <v>14</v>
      </c>
      <c r="E2386" t="s">
        <v>3</v>
      </c>
      <c r="F2386" s="1">
        <v>62</v>
      </c>
      <c r="G2386" t="s">
        <v>9</v>
      </c>
      <c r="H2386" t="s">
        <v>3</v>
      </c>
      <c r="I2386" t="s">
        <v>4</v>
      </c>
      <c r="J2386">
        <v>14</v>
      </c>
      <c r="K2386" t="s">
        <v>10</v>
      </c>
      <c r="L2386">
        <v>166</v>
      </c>
      <c r="M2386">
        <v>1</v>
      </c>
      <c r="N2386">
        <v>-1</v>
      </c>
      <c r="O2386">
        <v>0</v>
      </c>
      <c r="P2386" t="s">
        <v>6</v>
      </c>
      <c r="Q2386" t="s">
        <v>3</v>
      </c>
      <c r="R2386" t="str" cm="1">
        <f t="array" ref="R2386">_xlfn.IFS(F2386 &lt; 1000, "Below 1K", F2386 &lt;= 5000, "1K-5K", F2386 &lt;= 10000, "5K-10K", F2386 &gt; 10000, "10K And Above")</f>
        <v>Below 1K</v>
      </c>
      <c r="S2386" s="8" t="str" cm="1">
        <f t="array" ref="S2386">_xlfn.IFS(L2386 &lt; 180, "Less Than 3mins", L2386 &lt;= 360, "3-6mins", L2386 &lt;= 540, "6-9mins", L2386 &lt;=720, "9-12mins", L2386&lt;=900, "12-15mins",  L2386&lt;=1080,"15-18mins", L2386&lt;=1260,"18-21mins", L2386&gt;=1260, "21mins And Above")</f>
        <v>Less Than 3mins</v>
      </c>
      <c r="T2386" s="8" t="str">
        <f t="shared" si="37"/>
        <v>Middle</v>
      </c>
    </row>
    <row r="2387" spans="1:20" x14ac:dyDescent="0.35">
      <c r="A2387">
        <v>47</v>
      </c>
      <c r="B2387" t="s">
        <v>7</v>
      </c>
      <c r="C2387" t="s">
        <v>1</v>
      </c>
      <c r="D2387" t="s">
        <v>8</v>
      </c>
      <c r="E2387" t="s">
        <v>3</v>
      </c>
      <c r="F2387" s="1">
        <v>3333</v>
      </c>
      <c r="G2387" t="s">
        <v>9</v>
      </c>
      <c r="H2387" t="s">
        <v>9</v>
      </c>
      <c r="I2387" t="s">
        <v>4</v>
      </c>
      <c r="J2387">
        <v>29</v>
      </c>
      <c r="K2387" t="s">
        <v>27</v>
      </c>
      <c r="L2387">
        <v>114</v>
      </c>
      <c r="M2387">
        <v>2</v>
      </c>
      <c r="N2387">
        <v>-1</v>
      </c>
      <c r="O2387">
        <v>0</v>
      </c>
      <c r="P2387" t="s">
        <v>6</v>
      </c>
      <c r="Q2387" t="s">
        <v>3</v>
      </c>
      <c r="R2387" t="str" cm="1">
        <f t="array" ref="R2387">_xlfn.IFS(F2387 &lt; 1000, "Below 1K", F2387 &lt;= 5000, "1K-5K", F2387 &lt;= 10000, "5K-10K", F2387 &gt; 10000, "10K And Above")</f>
        <v>1K-5K</v>
      </c>
      <c r="S2387" s="8" t="str" cm="1">
        <f t="array" ref="S2387">_xlfn.IFS(L2387 &lt; 180, "Less Than 3mins", L2387 &lt;= 360, "3-6mins", L2387 &lt;= 540, "6-9mins", L2387 &lt;=720, "9-12mins", L2387&lt;=900, "12-15mins",  L2387&lt;=1080,"15-18mins", L2387&lt;=1260,"18-21mins", L2387&gt;=1260, "21mins And Above")</f>
        <v>Less Than 3mins</v>
      </c>
      <c r="T2387" s="8" t="str">
        <f t="shared" si="37"/>
        <v>End</v>
      </c>
    </row>
    <row r="2388" spans="1:20" x14ac:dyDescent="0.35">
      <c r="A2388">
        <v>33</v>
      </c>
      <c r="B2388" t="s">
        <v>21</v>
      </c>
      <c r="C2388" t="s">
        <v>1</v>
      </c>
      <c r="D2388" t="s">
        <v>14</v>
      </c>
      <c r="E2388" t="s">
        <v>3</v>
      </c>
      <c r="F2388" s="1">
        <v>16992</v>
      </c>
      <c r="G2388" t="s">
        <v>9</v>
      </c>
      <c r="H2388" t="s">
        <v>3</v>
      </c>
      <c r="I2388" t="s">
        <v>6</v>
      </c>
      <c r="J2388">
        <v>29</v>
      </c>
      <c r="K2388" t="s">
        <v>10</v>
      </c>
      <c r="L2388">
        <v>58</v>
      </c>
      <c r="M2388">
        <v>1</v>
      </c>
      <c r="N2388">
        <v>-1</v>
      </c>
      <c r="O2388">
        <v>0</v>
      </c>
      <c r="P2388" t="s">
        <v>6</v>
      </c>
      <c r="Q2388" t="s">
        <v>3</v>
      </c>
      <c r="R2388" t="str" cm="1">
        <f t="array" ref="R2388">_xlfn.IFS(F2388 &lt; 1000, "Below 1K", F2388 &lt;= 5000, "1K-5K", F2388 &lt;= 10000, "5K-10K", F2388 &gt; 10000, "10K And Above")</f>
        <v>10K And Above</v>
      </c>
      <c r="S2388" s="8" t="str" cm="1">
        <f t="array" ref="S2388">_xlfn.IFS(L2388 &lt; 180, "Less Than 3mins", L2388 &lt;= 360, "3-6mins", L2388 &lt;= 540, "6-9mins", L2388 &lt;=720, "9-12mins", L2388&lt;=900, "12-15mins",  L2388&lt;=1080,"15-18mins", L2388&lt;=1260,"18-21mins", L2388&gt;=1260, "21mins And Above")</f>
        <v>Less Than 3mins</v>
      </c>
      <c r="T2388" s="8" t="str">
        <f t="shared" si="37"/>
        <v>End</v>
      </c>
    </row>
    <row r="2389" spans="1:20" x14ac:dyDescent="0.35">
      <c r="A2389">
        <v>57</v>
      </c>
      <c r="B2389" t="s">
        <v>17</v>
      </c>
      <c r="C2389" t="s">
        <v>1</v>
      </c>
      <c r="D2389" t="s">
        <v>2</v>
      </c>
      <c r="E2389" t="s">
        <v>3</v>
      </c>
      <c r="F2389" s="1">
        <v>23</v>
      </c>
      <c r="G2389" t="s">
        <v>9</v>
      </c>
      <c r="H2389" t="s">
        <v>3</v>
      </c>
      <c r="I2389" t="s">
        <v>32</v>
      </c>
      <c r="J2389">
        <v>31</v>
      </c>
      <c r="K2389" t="s">
        <v>27</v>
      </c>
      <c r="L2389">
        <v>25</v>
      </c>
      <c r="M2389">
        <v>8</v>
      </c>
      <c r="N2389">
        <v>-1</v>
      </c>
      <c r="O2389">
        <v>0</v>
      </c>
      <c r="P2389" t="s">
        <v>6</v>
      </c>
      <c r="Q2389" t="s">
        <v>3</v>
      </c>
      <c r="R2389" t="str" cm="1">
        <f t="array" ref="R2389">_xlfn.IFS(F2389 &lt; 1000, "Below 1K", F2389 &lt;= 5000, "1K-5K", F2389 &lt;= 10000, "5K-10K", F2389 &gt; 10000, "10K And Above")</f>
        <v>Below 1K</v>
      </c>
      <c r="S2389" s="8" t="str" cm="1">
        <f t="array" ref="S2389">_xlfn.IFS(L2389 &lt; 180, "Less Than 3mins", L2389 &lt;= 360, "3-6mins", L2389 &lt;= 540, "6-9mins", L2389 &lt;=720, "9-12mins", L2389&lt;=900, "12-15mins",  L2389&lt;=1080,"15-18mins", L2389&lt;=1260,"18-21mins", L2389&gt;=1260, "21mins And Above")</f>
        <v>Less Than 3mins</v>
      </c>
      <c r="T2389" s="8" t="str">
        <f t="shared" si="37"/>
        <v>End</v>
      </c>
    </row>
    <row r="2390" spans="1:20" x14ac:dyDescent="0.35">
      <c r="A2390">
        <v>35</v>
      </c>
      <c r="B2390" t="s">
        <v>23</v>
      </c>
      <c r="C2390" t="s">
        <v>1</v>
      </c>
      <c r="D2390" t="s">
        <v>8</v>
      </c>
      <c r="E2390" t="s">
        <v>3</v>
      </c>
      <c r="F2390" s="1">
        <v>0</v>
      </c>
      <c r="G2390" t="s">
        <v>9</v>
      </c>
      <c r="H2390" t="s">
        <v>3</v>
      </c>
      <c r="I2390" t="s">
        <v>4</v>
      </c>
      <c r="J2390">
        <v>7</v>
      </c>
      <c r="K2390" t="s">
        <v>10</v>
      </c>
      <c r="L2390">
        <v>121</v>
      </c>
      <c r="M2390">
        <v>2</v>
      </c>
      <c r="N2390">
        <v>-1</v>
      </c>
      <c r="O2390">
        <v>0</v>
      </c>
      <c r="P2390" t="s">
        <v>6</v>
      </c>
      <c r="Q2390" t="s">
        <v>3</v>
      </c>
      <c r="R2390" t="str" cm="1">
        <f t="array" ref="R2390">_xlfn.IFS(F2390 &lt; 1000, "Below 1K", F2390 &lt;= 5000, "1K-5K", F2390 &lt;= 10000, "5K-10K", F2390 &gt; 10000, "10K And Above")</f>
        <v>Below 1K</v>
      </c>
      <c r="S2390" s="8" t="str" cm="1">
        <f t="array" ref="S2390">_xlfn.IFS(L2390 &lt; 180, "Less Than 3mins", L2390 &lt;= 360, "3-6mins", L2390 &lt;= 540, "6-9mins", L2390 &lt;=720, "9-12mins", L2390&lt;=900, "12-15mins",  L2390&lt;=1080,"15-18mins", L2390&lt;=1260,"18-21mins", L2390&gt;=1260, "21mins And Above")</f>
        <v>Less Than 3mins</v>
      </c>
      <c r="T2390" s="8" t="str">
        <f t="shared" si="37"/>
        <v>Beginning</v>
      </c>
    </row>
    <row r="2391" spans="1:20" x14ac:dyDescent="0.35">
      <c r="A2391">
        <v>53</v>
      </c>
      <c r="B2391" t="s">
        <v>21</v>
      </c>
      <c r="C2391" t="s">
        <v>1</v>
      </c>
      <c r="D2391" t="s">
        <v>14</v>
      </c>
      <c r="E2391" t="s">
        <v>3</v>
      </c>
      <c r="F2391" s="1">
        <v>6072</v>
      </c>
      <c r="G2391" t="s">
        <v>3</v>
      </c>
      <c r="H2391" t="s">
        <v>9</v>
      </c>
      <c r="I2391" t="s">
        <v>6</v>
      </c>
      <c r="J2391">
        <v>16</v>
      </c>
      <c r="K2391" t="s">
        <v>16</v>
      </c>
      <c r="L2391">
        <v>226</v>
      </c>
      <c r="M2391">
        <v>4</v>
      </c>
      <c r="N2391">
        <v>-1</v>
      </c>
      <c r="O2391">
        <v>0</v>
      </c>
      <c r="P2391" t="s">
        <v>6</v>
      </c>
      <c r="Q2391" t="s">
        <v>3</v>
      </c>
      <c r="R2391" t="str" cm="1">
        <f t="array" ref="R2391">_xlfn.IFS(F2391 &lt; 1000, "Below 1K", F2391 &lt;= 5000, "1K-5K", F2391 &lt;= 10000, "5K-10K", F2391 &gt; 10000, "10K And Above")</f>
        <v>5K-10K</v>
      </c>
      <c r="S2391" s="8" t="str" cm="1">
        <f t="array" ref="S2391">_xlfn.IFS(L2391 &lt; 180, "Less Than 3mins", L2391 &lt;= 360, "3-6mins", L2391 &lt;= 540, "6-9mins", L2391 &lt;=720, "9-12mins", L2391&lt;=900, "12-15mins",  L2391&lt;=1080,"15-18mins", L2391&lt;=1260,"18-21mins", L2391&gt;=1260, "21mins And Above")</f>
        <v>3-6mins</v>
      </c>
      <c r="T2391" s="8" t="str">
        <f t="shared" si="37"/>
        <v>Middle</v>
      </c>
    </row>
    <row r="2392" spans="1:20" x14ac:dyDescent="0.35">
      <c r="A2392">
        <v>24</v>
      </c>
      <c r="B2392" t="s">
        <v>31</v>
      </c>
      <c r="C2392" t="s">
        <v>13</v>
      </c>
      <c r="D2392" t="s">
        <v>8</v>
      </c>
      <c r="E2392" t="s">
        <v>3</v>
      </c>
      <c r="F2392" s="1">
        <v>366</v>
      </c>
      <c r="G2392" t="s">
        <v>3</v>
      </c>
      <c r="H2392" t="s">
        <v>9</v>
      </c>
      <c r="I2392" t="s">
        <v>6</v>
      </c>
      <c r="J2392">
        <v>16</v>
      </c>
      <c r="K2392" t="s">
        <v>10</v>
      </c>
      <c r="L2392">
        <v>234</v>
      </c>
      <c r="M2392">
        <v>2</v>
      </c>
      <c r="N2392">
        <v>-1</v>
      </c>
      <c r="O2392">
        <v>0</v>
      </c>
      <c r="P2392" t="s">
        <v>6</v>
      </c>
      <c r="Q2392" t="s">
        <v>3</v>
      </c>
      <c r="R2392" t="str" cm="1">
        <f t="array" ref="R2392">_xlfn.IFS(F2392 &lt; 1000, "Below 1K", F2392 &lt;= 5000, "1K-5K", F2392 &lt;= 10000, "5K-10K", F2392 &gt; 10000, "10K And Above")</f>
        <v>Below 1K</v>
      </c>
      <c r="S2392" s="8" t="str" cm="1">
        <f t="array" ref="S2392">_xlfn.IFS(L2392 &lt; 180, "Less Than 3mins", L2392 &lt;= 360, "3-6mins", L2392 &lt;= 540, "6-9mins", L2392 &lt;=720, "9-12mins", L2392&lt;=900, "12-15mins",  L2392&lt;=1080,"15-18mins", L2392&lt;=1260,"18-21mins", L2392&gt;=1260, "21mins And Above")</f>
        <v>3-6mins</v>
      </c>
      <c r="T2392" s="8" t="str">
        <f t="shared" si="37"/>
        <v>Middle</v>
      </c>
    </row>
    <row r="2393" spans="1:20" x14ac:dyDescent="0.35">
      <c r="A2393">
        <v>54</v>
      </c>
      <c r="B2393" t="s">
        <v>12</v>
      </c>
      <c r="C2393" t="s">
        <v>28</v>
      </c>
      <c r="D2393" t="s">
        <v>14</v>
      </c>
      <c r="E2393" t="s">
        <v>3</v>
      </c>
      <c r="F2393" s="1">
        <v>0</v>
      </c>
      <c r="G2393" t="s">
        <v>3</v>
      </c>
      <c r="H2393" t="s">
        <v>9</v>
      </c>
      <c r="I2393" t="s">
        <v>4</v>
      </c>
      <c r="J2393">
        <v>10</v>
      </c>
      <c r="K2393" t="s">
        <v>27</v>
      </c>
      <c r="L2393">
        <v>88</v>
      </c>
      <c r="M2393">
        <v>1</v>
      </c>
      <c r="N2393">
        <v>-1</v>
      </c>
      <c r="O2393">
        <v>0</v>
      </c>
      <c r="P2393" t="s">
        <v>6</v>
      </c>
      <c r="Q2393" t="s">
        <v>3</v>
      </c>
      <c r="R2393" t="str" cm="1">
        <f t="array" ref="R2393">_xlfn.IFS(F2393 &lt; 1000, "Below 1K", F2393 &lt;= 5000, "1K-5K", F2393 &lt;= 10000, "5K-10K", F2393 &gt; 10000, "10K And Above")</f>
        <v>Below 1K</v>
      </c>
      <c r="S2393" s="8" t="str" cm="1">
        <f t="array" ref="S2393">_xlfn.IFS(L2393 &lt; 180, "Less Than 3mins", L2393 &lt;= 360, "3-6mins", L2393 &lt;= 540, "6-9mins", L2393 &lt;=720, "9-12mins", L2393&lt;=900, "12-15mins",  L2393&lt;=1080,"15-18mins", L2393&lt;=1260,"18-21mins", L2393&gt;=1260, "21mins And Above")</f>
        <v>Less Than 3mins</v>
      </c>
      <c r="T2393" s="8" t="str">
        <f t="shared" si="37"/>
        <v>Beginning</v>
      </c>
    </row>
    <row r="2394" spans="1:20" x14ac:dyDescent="0.35">
      <c r="A2394">
        <v>31</v>
      </c>
      <c r="B2394" t="s">
        <v>12</v>
      </c>
      <c r="C2394" t="s">
        <v>1</v>
      </c>
      <c r="D2394" t="s">
        <v>14</v>
      </c>
      <c r="E2394" t="s">
        <v>3</v>
      </c>
      <c r="F2394" s="1">
        <v>1343</v>
      </c>
      <c r="G2394" t="s">
        <v>9</v>
      </c>
      <c r="H2394" t="s">
        <v>9</v>
      </c>
      <c r="I2394" t="s">
        <v>6</v>
      </c>
      <c r="J2394">
        <v>21</v>
      </c>
      <c r="K2394" t="s">
        <v>10</v>
      </c>
      <c r="L2394">
        <v>85</v>
      </c>
      <c r="M2394">
        <v>1</v>
      </c>
      <c r="N2394">
        <v>-1</v>
      </c>
      <c r="O2394">
        <v>0</v>
      </c>
      <c r="P2394" t="s">
        <v>6</v>
      </c>
      <c r="Q2394" t="s">
        <v>3</v>
      </c>
      <c r="R2394" t="str" cm="1">
        <f t="array" ref="R2394">_xlfn.IFS(F2394 &lt; 1000, "Below 1K", F2394 &lt;= 5000, "1K-5K", F2394 &lt;= 10000, "5K-10K", F2394 &gt; 10000, "10K And Above")</f>
        <v>1K-5K</v>
      </c>
      <c r="S2394" s="8" t="str" cm="1">
        <f t="array" ref="S2394">_xlfn.IFS(L2394 &lt; 180, "Less Than 3mins", L2394 &lt;= 360, "3-6mins", L2394 &lt;= 540, "6-9mins", L2394 &lt;=720, "9-12mins", L2394&lt;=900, "12-15mins",  L2394&lt;=1080,"15-18mins", L2394&lt;=1260,"18-21mins", L2394&gt;=1260, "21mins And Above")</f>
        <v>Less Than 3mins</v>
      </c>
      <c r="T2394" s="8" t="str">
        <f t="shared" si="37"/>
        <v>End</v>
      </c>
    </row>
    <row r="2395" spans="1:20" x14ac:dyDescent="0.35">
      <c r="A2395">
        <v>41</v>
      </c>
      <c r="B2395" t="s">
        <v>22</v>
      </c>
      <c r="C2395" t="s">
        <v>1</v>
      </c>
      <c r="D2395" t="s">
        <v>8</v>
      </c>
      <c r="E2395" t="s">
        <v>3</v>
      </c>
      <c r="F2395" s="1">
        <v>2105</v>
      </c>
      <c r="G2395" t="s">
        <v>9</v>
      </c>
      <c r="H2395" t="s">
        <v>3</v>
      </c>
      <c r="I2395" t="s">
        <v>4</v>
      </c>
      <c r="J2395">
        <v>18</v>
      </c>
      <c r="K2395" t="s">
        <v>29</v>
      </c>
      <c r="L2395">
        <v>134</v>
      </c>
      <c r="M2395">
        <v>1</v>
      </c>
      <c r="N2395">
        <v>-1</v>
      </c>
      <c r="O2395">
        <v>0</v>
      </c>
      <c r="P2395" t="s">
        <v>6</v>
      </c>
      <c r="Q2395" t="s">
        <v>3</v>
      </c>
      <c r="R2395" t="str" cm="1">
        <f t="array" ref="R2395">_xlfn.IFS(F2395 &lt; 1000, "Below 1K", F2395 &lt;= 5000, "1K-5K", F2395 &lt;= 10000, "5K-10K", F2395 &gt; 10000, "10K And Above")</f>
        <v>1K-5K</v>
      </c>
      <c r="S2395" s="8" t="str" cm="1">
        <f t="array" ref="S2395">_xlfn.IFS(L2395 &lt; 180, "Less Than 3mins", L2395 &lt;= 360, "3-6mins", L2395 &lt;= 540, "6-9mins", L2395 &lt;=720, "9-12mins", L2395&lt;=900, "12-15mins",  L2395&lt;=1080,"15-18mins", L2395&lt;=1260,"18-21mins", L2395&gt;=1260, "21mins And Above")</f>
        <v>Less Than 3mins</v>
      </c>
      <c r="T2395" s="8" t="str">
        <f t="shared" si="37"/>
        <v>Middle</v>
      </c>
    </row>
    <row r="2396" spans="1:20" x14ac:dyDescent="0.35">
      <c r="A2396">
        <v>44</v>
      </c>
      <c r="B2396" t="s">
        <v>6</v>
      </c>
      <c r="C2396" t="s">
        <v>1</v>
      </c>
      <c r="D2396" t="s">
        <v>8</v>
      </c>
      <c r="E2396" t="s">
        <v>3</v>
      </c>
      <c r="F2396" s="1">
        <v>2319</v>
      </c>
      <c r="G2396" t="s">
        <v>3</v>
      </c>
      <c r="H2396" t="s">
        <v>3</v>
      </c>
      <c r="I2396" t="s">
        <v>4</v>
      </c>
      <c r="J2396">
        <v>4</v>
      </c>
      <c r="K2396" t="s">
        <v>24</v>
      </c>
      <c r="L2396">
        <v>251</v>
      </c>
      <c r="M2396">
        <v>3</v>
      </c>
      <c r="N2396">
        <v>-1</v>
      </c>
      <c r="O2396">
        <v>0</v>
      </c>
      <c r="P2396" t="s">
        <v>6</v>
      </c>
      <c r="Q2396" t="s">
        <v>3</v>
      </c>
      <c r="R2396" t="str" cm="1">
        <f t="array" ref="R2396">_xlfn.IFS(F2396 &lt; 1000, "Below 1K", F2396 &lt;= 5000, "1K-5K", F2396 &lt;= 10000, "5K-10K", F2396 &gt; 10000, "10K And Above")</f>
        <v>1K-5K</v>
      </c>
      <c r="S2396" s="8" t="str" cm="1">
        <f t="array" ref="S2396">_xlfn.IFS(L2396 &lt; 180, "Less Than 3mins", L2396 &lt;= 360, "3-6mins", L2396 &lt;= 540, "6-9mins", L2396 &lt;=720, "9-12mins", L2396&lt;=900, "12-15mins",  L2396&lt;=1080,"15-18mins", L2396&lt;=1260,"18-21mins", L2396&gt;=1260, "21mins And Above")</f>
        <v>3-6mins</v>
      </c>
      <c r="T2396" s="8" t="str">
        <f t="shared" si="37"/>
        <v>Beginning</v>
      </c>
    </row>
    <row r="2397" spans="1:20" x14ac:dyDescent="0.35">
      <c r="A2397">
        <v>35</v>
      </c>
      <c r="B2397" t="s">
        <v>7</v>
      </c>
      <c r="C2397" t="s">
        <v>13</v>
      </c>
      <c r="D2397" t="s">
        <v>8</v>
      </c>
      <c r="E2397" t="s">
        <v>3</v>
      </c>
      <c r="F2397" s="1">
        <v>35</v>
      </c>
      <c r="G2397" t="s">
        <v>9</v>
      </c>
      <c r="H2397" t="s">
        <v>3</v>
      </c>
      <c r="I2397" t="s">
        <v>4</v>
      </c>
      <c r="J2397">
        <v>14</v>
      </c>
      <c r="K2397" t="s">
        <v>10</v>
      </c>
      <c r="L2397">
        <v>152</v>
      </c>
      <c r="M2397">
        <v>1</v>
      </c>
      <c r="N2397">
        <v>-1</v>
      </c>
      <c r="O2397">
        <v>0</v>
      </c>
      <c r="P2397" t="s">
        <v>6</v>
      </c>
      <c r="Q2397" t="s">
        <v>3</v>
      </c>
      <c r="R2397" t="str" cm="1">
        <f t="array" ref="R2397">_xlfn.IFS(F2397 &lt; 1000, "Below 1K", F2397 &lt;= 5000, "1K-5K", F2397 &lt;= 10000, "5K-10K", F2397 &gt; 10000, "10K And Above")</f>
        <v>Below 1K</v>
      </c>
      <c r="S2397" s="8" t="str" cm="1">
        <f t="array" ref="S2397">_xlfn.IFS(L2397 &lt; 180, "Less Than 3mins", L2397 &lt;= 360, "3-6mins", L2397 &lt;= 540, "6-9mins", L2397 &lt;=720, "9-12mins", L2397&lt;=900, "12-15mins",  L2397&lt;=1080,"15-18mins", L2397&lt;=1260,"18-21mins", L2397&gt;=1260, "21mins And Above")</f>
        <v>Less Than 3mins</v>
      </c>
      <c r="T2397" s="8" t="str">
        <f t="shared" si="37"/>
        <v>Middle</v>
      </c>
    </row>
    <row r="2398" spans="1:20" x14ac:dyDescent="0.35">
      <c r="A2398">
        <v>30</v>
      </c>
      <c r="B2398" t="s">
        <v>12</v>
      </c>
      <c r="C2398" t="s">
        <v>1</v>
      </c>
      <c r="D2398" t="s">
        <v>14</v>
      </c>
      <c r="E2398" t="s">
        <v>3</v>
      </c>
      <c r="F2398" s="1">
        <v>877</v>
      </c>
      <c r="G2398" t="s">
        <v>3</v>
      </c>
      <c r="H2398" t="s">
        <v>3</v>
      </c>
      <c r="I2398" t="s">
        <v>4</v>
      </c>
      <c r="J2398">
        <v>13</v>
      </c>
      <c r="K2398" t="s">
        <v>24</v>
      </c>
      <c r="L2398">
        <v>202</v>
      </c>
      <c r="M2398">
        <v>1</v>
      </c>
      <c r="N2398">
        <v>83</v>
      </c>
      <c r="O2398">
        <v>5</v>
      </c>
      <c r="P2398" t="s">
        <v>11</v>
      </c>
      <c r="Q2398" t="s">
        <v>3</v>
      </c>
      <c r="R2398" t="str" cm="1">
        <f t="array" ref="R2398">_xlfn.IFS(F2398 &lt; 1000, "Below 1K", F2398 &lt;= 5000, "1K-5K", F2398 &lt;= 10000, "5K-10K", F2398 &gt; 10000, "10K And Above")</f>
        <v>Below 1K</v>
      </c>
      <c r="S2398" s="8" t="str" cm="1">
        <f t="array" ref="S2398">_xlfn.IFS(L2398 &lt; 180, "Less Than 3mins", L2398 &lt;= 360, "3-6mins", L2398 &lt;= 540, "6-9mins", L2398 &lt;=720, "9-12mins", L2398&lt;=900, "12-15mins",  L2398&lt;=1080,"15-18mins", L2398&lt;=1260,"18-21mins", L2398&gt;=1260, "21mins And Above")</f>
        <v>3-6mins</v>
      </c>
      <c r="T2398" s="8" t="str">
        <f t="shared" si="37"/>
        <v>Middle</v>
      </c>
    </row>
    <row r="2399" spans="1:20" x14ac:dyDescent="0.35">
      <c r="A2399">
        <v>43</v>
      </c>
      <c r="B2399" t="s">
        <v>17</v>
      </c>
      <c r="C2399" t="s">
        <v>13</v>
      </c>
      <c r="D2399" t="s">
        <v>2</v>
      </c>
      <c r="E2399" t="s">
        <v>3</v>
      </c>
      <c r="F2399" s="1">
        <v>30</v>
      </c>
      <c r="G2399" t="s">
        <v>9</v>
      </c>
      <c r="H2399" t="s">
        <v>3</v>
      </c>
      <c r="I2399" t="s">
        <v>6</v>
      </c>
      <c r="J2399">
        <v>30</v>
      </c>
      <c r="K2399" t="s">
        <v>10</v>
      </c>
      <c r="L2399">
        <v>379</v>
      </c>
      <c r="M2399">
        <v>17</v>
      </c>
      <c r="N2399">
        <v>-1</v>
      </c>
      <c r="O2399">
        <v>0</v>
      </c>
      <c r="P2399" t="s">
        <v>6</v>
      </c>
      <c r="Q2399" t="s">
        <v>3</v>
      </c>
      <c r="R2399" t="str" cm="1">
        <f t="array" ref="R2399">_xlfn.IFS(F2399 &lt; 1000, "Below 1K", F2399 &lt;= 5000, "1K-5K", F2399 &lt;= 10000, "5K-10K", F2399 &gt; 10000, "10K And Above")</f>
        <v>Below 1K</v>
      </c>
      <c r="S2399" s="8" t="str" cm="1">
        <f t="array" ref="S2399">_xlfn.IFS(L2399 &lt; 180, "Less Than 3mins", L2399 &lt;= 360, "3-6mins", L2399 &lt;= 540, "6-9mins", L2399 &lt;=720, "9-12mins", L2399&lt;=900, "12-15mins",  L2399&lt;=1080,"15-18mins", L2399&lt;=1260,"18-21mins", L2399&gt;=1260, "21mins And Above")</f>
        <v>6-9mins</v>
      </c>
      <c r="T2399" s="8" t="str">
        <f t="shared" si="37"/>
        <v>End</v>
      </c>
    </row>
    <row r="2400" spans="1:20" x14ac:dyDescent="0.35">
      <c r="A2400">
        <v>51</v>
      </c>
      <c r="B2400" t="s">
        <v>22</v>
      </c>
      <c r="C2400" t="s">
        <v>1</v>
      </c>
      <c r="D2400" t="s">
        <v>8</v>
      </c>
      <c r="E2400" t="s">
        <v>9</v>
      </c>
      <c r="F2400" s="1">
        <v>-2082</v>
      </c>
      <c r="G2400" t="s">
        <v>3</v>
      </c>
      <c r="H2400" t="s">
        <v>9</v>
      </c>
      <c r="I2400" t="s">
        <v>4</v>
      </c>
      <c r="J2400">
        <v>28</v>
      </c>
      <c r="K2400" t="s">
        <v>27</v>
      </c>
      <c r="L2400">
        <v>123</v>
      </c>
      <c r="M2400">
        <v>6</v>
      </c>
      <c r="N2400">
        <v>-1</v>
      </c>
      <c r="O2400">
        <v>0</v>
      </c>
      <c r="P2400" t="s">
        <v>6</v>
      </c>
      <c r="Q2400" t="s">
        <v>3</v>
      </c>
      <c r="R2400" t="str" cm="1">
        <f t="array" ref="R2400">_xlfn.IFS(F2400 &lt; 1000, "Below 1K", F2400 &lt;= 5000, "1K-5K", F2400 &lt;= 10000, "5K-10K", F2400 &gt; 10000, "10K And Above")</f>
        <v>Below 1K</v>
      </c>
      <c r="S2400" s="8" t="str" cm="1">
        <f t="array" ref="S2400">_xlfn.IFS(L2400 &lt; 180, "Less Than 3mins", L2400 &lt;= 360, "3-6mins", L2400 &lt;= 540, "6-9mins", L2400 &lt;=720, "9-12mins", L2400&lt;=900, "12-15mins",  L2400&lt;=1080,"15-18mins", L2400&lt;=1260,"18-21mins", L2400&gt;=1260, "21mins And Above")</f>
        <v>Less Than 3mins</v>
      </c>
      <c r="T2400" s="8" t="str">
        <f t="shared" si="37"/>
        <v>End</v>
      </c>
    </row>
    <row r="2401" spans="1:20" x14ac:dyDescent="0.35">
      <c r="A2401">
        <v>60</v>
      </c>
      <c r="B2401" t="s">
        <v>31</v>
      </c>
      <c r="C2401" t="s">
        <v>1</v>
      </c>
      <c r="D2401" t="s">
        <v>8</v>
      </c>
      <c r="E2401" t="s">
        <v>3</v>
      </c>
      <c r="F2401" s="1">
        <v>89</v>
      </c>
      <c r="G2401" t="s">
        <v>3</v>
      </c>
      <c r="H2401" t="s">
        <v>3</v>
      </c>
      <c r="I2401" t="s">
        <v>4</v>
      </c>
      <c r="J2401">
        <v>30</v>
      </c>
      <c r="K2401" t="s">
        <v>15</v>
      </c>
      <c r="L2401">
        <v>156</v>
      </c>
      <c r="M2401">
        <v>2</v>
      </c>
      <c r="N2401">
        <v>-1</v>
      </c>
      <c r="O2401">
        <v>0</v>
      </c>
      <c r="P2401" t="s">
        <v>6</v>
      </c>
      <c r="Q2401" t="s">
        <v>3</v>
      </c>
      <c r="R2401" t="str" cm="1">
        <f t="array" ref="R2401">_xlfn.IFS(F2401 &lt; 1000, "Below 1K", F2401 &lt;= 5000, "1K-5K", F2401 &lt;= 10000, "5K-10K", F2401 &gt; 10000, "10K And Above")</f>
        <v>Below 1K</v>
      </c>
      <c r="S2401" s="8" t="str" cm="1">
        <f t="array" ref="S2401">_xlfn.IFS(L2401 &lt; 180, "Less Than 3mins", L2401 &lt;= 360, "3-6mins", L2401 &lt;= 540, "6-9mins", L2401 &lt;=720, "9-12mins", L2401&lt;=900, "12-15mins",  L2401&lt;=1080,"15-18mins", L2401&lt;=1260,"18-21mins", L2401&gt;=1260, "21mins And Above")</f>
        <v>Less Than 3mins</v>
      </c>
      <c r="T2401" s="8" t="str">
        <f t="shared" si="37"/>
        <v>End</v>
      </c>
    </row>
    <row r="2402" spans="1:20" x14ac:dyDescent="0.35">
      <c r="A2402">
        <v>43</v>
      </c>
      <c r="B2402" t="s">
        <v>19</v>
      </c>
      <c r="C2402" t="s">
        <v>1</v>
      </c>
      <c r="D2402" t="s">
        <v>8</v>
      </c>
      <c r="E2402" t="s">
        <v>3</v>
      </c>
      <c r="F2402" s="1">
        <v>104</v>
      </c>
      <c r="G2402" t="s">
        <v>3</v>
      </c>
      <c r="H2402" t="s">
        <v>3</v>
      </c>
      <c r="I2402" t="s">
        <v>6</v>
      </c>
      <c r="J2402">
        <v>17</v>
      </c>
      <c r="K2402" t="s">
        <v>16</v>
      </c>
      <c r="L2402">
        <v>332</v>
      </c>
      <c r="M2402">
        <v>1</v>
      </c>
      <c r="N2402">
        <v>-1</v>
      </c>
      <c r="O2402">
        <v>0</v>
      </c>
      <c r="P2402" t="s">
        <v>6</v>
      </c>
      <c r="Q2402" t="s">
        <v>3</v>
      </c>
      <c r="R2402" t="str" cm="1">
        <f t="array" ref="R2402">_xlfn.IFS(F2402 &lt; 1000, "Below 1K", F2402 &lt;= 5000, "1K-5K", F2402 &lt;= 10000, "5K-10K", F2402 &gt; 10000, "10K And Above")</f>
        <v>Below 1K</v>
      </c>
      <c r="S2402" s="8" t="str" cm="1">
        <f t="array" ref="S2402">_xlfn.IFS(L2402 &lt; 180, "Less Than 3mins", L2402 &lt;= 360, "3-6mins", L2402 &lt;= 540, "6-9mins", L2402 &lt;=720, "9-12mins", L2402&lt;=900, "12-15mins",  L2402&lt;=1080,"15-18mins", L2402&lt;=1260,"18-21mins", L2402&gt;=1260, "21mins And Above")</f>
        <v>3-6mins</v>
      </c>
      <c r="T2402" s="8" t="str">
        <f t="shared" si="37"/>
        <v>Middle</v>
      </c>
    </row>
    <row r="2403" spans="1:20" x14ac:dyDescent="0.35">
      <c r="A2403">
        <v>31</v>
      </c>
      <c r="B2403" t="s">
        <v>12</v>
      </c>
      <c r="C2403" t="s">
        <v>1</v>
      </c>
      <c r="D2403" t="s">
        <v>14</v>
      </c>
      <c r="E2403" t="s">
        <v>3</v>
      </c>
      <c r="F2403" s="1">
        <v>1750</v>
      </c>
      <c r="G2403" t="s">
        <v>9</v>
      </c>
      <c r="H2403" t="s">
        <v>3</v>
      </c>
      <c r="I2403" t="s">
        <v>32</v>
      </c>
      <c r="J2403">
        <v>14</v>
      </c>
      <c r="K2403" t="s">
        <v>10</v>
      </c>
      <c r="L2403">
        <v>90</v>
      </c>
      <c r="M2403">
        <v>3</v>
      </c>
      <c r="N2403">
        <v>-1</v>
      </c>
      <c r="O2403">
        <v>0</v>
      </c>
      <c r="P2403" t="s">
        <v>6</v>
      </c>
      <c r="Q2403" t="s">
        <v>3</v>
      </c>
      <c r="R2403" t="str" cm="1">
        <f t="array" ref="R2403">_xlfn.IFS(F2403 &lt; 1000, "Below 1K", F2403 &lt;= 5000, "1K-5K", F2403 &lt;= 10000, "5K-10K", F2403 &gt; 10000, "10K And Above")</f>
        <v>1K-5K</v>
      </c>
      <c r="S2403" s="8" t="str" cm="1">
        <f t="array" ref="S2403">_xlfn.IFS(L2403 &lt; 180, "Less Than 3mins", L2403 &lt;= 360, "3-6mins", L2403 &lt;= 540, "6-9mins", L2403 &lt;=720, "9-12mins", L2403&lt;=900, "12-15mins",  L2403&lt;=1080,"15-18mins", L2403&lt;=1260,"18-21mins", L2403&gt;=1260, "21mins And Above")</f>
        <v>Less Than 3mins</v>
      </c>
      <c r="T2403" s="8" t="str">
        <f t="shared" si="37"/>
        <v>Middle</v>
      </c>
    </row>
    <row r="2404" spans="1:20" x14ac:dyDescent="0.35">
      <c r="A2404">
        <v>56</v>
      </c>
      <c r="B2404" t="s">
        <v>12</v>
      </c>
      <c r="C2404" t="s">
        <v>1</v>
      </c>
      <c r="D2404" t="s">
        <v>2</v>
      </c>
      <c r="E2404" t="s">
        <v>3</v>
      </c>
      <c r="F2404" s="1">
        <v>772</v>
      </c>
      <c r="G2404" t="s">
        <v>9</v>
      </c>
      <c r="H2404" t="s">
        <v>3</v>
      </c>
      <c r="I2404" t="s">
        <v>32</v>
      </c>
      <c r="J2404">
        <v>20</v>
      </c>
      <c r="K2404" t="s">
        <v>29</v>
      </c>
      <c r="L2404">
        <v>291</v>
      </c>
      <c r="M2404">
        <v>1</v>
      </c>
      <c r="N2404">
        <v>-1</v>
      </c>
      <c r="O2404">
        <v>0</v>
      </c>
      <c r="P2404" t="s">
        <v>6</v>
      </c>
      <c r="Q2404" t="s">
        <v>3</v>
      </c>
      <c r="R2404" t="str" cm="1">
        <f t="array" ref="R2404">_xlfn.IFS(F2404 &lt; 1000, "Below 1K", F2404 &lt;= 5000, "1K-5K", F2404 &lt;= 10000, "5K-10K", F2404 &gt; 10000, "10K And Above")</f>
        <v>Below 1K</v>
      </c>
      <c r="S2404" s="8" t="str" cm="1">
        <f t="array" ref="S2404">_xlfn.IFS(L2404 &lt; 180, "Less Than 3mins", L2404 &lt;= 360, "3-6mins", L2404 &lt;= 540, "6-9mins", L2404 &lt;=720, "9-12mins", L2404&lt;=900, "12-15mins",  L2404&lt;=1080,"15-18mins", L2404&lt;=1260,"18-21mins", L2404&gt;=1260, "21mins And Above")</f>
        <v>3-6mins</v>
      </c>
      <c r="T2404" s="8" t="str">
        <f t="shared" si="37"/>
        <v>Middle</v>
      </c>
    </row>
    <row r="2405" spans="1:20" x14ac:dyDescent="0.35">
      <c r="A2405">
        <v>42</v>
      </c>
      <c r="B2405" t="s">
        <v>21</v>
      </c>
      <c r="C2405" t="s">
        <v>1</v>
      </c>
      <c r="D2405" t="s">
        <v>8</v>
      </c>
      <c r="E2405" t="s">
        <v>3</v>
      </c>
      <c r="F2405" s="1">
        <v>1048</v>
      </c>
      <c r="G2405" t="s">
        <v>9</v>
      </c>
      <c r="H2405" t="s">
        <v>3</v>
      </c>
      <c r="I2405" t="s">
        <v>32</v>
      </c>
      <c r="J2405">
        <v>6</v>
      </c>
      <c r="K2405" t="s">
        <v>18</v>
      </c>
      <c r="L2405">
        <v>23</v>
      </c>
      <c r="M2405">
        <v>2</v>
      </c>
      <c r="N2405">
        <v>-1</v>
      </c>
      <c r="O2405">
        <v>0</v>
      </c>
      <c r="P2405" t="s">
        <v>6</v>
      </c>
      <c r="Q2405" t="s">
        <v>3</v>
      </c>
      <c r="R2405" t="str" cm="1">
        <f t="array" ref="R2405">_xlfn.IFS(F2405 &lt; 1000, "Below 1K", F2405 &lt;= 5000, "1K-5K", F2405 &lt;= 10000, "5K-10K", F2405 &gt; 10000, "10K And Above")</f>
        <v>1K-5K</v>
      </c>
      <c r="S2405" s="8" t="str" cm="1">
        <f t="array" ref="S2405">_xlfn.IFS(L2405 &lt; 180, "Less Than 3mins", L2405 &lt;= 360, "3-6mins", L2405 &lt;= 540, "6-9mins", L2405 &lt;=720, "9-12mins", L2405&lt;=900, "12-15mins",  L2405&lt;=1080,"15-18mins", L2405&lt;=1260,"18-21mins", L2405&gt;=1260, "21mins And Above")</f>
        <v>Less Than 3mins</v>
      </c>
      <c r="T2405" s="8" t="str">
        <f t="shared" si="37"/>
        <v>Beginning</v>
      </c>
    </row>
    <row r="2406" spans="1:20" x14ac:dyDescent="0.35">
      <c r="A2406">
        <v>52</v>
      </c>
      <c r="B2406" t="s">
        <v>22</v>
      </c>
      <c r="C2406" t="s">
        <v>1</v>
      </c>
      <c r="D2406" t="s">
        <v>2</v>
      </c>
      <c r="E2406" t="s">
        <v>3</v>
      </c>
      <c r="F2406" s="1">
        <v>592</v>
      </c>
      <c r="G2406" t="s">
        <v>3</v>
      </c>
      <c r="H2406" t="s">
        <v>3</v>
      </c>
      <c r="I2406" t="s">
        <v>4</v>
      </c>
      <c r="J2406">
        <v>21</v>
      </c>
      <c r="K2406" t="s">
        <v>27</v>
      </c>
      <c r="L2406">
        <v>122</v>
      </c>
      <c r="M2406">
        <v>2</v>
      </c>
      <c r="N2406">
        <v>-1</v>
      </c>
      <c r="O2406">
        <v>0</v>
      </c>
      <c r="P2406" t="s">
        <v>6</v>
      </c>
      <c r="Q2406" t="s">
        <v>3</v>
      </c>
      <c r="R2406" t="str" cm="1">
        <f t="array" ref="R2406">_xlfn.IFS(F2406 &lt; 1000, "Below 1K", F2406 &lt;= 5000, "1K-5K", F2406 &lt;= 10000, "5K-10K", F2406 &gt; 10000, "10K And Above")</f>
        <v>Below 1K</v>
      </c>
      <c r="S2406" s="8" t="str" cm="1">
        <f t="array" ref="S2406">_xlfn.IFS(L2406 &lt; 180, "Less Than 3mins", L2406 &lt;= 360, "3-6mins", L2406 &lt;= 540, "6-9mins", L2406 &lt;=720, "9-12mins", L2406&lt;=900, "12-15mins",  L2406&lt;=1080,"15-18mins", L2406&lt;=1260,"18-21mins", L2406&gt;=1260, "21mins And Above")</f>
        <v>Less Than 3mins</v>
      </c>
      <c r="T2406" s="8" t="str">
        <f t="shared" si="37"/>
        <v>End</v>
      </c>
    </row>
    <row r="2407" spans="1:20" x14ac:dyDescent="0.35">
      <c r="A2407">
        <v>40</v>
      </c>
      <c r="B2407" t="s">
        <v>21</v>
      </c>
      <c r="C2407" t="s">
        <v>1</v>
      </c>
      <c r="D2407" t="s">
        <v>8</v>
      </c>
      <c r="E2407" t="s">
        <v>3</v>
      </c>
      <c r="F2407" s="1">
        <v>0</v>
      </c>
      <c r="G2407" t="s">
        <v>9</v>
      </c>
      <c r="H2407" t="s">
        <v>9</v>
      </c>
      <c r="I2407" t="s">
        <v>4</v>
      </c>
      <c r="J2407">
        <v>26</v>
      </c>
      <c r="K2407" t="s">
        <v>27</v>
      </c>
      <c r="L2407">
        <v>105</v>
      </c>
      <c r="M2407">
        <v>2</v>
      </c>
      <c r="N2407">
        <v>172</v>
      </c>
      <c r="O2407">
        <v>1</v>
      </c>
      <c r="P2407" t="s">
        <v>11</v>
      </c>
      <c r="Q2407" t="s">
        <v>3</v>
      </c>
      <c r="R2407" t="str" cm="1">
        <f t="array" ref="R2407">_xlfn.IFS(F2407 &lt; 1000, "Below 1K", F2407 &lt;= 5000, "1K-5K", F2407 &lt;= 10000, "5K-10K", F2407 &gt; 10000, "10K And Above")</f>
        <v>Below 1K</v>
      </c>
      <c r="S2407" s="8" t="str" cm="1">
        <f t="array" ref="S2407">_xlfn.IFS(L2407 &lt; 180, "Less Than 3mins", L2407 &lt;= 360, "3-6mins", L2407 &lt;= 540, "6-9mins", L2407 &lt;=720, "9-12mins", L2407&lt;=900, "12-15mins",  L2407&lt;=1080,"15-18mins", L2407&lt;=1260,"18-21mins", L2407&gt;=1260, "21mins And Above")</f>
        <v>Less Than 3mins</v>
      </c>
      <c r="T2407" s="8" t="str">
        <f t="shared" si="37"/>
        <v>End</v>
      </c>
    </row>
    <row r="2408" spans="1:20" x14ac:dyDescent="0.35">
      <c r="A2408">
        <v>36</v>
      </c>
      <c r="B2408" t="s">
        <v>7</v>
      </c>
      <c r="C2408" t="s">
        <v>1</v>
      </c>
      <c r="D2408" t="s">
        <v>8</v>
      </c>
      <c r="E2408" t="s">
        <v>3</v>
      </c>
      <c r="F2408" s="1">
        <v>3064</v>
      </c>
      <c r="G2408" t="s">
        <v>9</v>
      </c>
      <c r="H2408" t="s">
        <v>3</v>
      </c>
      <c r="I2408" t="s">
        <v>32</v>
      </c>
      <c r="J2408">
        <v>11</v>
      </c>
      <c r="K2408" t="s">
        <v>10</v>
      </c>
      <c r="L2408">
        <v>1143</v>
      </c>
      <c r="M2408">
        <v>4</v>
      </c>
      <c r="N2408">
        <v>-1</v>
      </c>
      <c r="O2408">
        <v>0</v>
      </c>
      <c r="P2408" t="s">
        <v>6</v>
      </c>
      <c r="Q2408" t="s">
        <v>3</v>
      </c>
      <c r="R2408" t="str" cm="1">
        <f t="array" ref="R2408">_xlfn.IFS(F2408 &lt; 1000, "Below 1K", F2408 &lt;= 5000, "1K-5K", F2408 &lt;= 10000, "5K-10K", F2408 &gt; 10000, "10K And Above")</f>
        <v>1K-5K</v>
      </c>
      <c r="S2408" s="8" t="str" cm="1">
        <f t="array" ref="S2408">_xlfn.IFS(L2408 &lt; 180, "Less Than 3mins", L2408 &lt;= 360, "3-6mins", L2408 &lt;= 540, "6-9mins", L2408 &lt;=720, "9-12mins", L2408&lt;=900, "12-15mins",  L2408&lt;=1080,"15-18mins", L2408&lt;=1260,"18-21mins", L2408&gt;=1260, "21mins And Above")</f>
        <v>18-21mins</v>
      </c>
      <c r="T2408" s="8" t="str">
        <f t="shared" si="37"/>
        <v>Middle</v>
      </c>
    </row>
    <row r="2409" spans="1:20" x14ac:dyDescent="0.35">
      <c r="A2409">
        <v>40</v>
      </c>
      <c r="B2409" t="s">
        <v>7</v>
      </c>
      <c r="C2409" t="s">
        <v>1</v>
      </c>
      <c r="D2409" t="s">
        <v>2</v>
      </c>
      <c r="E2409" t="s">
        <v>3</v>
      </c>
      <c r="F2409" s="1">
        <v>33</v>
      </c>
      <c r="G2409" t="s">
        <v>3</v>
      </c>
      <c r="H2409" t="s">
        <v>3</v>
      </c>
      <c r="I2409" t="s">
        <v>6</v>
      </c>
      <c r="J2409">
        <v>26</v>
      </c>
      <c r="K2409" t="s">
        <v>10</v>
      </c>
      <c r="L2409">
        <v>70</v>
      </c>
      <c r="M2409">
        <v>3</v>
      </c>
      <c r="N2409">
        <v>-1</v>
      </c>
      <c r="O2409">
        <v>0</v>
      </c>
      <c r="P2409" t="s">
        <v>6</v>
      </c>
      <c r="Q2409" t="s">
        <v>3</v>
      </c>
      <c r="R2409" t="str" cm="1">
        <f t="array" ref="R2409">_xlfn.IFS(F2409 &lt; 1000, "Below 1K", F2409 &lt;= 5000, "1K-5K", F2409 &lt;= 10000, "5K-10K", F2409 &gt; 10000, "10K And Above")</f>
        <v>Below 1K</v>
      </c>
      <c r="S2409" s="8" t="str" cm="1">
        <f t="array" ref="S2409">_xlfn.IFS(L2409 &lt; 180, "Less Than 3mins", L2409 &lt;= 360, "3-6mins", L2409 &lt;= 540, "6-9mins", L2409 &lt;=720, "9-12mins", L2409&lt;=900, "12-15mins",  L2409&lt;=1080,"15-18mins", L2409&lt;=1260,"18-21mins", L2409&gt;=1260, "21mins And Above")</f>
        <v>Less Than 3mins</v>
      </c>
      <c r="T2409" s="8" t="str">
        <f t="shared" si="37"/>
        <v>End</v>
      </c>
    </row>
    <row r="2410" spans="1:20" x14ac:dyDescent="0.35">
      <c r="A2410">
        <v>46</v>
      </c>
      <c r="B2410" t="s">
        <v>17</v>
      </c>
      <c r="C2410" t="s">
        <v>1</v>
      </c>
      <c r="D2410" t="s">
        <v>8</v>
      </c>
      <c r="E2410" t="s">
        <v>3</v>
      </c>
      <c r="F2410" s="1">
        <v>0</v>
      </c>
      <c r="G2410" t="s">
        <v>9</v>
      </c>
      <c r="H2410" t="s">
        <v>3</v>
      </c>
      <c r="I2410" t="s">
        <v>4</v>
      </c>
      <c r="J2410">
        <v>8</v>
      </c>
      <c r="K2410" t="s">
        <v>10</v>
      </c>
      <c r="L2410">
        <v>264</v>
      </c>
      <c r="M2410">
        <v>2</v>
      </c>
      <c r="N2410">
        <v>-1</v>
      </c>
      <c r="O2410">
        <v>0</v>
      </c>
      <c r="P2410" t="s">
        <v>6</v>
      </c>
      <c r="Q2410" t="s">
        <v>3</v>
      </c>
      <c r="R2410" t="str" cm="1">
        <f t="array" ref="R2410">_xlfn.IFS(F2410 &lt; 1000, "Below 1K", F2410 &lt;= 5000, "1K-5K", F2410 &lt;= 10000, "5K-10K", F2410 &gt; 10000, "10K And Above")</f>
        <v>Below 1K</v>
      </c>
      <c r="S2410" s="8" t="str" cm="1">
        <f t="array" ref="S2410">_xlfn.IFS(L2410 &lt; 180, "Less Than 3mins", L2410 &lt;= 360, "3-6mins", L2410 &lt;= 540, "6-9mins", L2410 &lt;=720, "9-12mins", L2410&lt;=900, "12-15mins",  L2410&lt;=1080,"15-18mins", L2410&lt;=1260,"18-21mins", L2410&gt;=1260, "21mins And Above")</f>
        <v>3-6mins</v>
      </c>
      <c r="T2410" s="8" t="str">
        <f t="shared" si="37"/>
        <v>Beginning</v>
      </c>
    </row>
    <row r="2411" spans="1:20" x14ac:dyDescent="0.35">
      <c r="A2411">
        <v>32</v>
      </c>
      <c r="B2411" t="s">
        <v>23</v>
      </c>
      <c r="C2411" t="s">
        <v>13</v>
      </c>
      <c r="D2411" t="s">
        <v>8</v>
      </c>
      <c r="E2411" t="s">
        <v>3</v>
      </c>
      <c r="F2411" s="1">
        <v>1649</v>
      </c>
      <c r="G2411" t="s">
        <v>3</v>
      </c>
      <c r="H2411" t="s">
        <v>3</v>
      </c>
      <c r="I2411" t="s">
        <v>4</v>
      </c>
      <c r="J2411">
        <v>27</v>
      </c>
      <c r="K2411" t="s">
        <v>10</v>
      </c>
      <c r="L2411">
        <v>204</v>
      </c>
      <c r="M2411">
        <v>2</v>
      </c>
      <c r="N2411">
        <v>-1</v>
      </c>
      <c r="O2411">
        <v>0</v>
      </c>
      <c r="P2411" t="s">
        <v>6</v>
      </c>
      <c r="Q2411" t="s">
        <v>3</v>
      </c>
      <c r="R2411" t="str" cm="1">
        <f t="array" ref="R2411">_xlfn.IFS(F2411 &lt; 1000, "Below 1K", F2411 &lt;= 5000, "1K-5K", F2411 &lt;= 10000, "5K-10K", F2411 &gt; 10000, "10K And Above")</f>
        <v>1K-5K</v>
      </c>
      <c r="S2411" s="8" t="str" cm="1">
        <f t="array" ref="S2411">_xlfn.IFS(L2411 &lt; 180, "Less Than 3mins", L2411 &lt;= 360, "3-6mins", L2411 &lt;= 540, "6-9mins", L2411 &lt;=720, "9-12mins", L2411&lt;=900, "12-15mins",  L2411&lt;=1080,"15-18mins", L2411&lt;=1260,"18-21mins", L2411&gt;=1260, "21mins And Above")</f>
        <v>3-6mins</v>
      </c>
      <c r="T2411" s="8" t="str">
        <f t="shared" si="37"/>
        <v>End</v>
      </c>
    </row>
    <row r="2412" spans="1:20" x14ac:dyDescent="0.35">
      <c r="A2412">
        <v>31</v>
      </c>
      <c r="B2412" t="s">
        <v>30</v>
      </c>
      <c r="C2412" t="s">
        <v>13</v>
      </c>
      <c r="D2412" t="s">
        <v>14</v>
      </c>
      <c r="E2412" t="s">
        <v>3</v>
      </c>
      <c r="F2412" s="1">
        <v>287</v>
      </c>
      <c r="G2412" t="s">
        <v>9</v>
      </c>
      <c r="H2412" t="s">
        <v>3</v>
      </c>
      <c r="I2412" t="s">
        <v>4</v>
      </c>
      <c r="J2412">
        <v>19</v>
      </c>
      <c r="K2412" t="s">
        <v>29</v>
      </c>
      <c r="L2412">
        <v>182</v>
      </c>
      <c r="M2412">
        <v>1</v>
      </c>
      <c r="N2412">
        <v>-1</v>
      </c>
      <c r="O2412">
        <v>0</v>
      </c>
      <c r="P2412" t="s">
        <v>6</v>
      </c>
      <c r="Q2412" t="s">
        <v>3</v>
      </c>
      <c r="R2412" t="str" cm="1">
        <f t="array" ref="R2412">_xlfn.IFS(F2412 &lt; 1000, "Below 1K", F2412 &lt;= 5000, "1K-5K", F2412 &lt;= 10000, "5K-10K", F2412 &gt; 10000, "10K And Above")</f>
        <v>Below 1K</v>
      </c>
      <c r="S2412" s="8" t="str" cm="1">
        <f t="array" ref="S2412">_xlfn.IFS(L2412 &lt; 180, "Less Than 3mins", L2412 &lt;= 360, "3-6mins", L2412 &lt;= 540, "6-9mins", L2412 &lt;=720, "9-12mins", L2412&lt;=900, "12-15mins",  L2412&lt;=1080,"15-18mins", L2412&lt;=1260,"18-21mins", L2412&gt;=1260, "21mins And Above")</f>
        <v>3-6mins</v>
      </c>
      <c r="T2412" s="8" t="str">
        <f t="shared" si="37"/>
        <v>Middle</v>
      </c>
    </row>
    <row r="2413" spans="1:20" x14ac:dyDescent="0.35">
      <c r="A2413">
        <v>41</v>
      </c>
      <c r="B2413" t="s">
        <v>21</v>
      </c>
      <c r="C2413" t="s">
        <v>28</v>
      </c>
      <c r="D2413" t="s">
        <v>8</v>
      </c>
      <c r="E2413" t="s">
        <v>3</v>
      </c>
      <c r="F2413" s="1">
        <v>0</v>
      </c>
      <c r="G2413" t="s">
        <v>9</v>
      </c>
      <c r="H2413" t="s">
        <v>3</v>
      </c>
      <c r="I2413" t="s">
        <v>4</v>
      </c>
      <c r="J2413">
        <v>17</v>
      </c>
      <c r="K2413" t="s">
        <v>29</v>
      </c>
      <c r="L2413">
        <v>386</v>
      </c>
      <c r="M2413">
        <v>2</v>
      </c>
      <c r="N2413">
        <v>-1</v>
      </c>
      <c r="O2413">
        <v>0</v>
      </c>
      <c r="P2413" t="s">
        <v>6</v>
      </c>
      <c r="Q2413" t="s">
        <v>3</v>
      </c>
      <c r="R2413" t="str" cm="1">
        <f t="array" ref="R2413">_xlfn.IFS(F2413 &lt; 1000, "Below 1K", F2413 &lt;= 5000, "1K-5K", F2413 &lt;= 10000, "5K-10K", F2413 &gt; 10000, "10K And Above")</f>
        <v>Below 1K</v>
      </c>
      <c r="S2413" s="8" t="str" cm="1">
        <f t="array" ref="S2413">_xlfn.IFS(L2413 &lt; 180, "Less Than 3mins", L2413 &lt;= 360, "3-6mins", L2413 &lt;= 540, "6-9mins", L2413 &lt;=720, "9-12mins", L2413&lt;=900, "12-15mins",  L2413&lt;=1080,"15-18mins", L2413&lt;=1260,"18-21mins", L2413&gt;=1260, "21mins And Above")</f>
        <v>6-9mins</v>
      </c>
      <c r="T2413" s="8" t="str">
        <f t="shared" si="37"/>
        <v>Middle</v>
      </c>
    </row>
    <row r="2414" spans="1:20" x14ac:dyDescent="0.35">
      <c r="A2414">
        <v>58</v>
      </c>
      <c r="B2414" t="s">
        <v>30</v>
      </c>
      <c r="C2414" t="s">
        <v>1</v>
      </c>
      <c r="D2414" t="s">
        <v>2</v>
      </c>
      <c r="E2414" t="s">
        <v>3</v>
      </c>
      <c r="F2414" s="1">
        <v>419</v>
      </c>
      <c r="G2414" t="s">
        <v>3</v>
      </c>
      <c r="H2414" t="s">
        <v>9</v>
      </c>
      <c r="I2414" t="s">
        <v>6</v>
      </c>
      <c r="J2414">
        <v>5</v>
      </c>
      <c r="K2414" t="s">
        <v>16</v>
      </c>
      <c r="L2414">
        <v>295</v>
      </c>
      <c r="M2414">
        <v>3</v>
      </c>
      <c r="N2414">
        <v>-1</v>
      </c>
      <c r="O2414">
        <v>0</v>
      </c>
      <c r="P2414" t="s">
        <v>6</v>
      </c>
      <c r="Q2414" t="s">
        <v>3</v>
      </c>
      <c r="R2414" t="str" cm="1">
        <f t="array" ref="R2414">_xlfn.IFS(F2414 &lt; 1000, "Below 1K", F2414 &lt;= 5000, "1K-5K", F2414 &lt;= 10000, "5K-10K", F2414 &gt; 10000, "10K And Above")</f>
        <v>Below 1K</v>
      </c>
      <c r="S2414" s="8" t="str" cm="1">
        <f t="array" ref="S2414">_xlfn.IFS(L2414 &lt; 180, "Less Than 3mins", L2414 &lt;= 360, "3-6mins", L2414 &lt;= 540, "6-9mins", L2414 &lt;=720, "9-12mins", L2414&lt;=900, "12-15mins",  L2414&lt;=1080,"15-18mins", L2414&lt;=1260,"18-21mins", L2414&gt;=1260, "21mins And Above")</f>
        <v>3-6mins</v>
      </c>
      <c r="T2414" s="8" t="str">
        <f t="shared" si="37"/>
        <v>Beginning</v>
      </c>
    </row>
    <row r="2415" spans="1:20" x14ac:dyDescent="0.35">
      <c r="A2415">
        <v>36</v>
      </c>
      <c r="B2415" t="s">
        <v>7</v>
      </c>
      <c r="C2415" t="s">
        <v>1</v>
      </c>
      <c r="D2415" t="s">
        <v>8</v>
      </c>
      <c r="E2415" t="s">
        <v>3</v>
      </c>
      <c r="F2415" s="1">
        <v>257</v>
      </c>
      <c r="G2415" t="s">
        <v>9</v>
      </c>
      <c r="H2415" t="s">
        <v>3</v>
      </c>
      <c r="I2415" t="s">
        <v>4</v>
      </c>
      <c r="J2415">
        <v>12</v>
      </c>
      <c r="K2415" t="s">
        <v>10</v>
      </c>
      <c r="L2415">
        <v>86</v>
      </c>
      <c r="M2415">
        <v>2</v>
      </c>
      <c r="N2415">
        <v>-1</v>
      </c>
      <c r="O2415">
        <v>0</v>
      </c>
      <c r="P2415" t="s">
        <v>6</v>
      </c>
      <c r="Q2415" t="s">
        <v>3</v>
      </c>
      <c r="R2415" t="str" cm="1">
        <f t="array" ref="R2415">_xlfn.IFS(F2415 &lt; 1000, "Below 1K", F2415 &lt;= 5000, "1K-5K", F2415 &lt;= 10000, "5K-10K", F2415 &gt; 10000, "10K And Above")</f>
        <v>Below 1K</v>
      </c>
      <c r="S2415" s="8" t="str" cm="1">
        <f t="array" ref="S2415">_xlfn.IFS(L2415 &lt; 180, "Less Than 3mins", L2415 &lt;= 360, "3-6mins", L2415 &lt;= 540, "6-9mins", L2415 &lt;=720, "9-12mins", L2415&lt;=900, "12-15mins",  L2415&lt;=1080,"15-18mins", L2415&lt;=1260,"18-21mins", L2415&gt;=1260, "21mins And Above")</f>
        <v>Less Than 3mins</v>
      </c>
      <c r="T2415" s="8" t="str">
        <f t="shared" si="37"/>
        <v>Middle</v>
      </c>
    </row>
    <row r="2416" spans="1:20" x14ac:dyDescent="0.35">
      <c r="A2416">
        <v>52</v>
      </c>
      <c r="B2416" t="s">
        <v>21</v>
      </c>
      <c r="C2416" t="s">
        <v>1</v>
      </c>
      <c r="D2416" t="s">
        <v>8</v>
      </c>
      <c r="E2416" t="s">
        <v>3</v>
      </c>
      <c r="F2416" s="1">
        <v>118</v>
      </c>
      <c r="G2416" t="s">
        <v>3</v>
      </c>
      <c r="H2416" t="s">
        <v>3</v>
      </c>
      <c r="I2416" t="s">
        <v>4</v>
      </c>
      <c r="J2416">
        <v>28</v>
      </c>
      <c r="K2416" t="s">
        <v>24</v>
      </c>
      <c r="L2416">
        <v>16</v>
      </c>
      <c r="M2416">
        <v>20</v>
      </c>
      <c r="N2416">
        <v>-1</v>
      </c>
      <c r="O2416">
        <v>0</v>
      </c>
      <c r="P2416" t="s">
        <v>6</v>
      </c>
      <c r="Q2416" t="s">
        <v>3</v>
      </c>
      <c r="R2416" t="str" cm="1">
        <f t="array" ref="R2416">_xlfn.IFS(F2416 &lt; 1000, "Below 1K", F2416 &lt;= 5000, "1K-5K", F2416 &lt;= 10000, "5K-10K", F2416 &gt; 10000, "10K And Above")</f>
        <v>Below 1K</v>
      </c>
      <c r="S2416" s="8" t="str" cm="1">
        <f t="array" ref="S2416">_xlfn.IFS(L2416 &lt; 180, "Less Than 3mins", L2416 &lt;= 360, "3-6mins", L2416 &lt;= 540, "6-9mins", L2416 &lt;=720, "9-12mins", L2416&lt;=900, "12-15mins",  L2416&lt;=1080,"15-18mins", L2416&lt;=1260,"18-21mins", L2416&gt;=1260, "21mins And Above")</f>
        <v>Less Than 3mins</v>
      </c>
      <c r="T2416" s="8" t="str">
        <f t="shared" si="37"/>
        <v>End</v>
      </c>
    </row>
    <row r="2417" spans="1:20" x14ac:dyDescent="0.35">
      <c r="A2417">
        <v>42</v>
      </c>
      <c r="B2417" t="s">
        <v>12</v>
      </c>
      <c r="C2417" t="s">
        <v>1</v>
      </c>
      <c r="D2417" t="s">
        <v>14</v>
      </c>
      <c r="E2417" t="s">
        <v>3</v>
      </c>
      <c r="F2417" s="1">
        <v>251</v>
      </c>
      <c r="G2417" t="s">
        <v>3</v>
      </c>
      <c r="H2417" t="s">
        <v>3</v>
      </c>
      <c r="I2417" t="s">
        <v>4</v>
      </c>
      <c r="J2417">
        <v>20</v>
      </c>
      <c r="K2417" t="s">
        <v>24</v>
      </c>
      <c r="L2417">
        <v>413</v>
      </c>
      <c r="M2417">
        <v>2</v>
      </c>
      <c r="N2417">
        <v>-1</v>
      </c>
      <c r="O2417">
        <v>0</v>
      </c>
      <c r="P2417" t="s">
        <v>6</v>
      </c>
      <c r="Q2417" t="s">
        <v>3</v>
      </c>
      <c r="R2417" t="str" cm="1">
        <f t="array" ref="R2417">_xlfn.IFS(F2417 &lt; 1000, "Below 1K", F2417 &lt;= 5000, "1K-5K", F2417 &lt;= 10000, "5K-10K", F2417 &gt; 10000, "10K And Above")</f>
        <v>Below 1K</v>
      </c>
      <c r="S2417" s="8" t="str" cm="1">
        <f t="array" ref="S2417">_xlfn.IFS(L2417 &lt; 180, "Less Than 3mins", L2417 &lt;= 360, "3-6mins", L2417 &lt;= 540, "6-9mins", L2417 &lt;=720, "9-12mins", L2417&lt;=900, "12-15mins",  L2417&lt;=1080,"15-18mins", L2417&lt;=1260,"18-21mins", L2417&gt;=1260, "21mins And Above")</f>
        <v>6-9mins</v>
      </c>
      <c r="T2417" s="8" t="str">
        <f t="shared" si="37"/>
        <v>Middle</v>
      </c>
    </row>
    <row r="2418" spans="1:20" x14ac:dyDescent="0.35">
      <c r="A2418">
        <v>32</v>
      </c>
      <c r="B2418" t="s">
        <v>12</v>
      </c>
      <c r="C2418" t="s">
        <v>13</v>
      </c>
      <c r="D2418" t="s">
        <v>14</v>
      </c>
      <c r="E2418" t="s">
        <v>3</v>
      </c>
      <c r="F2418" s="1">
        <v>1731</v>
      </c>
      <c r="G2418" t="s">
        <v>9</v>
      </c>
      <c r="H2418" t="s">
        <v>9</v>
      </c>
      <c r="I2418" t="s">
        <v>6</v>
      </c>
      <c r="J2418">
        <v>29</v>
      </c>
      <c r="K2418" t="s">
        <v>10</v>
      </c>
      <c r="L2418">
        <v>323</v>
      </c>
      <c r="M2418">
        <v>3</v>
      </c>
      <c r="N2418">
        <v>-1</v>
      </c>
      <c r="O2418">
        <v>0</v>
      </c>
      <c r="P2418" t="s">
        <v>6</v>
      </c>
      <c r="Q2418" t="s">
        <v>3</v>
      </c>
      <c r="R2418" t="str" cm="1">
        <f t="array" ref="R2418">_xlfn.IFS(F2418 &lt; 1000, "Below 1K", F2418 &lt;= 5000, "1K-5K", F2418 &lt;= 10000, "5K-10K", F2418 &gt; 10000, "10K And Above")</f>
        <v>1K-5K</v>
      </c>
      <c r="S2418" s="8" t="str" cm="1">
        <f t="array" ref="S2418">_xlfn.IFS(L2418 &lt; 180, "Less Than 3mins", L2418 &lt;= 360, "3-6mins", L2418 &lt;= 540, "6-9mins", L2418 &lt;=720, "9-12mins", L2418&lt;=900, "12-15mins",  L2418&lt;=1080,"15-18mins", L2418&lt;=1260,"18-21mins", L2418&gt;=1260, "21mins And Above")</f>
        <v>3-6mins</v>
      </c>
      <c r="T2418" s="8" t="str">
        <f t="shared" si="37"/>
        <v>End</v>
      </c>
    </row>
    <row r="2419" spans="1:20" x14ac:dyDescent="0.35">
      <c r="A2419">
        <v>62</v>
      </c>
      <c r="B2419" t="s">
        <v>12</v>
      </c>
      <c r="C2419" t="s">
        <v>1</v>
      </c>
      <c r="D2419" t="s">
        <v>14</v>
      </c>
      <c r="E2419" t="s">
        <v>3</v>
      </c>
      <c r="F2419" s="1">
        <v>0</v>
      </c>
      <c r="G2419" t="s">
        <v>3</v>
      </c>
      <c r="H2419" t="s">
        <v>3</v>
      </c>
      <c r="I2419" t="s">
        <v>4</v>
      </c>
      <c r="J2419">
        <v>13</v>
      </c>
      <c r="K2419" t="s">
        <v>5</v>
      </c>
      <c r="L2419">
        <v>78</v>
      </c>
      <c r="M2419">
        <v>3</v>
      </c>
      <c r="N2419">
        <v>-1</v>
      </c>
      <c r="O2419">
        <v>0</v>
      </c>
      <c r="P2419" t="s">
        <v>6</v>
      </c>
      <c r="Q2419" t="s">
        <v>3</v>
      </c>
      <c r="R2419" t="str" cm="1">
        <f t="array" ref="R2419">_xlfn.IFS(F2419 &lt; 1000, "Below 1K", F2419 &lt;= 5000, "1K-5K", F2419 &lt;= 10000, "5K-10K", F2419 &gt; 10000, "10K And Above")</f>
        <v>Below 1K</v>
      </c>
      <c r="S2419" s="8" t="str" cm="1">
        <f t="array" ref="S2419">_xlfn.IFS(L2419 &lt; 180, "Less Than 3mins", L2419 &lt;= 360, "3-6mins", L2419 &lt;= 540, "6-9mins", L2419 &lt;=720, "9-12mins", L2419&lt;=900, "12-15mins",  L2419&lt;=1080,"15-18mins", L2419&lt;=1260,"18-21mins", L2419&gt;=1260, "21mins And Above")</f>
        <v>Less Than 3mins</v>
      </c>
      <c r="T2419" s="8" t="str">
        <f t="shared" si="37"/>
        <v>Middle</v>
      </c>
    </row>
    <row r="2420" spans="1:20" x14ac:dyDescent="0.35">
      <c r="A2420">
        <v>31</v>
      </c>
      <c r="B2420" t="s">
        <v>21</v>
      </c>
      <c r="C2420" t="s">
        <v>13</v>
      </c>
      <c r="D2420" t="s">
        <v>14</v>
      </c>
      <c r="E2420" t="s">
        <v>3</v>
      </c>
      <c r="F2420" s="1">
        <v>23</v>
      </c>
      <c r="G2420" t="s">
        <v>3</v>
      </c>
      <c r="H2420" t="s">
        <v>3</v>
      </c>
      <c r="I2420" t="s">
        <v>4</v>
      </c>
      <c r="J2420">
        <v>25</v>
      </c>
      <c r="K2420" t="s">
        <v>24</v>
      </c>
      <c r="L2420">
        <v>121</v>
      </c>
      <c r="M2420">
        <v>3</v>
      </c>
      <c r="N2420">
        <v>-1</v>
      </c>
      <c r="O2420">
        <v>0</v>
      </c>
      <c r="P2420" t="s">
        <v>6</v>
      </c>
      <c r="Q2420" t="s">
        <v>3</v>
      </c>
      <c r="R2420" t="str" cm="1">
        <f t="array" ref="R2420">_xlfn.IFS(F2420 &lt; 1000, "Below 1K", F2420 &lt;= 5000, "1K-5K", F2420 &lt;= 10000, "5K-10K", F2420 &gt; 10000, "10K And Above")</f>
        <v>Below 1K</v>
      </c>
      <c r="S2420" s="8" t="str" cm="1">
        <f t="array" ref="S2420">_xlfn.IFS(L2420 &lt; 180, "Less Than 3mins", L2420 &lt;= 360, "3-6mins", L2420 &lt;= 540, "6-9mins", L2420 &lt;=720, "9-12mins", L2420&lt;=900, "12-15mins",  L2420&lt;=1080,"15-18mins", L2420&lt;=1260,"18-21mins", L2420&gt;=1260, "21mins And Above")</f>
        <v>Less Than 3mins</v>
      </c>
      <c r="T2420" s="8" t="str">
        <f t="shared" si="37"/>
        <v>End</v>
      </c>
    </row>
    <row r="2421" spans="1:20" x14ac:dyDescent="0.35">
      <c r="A2421">
        <v>41</v>
      </c>
      <c r="B2421" t="s">
        <v>17</v>
      </c>
      <c r="C2421" t="s">
        <v>13</v>
      </c>
      <c r="D2421" t="s">
        <v>8</v>
      </c>
      <c r="E2421" t="s">
        <v>9</v>
      </c>
      <c r="F2421" s="1">
        <v>-386</v>
      </c>
      <c r="G2421" t="s">
        <v>3</v>
      </c>
      <c r="H2421" t="s">
        <v>9</v>
      </c>
      <c r="I2421" t="s">
        <v>4</v>
      </c>
      <c r="J2421">
        <v>20</v>
      </c>
      <c r="K2421" t="s">
        <v>29</v>
      </c>
      <c r="L2421">
        <v>477</v>
      </c>
      <c r="M2421">
        <v>1</v>
      </c>
      <c r="N2421">
        <v>-1</v>
      </c>
      <c r="O2421">
        <v>0</v>
      </c>
      <c r="P2421" t="s">
        <v>6</v>
      </c>
      <c r="Q2421" t="s">
        <v>9</v>
      </c>
      <c r="R2421" t="str" cm="1">
        <f t="array" ref="R2421">_xlfn.IFS(F2421 &lt; 1000, "Below 1K", F2421 &lt;= 5000, "1K-5K", F2421 &lt;= 10000, "5K-10K", F2421 &gt; 10000, "10K And Above")</f>
        <v>Below 1K</v>
      </c>
      <c r="S2421" s="8" t="str" cm="1">
        <f t="array" ref="S2421">_xlfn.IFS(L2421 &lt; 180, "Less Than 3mins", L2421 &lt;= 360, "3-6mins", L2421 &lt;= 540, "6-9mins", L2421 &lt;=720, "9-12mins", L2421&lt;=900, "12-15mins",  L2421&lt;=1080,"15-18mins", L2421&lt;=1260,"18-21mins", L2421&gt;=1260, "21mins And Above")</f>
        <v>6-9mins</v>
      </c>
      <c r="T2421" s="8" t="str">
        <f t="shared" si="37"/>
        <v>Middle</v>
      </c>
    </row>
    <row r="2422" spans="1:20" x14ac:dyDescent="0.35">
      <c r="A2422">
        <v>34</v>
      </c>
      <c r="B2422" t="s">
        <v>19</v>
      </c>
      <c r="C2422" t="s">
        <v>1</v>
      </c>
      <c r="D2422" t="s">
        <v>14</v>
      </c>
      <c r="E2422" t="s">
        <v>3</v>
      </c>
      <c r="F2422" s="1">
        <v>5498</v>
      </c>
      <c r="G2422" t="s">
        <v>3</v>
      </c>
      <c r="H2422" t="s">
        <v>3</v>
      </c>
      <c r="I2422" t="s">
        <v>4</v>
      </c>
      <c r="J2422">
        <v>19</v>
      </c>
      <c r="K2422" t="s">
        <v>29</v>
      </c>
      <c r="L2422">
        <v>265</v>
      </c>
      <c r="M2422">
        <v>1</v>
      </c>
      <c r="N2422">
        <v>-1</v>
      </c>
      <c r="O2422">
        <v>0</v>
      </c>
      <c r="P2422" t="s">
        <v>6</v>
      </c>
      <c r="Q2422" t="s">
        <v>3</v>
      </c>
      <c r="R2422" t="str" cm="1">
        <f t="array" ref="R2422">_xlfn.IFS(F2422 &lt; 1000, "Below 1K", F2422 &lt;= 5000, "1K-5K", F2422 &lt;= 10000, "5K-10K", F2422 &gt; 10000, "10K And Above")</f>
        <v>5K-10K</v>
      </c>
      <c r="S2422" s="8" t="str" cm="1">
        <f t="array" ref="S2422">_xlfn.IFS(L2422 &lt; 180, "Less Than 3mins", L2422 &lt;= 360, "3-6mins", L2422 &lt;= 540, "6-9mins", L2422 &lt;=720, "9-12mins", L2422&lt;=900, "12-15mins",  L2422&lt;=1080,"15-18mins", L2422&lt;=1260,"18-21mins", L2422&gt;=1260, "21mins And Above")</f>
        <v>3-6mins</v>
      </c>
      <c r="T2422" s="8" t="str">
        <f t="shared" si="37"/>
        <v>Middle</v>
      </c>
    </row>
    <row r="2423" spans="1:20" x14ac:dyDescent="0.35">
      <c r="A2423">
        <v>44</v>
      </c>
      <c r="B2423" t="s">
        <v>12</v>
      </c>
      <c r="C2423" t="s">
        <v>13</v>
      </c>
      <c r="D2423" t="s">
        <v>14</v>
      </c>
      <c r="E2423" t="s">
        <v>3</v>
      </c>
      <c r="F2423" s="1">
        <v>5063</v>
      </c>
      <c r="G2423" t="s">
        <v>3</v>
      </c>
      <c r="H2423" t="s">
        <v>3</v>
      </c>
      <c r="I2423" t="s">
        <v>4</v>
      </c>
      <c r="J2423">
        <v>27</v>
      </c>
      <c r="K2423" t="s">
        <v>5</v>
      </c>
      <c r="L2423">
        <v>418</v>
      </c>
      <c r="M2423">
        <v>2</v>
      </c>
      <c r="N2423">
        <v>-1</v>
      </c>
      <c r="O2423">
        <v>0</v>
      </c>
      <c r="P2423" t="s">
        <v>6</v>
      </c>
      <c r="Q2423" t="s">
        <v>9</v>
      </c>
      <c r="R2423" t="str" cm="1">
        <f t="array" ref="R2423">_xlfn.IFS(F2423 &lt; 1000, "Below 1K", F2423 &lt;= 5000, "1K-5K", F2423 &lt;= 10000, "5K-10K", F2423 &gt; 10000, "10K And Above")</f>
        <v>5K-10K</v>
      </c>
      <c r="S2423" s="8" t="str" cm="1">
        <f t="array" ref="S2423">_xlfn.IFS(L2423 &lt; 180, "Less Than 3mins", L2423 &lt;= 360, "3-6mins", L2423 &lt;= 540, "6-9mins", L2423 &lt;=720, "9-12mins", L2423&lt;=900, "12-15mins",  L2423&lt;=1080,"15-18mins", L2423&lt;=1260,"18-21mins", L2423&gt;=1260, "21mins And Above")</f>
        <v>6-9mins</v>
      </c>
      <c r="T2423" s="8" t="str">
        <f t="shared" si="37"/>
        <v>End</v>
      </c>
    </row>
    <row r="2424" spans="1:20" x14ac:dyDescent="0.35">
      <c r="A2424">
        <v>42</v>
      </c>
      <c r="B2424" t="s">
        <v>17</v>
      </c>
      <c r="C2424" t="s">
        <v>1</v>
      </c>
      <c r="D2424" t="s">
        <v>2</v>
      </c>
      <c r="E2424" t="s">
        <v>3</v>
      </c>
      <c r="F2424" s="1">
        <v>7041</v>
      </c>
      <c r="G2424" t="s">
        <v>9</v>
      </c>
      <c r="H2424" t="s">
        <v>3</v>
      </c>
      <c r="I2424" t="s">
        <v>4</v>
      </c>
      <c r="J2424">
        <v>28</v>
      </c>
      <c r="K2424" t="s">
        <v>27</v>
      </c>
      <c r="L2424">
        <v>386</v>
      </c>
      <c r="M2424">
        <v>4</v>
      </c>
      <c r="N2424">
        <v>-1</v>
      </c>
      <c r="O2424">
        <v>0</v>
      </c>
      <c r="P2424" t="s">
        <v>6</v>
      </c>
      <c r="Q2424" t="s">
        <v>3</v>
      </c>
      <c r="R2424" t="str" cm="1">
        <f t="array" ref="R2424">_xlfn.IFS(F2424 &lt; 1000, "Below 1K", F2424 &lt;= 5000, "1K-5K", F2424 &lt;= 10000, "5K-10K", F2424 &gt; 10000, "10K And Above")</f>
        <v>5K-10K</v>
      </c>
      <c r="S2424" s="8" t="str" cm="1">
        <f t="array" ref="S2424">_xlfn.IFS(L2424 &lt; 180, "Less Than 3mins", L2424 &lt;= 360, "3-6mins", L2424 &lt;= 540, "6-9mins", L2424 &lt;=720, "9-12mins", L2424&lt;=900, "12-15mins",  L2424&lt;=1080,"15-18mins", L2424&lt;=1260,"18-21mins", L2424&gt;=1260, "21mins And Above")</f>
        <v>6-9mins</v>
      </c>
      <c r="T2424" s="8" t="str">
        <f t="shared" si="37"/>
        <v>End</v>
      </c>
    </row>
    <row r="2425" spans="1:20" x14ac:dyDescent="0.35">
      <c r="A2425">
        <v>37</v>
      </c>
      <c r="B2425" t="s">
        <v>22</v>
      </c>
      <c r="C2425" t="s">
        <v>13</v>
      </c>
      <c r="D2425" t="s">
        <v>8</v>
      </c>
      <c r="E2425" t="s">
        <v>3</v>
      </c>
      <c r="F2425" s="1">
        <v>654</v>
      </c>
      <c r="G2425" t="s">
        <v>3</v>
      </c>
      <c r="H2425" t="s">
        <v>3</v>
      </c>
      <c r="I2425" t="s">
        <v>6</v>
      </c>
      <c r="J2425">
        <v>19</v>
      </c>
      <c r="K2425" t="s">
        <v>10</v>
      </c>
      <c r="L2425">
        <v>594</v>
      </c>
      <c r="M2425">
        <v>2</v>
      </c>
      <c r="N2425">
        <v>-1</v>
      </c>
      <c r="O2425">
        <v>0</v>
      </c>
      <c r="P2425" t="s">
        <v>6</v>
      </c>
      <c r="Q2425" t="s">
        <v>3</v>
      </c>
      <c r="R2425" t="str" cm="1">
        <f t="array" ref="R2425">_xlfn.IFS(F2425 &lt; 1000, "Below 1K", F2425 &lt;= 5000, "1K-5K", F2425 &lt;= 10000, "5K-10K", F2425 &gt; 10000, "10K And Above")</f>
        <v>Below 1K</v>
      </c>
      <c r="S2425" s="8" t="str" cm="1">
        <f t="array" ref="S2425">_xlfn.IFS(L2425 &lt; 180, "Less Than 3mins", L2425 &lt;= 360, "3-6mins", L2425 &lt;= 540, "6-9mins", L2425 &lt;=720, "9-12mins", L2425&lt;=900, "12-15mins",  L2425&lt;=1080,"15-18mins", L2425&lt;=1260,"18-21mins", L2425&gt;=1260, "21mins And Above")</f>
        <v>9-12mins</v>
      </c>
      <c r="T2425" s="8" t="str">
        <f t="shared" si="37"/>
        <v>Middle</v>
      </c>
    </row>
    <row r="2426" spans="1:20" x14ac:dyDescent="0.35">
      <c r="A2426">
        <v>47</v>
      </c>
      <c r="B2426" t="s">
        <v>12</v>
      </c>
      <c r="C2426" t="s">
        <v>1</v>
      </c>
      <c r="D2426" t="s">
        <v>14</v>
      </c>
      <c r="E2426" t="s">
        <v>3</v>
      </c>
      <c r="F2426" s="1">
        <v>1890</v>
      </c>
      <c r="G2426" t="s">
        <v>3</v>
      </c>
      <c r="H2426" t="s">
        <v>3</v>
      </c>
      <c r="I2426" t="s">
        <v>4</v>
      </c>
      <c r="J2426">
        <v>8</v>
      </c>
      <c r="K2426" t="s">
        <v>27</v>
      </c>
      <c r="L2426">
        <v>161</v>
      </c>
      <c r="M2426">
        <v>1</v>
      </c>
      <c r="N2426">
        <v>-1</v>
      </c>
      <c r="O2426">
        <v>0</v>
      </c>
      <c r="P2426" t="s">
        <v>6</v>
      </c>
      <c r="Q2426" t="s">
        <v>3</v>
      </c>
      <c r="R2426" t="str" cm="1">
        <f t="array" ref="R2426">_xlfn.IFS(F2426 &lt; 1000, "Below 1K", F2426 &lt;= 5000, "1K-5K", F2426 &lt;= 10000, "5K-10K", F2426 &gt; 10000, "10K And Above")</f>
        <v>1K-5K</v>
      </c>
      <c r="S2426" s="8" t="str" cm="1">
        <f t="array" ref="S2426">_xlfn.IFS(L2426 &lt; 180, "Less Than 3mins", L2426 &lt;= 360, "3-6mins", L2426 &lt;= 540, "6-9mins", L2426 &lt;=720, "9-12mins", L2426&lt;=900, "12-15mins",  L2426&lt;=1080,"15-18mins", L2426&lt;=1260,"18-21mins", L2426&gt;=1260, "21mins And Above")</f>
        <v>Less Than 3mins</v>
      </c>
      <c r="T2426" s="8" t="str">
        <f t="shared" si="37"/>
        <v>Beginning</v>
      </c>
    </row>
    <row r="2427" spans="1:20" x14ac:dyDescent="0.35">
      <c r="A2427">
        <v>32</v>
      </c>
      <c r="B2427" t="s">
        <v>0</v>
      </c>
      <c r="C2427" t="s">
        <v>1</v>
      </c>
      <c r="D2427" t="s">
        <v>8</v>
      </c>
      <c r="E2427" t="s">
        <v>3</v>
      </c>
      <c r="F2427" s="1">
        <v>2400</v>
      </c>
      <c r="G2427" t="s">
        <v>9</v>
      </c>
      <c r="H2427" t="s">
        <v>9</v>
      </c>
      <c r="I2427" t="s">
        <v>4</v>
      </c>
      <c r="J2427">
        <v>5</v>
      </c>
      <c r="K2427" t="s">
        <v>18</v>
      </c>
      <c r="L2427">
        <v>450</v>
      </c>
      <c r="M2427">
        <v>3</v>
      </c>
      <c r="N2427">
        <v>-1</v>
      </c>
      <c r="O2427">
        <v>0</v>
      </c>
      <c r="P2427" t="s">
        <v>6</v>
      </c>
      <c r="Q2427" t="s">
        <v>3</v>
      </c>
      <c r="R2427" t="str" cm="1">
        <f t="array" ref="R2427">_xlfn.IFS(F2427 &lt; 1000, "Below 1K", F2427 &lt;= 5000, "1K-5K", F2427 &lt;= 10000, "5K-10K", F2427 &gt; 10000, "10K And Above")</f>
        <v>1K-5K</v>
      </c>
      <c r="S2427" s="8" t="str" cm="1">
        <f t="array" ref="S2427">_xlfn.IFS(L2427 &lt; 180, "Less Than 3mins", L2427 &lt;= 360, "3-6mins", L2427 &lt;= 540, "6-9mins", L2427 &lt;=720, "9-12mins", L2427&lt;=900, "12-15mins",  L2427&lt;=1080,"15-18mins", L2427&lt;=1260,"18-21mins", L2427&gt;=1260, "21mins And Above")</f>
        <v>6-9mins</v>
      </c>
      <c r="T2427" s="8" t="str">
        <f t="shared" si="37"/>
        <v>Beginning</v>
      </c>
    </row>
    <row r="2428" spans="1:20" x14ac:dyDescent="0.35">
      <c r="A2428">
        <v>46</v>
      </c>
      <c r="B2428" t="s">
        <v>17</v>
      </c>
      <c r="C2428" t="s">
        <v>1</v>
      </c>
      <c r="D2428" t="s">
        <v>8</v>
      </c>
      <c r="E2428" t="s">
        <v>3</v>
      </c>
      <c r="F2428" s="1">
        <v>519</v>
      </c>
      <c r="G2428" t="s">
        <v>9</v>
      </c>
      <c r="H2428" t="s">
        <v>3</v>
      </c>
      <c r="I2428" t="s">
        <v>4</v>
      </c>
      <c r="J2428">
        <v>25</v>
      </c>
      <c r="K2428" t="s">
        <v>24</v>
      </c>
      <c r="L2428">
        <v>217</v>
      </c>
      <c r="M2428">
        <v>6</v>
      </c>
      <c r="N2428">
        <v>-1</v>
      </c>
      <c r="O2428">
        <v>0</v>
      </c>
      <c r="P2428" t="s">
        <v>6</v>
      </c>
      <c r="Q2428" t="s">
        <v>3</v>
      </c>
      <c r="R2428" t="str" cm="1">
        <f t="array" ref="R2428">_xlfn.IFS(F2428 &lt; 1000, "Below 1K", F2428 &lt;= 5000, "1K-5K", F2428 &lt;= 10000, "5K-10K", F2428 &gt; 10000, "10K And Above")</f>
        <v>Below 1K</v>
      </c>
      <c r="S2428" s="8" t="str" cm="1">
        <f t="array" ref="S2428">_xlfn.IFS(L2428 &lt; 180, "Less Than 3mins", L2428 &lt;= 360, "3-6mins", L2428 &lt;= 540, "6-9mins", L2428 &lt;=720, "9-12mins", L2428&lt;=900, "12-15mins",  L2428&lt;=1080,"15-18mins", L2428&lt;=1260,"18-21mins", L2428&gt;=1260, "21mins And Above")</f>
        <v>3-6mins</v>
      </c>
      <c r="T2428" s="8" t="str">
        <f t="shared" si="37"/>
        <v>End</v>
      </c>
    </row>
    <row r="2429" spans="1:20" x14ac:dyDescent="0.35">
      <c r="A2429">
        <v>39</v>
      </c>
      <c r="B2429" t="s">
        <v>21</v>
      </c>
      <c r="C2429" t="s">
        <v>13</v>
      </c>
      <c r="D2429" t="s">
        <v>14</v>
      </c>
      <c r="E2429" t="s">
        <v>3</v>
      </c>
      <c r="F2429" s="1">
        <v>1190</v>
      </c>
      <c r="G2429" t="s">
        <v>3</v>
      </c>
      <c r="H2429" t="s">
        <v>3</v>
      </c>
      <c r="I2429" t="s">
        <v>4</v>
      </c>
      <c r="J2429">
        <v>8</v>
      </c>
      <c r="K2429" t="s">
        <v>24</v>
      </c>
      <c r="L2429">
        <v>136</v>
      </c>
      <c r="M2429">
        <v>1</v>
      </c>
      <c r="N2429">
        <v>-1</v>
      </c>
      <c r="O2429">
        <v>0</v>
      </c>
      <c r="P2429" t="s">
        <v>6</v>
      </c>
      <c r="Q2429" t="s">
        <v>3</v>
      </c>
      <c r="R2429" t="str" cm="1">
        <f t="array" ref="R2429">_xlfn.IFS(F2429 &lt; 1000, "Below 1K", F2429 &lt;= 5000, "1K-5K", F2429 &lt;= 10000, "5K-10K", F2429 &gt; 10000, "10K And Above")</f>
        <v>1K-5K</v>
      </c>
      <c r="S2429" s="8" t="str" cm="1">
        <f t="array" ref="S2429">_xlfn.IFS(L2429 &lt; 180, "Less Than 3mins", L2429 &lt;= 360, "3-6mins", L2429 &lt;= 540, "6-9mins", L2429 &lt;=720, "9-12mins", L2429&lt;=900, "12-15mins",  L2429&lt;=1080,"15-18mins", L2429&lt;=1260,"18-21mins", L2429&gt;=1260, "21mins And Above")</f>
        <v>Less Than 3mins</v>
      </c>
      <c r="T2429" s="8" t="str">
        <f t="shared" si="37"/>
        <v>Beginning</v>
      </c>
    </row>
    <row r="2430" spans="1:20" x14ac:dyDescent="0.35">
      <c r="A2430">
        <v>28</v>
      </c>
      <c r="B2430" t="s">
        <v>7</v>
      </c>
      <c r="C2430" t="s">
        <v>13</v>
      </c>
      <c r="D2430" t="s">
        <v>8</v>
      </c>
      <c r="E2430" t="s">
        <v>3</v>
      </c>
      <c r="F2430" s="1">
        <v>229</v>
      </c>
      <c r="G2430" t="s">
        <v>9</v>
      </c>
      <c r="H2430" t="s">
        <v>3</v>
      </c>
      <c r="I2430" t="s">
        <v>6</v>
      </c>
      <c r="J2430">
        <v>9</v>
      </c>
      <c r="K2430" t="s">
        <v>10</v>
      </c>
      <c r="L2430">
        <v>322</v>
      </c>
      <c r="M2430">
        <v>1</v>
      </c>
      <c r="N2430">
        <v>-1</v>
      </c>
      <c r="O2430">
        <v>0</v>
      </c>
      <c r="P2430" t="s">
        <v>6</v>
      </c>
      <c r="Q2430" t="s">
        <v>3</v>
      </c>
      <c r="R2430" t="str" cm="1">
        <f t="array" ref="R2430">_xlfn.IFS(F2430 &lt; 1000, "Below 1K", F2430 &lt;= 5000, "1K-5K", F2430 &lt;= 10000, "5K-10K", F2430 &gt; 10000, "10K And Above")</f>
        <v>Below 1K</v>
      </c>
      <c r="S2430" s="8" t="str" cm="1">
        <f t="array" ref="S2430">_xlfn.IFS(L2430 &lt; 180, "Less Than 3mins", L2430 &lt;= 360, "3-6mins", L2430 &lt;= 540, "6-9mins", L2430 &lt;=720, "9-12mins", L2430&lt;=900, "12-15mins",  L2430&lt;=1080,"15-18mins", L2430&lt;=1260,"18-21mins", L2430&gt;=1260, "21mins And Above")</f>
        <v>3-6mins</v>
      </c>
      <c r="T2430" s="8" t="str">
        <f t="shared" si="37"/>
        <v>Beginning</v>
      </c>
    </row>
    <row r="2431" spans="1:20" x14ac:dyDescent="0.35">
      <c r="A2431">
        <v>26</v>
      </c>
      <c r="B2431" t="s">
        <v>25</v>
      </c>
      <c r="C2431" t="s">
        <v>13</v>
      </c>
      <c r="D2431" t="s">
        <v>8</v>
      </c>
      <c r="E2431" t="s">
        <v>3</v>
      </c>
      <c r="F2431" s="1">
        <v>203</v>
      </c>
      <c r="G2431" t="s">
        <v>3</v>
      </c>
      <c r="H2431" t="s">
        <v>3</v>
      </c>
      <c r="I2431" t="s">
        <v>4</v>
      </c>
      <c r="J2431">
        <v>16</v>
      </c>
      <c r="K2431" t="s">
        <v>29</v>
      </c>
      <c r="L2431">
        <v>104</v>
      </c>
      <c r="M2431">
        <v>1</v>
      </c>
      <c r="N2431">
        <v>196</v>
      </c>
      <c r="O2431">
        <v>1</v>
      </c>
      <c r="P2431" t="s">
        <v>11</v>
      </c>
      <c r="Q2431" t="s">
        <v>3</v>
      </c>
      <c r="R2431" t="str" cm="1">
        <f t="array" ref="R2431">_xlfn.IFS(F2431 &lt; 1000, "Below 1K", F2431 &lt;= 5000, "1K-5K", F2431 &lt;= 10000, "5K-10K", F2431 &gt; 10000, "10K And Above")</f>
        <v>Below 1K</v>
      </c>
      <c r="S2431" s="8" t="str" cm="1">
        <f t="array" ref="S2431">_xlfn.IFS(L2431 &lt; 180, "Less Than 3mins", L2431 &lt;= 360, "3-6mins", L2431 &lt;= 540, "6-9mins", L2431 &lt;=720, "9-12mins", L2431&lt;=900, "12-15mins",  L2431&lt;=1080,"15-18mins", L2431&lt;=1260,"18-21mins", L2431&gt;=1260, "21mins And Above")</f>
        <v>Less Than 3mins</v>
      </c>
      <c r="T2431" s="8" t="str">
        <f t="shared" si="37"/>
        <v>Middle</v>
      </c>
    </row>
    <row r="2432" spans="1:20" x14ac:dyDescent="0.35">
      <c r="A2432">
        <v>52</v>
      </c>
      <c r="B2432" t="s">
        <v>21</v>
      </c>
      <c r="C2432" t="s">
        <v>1</v>
      </c>
      <c r="D2432" t="s">
        <v>8</v>
      </c>
      <c r="E2432" t="s">
        <v>3</v>
      </c>
      <c r="F2432" s="1">
        <v>1818</v>
      </c>
      <c r="G2432" t="s">
        <v>3</v>
      </c>
      <c r="H2432" t="s">
        <v>9</v>
      </c>
      <c r="I2432" t="s">
        <v>4</v>
      </c>
      <c r="J2432">
        <v>17</v>
      </c>
      <c r="K2432" t="s">
        <v>29</v>
      </c>
      <c r="L2432">
        <v>189</v>
      </c>
      <c r="M2432">
        <v>2</v>
      </c>
      <c r="N2432">
        <v>111</v>
      </c>
      <c r="O2432">
        <v>4</v>
      </c>
      <c r="P2432" t="s">
        <v>11</v>
      </c>
      <c r="Q2432" t="s">
        <v>3</v>
      </c>
      <c r="R2432" t="str" cm="1">
        <f t="array" ref="R2432">_xlfn.IFS(F2432 &lt; 1000, "Below 1K", F2432 &lt;= 5000, "1K-5K", F2432 &lt;= 10000, "5K-10K", F2432 &gt; 10000, "10K And Above")</f>
        <v>1K-5K</v>
      </c>
      <c r="S2432" s="8" t="str" cm="1">
        <f t="array" ref="S2432">_xlfn.IFS(L2432 &lt; 180, "Less Than 3mins", L2432 &lt;= 360, "3-6mins", L2432 &lt;= 540, "6-9mins", L2432 &lt;=720, "9-12mins", L2432&lt;=900, "12-15mins",  L2432&lt;=1080,"15-18mins", L2432&lt;=1260,"18-21mins", L2432&gt;=1260, "21mins And Above")</f>
        <v>3-6mins</v>
      </c>
      <c r="T2432" s="8" t="str">
        <f t="shared" si="37"/>
        <v>Middle</v>
      </c>
    </row>
    <row r="2433" spans="1:20" x14ac:dyDescent="0.35">
      <c r="A2433">
        <v>42</v>
      </c>
      <c r="B2433" t="s">
        <v>0</v>
      </c>
      <c r="C2433" t="s">
        <v>1</v>
      </c>
      <c r="D2433" t="s">
        <v>8</v>
      </c>
      <c r="E2433" t="s">
        <v>3</v>
      </c>
      <c r="F2433" s="1">
        <v>1289</v>
      </c>
      <c r="G2433" t="s">
        <v>3</v>
      </c>
      <c r="H2433" t="s">
        <v>3</v>
      </c>
      <c r="I2433" t="s">
        <v>4</v>
      </c>
      <c r="J2433">
        <v>15</v>
      </c>
      <c r="K2433" t="s">
        <v>27</v>
      </c>
      <c r="L2433">
        <v>250</v>
      </c>
      <c r="M2433">
        <v>4</v>
      </c>
      <c r="N2433">
        <v>415</v>
      </c>
      <c r="O2433">
        <v>2</v>
      </c>
      <c r="P2433" t="s">
        <v>11</v>
      </c>
      <c r="Q2433" t="s">
        <v>9</v>
      </c>
      <c r="R2433" t="str" cm="1">
        <f t="array" ref="R2433">_xlfn.IFS(F2433 &lt; 1000, "Below 1K", F2433 &lt;= 5000, "1K-5K", F2433 &lt;= 10000, "5K-10K", F2433 &gt; 10000, "10K And Above")</f>
        <v>1K-5K</v>
      </c>
      <c r="S2433" s="8" t="str" cm="1">
        <f t="array" ref="S2433">_xlfn.IFS(L2433 &lt; 180, "Less Than 3mins", L2433 &lt;= 360, "3-6mins", L2433 &lt;= 540, "6-9mins", L2433 &lt;=720, "9-12mins", L2433&lt;=900, "12-15mins",  L2433&lt;=1080,"15-18mins", L2433&lt;=1260,"18-21mins", L2433&gt;=1260, "21mins And Above")</f>
        <v>3-6mins</v>
      </c>
      <c r="T2433" s="8" t="str">
        <f t="shared" si="37"/>
        <v>Middle</v>
      </c>
    </row>
    <row r="2434" spans="1:20" x14ac:dyDescent="0.35">
      <c r="A2434">
        <v>33</v>
      </c>
      <c r="B2434" t="s">
        <v>21</v>
      </c>
      <c r="C2434" t="s">
        <v>28</v>
      </c>
      <c r="D2434" t="s">
        <v>14</v>
      </c>
      <c r="E2434" t="s">
        <v>3</v>
      </c>
      <c r="F2434" s="1">
        <v>39</v>
      </c>
      <c r="G2434" t="s">
        <v>3</v>
      </c>
      <c r="H2434" t="s">
        <v>3</v>
      </c>
      <c r="I2434" t="s">
        <v>4</v>
      </c>
      <c r="J2434">
        <v>19</v>
      </c>
      <c r="K2434" t="s">
        <v>24</v>
      </c>
      <c r="L2434">
        <v>123</v>
      </c>
      <c r="M2434">
        <v>5</v>
      </c>
      <c r="N2434">
        <v>-1</v>
      </c>
      <c r="O2434">
        <v>0</v>
      </c>
      <c r="P2434" t="s">
        <v>6</v>
      </c>
      <c r="Q2434" t="s">
        <v>3</v>
      </c>
      <c r="R2434" t="str" cm="1">
        <f t="array" ref="R2434">_xlfn.IFS(F2434 &lt; 1000, "Below 1K", F2434 &lt;= 5000, "1K-5K", F2434 &lt;= 10000, "5K-10K", F2434 &gt; 10000, "10K And Above")</f>
        <v>Below 1K</v>
      </c>
      <c r="S2434" s="8" t="str" cm="1">
        <f t="array" ref="S2434">_xlfn.IFS(L2434 &lt; 180, "Less Than 3mins", L2434 &lt;= 360, "3-6mins", L2434 &lt;= 540, "6-9mins", L2434 &lt;=720, "9-12mins", L2434&lt;=900, "12-15mins",  L2434&lt;=1080,"15-18mins", L2434&lt;=1260,"18-21mins", L2434&gt;=1260, "21mins And Above")</f>
        <v>Less Than 3mins</v>
      </c>
      <c r="T2434" s="8" t="str">
        <f t="shared" ref="T2434:T2497" si="38">IF(DAY(J2434)&lt;=10, "Beginning", IF(DAY(J2434)&lt;=20, "Middle", "End"))</f>
        <v>Middle</v>
      </c>
    </row>
    <row r="2435" spans="1:20" x14ac:dyDescent="0.35">
      <c r="A2435">
        <v>73</v>
      </c>
      <c r="B2435" t="s">
        <v>31</v>
      </c>
      <c r="C2435" t="s">
        <v>1</v>
      </c>
      <c r="D2435" t="s">
        <v>2</v>
      </c>
      <c r="E2435" t="s">
        <v>3</v>
      </c>
      <c r="F2435" s="1">
        <v>796</v>
      </c>
      <c r="G2435" t="s">
        <v>3</v>
      </c>
      <c r="H2435" t="s">
        <v>3</v>
      </c>
      <c r="I2435" t="s">
        <v>4</v>
      </c>
      <c r="J2435">
        <v>23</v>
      </c>
      <c r="K2435" t="s">
        <v>5</v>
      </c>
      <c r="L2435">
        <v>427</v>
      </c>
      <c r="M2435">
        <v>1</v>
      </c>
      <c r="N2435">
        <v>182</v>
      </c>
      <c r="O2435">
        <v>2</v>
      </c>
      <c r="P2435" t="s">
        <v>11</v>
      </c>
      <c r="Q2435" t="s">
        <v>9</v>
      </c>
      <c r="R2435" t="str" cm="1">
        <f t="array" ref="R2435">_xlfn.IFS(F2435 &lt; 1000, "Below 1K", F2435 &lt;= 5000, "1K-5K", F2435 &lt;= 10000, "5K-10K", F2435 &gt; 10000, "10K And Above")</f>
        <v>Below 1K</v>
      </c>
      <c r="S2435" s="8" t="str" cm="1">
        <f t="array" ref="S2435">_xlfn.IFS(L2435 &lt; 180, "Less Than 3mins", L2435 &lt;= 360, "3-6mins", L2435 &lt;= 540, "6-9mins", L2435 &lt;=720, "9-12mins", L2435&lt;=900, "12-15mins",  L2435&lt;=1080,"15-18mins", L2435&lt;=1260,"18-21mins", L2435&gt;=1260, "21mins And Above")</f>
        <v>6-9mins</v>
      </c>
      <c r="T2435" s="8" t="str">
        <f t="shared" si="38"/>
        <v>End</v>
      </c>
    </row>
    <row r="2436" spans="1:20" x14ac:dyDescent="0.35">
      <c r="A2436">
        <v>35</v>
      </c>
      <c r="B2436" t="s">
        <v>23</v>
      </c>
      <c r="C2436" t="s">
        <v>13</v>
      </c>
      <c r="D2436" t="s">
        <v>8</v>
      </c>
      <c r="E2436" t="s">
        <v>3</v>
      </c>
      <c r="F2436" s="1">
        <v>57</v>
      </c>
      <c r="G2436" t="s">
        <v>3</v>
      </c>
      <c r="H2436" t="s">
        <v>9</v>
      </c>
      <c r="I2436" t="s">
        <v>4</v>
      </c>
      <c r="J2436">
        <v>8</v>
      </c>
      <c r="K2436" t="s">
        <v>27</v>
      </c>
      <c r="L2436">
        <v>632</v>
      </c>
      <c r="M2436">
        <v>2</v>
      </c>
      <c r="N2436">
        <v>-1</v>
      </c>
      <c r="O2436">
        <v>0</v>
      </c>
      <c r="P2436" t="s">
        <v>6</v>
      </c>
      <c r="Q2436" t="s">
        <v>3</v>
      </c>
      <c r="R2436" t="str" cm="1">
        <f t="array" ref="R2436">_xlfn.IFS(F2436 &lt; 1000, "Below 1K", F2436 &lt;= 5000, "1K-5K", F2436 &lt;= 10000, "5K-10K", F2436 &gt; 10000, "10K And Above")</f>
        <v>Below 1K</v>
      </c>
      <c r="S2436" s="8" t="str" cm="1">
        <f t="array" ref="S2436">_xlfn.IFS(L2436 &lt; 180, "Less Than 3mins", L2436 &lt;= 360, "3-6mins", L2436 &lt;= 540, "6-9mins", L2436 &lt;=720, "9-12mins", L2436&lt;=900, "12-15mins",  L2436&lt;=1080,"15-18mins", L2436&lt;=1260,"18-21mins", L2436&gt;=1260, "21mins And Above")</f>
        <v>9-12mins</v>
      </c>
      <c r="T2436" s="8" t="str">
        <f t="shared" si="38"/>
        <v>Beginning</v>
      </c>
    </row>
    <row r="2437" spans="1:20" x14ac:dyDescent="0.35">
      <c r="A2437">
        <v>40</v>
      </c>
      <c r="B2437" t="s">
        <v>12</v>
      </c>
      <c r="C2437" t="s">
        <v>1</v>
      </c>
      <c r="D2437" t="s">
        <v>14</v>
      </c>
      <c r="E2437" t="s">
        <v>3</v>
      </c>
      <c r="F2437" s="1">
        <v>1548</v>
      </c>
      <c r="G2437" t="s">
        <v>9</v>
      </c>
      <c r="H2437" t="s">
        <v>3</v>
      </c>
      <c r="I2437" t="s">
        <v>4</v>
      </c>
      <c r="J2437">
        <v>13</v>
      </c>
      <c r="K2437" t="s">
        <v>15</v>
      </c>
      <c r="L2437">
        <v>101</v>
      </c>
      <c r="M2437">
        <v>3</v>
      </c>
      <c r="N2437">
        <v>-1</v>
      </c>
      <c r="O2437">
        <v>0</v>
      </c>
      <c r="P2437" t="s">
        <v>6</v>
      </c>
      <c r="Q2437" t="s">
        <v>3</v>
      </c>
      <c r="R2437" t="str" cm="1">
        <f t="array" ref="R2437">_xlfn.IFS(F2437 &lt; 1000, "Below 1K", F2437 &lt;= 5000, "1K-5K", F2437 &lt;= 10000, "5K-10K", F2437 &gt; 10000, "10K And Above")</f>
        <v>1K-5K</v>
      </c>
      <c r="S2437" s="8" t="str" cm="1">
        <f t="array" ref="S2437">_xlfn.IFS(L2437 &lt; 180, "Less Than 3mins", L2437 &lt;= 360, "3-6mins", L2437 &lt;= 540, "6-9mins", L2437 &lt;=720, "9-12mins", L2437&lt;=900, "12-15mins",  L2437&lt;=1080,"15-18mins", L2437&lt;=1260,"18-21mins", L2437&gt;=1260, "21mins And Above")</f>
        <v>Less Than 3mins</v>
      </c>
      <c r="T2437" s="8" t="str">
        <f t="shared" si="38"/>
        <v>Middle</v>
      </c>
    </row>
    <row r="2438" spans="1:20" x14ac:dyDescent="0.35">
      <c r="A2438">
        <v>51</v>
      </c>
      <c r="B2438" t="s">
        <v>21</v>
      </c>
      <c r="C2438" t="s">
        <v>1</v>
      </c>
      <c r="D2438" t="s">
        <v>8</v>
      </c>
      <c r="E2438" t="s">
        <v>3</v>
      </c>
      <c r="F2438" s="1">
        <v>117</v>
      </c>
      <c r="G2438" t="s">
        <v>3</v>
      </c>
      <c r="H2438" t="s">
        <v>3</v>
      </c>
      <c r="I2438" t="s">
        <v>4</v>
      </c>
      <c r="J2438">
        <v>24</v>
      </c>
      <c r="K2438" t="s">
        <v>24</v>
      </c>
      <c r="L2438">
        <v>467</v>
      </c>
      <c r="M2438">
        <v>2</v>
      </c>
      <c r="N2438">
        <v>88</v>
      </c>
      <c r="O2438">
        <v>4</v>
      </c>
      <c r="P2438" t="s">
        <v>20</v>
      </c>
      <c r="Q2438" t="s">
        <v>9</v>
      </c>
      <c r="R2438" t="str" cm="1">
        <f t="array" ref="R2438">_xlfn.IFS(F2438 &lt; 1000, "Below 1K", F2438 &lt;= 5000, "1K-5K", F2438 &lt;= 10000, "5K-10K", F2438 &gt; 10000, "10K And Above")</f>
        <v>Below 1K</v>
      </c>
      <c r="S2438" s="8" t="str" cm="1">
        <f t="array" ref="S2438">_xlfn.IFS(L2438 &lt; 180, "Less Than 3mins", L2438 &lt;= 360, "3-6mins", L2438 &lt;= 540, "6-9mins", L2438 &lt;=720, "9-12mins", L2438&lt;=900, "12-15mins",  L2438&lt;=1080,"15-18mins", L2438&lt;=1260,"18-21mins", L2438&gt;=1260, "21mins And Above")</f>
        <v>6-9mins</v>
      </c>
      <c r="T2438" s="8" t="str">
        <f t="shared" si="38"/>
        <v>End</v>
      </c>
    </row>
    <row r="2439" spans="1:20" x14ac:dyDescent="0.35">
      <c r="A2439">
        <v>37</v>
      </c>
      <c r="B2439" t="s">
        <v>23</v>
      </c>
      <c r="C2439" t="s">
        <v>13</v>
      </c>
      <c r="D2439" t="s">
        <v>8</v>
      </c>
      <c r="E2439" t="s">
        <v>3</v>
      </c>
      <c r="F2439" s="1">
        <v>0</v>
      </c>
      <c r="G2439" t="s">
        <v>9</v>
      </c>
      <c r="H2439" t="s">
        <v>3</v>
      </c>
      <c r="I2439" t="s">
        <v>4</v>
      </c>
      <c r="J2439">
        <v>16</v>
      </c>
      <c r="K2439" t="s">
        <v>15</v>
      </c>
      <c r="L2439">
        <v>640</v>
      </c>
      <c r="M2439">
        <v>2</v>
      </c>
      <c r="N2439">
        <v>-1</v>
      </c>
      <c r="O2439">
        <v>0</v>
      </c>
      <c r="P2439" t="s">
        <v>6</v>
      </c>
      <c r="Q2439" t="s">
        <v>3</v>
      </c>
      <c r="R2439" t="str" cm="1">
        <f t="array" ref="R2439">_xlfn.IFS(F2439 &lt; 1000, "Below 1K", F2439 &lt;= 5000, "1K-5K", F2439 &lt;= 10000, "5K-10K", F2439 &gt; 10000, "10K And Above")</f>
        <v>Below 1K</v>
      </c>
      <c r="S2439" s="8" t="str" cm="1">
        <f t="array" ref="S2439">_xlfn.IFS(L2439 &lt; 180, "Less Than 3mins", L2439 &lt;= 360, "3-6mins", L2439 &lt;= 540, "6-9mins", L2439 &lt;=720, "9-12mins", L2439&lt;=900, "12-15mins",  L2439&lt;=1080,"15-18mins", L2439&lt;=1260,"18-21mins", L2439&gt;=1260, "21mins And Above")</f>
        <v>9-12mins</v>
      </c>
      <c r="T2439" s="8" t="str">
        <f t="shared" si="38"/>
        <v>Middle</v>
      </c>
    </row>
    <row r="2440" spans="1:20" x14ac:dyDescent="0.35">
      <c r="A2440">
        <v>39</v>
      </c>
      <c r="B2440" t="s">
        <v>12</v>
      </c>
      <c r="C2440" t="s">
        <v>1</v>
      </c>
      <c r="D2440" t="s">
        <v>14</v>
      </c>
      <c r="E2440" t="s">
        <v>3</v>
      </c>
      <c r="F2440" s="1">
        <v>691</v>
      </c>
      <c r="G2440" t="s">
        <v>9</v>
      </c>
      <c r="H2440" t="s">
        <v>9</v>
      </c>
      <c r="I2440" t="s">
        <v>4</v>
      </c>
      <c r="J2440">
        <v>16</v>
      </c>
      <c r="K2440" t="s">
        <v>15</v>
      </c>
      <c r="L2440">
        <v>517</v>
      </c>
      <c r="M2440">
        <v>1</v>
      </c>
      <c r="N2440">
        <v>255</v>
      </c>
      <c r="O2440">
        <v>1</v>
      </c>
      <c r="P2440" t="s">
        <v>11</v>
      </c>
      <c r="Q2440" t="s">
        <v>3</v>
      </c>
      <c r="R2440" t="str" cm="1">
        <f t="array" ref="R2440">_xlfn.IFS(F2440 &lt; 1000, "Below 1K", F2440 &lt;= 5000, "1K-5K", F2440 &lt;= 10000, "5K-10K", F2440 &gt; 10000, "10K And Above")</f>
        <v>Below 1K</v>
      </c>
      <c r="S2440" s="8" t="str" cm="1">
        <f t="array" ref="S2440">_xlfn.IFS(L2440 &lt; 180, "Less Than 3mins", L2440 &lt;= 360, "3-6mins", L2440 &lt;= 540, "6-9mins", L2440 &lt;=720, "9-12mins", L2440&lt;=900, "12-15mins",  L2440&lt;=1080,"15-18mins", L2440&lt;=1260,"18-21mins", L2440&gt;=1260, "21mins And Above")</f>
        <v>6-9mins</v>
      </c>
      <c r="T2440" s="8" t="str">
        <f t="shared" si="38"/>
        <v>Middle</v>
      </c>
    </row>
    <row r="2441" spans="1:20" x14ac:dyDescent="0.35">
      <c r="A2441">
        <v>28</v>
      </c>
      <c r="B2441" t="s">
        <v>17</v>
      </c>
      <c r="C2441" t="s">
        <v>1</v>
      </c>
      <c r="D2441" t="s">
        <v>8</v>
      </c>
      <c r="E2441" t="s">
        <v>3</v>
      </c>
      <c r="F2441" s="1">
        <v>64</v>
      </c>
      <c r="G2441" t="s">
        <v>9</v>
      </c>
      <c r="H2441" t="s">
        <v>3</v>
      </c>
      <c r="I2441" t="s">
        <v>6</v>
      </c>
      <c r="J2441">
        <v>13</v>
      </c>
      <c r="K2441" t="s">
        <v>10</v>
      </c>
      <c r="L2441">
        <v>160</v>
      </c>
      <c r="M2441">
        <v>3</v>
      </c>
      <c r="N2441">
        <v>-1</v>
      </c>
      <c r="O2441">
        <v>0</v>
      </c>
      <c r="P2441" t="s">
        <v>6</v>
      </c>
      <c r="Q2441" t="s">
        <v>3</v>
      </c>
      <c r="R2441" t="str" cm="1">
        <f t="array" ref="R2441">_xlfn.IFS(F2441 &lt; 1000, "Below 1K", F2441 &lt;= 5000, "1K-5K", F2441 &lt;= 10000, "5K-10K", F2441 &gt; 10000, "10K And Above")</f>
        <v>Below 1K</v>
      </c>
      <c r="S2441" s="8" t="str" cm="1">
        <f t="array" ref="S2441">_xlfn.IFS(L2441 &lt; 180, "Less Than 3mins", L2441 &lt;= 360, "3-6mins", L2441 &lt;= 540, "6-9mins", L2441 &lt;=720, "9-12mins", L2441&lt;=900, "12-15mins",  L2441&lt;=1080,"15-18mins", L2441&lt;=1260,"18-21mins", L2441&gt;=1260, "21mins And Above")</f>
        <v>Less Than 3mins</v>
      </c>
      <c r="T2441" s="8" t="str">
        <f t="shared" si="38"/>
        <v>Middle</v>
      </c>
    </row>
    <row r="2442" spans="1:20" x14ac:dyDescent="0.35">
      <c r="A2442">
        <v>49</v>
      </c>
      <c r="B2442" t="s">
        <v>21</v>
      </c>
      <c r="C2442" t="s">
        <v>28</v>
      </c>
      <c r="D2442" t="s">
        <v>14</v>
      </c>
      <c r="E2442" t="s">
        <v>3</v>
      </c>
      <c r="F2442" s="1">
        <v>0</v>
      </c>
      <c r="G2442" t="s">
        <v>9</v>
      </c>
      <c r="H2442" t="s">
        <v>3</v>
      </c>
      <c r="I2442" t="s">
        <v>4</v>
      </c>
      <c r="J2442">
        <v>12</v>
      </c>
      <c r="K2442" t="s">
        <v>16</v>
      </c>
      <c r="L2442">
        <v>177</v>
      </c>
      <c r="M2442">
        <v>3</v>
      </c>
      <c r="N2442">
        <v>-1</v>
      </c>
      <c r="O2442">
        <v>0</v>
      </c>
      <c r="P2442" t="s">
        <v>6</v>
      </c>
      <c r="Q2442" t="s">
        <v>3</v>
      </c>
      <c r="R2442" t="str" cm="1">
        <f t="array" ref="R2442">_xlfn.IFS(F2442 &lt; 1000, "Below 1K", F2442 &lt;= 5000, "1K-5K", F2442 &lt;= 10000, "5K-10K", F2442 &gt; 10000, "10K And Above")</f>
        <v>Below 1K</v>
      </c>
      <c r="S2442" s="8" t="str" cm="1">
        <f t="array" ref="S2442">_xlfn.IFS(L2442 &lt; 180, "Less Than 3mins", L2442 &lt;= 360, "3-6mins", L2442 &lt;= 540, "6-9mins", L2442 &lt;=720, "9-12mins", L2442&lt;=900, "12-15mins",  L2442&lt;=1080,"15-18mins", L2442&lt;=1260,"18-21mins", L2442&gt;=1260, "21mins And Above")</f>
        <v>Less Than 3mins</v>
      </c>
      <c r="T2442" s="8" t="str">
        <f t="shared" si="38"/>
        <v>Middle</v>
      </c>
    </row>
    <row r="2443" spans="1:20" x14ac:dyDescent="0.35">
      <c r="A2443">
        <v>36</v>
      </c>
      <c r="B2443" t="s">
        <v>23</v>
      </c>
      <c r="C2443" t="s">
        <v>1</v>
      </c>
      <c r="D2443" t="s">
        <v>8</v>
      </c>
      <c r="E2443" t="s">
        <v>3</v>
      </c>
      <c r="F2443" s="1">
        <v>957</v>
      </c>
      <c r="G2443" t="s">
        <v>9</v>
      </c>
      <c r="H2443" t="s">
        <v>3</v>
      </c>
      <c r="I2443" t="s">
        <v>6</v>
      </c>
      <c r="J2443">
        <v>21</v>
      </c>
      <c r="K2443" t="s">
        <v>10</v>
      </c>
      <c r="L2443">
        <v>206</v>
      </c>
      <c r="M2443">
        <v>1</v>
      </c>
      <c r="N2443">
        <v>-1</v>
      </c>
      <c r="O2443">
        <v>0</v>
      </c>
      <c r="P2443" t="s">
        <v>6</v>
      </c>
      <c r="Q2443" t="s">
        <v>3</v>
      </c>
      <c r="R2443" t="str" cm="1">
        <f t="array" ref="R2443">_xlfn.IFS(F2443 &lt; 1000, "Below 1K", F2443 &lt;= 5000, "1K-5K", F2443 &lt;= 10000, "5K-10K", F2443 &gt; 10000, "10K And Above")</f>
        <v>Below 1K</v>
      </c>
      <c r="S2443" s="8" t="str" cm="1">
        <f t="array" ref="S2443">_xlfn.IFS(L2443 &lt; 180, "Less Than 3mins", L2443 &lt;= 360, "3-6mins", L2443 &lt;= 540, "6-9mins", L2443 &lt;=720, "9-12mins", L2443&lt;=900, "12-15mins",  L2443&lt;=1080,"15-18mins", L2443&lt;=1260,"18-21mins", L2443&gt;=1260, "21mins And Above")</f>
        <v>3-6mins</v>
      </c>
      <c r="T2443" s="8" t="str">
        <f t="shared" si="38"/>
        <v>End</v>
      </c>
    </row>
    <row r="2444" spans="1:20" x14ac:dyDescent="0.35">
      <c r="A2444">
        <v>45</v>
      </c>
      <c r="B2444" t="s">
        <v>21</v>
      </c>
      <c r="C2444" t="s">
        <v>1</v>
      </c>
      <c r="D2444" t="s">
        <v>8</v>
      </c>
      <c r="E2444" t="s">
        <v>3</v>
      </c>
      <c r="F2444" s="1">
        <v>118</v>
      </c>
      <c r="G2444" t="s">
        <v>9</v>
      </c>
      <c r="H2444" t="s">
        <v>3</v>
      </c>
      <c r="I2444" t="s">
        <v>6</v>
      </c>
      <c r="J2444">
        <v>7</v>
      </c>
      <c r="K2444" t="s">
        <v>10</v>
      </c>
      <c r="L2444">
        <v>208</v>
      </c>
      <c r="M2444">
        <v>2</v>
      </c>
      <c r="N2444">
        <v>-1</v>
      </c>
      <c r="O2444">
        <v>0</v>
      </c>
      <c r="P2444" t="s">
        <v>6</v>
      </c>
      <c r="Q2444" t="s">
        <v>3</v>
      </c>
      <c r="R2444" t="str" cm="1">
        <f t="array" ref="R2444">_xlfn.IFS(F2444 &lt; 1000, "Below 1K", F2444 &lt;= 5000, "1K-5K", F2444 &lt;= 10000, "5K-10K", F2444 &gt; 10000, "10K And Above")</f>
        <v>Below 1K</v>
      </c>
      <c r="S2444" s="8" t="str" cm="1">
        <f t="array" ref="S2444">_xlfn.IFS(L2444 &lt; 180, "Less Than 3mins", L2444 &lt;= 360, "3-6mins", L2444 &lt;= 540, "6-9mins", L2444 &lt;=720, "9-12mins", L2444&lt;=900, "12-15mins",  L2444&lt;=1080,"15-18mins", L2444&lt;=1260,"18-21mins", L2444&gt;=1260, "21mins And Above")</f>
        <v>3-6mins</v>
      </c>
      <c r="T2444" s="8" t="str">
        <f t="shared" si="38"/>
        <v>Beginning</v>
      </c>
    </row>
    <row r="2445" spans="1:20" x14ac:dyDescent="0.35">
      <c r="A2445">
        <v>29</v>
      </c>
      <c r="B2445" t="s">
        <v>21</v>
      </c>
      <c r="C2445" t="s">
        <v>13</v>
      </c>
      <c r="D2445" t="s">
        <v>14</v>
      </c>
      <c r="E2445" t="s">
        <v>3</v>
      </c>
      <c r="F2445" s="1">
        <v>218</v>
      </c>
      <c r="G2445" t="s">
        <v>9</v>
      </c>
      <c r="H2445" t="s">
        <v>3</v>
      </c>
      <c r="I2445" t="s">
        <v>4</v>
      </c>
      <c r="J2445">
        <v>12</v>
      </c>
      <c r="K2445" t="s">
        <v>15</v>
      </c>
      <c r="L2445">
        <v>169</v>
      </c>
      <c r="M2445">
        <v>1</v>
      </c>
      <c r="N2445">
        <v>-1</v>
      </c>
      <c r="O2445">
        <v>0</v>
      </c>
      <c r="P2445" t="s">
        <v>6</v>
      </c>
      <c r="Q2445" t="s">
        <v>3</v>
      </c>
      <c r="R2445" t="str" cm="1">
        <f t="array" ref="R2445">_xlfn.IFS(F2445 &lt; 1000, "Below 1K", F2445 &lt;= 5000, "1K-5K", F2445 &lt;= 10000, "5K-10K", F2445 &gt; 10000, "10K And Above")</f>
        <v>Below 1K</v>
      </c>
      <c r="S2445" s="8" t="str" cm="1">
        <f t="array" ref="S2445">_xlfn.IFS(L2445 &lt; 180, "Less Than 3mins", L2445 &lt;= 360, "3-6mins", L2445 &lt;= 540, "6-9mins", L2445 &lt;=720, "9-12mins", L2445&lt;=900, "12-15mins",  L2445&lt;=1080,"15-18mins", L2445&lt;=1260,"18-21mins", L2445&gt;=1260, "21mins And Above")</f>
        <v>Less Than 3mins</v>
      </c>
      <c r="T2445" s="8" t="str">
        <f t="shared" si="38"/>
        <v>Middle</v>
      </c>
    </row>
    <row r="2446" spans="1:20" x14ac:dyDescent="0.35">
      <c r="A2446">
        <v>35</v>
      </c>
      <c r="B2446" t="s">
        <v>12</v>
      </c>
      <c r="C2446" t="s">
        <v>1</v>
      </c>
      <c r="D2446" t="s">
        <v>8</v>
      </c>
      <c r="E2446" t="s">
        <v>3</v>
      </c>
      <c r="F2446" s="1">
        <v>724</v>
      </c>
      <c r="G2446" t="s">
        <v>9</v>
      </c>
      <c r="H2446" t="s">
        <v>3</v>
      </c>
      <c r="I2446" t="s">
        <v>4</v>
      </c>
      <c r="J2446">
        <v>14</v>
      </c>
      <c r="K2446" t="s">
        <v>27</v>
      </c>
      <c r="L2446">
        <v>287</v>
      </c>
      <c r="M2446">
        <v>2</v>
      </c>
      <c r="N2446">
        <v>415</v>
      </c>
      <c r="O2446">
        <v>1</v>
      </c>
      <c r="P2446" t="s">
        <v>11</v>
      </c>
      <c r="Q2446" t="s">
        <v>9</v>
      </c>
      <c r="R2446" t="str" cm="1">
        <f t="array" ref="R2446">_xlfn.IFS(F2446 &lt; 1000, "Below 1K", F2446 &lt;= 5000, "1K-5K", F2446 &lt;= 10000, "5K-10K", F2446 &gt; 10000, "10K And Above")</f>
        <v>Below 1K</v>
      </c>
      <c r="S2446" s="8" t="str" cm="1">
        <f t="array" ref="S2446">_xlfn.IFS(L2446 &lt; 180, "Less Than 3mins", L2446 &lt;= 360, "3-6mins", L2446 &lt;= 540, "6-9mins", L2446 &lt;=720, "9-12mins", L2446&lt;=900, "12-15mins",  L2446&lt;=1080,"15-18mins", L2446&lt;=1260,"18-21mins", L2446&gt;=1260, "21mins And Above")</f>
        <v>3-6mins</v>
      </c>
      <c r="T2446" s="8" t="str">
        <f t="shared" si="38"/>
        <v>Middle</v>
      </c>
    </row>
    <row r="2447" spans="1:20" x14ac:dyDescent="0.35">
      <c r="A2447">
        <v>35</v>
      </c>
      <c r="B2447" t="s">
        <v>30</v>
      </c>
      <c r="C2447" t="s">
        <v>1</v>
      </c>
      <c r="D2447" t="s">
        <v>14</v>
      </c>
      <c r="E2447" t="s">
        <v>3</v>
      </c>
      <c r="F2447" s="1">
        <v>20</v>
      </c>
      <c r="G2447" t="s">
        <v>9</v>
      </c>
      <c r="H2447" t="s">
        <v>9</v>
      </c>
      <c r="I2447" t="s">
        <v>4</v>
      </c>
      <c r="J2447">
        <v>17</v>
      </c>
      <c r="K2447" t="s">
        <v>27</v>
      </c>
      <c r="L2447">
        <v>505</v>
      </c>
      <c r="M2447">
        <v>3</v>
      </c>
      <c r="N2447">
        <v>-1</v>
      </c>
      <c r="O2447">
        <v>0</v>
      </c>
      <c r="P2447" t="s">
        <v>6</v>
      </c>
      <c r="Q2447" t="s">
        <v>3</v>
      </c>
      <c r="R2447" t="str" cm="1">
        <f t="array" ref="R2447">_xlfn.IFS(F2447 &lt; 1000, "Below 1K", F2447 &lt;= 5000, "1K-5K", F2447 &lt;= 10000, "5K-10K", F2447 &gt; 10000, "10K And Above")</f>
        <v>Below 1K</v>
      </c>
      <c r="S2447" s="8" t="str" cm="1">
        <f t="array" ref="S2447">_xlfn.IFS(L2447 &lt; 180, "Less Than 3mins", L2447 &lt;= 360, "3-6mins", L2447 &lt;= 540, "6-9mins", L2447 &lt;=720, "9-12mins", L2447&lt;=900, "12-15mins",  L2447&lt;=1080,"15-18mins", L2447&lt;=1260,"18-21mins", L2447&gt;=1260, "21mins And Above")</f>
        <v>6-9mins</v>
      </c>
      <c r="T2447" s="8" t="str">
        <f t="shared" si="38"/>
        <v>Middle</v>
      </c>
    </row>
    <row r="2448" spans="1:20" x14ac:dyDescent="0.35">
      <c r="A2448">
        <v>30</v>
      </c>
      <c r="B2448" t="s">
        <v>17</v>
      </c>
      <c r="C2448" t="s">
        <v>1</v>
      </c>
      <c r="D2448" t="s">
        <v>8</v>
      </c>
      <c r="E2448" t="s">
        <v>3</v>
      </c>
      <c r="F2448" s="1">
        <v>-28</v>
      </c>
      <c r="G2448" t="s">
        <v>9</v>
      </c>
      <c r="H2448" t="s">
        <v>3</v>
      </c>
      <c r="I2448" t="s">
        <v>4</v>
      </c>
      <c r="J2448">
        <v>18</v>
      </c>
      <c r="K2448" t="s">
        <v>10</v>
      </c>
      <c r="L2448">
        <v>284</v>
      </c>
      <c r="M2448">
        <v>2</v>
      </c>
      <c r="N2448">
        <v>371</v>
      </c>
      <c r="O2448">
        <v>1</v>
      </c>
      <c r="P2448" t="s">
        <v>11</v>
      </c>
      <c r="Q2448" t="s">
        <v>3</v>
      </c>
      <c r="R2448" t="str" cm="1">
        <f t="array" ref="R2448">_xlfn.IFS(F2448 &lt; 1000, "Below 1K", F2448 &lt;= 5000, "1K-5K", F2448 &lt;= 10000, "5K-10K", F2448 &gt; 10000, "10K And Above")</f>
        <v>Below 1K</v>
      </c>
      <c r="S2448" s="8" t="str" cm="1">
        <f t="array" ref="S2448">_xlfn.IFS(L2448 &lt; 180, "Less Than 3mins", L2448 &lt;= 360, "3-6mins", L2448 &lt;= 540, "6-9mins", L2448 &lt;=720, "9-12mins", L2448&lt;=900, "12-15mins",  L2448&lt;=1080,"15-18mins", L2448&lt;=1260,"18-21mins", L2448&gt;=1260, "21mins And Above")</f>
        <v>3-6mins</v>
      </c>
      <c r="T2448" s="8" t="str">
        <f t="shared" si="38"/>
        <v>Middle</v>
      </c>
    </row>
    <row r="2449" spans="1:20" x14ac:dyDescent="0.35">
      <c r="A2449">
        <v>46</v>
      </c>
      <c r="B2449" t="s">
        <v>17</v>
      </c>
      <c r="C2449" t="s">
        <v>1</v>
      </c>
      <c r="D2449" t="s">
        <v>2</v>
      </c>
      <c r="E2449" t="s">
        <v>3</v>
      </c>
      <c r="F2449" s="1">
        <v>665</v>
      </c>
      <c r="G2449" t="s">
        <v>3</v>
      </c>
      <c r="H2449" t="s">
        <v>3</v>
      </c>
      <c r="I2449" t="s">
        <v>4</v>
      </c>
      <c r="J2449">
        <v>30</v>
      </c>
      <c r="K2449" t="s">
        <v>26</v>
      </c>
      <c r="L2449">
        <v>89</v>
      </c>
      <c r="M2449">
        <v>4</v>
      </c>
      <c r="N2449">
        <v>235</v>
      </c>
      <c r="O2449">
        <v>2</v>
      </c>
      <c r="P2449" t="s">
        <v>11</v>
      </c>
      <c r="Q2449" t="s">
        <v>3</v>
      </c>
      <c r="R2449" t="str" cm="1">
        <f t="array" ref="R2449">_xlfn.IFS(F2449 &lt; 1000, "Below 1K", F2449 &lt;= 5000, "1K-5K", F2449 &lt;= 10000, "5K-10K", F2449 &gt; 10000, "10K And Above")</f>
        <v>Below 1K</v>
      </c>
      <c r="S2449" s="8" t="str" cm="1">
        <f t="array" ref="S2449">_xlfn.IFS(L2449 &lt; 180, "Less Than 3mins", L2449 &lt;= 360, "3-6mins", L2449 &lt;= 540, "6-9mins", L2449 &lt;=720, "9-12mins", L2449&lt;=900, "12-15mins",  L2449&lt;=1080,"15-18mins", L2449&lt;=1260,"18-21mins", L2449&gt;=1260, "21mins And Above")</f>
        <v>Less Than 3mins</v>
      </c>
      <c r="T2449" s="8" t="str">
        <f t="shared" si="38"/>
        <v>End</v>
      </c>
    </row>
    <row r="2450" spans="1:20" x14ac:dyDescent="0.35">
      <c r="A2450">
        <v>25</v>
      </c>
      <c r="B2450" t="s">
        <v>25</v>
      </c>
      <c r="C2450" t="s">
        <v>13</v>
      </c>
      <c r="D2450" t="s">
        <v>14</v>
      </c>
      <c r="E2450" t="s">
        <v>3</v>
      </c>
      <c r="F2450" s="1">
        <v>5</v>
      </c>
      <c r="G2450" t="s">
        <v>3</v>
      </c>
      <c r="H2450" t="s">
        <v>3</v>
      </c>
      <c r="I2450" t="s">
        <v>4</v>
      </c>
      <c r="J2450">
        <v>29</v>
      </c>
      <c r="K2450" t="s">
        <v>34</v>
      </c>
      <c r="L2450">
        <v>138</v>
      </c>
      <c r="M2450">
        <v>1</v>
      </c>
      <c r="N2450">
        <v>-1</v>
      </c>
      <c r="O2450">
        <v>0</v>
      </c>
      <c r="P2450" t="s">
        <v>6</v>
      </c>
      <c r="Q2450" t="s">
        <v>3</v>
      </c>
      <c r="R2450" t="str" cm="1">
        <f t="array" ref="R2450">_xlfn.IFS(F2450 &lt; 1000, "Below 1K", F2450 &lt;= 5000, "1K-5K", F2450 &lt;= 10000, "5K-10K", F2450 &gt; 10000, "10K And Above")</f>
        <v>Below 1K</v>
      </c>
      <c r="S2450" s="8" t="str" cm="1">
        <f t="array" ref="S2450">_xlfn.IFS(L2450 &lt; 180, "Less Than 3mins", L2450 &lt;= 360, "3-6mins", L2450 &lt;= 540, "6-9mins", L2450 &lt;=720, "9-12mins", L2450&lt;=900, "12-15mins",  L2450&lt;=1080,"15-18mins", L2450&lt;=1260,"18-21mins", L2450&gt;=1260, "21mins And Above")</f>
        <v>Less Than 3mins</v>
      </c>
      <c r="T2450" s="8" t="str">
        <f t="shared" si="38"/>
        <v>End</v>
      </c>
    </row>
    <row r="2451" spans="1:20" x14ac:dyDescent="0.35">
      <c r="A2451">
        <v>36</v>
      </c>
      <c r="B2451" t="s">
        <v>12</v>
      </c>
      <c r="C2451" t="s">
        <v>1</v>
      </c>
      <c r="D2451" t="s">
        <v>14</v>
      </c>
      <c r="E2451" t="s">
        <v>3</v>
      </c>
      <c r="F2451" s="1">
        <v>925</v>
      </c>
      <c r="G2451" t="s">
        <v>3</v>
      </c>
      <c r="H2451" t="s">
        <v>3</v>
      </c>
      <c r="I2451" t="s">
        <v>4</v>
      </c>
      <c r="J2451">
        <v>14</v>
      </c>
      <c r="K2451" t="s">
        <v>36</v>
      </c>
      <c r="L2451">
        <v>321</v>
      </c>
      <c r="M2451">
        <v>3</v>
      </c>
      <c r="N2451">
        <v>189</v>
      </c>
      <c r="O2451">
        <v>4</v>
      </c>
      <c r="P2451" t="s">
        <v>33</v>
      </c>
      <c r="Q2451" t="s">
        <v>9</v>
      </c>
      <c r="R2451" t="str" cm="1">
        <f t="array" ref="R2451">_xlfn.IFS(F2451 &lt; 1000, "Below 1K", F2451 &lt;= 5000, "1K-5K", F2451 &lt;= 10000, "5K-10K", F2451 &gt; 10000, "10K And Above")</f>
        <v>Below 1K</v>
      </c>
      <c r="S2451" s="8" t="str" cm="1">
        <f t="array" ref="S2451">_xlfn.IFS(L2451 &lt; 180, "Less Than 3mins", L2451 &lt;= 360, "3-6mins", L2451 &lt;= 540, "6-9mins", L2451 &lt;=720, "9-12mins", L2451&lt;=900, "12-15mins",  L2451&lt;=1080,"15-18mins", L2451&lt;=1260,"18-21mins", L2451&gt;=1260, "21mins And Above")</f>
        <v>3-6mins</v>
      </c>
      <c r="T2451" s="8" t="str">
        <f t="shared" si="38"/>
        <v>Middle</v>
      </c>
    </row>
    <row r="2452" spans="1:20" x14ac:dyDescent="0.35">
      <c r="A2452">
        <v>42</v>
      </c>
      <c r="B2452" t="s">
        <v>17</v>
      </c>
      <c r="C2452" t="s">
        <v>1</v>
      </c>
      <c r="D2452" t="s">
        <v>2</v>
      </c>
      <c r="E2452" t="s">
        <v>3</v>
      </c>
      <c r="F2452" s="1">
        <v>2519</v>
      </c>
      <c r="G2452" t="s">
        <v>9</v>
      </c>
      <c r="H2452" t="s">
        <v>3</v>
      </c>
      <c r="I2452" t="s">
        <v>6</v>
      </c>
      <c r="J2452">
        <v>15</v>
      </c>
      <c r="K2452" t="s">
        <v>10</v>
      </c>
      <c r="L2452">
        <v>262</v>
      </c>
      <c r="M2452">
        <v>4</v>
      </c>
      <c r="N2452">
        <v>-1</v>
      </c>
      <c r="O2452">
        <v>0</v>
      </c>
      <c r="P2452" t="s">
        <v>6</v>
      </c>
      <c r="Q2452" t="s">
        <v>3</v>
      </c>
      <c r="R2452" t="str" cm="1">
        <f t="array" ref="R2452">_xlfn.IFS(F2452 &lt; 1000, "Below 1K", F2452 &lt;= 5000, "1K-5K", F2452 &lt;= 10000, "5K-10K", F2452 &gt; 10000, "10K And Above")</f>
        <v>1K-5K</v>
      </c>
      <c r="S2452" s="8" t="str" cm="1">
        <f t="array" ref="S2452">_xlfn.IFS(L2452 &lt; 180, "Less Than 3mins", L2452 &lt;= 360, "3-6mins", L2452 &lt;= 540, "6-9mins", L2452 &lt;=720, "9-12mins", L2452&lt;=900, "12-15mins",  L2452&lt;=1080,"15-18mins", L2452&lt;=1260,"18-21mins", L2452&gt;=1260, "21mins And Above")</f>
        <v>3-6mins</v>
      </c>
      <c r="T2452" s="8" t="str">
        <f t="shared" si="38"/>
        <v>Middle</v>
      </c>
    </row>
    <row r="2453" spans="1:20" x14ac:dyDescent="0.35">
      <c r="A2453">
        <v>57</v>
      </c>
      <c r="B2453" t="s">
        <v>23</v>
      </c>
      <c r="C2453" t="s">
        <v>1</v>
      </c>
      <c r="D2453" t="s">
        <v>8</v>
      </c>
      <c r="E2453" t="s">
        <v>3</v>
      </c>
      <c r="F2453" s="1">
        <v>3927</v>
      </c>
      <c r="G2453" t="s">
        <v>3</v>
      </c>
      <c r="H2453" t="s">
        <v>3</v>
      </c>
      <c r="I2453" t="s">
        <v>4</v>
      </c>
      <c r="J2453">
        <v>13</v>
      </c>
      <c r="K2453" t="s">
        <v>5</v>
      </c>
      <c r="L2453">
        <v>61</v>
      </c>
      <c r="M2453">
        <v>1</v>
      </c>
      <c r="N2453">
        <v>-1</v>
      </c>
      <c r="O2453">
        <v>0</v>
      </c>
      <c r="P2453" t="s">
        <v>6</v>
      </c>
      <c r="Q2453" t="s">
        <v>3</v>
      </c>
      <c r="R2453" t="str" cm="1">
        <f t="array" ref="R2453">_xlfn.IFS(F2453 &lt; 1000, "Below 1K", F2453 &lt;= 5000, "1K-5K", F2453 &lt;= 10000, "5K-10K", F2453 &gt; 10000, "10K And Above")</f>
        <v>1K-5K</v>
      </c>
      <c r="S2453" s="8" t="str" cm="1">
        <f t="array" ref="S2453">_xlfn.IFS(L2453 &lt; 180, "Less Than 3mins", L2453 &lt;= 360, "3-6mins", L2453 &lt;= 540, "6-9mins", L2453 &lt;=720, "9-12mins", L2453&lt;=900, "12-15mins",  L2453&lt;=1080,"15-18mins", L2453&lt;=1260,"18-21mins", L2453&gt;=1260, "21mins And Above")</f>
        <v>Less Than 3mins</v>
      </c>
      <c r="T2453" s="8" t="str">
        <f t="shared" si="38"/>
        <v>Middle</v>
      </c>
    </row>
    <row r="2454" spans="1:20" x14ac:dyDescent="0.35">
      <c r="A2454">
        <v>42</v>
      </c>
      <c r="B2454" t="s">
        <v>12</v>
      </c>
      <c r="C2454" t="s">
        <v>28</v>
      </c>
      <c r="D2454" t="s">
        <v>14</v>
      </c>
      <c r="E2454" t="s">
        <v>3</v>
      </c>
      <c r="F2454" s="1">
        <v>401</v>
      </c>
      <c r="G2454" t="s">
        <v>9</v>
      </c>
      <c r="H2454" t="s">
        <v>3</v>
      </c>
      <c r="I2454" t="s">
        <v>4</v>
      </c>
      <c r="J2454">
        <v>24</v>
      </c>
      <c r="K2454" t="s">
        <v>27</v>
      </c>
      <c r="L2454">
        <v>217</v>
      </c>
      <c r="M2454">
        <v>9</v>
      </c>
      <c r="N2454">
        <v>-1</v>
      </c>
      <c r="O2454">
        <v>0</v>
      </c>
      <c r="P2454" t="s">
        <v>6</v>
      </c>
      <c r="Q2454" t="s">
        <v>3</v>
      </c>
      <c r="R2454" t="str" cm="1">
        <f t="array" ref="R2454">_xlfn.IFS(F2454 &lt; 1000, "Below 1K", F2454 &lt;= 5000, "1K-5K", F2454 &lt;= 10000, "5K-10K", F2454 &gt; 10000, "10K And Above")</f>
        <v>Below 1K</v>
      </c>
      <c r="S2454" s="8" t="str" cm="1">
        <f t="array" ref="S2454">_xlfn.IFS(L2454 &lt; 180, "Less Than 3mins", L2454 &lt;= 360, "3-6mins", L2454 &lt;= 540, "6-9mins", L2454 &lt;=720, "9-12mins", L2454&lt;=900, "12-15mins",  L2454&lt;=1080,"15-18mins", L2454&lt;=1260,"18-21mins", L2454&gt;=1260, "21mins And Above")</f>
        <v>3-6mins</v>
      </c>
      <c r="T2454" s="8" t="str">
        <f t="shared" si="38"/>
        <v>End</v>
      </c>
    </row>
    <row r="2455" spans="1:20" x14ac:dyDescent="0.35">
      <c r="A2455">
        <v>29</v>
      </c>
      <c r="B2455" t="s">
        <v>12</v>
      </c>
      <c r="C2455" t="s">
        <v>1</v>
      </c>
      <c r="D2455" t="s">
        <v>14</v>
      </c>
      <c r="E2455" t="s">
        <v>3</v>
      </c>
      <c r="F2455" s="1">
        <v>581</v>
      </c>
      <c r="G2455" t="s">
        <v>9</v>
      </c>
      <c r="H2455" t="s">
        <v>9</v>
      </c>
      <c r="I2455" t="s">
        <v>4</v>
      </c>
      <c r="J2455">
        <v>14</v>
      </c>
      <c r="K2455" t="s">
        <v>27</v>
      </c>
      <c r="L2455">
        <v>192</v>
      </c>
      <c r="M2455">
        <v>2</v>
      </c>
      <c r="N2455">
        <v>-1</v>
      </c>
      <c r="O2455">
        <v>0</v>
      </c>
      <c r="P2455" t="s">
        <v>6</v>
      </c>
      <c r="Q2455" t="s">
        <v>3</v>
      </c>
      <c r="R2455" t="str" cm="1">
        <f t="array" ref="R2455">_xlfn.IFS(F2455 &lt; 1000, "Below 1K", F2455 &lt;= 5000, "1K-5K", F2455 &lt;= 10000, "5K-10K", F2455 &gt; 10000, "10K And Above")</f>
        <v>Below 1K</v>
      </c>
      <c r="S2455" s="8" t="str" cm="1">
        <f t="array" ref="S2455">_xlfn.IFS(L2455 &lt; 180, "Less Than 3mins", L2455 &lt;= 360, "3-6mins", L2455 &lt;= 540, "6-9mins", L2455 &lt;=720, "9-12mins", L2455&lt;=900, "12-15mins",  L2455&lt;=1080,"15-18mins", L2455&lt;=1260,"18-21mins", L2455&gt;=1260, "21mins And Above")</f>
        <v>3-6mins</v>
      </c>
      <c r="T2455" s="8" t="str">
        <f t="shared" si="38"/>
        <v>Middle</v>
      </c>
    </row>
    <row r="2456" spans="1:20" x14ac:dyDescent="0.35">
      <c r="A2456">
        <v>36</v>
      </c>
      <c r="B2456" t="s">
        <v>21</v>
      </c>
      <c r="C2456" t="s">
        <v>1</v>
      </c>
      <c r="D2456" t="s">
        <v>14</v>
      </c>
      <c r="E2456" t="s">
        <v>3</v>
      </c>
      <c r="F2456" s="1">
        <v>1327</v>
      </c>
      <c r="G2456" t="s">
        <v>3</v>
      </c>
      <c r="H2456" t="s">
        <v>3</v>
      </c>
      <c r="I2456" t="s">
        <v>4</v>
      </c>
      <c r="J2456">
        <v>29</v>
      </c>
      <c r="K2456" t="s">
        <v>5</v>
      </c>
      <c r="L2456">
        <v>174</v>
      </c>
      <c r="M2456">
        <v>2</v>
      </c>
      <c r="N2456">
        <v>-1</v>
      </c>
      <c r="O2456">
        <v>0</v>
      </c>
      <c r="P2456" t="s">
        <v>6</v>
      </c>
      <c r="Q2456" t="s">
        <v>3</v>
      </c>
      <c r="R2456" t="str" cm="1">
        <f t="array" ref="R2456">_xlfn.IFS(F2456 &lt; 1000, "Below 1K", F2456 &lt;= 5000, "1K-5K", F2456 &lt;= 10000, "5K-10K", F2456 &gt; 10000, "10K And Above")</f>
        <v>1K-5K</v>
      </c>
      <c r="S2456" s="8" t="str" cm="1">
        <f t="array" ref="S2456">_xlfn.IFS(L2456 &lt; 180, "Less Than 3mins", L2456 &lt;= 360, "3-6mins", L2456 &lt;= 540, "6-9mins", L2456 &lt;=720, "9-12mins", L2456&lt;=900, "12-15mins",  L2456&lt;=1080,"15-18mins", L2456&lt;=1260,"18-21mins", L2456&gt;=1260, "21mins And Above")</f>
        <v>Less Than 3mins</v>
      </c>
      <c r="T2456" s="8" t="str">
        <f t="shared" si="38"/>
        <v>End</v>
      </c>
    </row>
    <row r="2457" spans="1:20" x14ac:dyDescent="0.35">
      <c r="A2457">
        <v>31</v>
      </c>
      <c r="B2457" t="s">
        <v>0</v>
      </c>
      <c r="C2457" t="s">
        <v>1</v>
      </c>
      <c r="D2457" t="s">
        <v>8</v>
      </c>
      <c r="E2457" t="s">
        <v>3</v>
      </c>
      <c r="F2457" s="1">
        <v>3242</v>
      </c>
      <c r="G2457" t="s">
        <v>3</v>
      </c>
      <c r="H2457" t="s">
        <v>3</v>
      </c>
      <c r="I2457" t="s">
        <v>6</v>
      </c>
      <c r="J2457">
        <v>25</v>
      </c>
      <c r="K2457" t="s">
        <v>16</v>
      </c>
      <c r="L2457">
        <v>292</v>
      </c>
      <c r="M2457">
        <v>2</v>
      </c>
      <c r="N2457">
        <v>-1</v>
      </c>
      <c r="O2457">
        <v>0</v>
      </c>
      <c r="P2457" t="s">
        <v>6</v>
      </c>
      <c r="Q2457" t="s">
        <v>3</v>
      </c>
      <c r="R2457" t="str" cm="1">
        <f t="array" ref="R2457">_xlfn.IFS(F2457 &lt; 1000, "Below 1K", F2457 &lt;= 5000, "1K-5K", F2457 &lt;= 10000, "5K-10K", F2457 &gt; 10000, "10K And Above")</f>
        <v>1K-5K</v>
      </c>
      <c r="S2457" s="8" t="str" cm="1">
        <f t="array" ref="S2457">_xlfn.IFS(L2457 &lt; 180, "Less Than 3mins", L2457 &lt;= 360, "3-6mins", L2457 &lt;= 540, "6-9mins", L2457 &lt;=720, "9-12mins", L2457&lt;=900, "12-15mins",  L2457&lt;=1080,"15-18mins", L2457&lt;=1260,"18-21mins", L2457&gt;=1260, "21mins And Above")</f>
        <v>3-6mins</v>
      </c>
      <c r="T2457" s="8" t="str">
        <f t="shared" si="38"/>
        <v>End</v>
      </c>
    </row>
    <row r="2458" spans="1:20" x14ac:dyDescent="0.35">
      <c r="A2458">
        <v>59</v>
      </c>
      <c r="B2458" t="s">
        <v>21</v>
      </c>
      <c r="C2458" t="s">
        <v>1</v>
      </c>
      <c r="D2458" t="s">
        <v>2</v>
      </c>
      <c r="E2458" t="s">
        <v>3</v>
      </c>
      <c r="F2458" s="1">
        <v>3163</v>
      </c>
      <c r="G2458" t="s">
        <v>9</v>
      </c>
      <c r="H2458" t="s">
        <v>3</v>
      </c>
      <c r="I2458" t="s">
        <v>6</v>
      </c>
      <c r="J2458">
        <v>29</v>
      </c>
      <c r="K2458" t="s">
        <v>10</v>
      </c>
      <c r="L2458">
        <v>240</v>
      </c>
      <c r="M2458">
        <v>2</v>
      </c>
      <c r="N2458">
        <v>-1</v>
      </c>
      <c r="O2458">
        <v>0</v>
      </c>
      <c r="P2458" t="s">
        <v>6</v>
      </c>
      <c r="Q2458" t="s">
        <v>3</v>
      </c>
      <c r="R2458" t="str" cm="1">
        <f t="array" ref="R2458">_xlfn.IFS(F2458 &lt; 1000, "Below 1K", F2458 &lt;= 5000, "1K-5K", F2458 &lt;= 10000, "5K-10K", F2458 &gt; 10000, "10K And Above")</f>
        <v>1K-5K</v>
      </c>
      <c r="S2458" s="8" t="str" cm="1">
        <f t="array" ref="S2458">_xlfn.IFS(L2458 &lt; 180, "Less Than 3mins", L2458 &lt;= 360, "3-6mins", L2458 &lt;= 540, "6-9mins", L2458 &lt;=720, "9-12mins", L2458&lt;=900, "12-15mins",  L2458&lt;=1080,"15-18mins", L2458&lt;=1260,"18-21mins", L2458&gt;=1260, "21mins And Above")</f>
        <v>3-6mins</v>
      </c>
      <c r="T2458" s="8" t="str">
        <f t="shared" si="38"/>
        <v>End</v>
      </c>
    </row>
    <row r="2459" spans="1:20" x14ac:dyDescent="0.35">
      <c r="A2459">
        <v>50</v>
      </c>
      <c r="B2459" t="s">
        <v>0</v>
      </c>
      <c r="C2459" t="s">
        <v>28</v>
      </c>
      <c r="D2459" t="s">
        <v>8</v>
      </c>
      <c r="E2459" t="s">
        <v>3</v>
      </c>
      <c r="F2459" s="1">
        <v>32</v>
      </c>
      <c r="G2459" t="s">
        <v>3</v>
      </c>
      <c r="H2459" t="s">
        <v>3</v>
      </c>
      <c r="I2459" t="s">
        <v>4</v>
      </c>
      <c r="J2459">
        <v>4</v>
      </c>
      <c r="K2459" t="s">
        <v>24</v>
      </c>
      <c r="L2459">
        <v>282</v>
      </c>
      <c r="M2459">
        <v>2</v>
      </c>
      <c r="N2459">
        <v>-1</v>
      </c>
      <c r="O2459">
        <v>0</v>
      </c>
      <c r="P2459" t="s">
        <v>6</v>
      </c>
      <c r="Q2459" t="s">
        <v>3</v>
      </c>
      <c r="R2459" t="str" cm="1">
        <f t="array" ref="R2459">_xlfn.IFS(F2459 &lt; 1000, "Below 1K", F2459 &lt;= 5000, "1K-5K", F2459 &lt;= 10000, "5K-10K", F2459 &gt; 10000, "10K And Above")</f>
        <v>Below 1K</v>
      </c>
      <c r="S2459" s="8" t="str" cm="1">
        <f t="array" ref="S2459">_xlfn.IFS(L2459 &lt; 180, "Less Than 3mins", L2459 &lt;= 360, "3-6mins", L2459 &lt;= 540, "6-9mins", L2459 &lt;=720, "9-12mins", L2459&lt;=900, "12-15mins",  L2459&lt;=1080,"15-18mins", L2459&lt;=1260,"18-21mins", L2459&gt;=1260, "21mins And Above")</f>
        <v>3-6mins</v>
      </c>
      <c r="T2459" s="8" t="str">
        <f t="shared" si="38"/>
        <v>Beginning</v>
      </c>
    </row>
    <row r="2460" spans="1:20" x14ac:dyDescent="0.35">
      <c r="A2460">
        <v>47</v>
      </c>
      <c r="B2460" t="s">
        <v>23</v>
      </c>
      <c r="C2460" t="s">
        <v>1</v>
      </c>
      <c r="D2460" t="s">
        <v>8</v>
      </c>
      <c r="E2460" t="s">
        <v>3</v>
      </c>
      <c r="F2460" s="1">
        <v>310</v>
      </c>
      <c r="G2460" t="s">
        <v>9</v>
      </c>
      <c r="H2460" t="s">
        <v>9</v>
      </c>
      <c r="I2460" t="s">
        <v>32</v>
      </c>
      <c r="J2460">
        <v>14</v>
      </c>
      <c r="K2460" t="s">
        <v>24</v>
      </c>
      <c r="L2460">
        <v>128</v>
      </c>
      <c r="M2460">
        <v>6</v>
      </c>
      <c r="N2460">
        <v>-1</v>
      </c>
      <c r="O2460">
        <v>0</v>
      </c>
      <c r="P2460" t="s">
        <v>6</v>
      </c>
      <c r="Q2460" t="s">
        <v>3</v>
      </c>
      <c r="R2460" t="str" cm="1">
        <f t="array" ref="R2460">_xlfn.IFS(F2460 &lt; 1000, "Below 1K", F2460 &lt;= 5000, "1K-5K", F2460 &lt;= 10000, "5K-10K", F2460 &gt; 10000, "10K And Above")</f>
        <v>Below 1K</v>
      </c>
      <c r="S2460" s="8" t="str" cm="1">
        <f t="array" ref="S2460">_xlfn.IFS(L2460 &lt; 180, "Less Than 3mins", L2460 &lt;= 360, "3-6mins", L2460 &lt;= 540, "6-9mins", L2460 &lt;=720, "9-12mins", L2460&lt;=900, "12-15mins",  L2460&lt;=1080,"15-18mins", L2460&lt;=1260,"18-21mins", L2460&gt;=1260, "21mins And Above")</f>
        <v>Less Than 3mins</v>
      </c>
      <c r="T2460" s="8" t="str">
        <f t="shared" si="38"/>
        <v>Middle</v>
      </c>
    </row>
    <row r="2461" spans="1:20" x14ac:dyDescent="0.35">
      <c r="A2461">
        <v>46</v>
      </c>
      <c r="B2461" t="s">
        <v>30</v>
      </c>
      <c r="C2461" t="s">
        <v>1</v>
      </c>
      <c r="D2461" t="s">
        <v>2</v>
      </c>
      <c r="E2461" t="s">
        <v>3</v>
      </c>
      <c r="F2461" s="1">
        <v>0</v>
      </c>
      <c r="G2461" t="s">
        <v>3</v>
      </c>
      <c r="H2461" t="s">
        <v>3</v>
      </c>
      <c r="I2461" t="s">
        <v>32</v>
      </c>
      <c r="J2461">
        <v>2</v>
      </c>
      <c r="K2461" t="s">
        <v>18</v>
      </c>
      <c r="L2461">
        <v>161</v>
      </c>
      <c r="M2461">
        <v>1</v>
      </c>
      <c r="N2461">
        <v>-1</v>
      </c>
      <c r="O2461">
        <v>0</v>
      </c>
      <c r="P2461" t="s">
        <v>6</v>
      </c>
      <c r="Q2461" t="s">
        <v>3</v>
      </c>
      <c r="R2461" t="str" cm="1">
        <f t="array" ref="R2461">_xlfn.IFS(F2461 &lt; 1000, "Below 1K", F2461 &lt;= 5000, "1K-5K", F2461 &lt;= 10000, "5K-10K", F2461 &gt; 10000, "10K And Above")</f>
        <v>Below 1K</v>
      </c>
      <c r="S2461" s="8" t="str" cm="1">
        <f t="array" ref="S2461">_xlfn.IFS(L2461 &lt; 180, "Less Than 3mins", L2461 &lt;= 360, "3-6mins", L2461 &lt;= 540, "6-9mins", L2461 &lt;=720, "9-12mins", L2461&lt;=900, "12-15mins",  L2461&lt;=1080,"15-18mins", L2461&lt;=1260,"18-21mins", L2461&gt;=1260, "21mins And Above")</f>
        <v>Less Than 3mins</v>
      </c>
      <c r="T2461" s="8" t="str">
        <f t="shared" si="38"/>
        <v>Beginning</v>
      </c>
    </row>
    <row r="2462" spans="1:20" x14ac:dyDescent="0.35">
      <c r="A2462">
        <v>26</v>
      </c>
      <c r="B2462" t="s">
        <v>17</v>
      </c>
      <c r="C2462" t="s">
        <v>13</v>
      </c>
      <c r="D2462" t="s">
        <v>2</v>
      </c>
      <c r="E2462" t="s">
        <v>3</v>
      </c>
      <c r="F2462" s="1">
        <v>155</v>
      </c>
      <c r="G2462" t="s">
        <v>9</v>
      </c>
      <c r="H2462" t="s">
        <v>3</v>
      </c>
      <c r="I2462" t="s">
        <v>4</v>
      </c>
      <c r="J2462">
        <v>29</v>
      </c>
      <c r="K2462" t="s">
        <v>26</v>
      </c>
      <c r="L2462">
        <v>291</v>
      </c>
      <c r="M2462">
        <v>1</v>
      </c>
      <c r="N2462">
        <v>244</v>
      </c>
      <c r="O2462">
        <v>4</v>
      </c>
      <c r="P2462" t="s">
        <v>11</v>
      </c>
      <c r="Q2462" t="s">
        <v>3</v>
      </c>
      <c r="R2462" t="str" cm="1">
        <f t="array" ref="R2462">_xlfn.IFS(F2462 &lt; 1000, "Below 1K", F2462 &lt;= 5000, "1K-5K", F2462 &lt;= 10000, "5K-10K", F2462 &gt; 10000, "10K And Above")</f>
        <v>Below 1K</v>
      </c>
      <c r="S2462" s="8" t="str" cm="1">
        <f t="array" ref="S2462">_xlfn.IFS(L2462 &lt; 180, "Less Than 3mins", L2462 &lt;= 360, "3-6mins", L2462 &lt;= 540, "6-9mins", L2462 &lt;=720, "9-12mins", L2462&lt;=900, "12-15mins",  L2462&lt;=1080,"15-18mins", L2462&lt;=1260,"18-21mins", L2462&gt;=1260, "21mins And Above")</f>
        <v>3-6mins</v>
      </c>
      <c r="T2462" s="8" t="str">
        <f t="shared" si="38"/>
        <v>End</v>
      </c>
    </row>
    <row r="2463" spans="1:20" x14ac:dyDescent="0.35">
      <c r="A2463">
        <v>31</v>
      </c>
      <c r="B2463" t="s">
        <v>7</v>
      </c>
      <c r="C2463" t="s">
        <v>13</v>
      </c>
      <c r="D2463" t="s">
        <v>8</v>
      </c>
      <c r="E2463" t="s">
        <v>3</v>
      </c>
      <c r="F2463" s="1">
        <v>11386</v>
      </c>
      <c r="G2463" t="s">
        <v>9</v>
      </c>
      <c r="H2463" t="s">
        <v>3</v>
      </c>
      <c r="I2463" t="s">
        <v>4</v>
      </c>
      <c r="J2463">
        <v>20</v>
      </c>
      <c r="K2463" t="s">
        <v>29</v>
      </c>
      <c r="L2463">
        <v>356</v>
      </c>
      <c r="M2463">
        <v>1</v>
      </c>
      <c r="N2463">
        <v>-1</v>
      </c>
      <c r="O2463">
        <v>0</v>
      </c>
      <c r="P2463" t="s">
        <v>6</v>
      </c>
      <c r="Q2463" t="s">
        <v>3</v>
      </c>
      <c r="R2463" t="str" cm="1">
        <f t="array" ref="R2463">_xlfn.IFS(F2463 &lt; 1000, "Below 1K", F2463 &lt;= 5000, "1K-5K", F2463 &lt;= 10000, "5K-10K", F2463 &gt; 10000, "10K And Above")</f>
        <v>10K And Above</v>
      </c>
      <c r="S2463" s="8" t="str" cm="1">
        <f t="array" ref="S2463">_xlfn.IFS(L2463 &lt; 180, "Less Than 3mins", L2463 &lt;= 360, "3-6mins", L2463 &lt;= 540, "6-9mins", L2463 &lt;=720, "9-12mins", L2463&lt;=900, "12-15mins",  L2463&lt;=1080,"15-18mins", L2463&lt;=1260,"18-21mins", L2463&gt;=1260, "21mins And Above")</f>
        <v>3-6mins</v>
      </c>
      <c r="T2463" s="8" t="str">
        <f t="shared" si="38"/>
        <v>Middle</v>
      </c>
    </row>
    <row r="2464" spans="1:20" x14ac:dyDescent="0.35">
      <c r="A2464">
        <v>30</v>
      </c>
      <c r="B2464" t="s">
        <v>7</v>
      </c>
      <c r="C2464" t="s">
        <v>1</v>
      </c>
      <c r="D2464" t="s">
        <v>14</v>
      </c>
      <c r="E2464" t="s">
        <v>3</v>
      </c>
      <c r="F2464" s="1">
        <v>1380</v>
      </c>
      <c r="G2464" t="s">
        <v>9</v>
      </c>
      <c r="H2464" t="s">
        <v>3</v>
      </c>
      <c r="I2464" t="s">
        <v>6</v>
      </c>
      <c r="J2464">
        <v>21</v>
      </c>
      <c r="K2464" t="s">
        <v>10</v>
      </c>
      <c r="L2464">
        <v>294</v>
      </c>
      <c r="M2464">
        <v>2</v>
      </c>
      <c r="N2464">
        <v>-1</v>
      </c>
      <c r="O2464">
        <v>0</v>
      </c>
      <c r="P2464" t="s">
        <v>6</v>
      </c>
      <c r="Q2464" t="s">
        <v>3</v>
      </c>
      <c r="R2464" t="str" cm="1">
        <f t="array" ref="R2464">_xlfn.IFS(F2464 &lt; 1000, "Below 1K", F2464 &lt;= 5000, "1K-5K", F2464 &lt;= 10000, "5K-10K", F2464 &gt; 10000, "10K And Above")</f>
        <v>1K-5K</v>
      </c>
      <c r="S2464" s="8" t="str" cm="1">
        <f t="array" ref="S2464">_xlfn.IFS(L2464 &lt; 180, "Less Than 3mins", L2464 &lt;= 360, "3-6mins", L2464 &lt;= 540, "6-9mins", L2464 &lt;=720, "9-12mins", L2464&lt;=900, "12-15mins",  L2464&lt;=1080,"15-18mins", L2464&lt;=1260,"18-21mins", L2464&gt;=1260, "21mins And Above")</f>
        <v>3-6mins</v>
      </c>
      <c r="T2464" s="8" t="str">
        <f t="shared" si="38"/>
        <v>End</v>
      </c>
    </row>
    <row r="2465" spans="1:20" x14ac:dyDescent="0.35">
      <c r="A2465">
        <v>47</v>
      </c>
      <c r="B2465" t="s">
        <v>17</v>
      </c>
      <c r="C2465" t="s">
        <v>13</v>
      </c>
      <c r="D2465" t="s">
        <v>6</v>
      </c>
      <c r="E2465" t="s">
        <v>3</v>
      </c>
      <c r="F2465" s="1">
        <v>2443</v>
      </c>
      <c r="G2465" t="s">
        <v>3</v>
      </c>
      <c r="H2465" t="s">
        <v>3</v>
      </c>
      <c r="I2465" t="s">
        <v>6</v>
      </c>
      <c r="J2465">
        <v>18</v>
      </c>
      <c r="K2465" t="s">
        <v>16</v>
      </c>
      <c r="L2465">
        <v>422</v>
      </c>
      <c r="M2465">
        <v>1</v>
      </c>
      <c r="N2465">
        <v>-1</v>
      </c>
      <c r="O2465">
        <v>0</v>
      </c>
      <c r="P2465" t="s">
        <v>6</v>
      </c>
      <c r="Q2465" t="s">
        <v>3</v>
      </c>
      <c r="R2465" t="str" cm="1">
        <f t="array" ref="R2465">_xlfn.IFS(F2465 &lt; 1000, "Below 1K", F2465 &lt;= 5000, "1K-5K", F2465 &lt;= 10000, "5K-10K", F2465 &gt; 10000, "10K And Above")</f>
        <v>1K-5K</v>
      </c>
      <c r="S2465" s="8" t="str" cm="1">
        <f t="array" ref="S2465">_xlfn.IFS(L2465 &lt; 180, "Less Than 3mins", L2465 &lt;= 360, "3-6mins", L2465 &lt;= 540, "6-9mins", L2465 &lt;=720, "9-12mins", L2465&lt;=900, "12-15mins",  L2465&lt;=1080,"15-18mins", L2465&lt;=1260,"18-21mins", L2465&gt;=1260, "21mins And Above")</f>
        <v>6-9mins</v>
      </c>
      <c r="T2465" s="8" t="str">
        <f t="shared" si="38"/>
        <v>Middle</v>
      </c>
    </row>
    <row r="2466" spans="1:20" x14ac:dyDescent="0.35">
      <c r="A2466">
        <v>23</v>
      </c>
      <c r="B2466" t="s">
        <v>21</v>
      </c>
      <c r="C2466" t="s">
        <v>13</v>
      </c>
      <c r="D2466" t="s">
        <v>14</v>
      </c>
      <c r="E2466" t="s">
        <v>3</v>
      </c>
      <c r="F2466" s="1">
        <v>1129</v>
      </c>
      <c r="G2466" t="s">
        <v>9</v>
      </c>
      <c r="H2466" t="s">
        <v>3</v>
      </c>
      <c r="I2466" t="s">
        <v>6</v>
      </c>
      <c r="J2466">
        <v>28</v>
      </c>
      <c r="K2466" t="s">
        <v>10</v>
      </c>
      <c r="L2466">
        <v>806</v>
      </c>
      <c r="M2466">
        <v>1</v>
      </c>
      <c r="N2466">
        <v>-1</v>
      </c>
      <c r="O2466">
        <v>0</v>
      </c>
      <c r="P2466" t="s">
        <v>6</v>
      </c>
      <c r="Q2466" t="s">
        <v>9</v>
      </c>
      <c r="R2466" t="str" cm="1">
        <f t="array" ref="R2466">_xlfn.IFS(F2466 &lt; 1000, "Below 1K", F2466 &lt;= 5000, "1K-5K", F2466 &lt;= 10000, "5K-10K", F2466 &gt; 10000, "10K And Above")</f>
        <v>1K-5K</v>
      </c>
      <c r="S2466" s="8" t="str" cm="1">
        <f t="array" ref="S2466">_xlfn.IFS(L2466 &lt; 180, "Less Than 3mins", L2466 &lt;= 360, "3-6mins", L2466 &lt;= 540, "6-9mins", L2466 &lt;=720, "9-12mins", L2466&lt;=900, "12-15mins",  L2466&lt;=1080,"15-18mins", L2466&lt;=1260,"18-21mins", L2466&gt;=1260, "21mins And Above")</f>
        <v>12-15mins</v>
      </c>
      <c r="T2466" s="8" t="str">
        <f t="shared" si="38"/>
        <v>End</v>
      </c>
    </row>
    <row r="2467" spans="1:20" x14ac:dyDescent="0.35">
      <c r="A2467">
        <v>44</v>
      </c>
      <c r="B2467" t="s">
        <v>0</v>
      </c>
      <c r="C2467" t="s">
        <v>13</v>
      </c>
      <c r="D2467" t="s">
        <v>2</v>
      </c>
      <c r="E2467" t="s">
        <v>3</v>
      </c>
      <c r="F2467" s="1">
        <v>4232</v>
      </c>
      <c r="G2467" t="s">
        <v>3</v>
      </c>
      <c r="H2467" t="s">
        <v>3</v>
      </c>
      <c r="I2467" t="s">
        <v>6</v>
      </c>
      <c r="J2467">
        <v>16</v>
      </c>
      <c r="K2467" t="s">
        <v>16</v>
      </c>
      <c r="L2467">
        <v>227</v>
      </c>
      <c r="M2467">
        <v>1</v>
      </c>
      <c r="N2467">
        <v>-1</v>
      </c>
      <c r="O2467">
        <v>0</v>
      </c>
      <c r="P2467" t="s">
        <v>6</v>
      </c>
      <c r="Q2467" t="s">
        <v>3</v>
      </c>
      <c r="R2467" t="str" cm="1">
        <f t="array" ref="R2467">_xlfn.IFS(F2467 &lt; 1000, "Below 1K", F2467 &lt;= 5000, "1K-5K", F2467 &lt;= 10000, "5K-10K", F2467 &gt; 10000, "10K And Above")</f>
        <v>1K-5K</v>
      </c>
      <c r="S2467" s="8" t="str" cm="1">
        <f t="array" ref="S2467">_xlfn.IFS(L2467 &lt; 180, "Less Than 3mins", L2467 &lt;= 360, "3-6mins", L2467 &lt;= 540, "6-9mins", L2467 &lt;=720, "9-12mins", L2467&lt;=900, "12-15mins",  L2467&lt;=1080,"15-18mins", L2467&lt;=1260,"18-21mins", L2467&gt;=1260, "21mins And Above")</f>
        <v>3-6mins</v>
      </c>
      <c r="T2467" s="8" t="str">
        <f t="shared" si="38"/>
        <v>Middle</v>
      </c>
    </row>
    <row r="2468" spans="1:20" x14ac:dyDescent="0.35">
      <c r="A2468">
        <v>42</v>
      </c>
      <c r="B2468" t="s">
        <v>19</v>
      </c>
      <c r="C2468" t="s">
        <v>1</v>
      </c>
      <c r="D2468" t="s">
        <v>8</v>
      </c>
      <c r="E2468" t="s">
        <v>3</v>
      </c>
      <c r="F2468" s="1">
        <v>5564</v>
      </c>
      <c r="G2468" t="s">
        <v>3</v>
      </c>
      <c r="H2468" t="s">
        <v>3</v>
      </c>
      <c r="I2468" t="s">
        <v>4</v>
      </c>
      <c r="J2468">
        <v>17</v>
      </c>
      <c r="K2468" t="s">
        <v>29</v>
      </c>
      <c r="L2468">
        <v>560</v>
      </c>
      <c r="M2468">
        <v>2</v>
      </c>
      <c r="N2468">
        <v>-1</v>
      </c>
      <c r="O2468">
        <v>0</v>
      </c>
      <c r="P2468" t="s">
        <v>6</v>
      </c>
      <c r="Q2468" t="s">
        <v>3</v>
      </c>
      <c r="R2468" t="str" cm="1">
        <f t="array" ref="R2468">_xlfn.IFS(F2468 &lt; 1000, "Below 1K", F2468 &lt;= 5000, "1K-5K", F2468 &lt;= 10000, "5K-10K", F2468 &gt; 10000, "10K And Above")</f>
        <v>5K-10K</v>
      </c>
      <c r="S2468" s="8" t="str" cm="1">
        <f t="array" ref="S2468">_xlfn.IFS(L2468 &lt; 180, "Less Than 3mins", L2468 &lt;= 360, "3-6mins", L2468 &lt;= 540, "6-9mins", L2468 &lt;=720, "9-12mins", L2468&lt;=900, "12-15mins",  L2468&lt;=1080,"15-18mins", L2468&lt;=1260,"18-21mins", L2468&gt;=1260, "21mins And Above")</f>
        <v>9-12mins</v>
      </c>
      <c r="T2468" s="8" t="str">
        <f t="shared" si="38"/>
        <v>Middle</v>
      </c>
    </row>
    <row r="2469" spans="1:20" x14ac:dyDescent="0.35">
      <c r="A2469">
        <v>32</v>
      </c>
      <c r="B2469" t="s">
        <v>7</v>
      </c>
      <c r="C2469" t="s">
        <v>13</v>
      </c>
      <c r="D2469" t="s">
        <v>8</v>
      </c>
      <c r="E2469" t="s">
        <v>3</v>
      </c>
      <c r="F2469" s="1">
        <v>-402</v>
      </c>
      <c r="G2469" t="s">
        <v>9</v>
      </c>
      <c r="H2469" t="s">
        <v>3</v>
      </c>
      <c r="I2469" t="s">
        <v>4</v>
      </c>
      <c r="J2469">
        <v>17</v>
      </c>
      <c r="K2469" t="s">
        <v>15</v>
      </c>
      <c r="L2469">
        <v>135</v>
      </c>
      <c r="M2469">
        <v>1</v>
      </c>
      <c r="N2469">
        <v>-1</v>
      </c>
      <c r="O2469">
        <v>0</v>
      </c>
      <c r="P2469" t="s">
        <v>6</v>
      </c>
      <c r="Q2469" t="s">
        <v>3</v>
      </c>
      <c r="R2469" t="str" cm="1">
        <f t="array" ref="R2469">_xlfn.IFS(F2469 &lt; 1000, "Below 1K", F2469 &lt;= 5000, "1K-5K", F2469 &lt;= 10000, "5K-10K", F2469 &gt; 10000, "10K And Above")</f>
        <v>Below 1K</v>
      </c>
      <c r="S2469" s="8" t="str" cm="1">
        <f t="array" ref="S2469">_xlfn.IFS(L2469 &lt; 180, "Less Than 3mins", L2469 &lt;= 360, "3-6mins", L2469 &lt;= 540, "6-9mins", L2469 &lt;=720, "9-12mins", L2469&lt;=900, "12-15mins",  L2469&lt;=1080,"15-18mins", L2469&lt;=1260,"18-21mins", L2469&gt;=1260, "21mins And Above")</f>
        <v>Less Than 3mins</v>
      </c>
      <c r="T2469" s="8" t="str">
        <f t="shared" si="38"/>
        <v>Middle</v>
      </c>
    </row>
    <row r="2470" spans="1:20" x14ac:dyDescent="0.35">
      <c r="A2470">
        <v>28</v>
      </c>
      <c r="B2470" t="s">
        <v>23</v>
      </c>
      <c r="C2470" t="s">
        <v>13</v>
      </c>
      <c r="D2470" t="s">
        <v>8</v>
      </c>
      <c r="E2470" t="s">
        <v>3</v>
      </c>
      <c r="F2470" s="1">
        <v>1323</v>
      </c>
      <c r="G2470" t="s">
        <v>9</v>
      </c>
      <c r="H2470" t="s">
        <v>3</v>
      </c>
      <c r="I2470" t="s">
        <v>6</v>
      </c>
      <c r="J2470">
        <v>3</v>
      </c>
      <c r="K2470" t="s">
        <v>16</v>
      </c>
      <c r="L2470">
        <v>361</v>
      </c>
      <c r="M2470">
        <v>1</v>
      </c>
      <c r="N2470">
        <v>-1</v>
      </c>
      <c r="O2470">
        <v>0</v>
      </c>
      <c r="P2470" t="s">
        <v>6</v>
      </c>
      <c r="Q2470" t="s">
        <v>3</v>
      </c>
      <c r="R2470" t="str" cm="1">
        <f t="array" ref="R2470">_xlfn.IFS(F2470 &lt; 1000, "Below 1K", F2470 &lt;= 5000, "1K-5K", F2470 &lt;= 10000, "5K-10K", F2470 &gt; 10000, "10K And Above")</f>
        <v>1K-5K</v>
      </c>
      <c r="S2470" s="8" t="str" cm="1">
        <f t="array" ref="S2470">_xlfn.IFS(L2470 &lt; 180, "Less Than 3mins", L2470 &lt;= 360, "3-6mins", L2470 &lt;= 540, "6-9mins", L2470 &lt;=720, "9-12mins", L2470&lt;=900, "12-15mins",  L2470&lt;=1080,"15-18mins", L2470&lt;=1260,"18-21mins", L2470&gt;=1260, "21mins And Above")</f>
        <v>6-9mins</v>
      </c>
      <c r="T2470" s="8" t="str">
        <f t="shared" si="38"/>
        <v>Beginning</v>
      </c>
    </row>
    <row r="2471" spans="1:20" x14ac:dyDescent="0.35">
      <c r="A2471">
        <v>57</v>
      </c>
      <c r="B2471" t="s">
        <v>31</v>
      </c>
      <c r="C2471" t="s">
        <v>1</v>
      </c>
      <c r="D2471" t="s">
        <v>2</v>
      </c>
      <c r="E2471" t="s">
        <v>3</v>
      </c>
      <c r="F2471" s="1">
        <v>1623</v>
      </c>
      <c r="G2471" t="s">
        <v>9</v>
      </c>
      <c r="H2471" t="s">
        <v>9</v>
      </c>
      <c r="I2471" t="s">
        <v>4</v>
      </c>
      <c r="J2471">
        <v>18</v>
      </c>
      <c r="K2471" t="s">
        <v>27</v>
      </c>
      <c r="L2471">
        <v>246</v>
      </c>
      <c r="M2471">
        <v>1</v>
      </c>
      <c r="N2471">
        <v>-1</v>
      </c>
      <c r="O2471">
        <v>0</v>
      </c>
      <c r="P2471" t="s">
        <v>6</v>
      </c>
      <c r="Q2471" t="s">
        <v>3</v>
      </c>
      <c r="R2471" t="str" cm="1">
        <f t="array" ref="R2471">_xlfn.IFS(F2471 &lt; 1000, "Below 1K", F2471 &lt;= 5000, "1K-5K", F2471 &lt;= 10000, "5K-10K", F2471 &gt; 10000, "10K And Above")</f>
        <v>1K-5K</v>
      </c>
      <c r="S2471" s="8" t="str" cm="1">
        <f t="array" ref="S2471">_xlfn.IFS(L2471 &lt; 180, "Less Than 3mins", L2471 &lt;= 360, "3-6mins", L2471 &lt;= 540, "6-9mins", L2471 &lt;=720, "9-12mins", L2471&lt;=900, "12-15mins",  L2471&lt;=1080,"15-18mins", L2471&lt;=1260,"18-21mins", L2471&gt;=1260, "21mins And Above")</f>
        <v>3-6mins</v>
      </c>
      <c r="T2471" s="8" t="str">
        <f t="shared" si="38"/>
        <v>Middle</v>
      </c>
    </row>
    <row r="2472" spans="1:20" x14ac:dyDescent="0.35">
      <c r="A2472">
        <v>38</v>
      </c>
      <c r="B2472" t="s">
        <v>21</v>
      </c>
      <c r="C2472" t="s">
        <v>1</v>
      </c>
      <c r="D2472" t="s">
        <v>14</v>
      </c>
      <c r="E2472" t="s">
        <v>3</v>
      </c>
      <c r="F2472" s="1">
        <v>1042</v>
      </c>
      <c r="G2472" t="s">
        <v>9</v>
      </c>
      <c r="H2472" t="s">
        <v>3</v>
      </c>
      <c r="I2472" t="s">
        <v>4</v>
      </c>
      <c r="J2472">
        <v>4</v>
      </c>
      <c r="K2472" t="s">
        <v>18</v>
      </c>
      <c r="L2472">
        <v>419</v>
      </c>
      <c r="M2472">
        <v>2</v>
      </c>
      <c r="N2472">
        <v>-1</v>
      </c>
      <c r="O2472">
        <v>0</v>
      </c>
      <c r="P2472" t="s">
        <v>6</v>
      </c>
      <c r="Q2472" t="s">
        <v>3</v>
      </c>
      <c r="R2472" t="str" cm="1">
        <f t="array" ref="R2472">_xlfn.IFS(F2472 &lt; 1000, "Below 1K", F2472 &lt;= 5000, "1K-5K", F2472 &lt;= 10000, "5K-10K", F2472 &gt; 10000, "10K And Above")</f>
        <v>1K-5K</v>
      </c>
      <c r="S2472" s="8" t="str" cm="1">
        <f t="array" ref="S2472">_xlfn.IFS(L2472 &lt; 180, "Less Than 3mins", L2472 &lt;= 360, "3-6mins", L2472 &lt;= 540, "6-9mins", L2472 &lt;=720, "9-12mins", L2472&lt;=900, "12-15mins",  L2472&lt;=1080,"15-18mins", L2472&lt;=1260,"18-21mins", L2472&gt;=1260, "21mins And Above")</f>
        <v>6-9mins</v>
      </c>
      <c r="T2472" s="8" t="str">
        <f t="shared" si="38"/>
        <v>Beginning</v>
      </c>
    </row>
    <row r="2473" spans="1:20" x14ac:dyDescent="0.35">
      <c r="A2473">
        <v>22</v>
      </c>
      <c r="B2473" t="s">
        <v>25</v>
      </c>
      <c r="C2473" t="s">
        <v>13</v>
      </c>
      <c r="D2473" t="s">
        <v>8</v>
      </c>
      <c r="E2473" t="s">
        <v>3</v>
      </c>
      <c r="F2473" s="1">
        <v>2488</v>
      </c>
      <c r="G2473" t="s">
        <v>3</v>
      </c>
      <c r="H2473" t="s">
        <v>3</v>
      </c>
      <c r="I2473" t="s">
        <v>4</v>
      </c>
      <c r="J2473">
        <v>8</v>
      </c>
      <c r="K2473" t="s">
        <v>29</v>
      </c>
      <c r="L2473">
        <v>449</v>
      </c>
      <c r="M2473">
        <v>2</v>
      </c>
      <c r="N2473">
        <v>38</v>
      </c>
      <c r="O2473">
        <v>10</v>
      </c>
      <c r="P2473" t="s">
        <v>20</v>
      </c>
      <c r="Q2473" t="s">
        <v>9</v>
      </c>
      <c r="R2473" t="str" cm="1">
        <f t="array" ref="R2473">_xlfn.IFS(F2473 &lt; 1000, "Below 1K", F2473 &lt;= 5000, "1K-5K", F2473 &lt;= 10000, "5K-10K", F2473 &gt; 10000, "10K And Above")</f>
        <v>1K-5K</v>
      </c>
      <c r="S2473" s="8" t="str" cm="1">
        <f t="array" ref="S2473">_xlfn.IFS(L2473 &lt; 180, "Less Than 3mins", L2473 &lt;= 360, "3-6mins", L2473 &lt;= 540, "6-9mins", L2473 &lt;=720, "9-12mins", L2473&lt;=900, "12-15mins",  L2473&lt;=1080,"15-18mins", L2473&lt;=1260,"18-21mins", L2473&gt;=1260, "21mins And Above")</f>
        <v>6-9mins</v>
      </c>
      <c r="T2473" s="8" t="str">
        <f t="shared" si="38"/>
        <v>Beginning</v>
      </c>
    </row>
    <row r="2474" spans="1:20" x14ac:dyDescent="0.35">
      <c r="A2474">
        <v>54</v>
      </c>
      <c r="B2474" t="s">
        <v>23</v>
      </c>
      <c r="C2474" t="s">
        <v>1</v>
      </c>
      <c r="D2474" t="s">
        <v>8</v>
      </c>
      <c r="E2474" t="s">
        <v>3</v>
      </c>
      <c r="F2474" s="1">
        <v>865</v>
      </c>
      <c r="G2474" t="s">
        <v>9</v>
      </c>
      <c r="H2474" t="s">
        <v>3</v>
      </c>
      <c r="I2474" t="s">
        <v>4</v>
      </c>
      <c r="J2474">
        <v>17</v>
      </c>
      <c r="K2474" t="s">
        <v>29</v>
      </c>
      <c r="L2474">
        <v>71</v>
      </c>
      <c r="M2474">
        <v>1</v>
      </c>
      <c r="N2474">
        <v>-1</v>
      </c>
      <c r="O2474">
        <v>0</v>
      </c>
      <c r="P2474" t="s">
        <v>6</v>
      </c>
      <c r="Q2474" t="s">
        <v>3</v>
      </c>
      <c r="R2474" t="str" cm="1">
        <f t="array" ref="R2474">_xlfn.IFS(F2474 &lt; 1000, "Below 1K", F2474 &lt;= 5000, "1K-5K", F2474 &lt;= 10000, "5K-10K", F2474 &gt; 10000, "10K And Above")</f>
        <v>Below 1K</v>
      </c>
      <c r="S2474" s="8" t="str" cm="1">
        <f t="array" ref="S2474">_xlfn.IFS(L2474 &lt; 180, "Less Than 3mins", L2474 &lt;= 360, "3-6mins", L2474 &lt;= 540, "6-9mins", L2474 &lt;=720, "9-12mins", L2474&lt;=900, "12-15mins",  L2474&lt;=1080,"15-18mins", L2474&lt;=1260,"18-21mins", L2474&gt;=1260, "21mins And Above")</f>
        <v>Less Than 3mins</v>
      </c>
      <c r="T2474" s="8" t="str">
        <f t="shared" si="38"/>
        <v>Middle</v>
      </c>
    </row>
    <row r="2475" spans="1:20" x14ac:dyDescent="0.35">
      <c r="A2475">
        <v>32</v>
      </c>
      <c r="B2475" t="s">
        <v>21</v>
      </c>
      <c r="C2475" t="s">
        <v>1</v>
      </c>
      <c r="D2475" t="s">
        <v>14</v>
      </c>
      <c r="E2475" t="s">
        <v>3</v>
      </c>
      <c r="F2475" s="1">
        <v>-1053</v>
      </c>
      <c r="G2475" t="s">
        <v>9</v>
      </c>
      <c r="H2475" t="s">
        <v>3</v>
      </c>
      <c r="I2475" t="s">
        <v>4</v>
      </c>
      <c r="J2475">
        <v>21</v>
      </c>
      <c r="K2475" t="s">
        <v>27</v>
      </c>
      <c r="L2475">
        <v>357</v>
      </c>
      <c r="M2475">
        <v>3</v>
      </c>
      <c r="N2475">
        <v>-1</v>
      </c>
      <c r="O2475">
        <v>0</v>
      </c>
      <c r="P2475" t="s">
        <v>6</v>
      </c>
      <c r="Q2475" t="s">
        <v>3</v>
      </c>
      <c r="R2475" t="str" cm="1">
        <f t="array" ref="R2475">_xlfn.IFS(F2475 &lt; 1000, "Below 1K", F2475 &lt;= 5000, "1K-5K", F2475 &lt;= 10000, "5K-10K", F2475 &gt; 10000, "10K And Above")</f>
        <v>Below 1K</v>
      </c>
      <c r="S2475" s="8" t="str" cm="1">
        <f t="array" ref="S2475">_xlfn.IFS(L2475 &lt; 180, "Less Than 3mins", L2475 &lt;= 360, "3-6mins", L2475 &lt;= 540, "6-9mins", L2475 &lt;=720, "9-12mins", L2475&lt;=900, "12-15mins",  L2475&lt;=1080,"15-18mins", L2475&lt;=1260,"18-21mins", L2475&gt;=1260, "21mins And Above")</f>
        <v>3-6mins</v>
      </c>
      <c r="T2475" s="8" t="str">
        <f t="shared" si="38"/>
        <v>End</v>
      </c>
    </row>
    <row r="2476" spans="1:20" x14ac:dyDescent="0.35">
      <c r="A2476">
        <v>32</v>
      </c>
      <c r="B2476" t="s">
        <v>12</v>
      </c>
      <c r="C2476" t="s">
        <v>1</v>
      </c>
      <c r="D2476" t="s">
        <v>14</v>
      </c>
      <c r="E2476" t="s">
        <v>3</v>
      </c>
      <c r="F2476" s="1">
        <v>1667</v>
      </c>
      <c r="G2476" t="s">
        <v>9</v>
      </c>
      <c r="H2476" t="s">
        <v>3</v>
      </c>
      <c r="I2476" t="s">
        <v>4</v>
      </c>
      <c r="J2476">
        <v>18</v>
      </c>
      <c r="K2476" t="s">
        <v>29</v>
      </c>
      <c r="L2476">
        <v>164</v>
      </c>
      <c r="M2476">
        <v>2</v>
      </c>
      <c r="N2476">
        <v>179</v>
      </c>
      <c r="O2476">
        <v>3</v>
      </c>
      <c r="P2476" t="s">
        <v>11</v>
      </c>
      <c r="Q2476" t="s">
        <v>3</v>
      </c>
      <c r="R2476" t="str" cm="1">
        <f t="array" ref="R2476">_xlfn.IFS(F2476 &lt; 1000, "Below 1K", F2476 &lt;= 5000, "1K-5K", F2476 &lt;= 10000, "5K-10K", F2476 &gt; 10000, "10K And Above")</f>
        <v>1K-5K</v>
      </c>
      <c r="S2476" s="8" t="str" cm="1">
        <f t="array" ref="S2476">_xlfn.IFS(L2476 &lt; 180, "Less Than 3mins", L2476 &lt;= 360, "3-6mins", L2476 &lt;= 540, "6-9mins", L2476 &lt;=720, "9-12mins", L2476&lt;=900, "12-15mins",  L2476&lt;=1080,"15-18mins", L2476&lt;=1260,"18-21mins", L2476&gt;=1260, "21mins And Above")</f>
        <v>Less Than 3mins</v>
      </c>
      <c r="T2476" s="8" t="str">
        <f t="shared" si="38"/>
        <v>Middle</v>
      </c>
    </row>
    <row r="2477" spans="1:20" x14ac:dyDescent="0.35">
      <c r="A2477">
        <v>59</v>
      </c>
      <c r="B2477" t="s">
        <v>23</v>
      </c>
      <c r="C2477" t="s">
        <v>28</v>
      </c>
      <c r="D2477" t="s">
        <v>8</v>
      </c>
      <c r="E2477" t="s">
        <v>3</v>
      </c>
      <c r="F2477" s="1">
        <v>975</v>
      </c>
      <c r="G2477" t="s">
        <v>9</v>
      </c>
      <c r="H2477" t="s">
        <v>3</v>
      </c>
      <c r="I2477" t="s">
        <v>6</v>
      </c>
      <c r="J2477">
        <v>15</v>
      </c>
      <c r="K2477" t="s">
        <v>10</v>
      </c>
      <c r="L2477">
        <v>263</v>
      </c>
      <c r="M2477">
        <v>4</v>
      </c>
      <c r="N2477">
        <v>-1</v>
      </c>
      <c r="O2477">
        <v>0</v>
      </c>
      <c r="P2477" t="s">
        <v>6</v>
      </c>
      <c r="Q2477" t="s">
        <v>3</v>
      </c>
      <c r="R2477" t="str" cm="1">
        <f t="array" ref="R2477">_xlfn.IFS(F2477 &lt; 1000, "Below 1K", F2477 &lt;= 5000, "1K-5K", F2477 &lt;= 10000, "5K-10K", F2477 &gt; 10000, "10K And Above")</f>
        <v>Below 1K</v>
      </c>
      <c r="S2477" s="8" t="str" cm="1">
        <f t="array" ref="S2477">_xlfn.IFS(L2477 &lt; 180, "Less Than 3mins", L2477 &lt;= 360, "3-6mins", L2477 &lt;= 540, "6-9mins", L2477 &lt;=720, "9-12mins", L2477&lt;=900, "12-15mins",  L2477&lt;=1080,"15-18mins", L2477&lt;=1260,"18-21mins", L2477&gt;=1260, "21mins And Above")</f>
        <v>3-6mins</v>
      </c>
      <c r="T2477" s="8" t="str">
        <f t="shared" si="38"/>
        <v>Middle</v>
      </c>
    </row>
    <row r="2478" spans="1:20" x14ac:dyDescent="0.35">
      <c r="A2478">
        <v>45</v>
      </c>
      <c r="B2478" t="s">
        <v>21</v>
      </c>
      <c r="C2478" t="s">
        <v>1</v>
      </c>
      <c r="D2478" t="s">
        <v>8</v>
      </c>
      <c r="E2478" t="s">
        <v>3</v>
      </c>
      <c r="F2478" s="1">
        <v>2571</v>
      </c>
      <c r="G2478" t="s">
        <v>3</v>
      </c>
      <c r="H2478" t="s">
        <v>3</v>
      </c>
      <c r="I2478" t="s">
        <v>6</v>
      </c>
      <c r="J2478">
        <v>18</v>
      </c>
      <c r="K2478" t="s">
        <v>16</v>
      </c>
      <c r="L2478">
        <v>146</v>
      </c>
      <c r="M2478">
        <v>2</v>
      </c>
      <c r="N2478">
        <v>-1</v>
      </c>
      <c r="O2478">
        <v>0</v>
      </c>
      <c r="P2478" t="s">
        <v>6</v>
      </c>
      <c r="Q2478" t="s">
        <v>3</v>
      </c>
      <c r="R2478" t="str" cm="1">
        <f t="array" ref="R2478">_xlfn.IFS(F2478 &lt; 1000, "Below 1K", F2478 &lt;= 5000, "1K-5K", F2478 &lt;= 10000, "5K-10K", F2478 &gt; 10000, "10K And Above")</f>
        <v>1K-5K</v>
      </c>
      <c r="S2478" s="8" t="str" cm="1">
        <f t="array" ref="S2478">_xlfn.IFS(L2478 &lt; 180, "Less Than 3mins", L2478 &lt;= 360, "3-6mins", L2478 &lt;= 540, "6-9mins", L2478 &lt;=720, "9-12mins", L2478&lt;=900, "12-15mins",  L2478&lt;=1080,"15-18mins", L2478&lt;=1260,"18-21mins", L2478&gt;=1260, "21mins And Above")</f>
        <v>Less Than 3mins</v>
      </c>
      <c r="T2478" s="8" t="str">
        <f t="shared" si="38"/>
        <v>Middle</v>
      </c>
    </row>
    <row r="2479" spans="1:20" x14ac:dyDescent="0.35">
      <c r="A2479">
        <v>53</v>
      </c>
      <c r="B2479" t="s">
        <v>6</v>
      </c>
      <c r="C2479" t="s">
        <v>1</v>
      </c>
      <c r="D2479" t="s">
        <v>2</v>
      </c>
      <c r="E2479" t="s">
        <v>3</v>
      </c>
      <c r="F2479" s="1">
        <v>732</v>
      </c>
      <c r="G2479" t="s">
        <v>3</v>
      </c>
      <c r="H2479" t="s">
        <v>3</v>
      </c>
      <c r="I2479" t="s">
        <v>4</v>
      </c>
      <c r="J2479">
        <v>27</v>
      </c>
      <c r="K2479" t="s">
        <v>5</v>
      </c>
      <c r="L2479">
        <v>759</v>
      </c>
      <c r="M2479">
        <v>2</v>
      </c>
      <c r="N2479">
        <v>-1</v>
      </c>
      <c r="O2479">
        <v>0</v>
      </c>
      <c r="P2479" t="s">
        <v>6</v>
      </c>
      <c r="Q2479" t="s">
        <v>9</v>
      </c>
      <c r="R2479" t="str" cm="1">
        <f t="array" ref="R2479">_xlfn.IFS(F2479 &lt; 1000, "Below 1K", F2479 &lt;= 5000, "1K-5K", F2479 &lt;= 10000, "5K-10K", F2479 &gt; 10000, "10K And Above")</f>
        <v>Below 1K</v>
      </c>
      <c r="S2479" s="8" t="str" cm="1">
        <f t="array" ref="S2479">_xlfn.IFS(L2479 &lt; 180, "Less Than 3mins", L2479 &lt;= 360, "3-6mins", L2479 &lt;= 540, "6-9mins", L2479 &lt;=720, "9-12mins", L2479&lt;=900, "12-15mins",  L2479&lt;=1080,"15-18mins", L2479&lt;=1260,"18-21mins", L2479&gt;=1260, "21mins And Above")</f>
        <v>12-15mins</v>
      </c>
      <c r="T2479" s="8" t="str">
        <f t="shared" si="38"/>
        <v>End</v>
      </c>
    </row>
    <row r="2480" spans="1:20" x14ac:dyDescent="0.35">
      <c r="A2480">
        <v>50</v>
      </c>
      <c r="B2480" t="s">
        <v>23</v>
      </c>
      <c r="C2480" t="s">
        <v>28</v>
      </c>
      <c r="D2480" t="s">
        <v>8</v>
      </c>
      <c r="E2480" t="s">
        <v>3</v>
      </c>
      <c r="F2480" s="1">
        <v>769</v>
      </c>
      <c r="G2480" t="s">
        <v>3</v>
      </c>
      <c r="H2480" t="s">
        <v>3</v>
      </c>
      <c r="I2480" t="s">
        <v>4</v>
      </c>
      <c r="J2480">
        <v>28</v>
      </c>
      <c r="K2480" t="s">
        <v>27</v>
      </c>
      <c r="L2480">
        <v>72</v>
      </c>
      <c r="M2480">
        <v>2</v>
      </c>
      <c r="N2480">
        <v>363</v>
      </c>
      <c r="O2480">
        <v>4</v>
      </c>
      <c r="P2480" t="s">
        <v>11</v>
      </c>
      <c r="Q2480" t="s">
        <v>3</v>
      </c>
      <c r="R2480" t="str" cm="1">
        <f t="array" ref="R2480">_xlfn.IFS(F2480 &lt; 1000, "Below 1K", F2480 &lt;= 5000, "1K-5K", F2480 &lt;= 10000, "5K-10K", F2480 &gt; 10000, "10K And Above")</f>
        <v>Below 1K</v>
      </c>
      <c r="S2480" s="8" t="str" cm="1">
        <f t="array" ref="S2480">_xlfn.IFS(L2480 &lt; 180, "Less Than 3mins", L2480 &lt;= 360, "3-6mins", L2480 &lt;= 540, "6-9mins", L2480 &lt;=720, "9-12mins", L2480&lt;=900, "12-15mins",  L2480&lt;=1080,"15-18mins", L2480&lt;=1260,"18-21mins", L2480&gt;=1260, "21mins And Above")</f>
        <v>Less Than 3mins</v>
      </c>
      <c r="T2480" s="8" t="str">
        <f t="shared" si="38"/>
        <v>End</v>
      </c>
    </row>
    <row r="2481" spans="1:20" x14ac:dyDescent="0.35">
      <c r="A2481">
        <v>34</v>
      </c>
      <c r="B2481" t="s">
        <v>21</v>
      </c>
      <c r="C2481" t="s">
        <v>1</v>
      </c>
      <c r="D2481" t="s">
        <v>8</v>
      </c>
      <c r="E2481" t="s">
        <v>3</v>
      </c>
      <c r="F2481" s="1">
        <v>-136</v>
      </c>
      <c r="G2481" t="s">
        <v>9</v>
      </c>
      <c r="H2481" t="s">
        <v>9</v>
      </c>
      <c r="I2481" t="s">
        <v>4</v>
      </c>
      <c r="J2481">
        <v>12</v>
      </c>
      <c r="K2481" t="s">
        <v>24</v>
      </c>
      <c r="L2481">
        <v>131</v>
      </c>
      <c r="M2481">
        <v>2</v>
      </c>
      <c r="N2481">
        <v>-1</v>
      </c>
      <c r="O2481">
        <v>0</v>
      </c>
      <c r="P2481" t="s">
        <v>6</v>
      </c>
      <c r="Q2481" t="s">
        <v>3</v>
      </c>
      <c r="R2481" t="str" cm="1">
        <f t="array" ref="R2481">_xlfn.IFS(F2481 &lt; 1000, "Below 1K", F2481 &lt;= 5000, "1K-5K", F2481 &lt;= 10000, "5K-10K", F2481 &gt; 10000, "10K And Above")</f>
        <v>Below 1K</v>
      </c>
      <c r="S2481" s="8" t="str" cm="1">
        <f t="array" ref="S2481">_xlfn.IFS(L2481 &lt; 180, "Less Than 3mins", L2481 &lt;= 360, "3-6mins", L2481 &lt;= 540, "6-9mins", L2481 &lt;=720, "9-12mins", L2481&lt;=900, "12-15mins",  L2481&lt;=1080,"15-18mins", L2481&lt;=1260,"18-21mins", L2481&gt;=1260, "21mins And Above")</f>
        <v>Less Than 3mins</v>
      </c>
      <c r="T2481" s="8" t="str">
        <f t="shared" si="38"/>
        <v>Middle</v>
      </c>
    </row>
    <row r="2482" spans="1:20" x14ac:dyDescent="0.35">
      <c r="A2482">
        <v>35</v>
      </c>
      <c r="B2482" t="s">
        <v>23</v>
      </c>
      <c r="C2482" t="s">
        <v>28</v>
      </c>
      <c r="D2482" t="s">
        <v>8</v>
      </c>
      <c r="E2482" t="s">
        <v>3</v>
      </c>
      <c r="F2482" s="1">
        <v>3636</v>
      </c>
      <c r="G2482" t="s">
        <v>3</v>
      </c>
      <c r="H2482" t="s">
        <v>9</v>
      </c>
      <c r="I2482" t="s">
        <v>4</v>
      </c>
      <c r="J2482">
        <v>21</v>
      </c>
      <c r="K2482" t="s">
        <v>29</v>
      </c>
      <c r="L2482">
        <v>808</v>
      </c>
      <c r="M2482">
        <v>2</v>
      </c>
      <c r="N2482">
        <v>-1</v>
      </c>
      <c r="O2482">
        <v>0</v>
      </c>
      <c r="P2482" t="s">
        <v>6</v>
      </c>
      <c r="Q2482" t="s">
        <v>9</v>
      </c>
      <c r="R2482" t="str" cm="1">
        <f t="array" ref="R2482">_xlfn.IFS(F2482 &lt; 1000, "Below 1K", F2482 &lt;= 5000, "1K-5K", F2482 &lt;= 10000, "5K-10K", F2482 &gt; 10000, "10K And Above")</f>
        <v>1K-5K</v>
      </c>
      <c r="S2482" s="8" t="str" cm="1">
        <f t="array" ref="S2482">_xlfn.IFS(L2482 &lt; 180, "Less Than 3mins", L2482 &lt;= 360, "3-6mins", L2482 &lt;= 540, "6-9mins", L2482 &lt;=720, "9-12mins", L2482&lt;=900, "12-15mins",  L2482&lt;=1080,"15-18mins", L2482&lt;=1260,"18-21mins", L2482&gt;=1260, "21mins And Above")</f>
        <v>12-15mins</v>
      </c>
      <c r="T2482" s="8" t="str">
        <f t="shared" si="38"/>
        <v>End</v>
      </c>
    </row>
    <row r="2483" spans="1:20" x14ac:dyDescent="0.35">
      <c r="A2483">
        <v>30</v>
      </c>
      <c r="B2483" t="s">
        <v>12</v>
      </c>
      <c r="C2483" t="s">
        <v>1</v>
      </c>
      <c r="D2483" t="s">
        <v>14</v>
      </c>
      <c r="E2483" t="s">
        <v>3</v>
      </c>
      <c r="F2483" s="1">
        <v>931</v>
      </c>
      <c r="G2483" t="s">
        <v>3</v>
      </c>
      <c r="H2483" t="s">
        <v>3</v>
      </c>
      <c r="I2483" t="s">
        <v>4</v>
      </c>
      <c r="J2483">
        <v>17</v>
      </c>
      <c r="K2483" t="s">
        <v>27</v>
      </c>
      <c r="L2483">
        <v>1183</v>
      </c>
      <c r="M2483">
        <v>1</v>
      </c>
      <c r="N2483">
        <v>-1</v>
      </c>
      <c r="O2483">
        <v>0</v>
      </c>
      <c r="P2483" t="s">
        <v>6</v>
      </c>
      <c r="Q2483" t="s">
        <v>3</v>
      </c>
      <c r="R2483" t="str" cm="1">
        <f t="array" ref="R2483">_xlfn.IFS(F2483 &lt; 1000, "Below 1K", F2483 &lt;= 5000, "1K-5K", F2483 &lt;= 10000, "5K-10K", F2483 &gt; 10000, "10K And Above")</f>
        <v>Below 1K</v>
      </c>
      <c r="S2483" s="8" t="str" cm="1">
        <f t="array" ref="S2483">_xlfn.IFS(L2483 &lt; 180, "Less Than 3mins", L2483 &lt;= 360, "3-6mins", L2483 &lt;= 540, "6-9mins", L2483 &lt;=720, "9-12mins", L2483&lt;=900, "12-15mins",  L2483&lt;=1080,"15-18mins", L2483&lt;=1260,"18-21mins", L2483&gt;=1260, "21mins And Above")</f>
        <v>18-21mins</v>
      </c>
      <c r="T2483" s="8" t="str">
        <f t="shared" si="38"/>
        <v>Middle</v>
      </c>
    </row>
    <row r="2484" spans="1:20" x14ac:dyDescent="0.35">
      <c r="A2484">
        <v>62</v>
      </c>
      <c r="B2484" t="s">
        <v>30</v>
      </c>
      <c r="C2484" t="s">
        <v>1</v>
      </c>
      <c r="D2484" t="s">
        <v>8</v>
      </c>
      <c r="E2484" t="s">
        <v>3</v>
      </c>
      <c r="F2484" s="1">
        <v>565</v>
      </c>
      <c r="G2484" t="s">
        <v>3</v>
      </c>
      <c r="H2484" t="s">
        <v>3</v>
      </c>
      <c r="I2484" t="s">
        <v>4</v>
      </c>
      <c r="J2484">
        <v>4</v>
      </c>
      <c r="K2484" t="s">
        <v>34</v>
      </c>
      <c r="L2484">
        <v>123</v>
      </c>
      <c r="M2484">
        <v>3</v>
      </c>
      <c r="N2484">
        <v>-1</v>
      </c>
      <c r="O2484">
        <v>0</v>
      </c>
      <c r="P2484" t="s">
        <v>6</v>
      </c>
      <c r="Q2484" t="s">
        <v>3</v>
      </c>
      <c r="R2484" t="str" cm="1">
        <f t="array" ref="R2484">_xlfn.IFS(F2484 &lt; 1000, "Below 1K", F2484 &lt;= 5000, "1K-5K", F2484 &lt;= 10000, "5K-10K", F2484 &gt; 10000, "10K And Above")</f>
        <v>Below 1K</v>
      </c>
      <c r="S2484" s="8" t="str" cm="1">
        <f t="array" ref="S2484">_xlfn.IFS(L2484 &lt; 180, "Less Than 3mins", L2484 &lt;= 360, "3-6mins", L2484 &lt;= 540, "6-9mins", L2484 &lt;=720, "9-12mins", L2484&lt;=900, "12-15mins",  L2484&lt;=1080,"15-18mins", L2484&lt;=1260,"18-21mins", L2484&gt;=1260, "21mins And Above")</f>
        <v>Less Than 3mins</v>
      </c>
      <c r="T2484" s="8" t="str">
        <f t="shared" si="38"/>
        <v>Beginning</v>
      </c>
    </row>
    <row r="2485" spans="1:20" x14ac:dyDescent="0.35">
      <c r="A2485">
        <v>40</v>
      </c>
      <c r="B2485" t="s">
        <v>17</v>
      </c>
      <c r="C2485" t="s">
        <v>1</v>
      </c>
      <c r="D2485" t="s">
        <v>8</v>
      </c>
      <c r="E2485" t="s">
        <v>3</v>
      </c>
      <c r="F2485" s="1">
        <v>271</v>
      </c>
      <c r="G2485" t="s">
        <v>9</v>
      </c>
      <c r="H2485" t="s">
        <v>3</v>
      </c>
      <c r="I2485" t="s">
        <v>6</v>
      </c>
      <c r="J2485">
        <v>29</v>
      </c>
      <c r="K2485" t="s">
        <v>10</v>
      </c>
      <c r="L2485">
        <v>483</v>
      </c>
      <c r="M2485">
        <v>2</v>
      </c>
      <c r="N2485">
        <v>-1</v>
      </c>
      <c r="O2485">
        <v>0</v>
      </c>
      <c r="P2485" t="s">
        <v>6</v>
      </c>
      <c r="Q2485" t="s">
        <v>3</v>
      </c>
      <c r="R2485" t="str" cm="1">
        <f t="array" ref="R2485">_xlfn.IFS(F2485 &lt; 1000, "Below 1K", F2485 &lt;= 5000, "1K-5K", F2485 &lt;= 10000, "5K-10K", F2485 &gt; 10000, "10K And Above")</f>
        <v>Below 1K</v>
      </c>
      <c r="S2485" s="8" t="str" cm="1">
        <f t="array" ref="S2485">_xlfn.IFS(L2485 &lt; 180, "Less Than 3mins", L2485 &lt;= 360, "3-6mins", L2485 &lt;= 540, "6-9mins", L2485 &lt;=720, "9-12mins", L2485&lt;=900, "12-15mins",  L2485&lt;=1080,"15-18mins", L2485&lt;=1260,"18-21mins", L2485&gt;=1260, "21mins And Above")</f>
        <v>6-9mins</v>
      </c>
      <c r="T2485" s="8" t="str">
        <f t="shared" si="38"/>
        <v>End</v>
      </c>
    </row>
    <row r="2486" spans="1:20" x14ac:dyDescent="0.35">
      <c r="A2486">
        <v>26</v>
      </c>
      <c r="B2486" t="s">
        <v>19</v>
      </c>
      <c r="C2486" t="s">
        <v>13</v>
      </c>
      <c r="D2486" t="s">
        <v>14</v>
      </c>
      <c r="E2486" t="s">
        <v>3</v>
      </c>
      <c r="F2486" s="1">
        <v>1153</v>
      </c>
      <c r="G2486" t="s">
        <v>3</v>
      </c>
      <c r="H2486" t="s">
        <v>3</v>
      </c>
      <c r="I2486" t="s">
        <v>4</v>
      </c>
      <c r="J2486">
        <v>4</v>
      </c>
      <c r="K2486" t="s">
        <v>10</v>
      </c>
      <c r="L2486">
        <v>238</v>
      </c>
      <c r="M2486">
        <v>3</v>
      </c>
      <c r="N2486">
        <v>-1</v>
      </c>
      <c r="O2486">
        <v>0</v>
      </c>
      <c r="P2486" t="s">
        <v>6</v>
      </c>
      <c r="Q2486" t="s">
        <v>3</v>
      </c>
      <c r="R2486" t="str" cm="1">
        <f t="array" ref="R2486">_xlfn.IFS(F2486 &lt; 1000, "Below 1K", F2486 &lt;= 5000, "1K-5K", F2486 &lt;= 10000, "5K-10K", F2486 &gt; 10000, "10K And Above")</f>
        <v>1K-5K</v>
      </c>
      <c r="S2486" s="8" t="str" cm="1">
        <f t="array" ref="S2486">_xlfn.IFS(L2486 &lt; 180, "Less Than 3mins", L2486 &lt;= 360, "3-6mins", L2486 &lt;= 540, "6-9mins", L2486 &lt;=720, "9-12mins", L2486&lt;=900, "12-15mins",  L2486&lt;=1080,"15-18mins", L2486&lt;=1260,"18-21mins", L2486&gt;=1260, "21mins And Above")</f>
        <v>3-6mins</v>
      </c>
      <c r="T2486" s="8" t="str">
        <f t="shared" si="38"/>
        <v>Beginning</v>
      </c>
    </row>
    <row r="2487" spans="1:20" x14ac:dyDescent="0.35">
      <c r="A2487">
        <v>34</v>
      </c>
      <c r="B2487" t="s">
        <v>12</v>
      </c>
      <c r="C2487" t="s">
        <v>1</v>
      </c>
      <c r="D2487" t="s">
        <v>14</v>
      </c>
      <c r="E2487" t="s">
        <v>3</v>
      </c>
      <c r="F2487" s="1">
        <v>-73</v>
      </c>
      <c r="G2487" t="s">
        <v>9</v>
      </c>
      <c r="H2487" t="s">
        <v>3</v>
      </c>
      <c r="I2487" t="s">
        <v>4</v>
      </c>
      <c r="J2487">
        <v>11</v>
      </c>
      <c r="K2487" t="s">
        <v>27</v>
      </c>
      <c r="L2487">
        <v>90</v>
      </c>
      <c r="M2487">
        <v>1</v>
      </c>
      <c r="N2487">
        <v>-1</v>
      </c>
      <c r="O2487">
        <v>0</v>
      </c>
      <c r="P2487" t="s">
        <v>6</v>
      </c>
      <c r="Q2487" t="s">
        <v>3</v>
      </c>
      <c r="R2487" t="str" cm="1">
        <f t="array" ref="R2487">_xlfn.IFS(F2487 &lt; 1000, "Below 1K", F2487 &lt;= 5000, "1K-5K", F2487 &lt;= 10000, "5K-10K", F2487 &gt; 10000, "10K And Above")</f>
        <v>Below 1K</v>
      </c>
      <c r="S2487" s="8" t="str" cm="1">
        <f t="array" ref="S2487">_xlfn.IFS(L2487 &lt; 180, "Less Than 3mins", L2487 &lt;= 360, "3-6mins", L2487 &lt;= 540, "6-9mins", L2487 &lt;=720, "9-12mins", L2487&lt;=900, "12-15mins",  L2487&lt;=1080,"15-18mins", L2487&lt;=1260,"18-21mins", L2487&gt;=1260, "21mins And Above")</f>
        <v>Less Than 3mins</v>
      </c>
      <c r="T2487" s="8" t="str">
        <f t="shared" si="38"/>
        <v>Middle</v>
      </c>
    </row>
    <row r="2488" spans="1:20" x14ac:dyDescent="0.35">
      <c r="A2488">
        <v>50</v>
      </c>
      <c r="B2488" t="s">
        <v>6</v>
      </c>
      <c r="C2488" t="s">
        <v>1</v>
      </c>
      <c r="D2488" t="s">
        <v>6</v>
      </c>
      <c r="E2488" t="s">
        <v>3</v>
      </c>
      <c r="F2488" s="1">
        <v>558</v>
      </c>
      <c r="G2488" t="s">
        <v>3</v>
      </c>
      <c r="H2488" t="s">
        <v>3</v>
      </c>
      <c r="I2488" t="s">
        <v>4</v>
      </c>
      <c r="J2488">
        <v>9</v>
      </c>
      <c r="K2488" t="s">
        <v>27</v>
      </c>
      <c r="L2488">
        <v>464</v>
      </c>
      <c r="M2488">
        <v>1</v>
      </c>
      <c r="N2488">
        <v>683</v>
      </c>
      <c r="O2488">
        <v>6</v>
      </c>
      <c r="P2488" t="s">
        <v>11</v>
      </c>
      <c r="Q2488" t="s">
        <v>9</v>
      </c>
      <c r="R2488" t="str" cm="1">
        <f t="array" ref="R2488">_xlfn.IFS(F2488 &lt; 1000, "Below 1K", F2488 &lt;= 5000, "1K-5K", F2488 &lt;= 10000, "5K-10K", F2488 &gt; 10000, "10K And Above")</f>
        <v>Below 1K</v>
      </c>
      <c r="S2488" s="8" t="str" cm="1">
        <f t="array" ref="S2488">_xlfn.IFS(L2488 &lt; 180, "Less Than 3mins", L2488 &lt;= 360, "3-6mins", L2488 &lt;= 540, "6-9mins", L2488 &lt;=720, "9-12mins", L2488&lt;=900, "12-15mins",  L2488&lt;=1080,"15-18mins", L2488&lt;=1260,"18-21mins", L2488&gt;=1260, "21mins And Above")</f>
        <v>6-9mins</v>
      </c>
      <c r="T2488" s="8" t="str">
        <f t="shared" si="38"/>
        <v>Beginning</v>
      </c>
    </row>
    <row r="2489" spans="1:20" x14ac:dyDescent="0.35">
      <c r="A2489">
        <v>31</v>
      </c>
      <c r="B2489" t="s">
        <v>6</v>
      </c>
      <c r="C2489" t="s">
        <v>28</v>
      </c>
      <c r="D2489" t="s">
        <v>14</v>
      </c>
      <c r="E2489" t="s">
        <v>3</v>
      </c>
      <c r="F2489" s="1">
        <v>137</v>
      </c>
      <c r="G2489" t="s">
        <v>3</v>
      </c>
      <c r="H2489" t="s">
        <v>3</v>
      </c>
      <c r="I2489" t="s">
        <v>4</v>
      </c>
      <c r="J2489">
        <v>22</v>
      </c>
      <c r="K2489" t="s">
        <v>24</v>
      </c>
      <c r="L2489">
        <v>385</v>
      </c>
      <c r="M2489">
        <v>9</v>
      </c>
      <c r="N2489">
        <v>-1</v>
      </c>
      <c r="O2489">
        <v>0</v>
      </c>
      <c r="P2489" t="s">
        <v>6</v>
      </c>
      <c r="Q2489" t="s">
        <v>3</v>
      </c>
      <c r="R2489" t="str" cm="1">
        <f t="array" ref="R2489">_xlfn.IFS(F2489 &lt; 1000, "Below 1K", F2489 &lt;= 5000, "1K-5K", F2489 &lt;= 10000, "5K-10K", F2489 &gt; 10000, "10K And Above")</f>
        <v>Below 1K</v>
      </c>
      <c r="S2489" s="8" t="str" cm="1">
        <f t="array" ref="S2489">_xlfn.IFS(L2489 &lt; 180, "Less Than 3mins", L2489 &lt;= 360, "3-6mins", L2489 &lt;= 540, "6-9mins", L2489 &lt;=720, "9-12mins", L2489&lt;=900, "12-15mins",  L2489&lt;=1080,"15-18mins", L2489&lt;=1260,"18-21mins", L2489&gt;=1260, "21mins And Above")</f>
        <v>6-9mins</v>
      </c>
      <c r="T2489" s="8" t="str">
        <f t="shared" si="38"/>
        <v>End</v>
      </c>
    </row>
    <row r="2490" spans="1:20" x14ac:dyDescent="0.35">
      <c r="A2490">
        <v>35</v>
      </c>
      <c r="B2490" t="s">
        <v>21</v>
      </c>
      <c r="C2490" t="s">
        <v>1</v>
      </c>
      <c r="D2490" t="s">
        <v>8</v>
      </c>
      <c r="E2490" t="s">
        <v>3</v>
      </c>
      <c r="F2490" s="1">
        <v>700</v>
      </c>
      <c r="G2490" t="s">
        <v>9</v>
      </c>
      <c r="H2490" t="s">
        <v>3</v>
      </c>
      <c r="I2490" t="s">
        <v>6</v>
      </c>
      <c r="J2490">
        <v>23</v>
      </c>
      <c r="K2490" t="s">
        <v>10</v>
      </c>
      <c r="L2490">
        <v>240</v>
      </c>
      <c r="M2490">
        <v>2</v>
      </c>
      <c r="N2490">
        <v>-1</v>
      </c>
      <c r="O2490">
        <v>0</v>
      </c>
      <c r="P2490" t="s">
        <v>6</v>
      </c>
      <c r="Q2490" t="s">
        <v>3</v>
      </c>
      <c r="R2490" t="str" cm="1">
        <f t="array" ref="R2490">_xlfn.IFS(F2490 &lt; 1000, "Below 1K", F2490 &lt;= 5000, "1K-5K", F2490 &lt;= 10000, "5K-10K", F2490 &gt; 10000, "10K And Above")</f>
        <v>Below 1K</v>
      </c>
      <c r="S2490" s="8" t="str" cm="1">
        <f t="array" ref="S2490">_xlfn.IFS(L2490 &lt; 180, "Less Than 3mins", L2490 &lt;= 360, "3-6mins", L2490 &lt;= 540, "6-9mins", L2490 &lt;=720, "9-12mins", L2490&lt;=900, "12-15mins",  L2490&lt;=1080,"15-18mins", L2490&lt;=1260,"18-21mins", L2490&gt;=1260, "21mins And Above")</f>
        <v>3-6mins</v>
      </c>
      <c r="T2490" s="8" t="str">
        <f t="shared" si="38"/>
        <v>End</v>
      </c>
    </row>
    <row r="2491" spans="1:20" x14ac:dyDescent="0.35">
      <c r="A2491">
        <v>55</v>
      </c>
      <c r="B2491" t="s">
        <v>31</v>
      </c>
      <c r="C2491" t="s">
        <v>1</v>
      </c>
      <c r="D2491" t="s">
        <v>2</v>
      </c>
      <c r="E2491" t="s">
        <v>3</v>
      </c>
      <c r="F2491" s="1">
        <v>-966</v>
      </c>
      <c r="G2491" t="s">
        <v>3</v>
      </c>
      <c r="H2491" t="s">
        <v>9</v>
      </c>
      <c r="I2491" t="s">
        <v>4</v>
      </c>
      <c r="J2491">
        <v>14</v>
      </c>
      <c r="K2491" t="s">
        <v>10</v>
      </c>
      <c r="L2491">
        <v>104</v>
      </c>
      <c r="M2491">
        <v>1</v>
      </c>
      <c r="N2491">
        <v>-1</v>
      </c>
      <c r="O2491">
        <v>0</v>
      </c>
      <c r="P2491" t="s">
        <v>6</v>
      </c>
      <c r="Q2491" t="s">
        <v>3</v>
      </c>
      <c r="R2491" t="str" cm="1">
        <f t="array" ref="R2491">_xlfn.IFS(F2491 &lt; 1000, "Below 1K", F2491 &lt;= 5000, "1K-5K", F2491 &lt;= 10000, "5K-10K", F2491 &gt; 10000, "10K And Above")</f>
        <v>Below 1K</v>
      </c>
      <c r="S2491" s="8" t="str" cm="1">
        <f t="array" ref="S2491">_xlfn.IFS(L2491 &lt; 180, "Less Than 3mins", L2491 &lt;= 360, "3-6mins", L2491 &lt;= 540, "6-9mins", L2491 &lt;=720, "9-12mins", L2491&lt;=900, "12-15mins",  L2491&lt;=1080,"15-18mins", L2491&lt;=1260,"18-21mins", L2491&gt;=1260, "21mins And Above")</f>
        <v>Less Than 3mins</v>
      </c>
      <c r="T2491" s="8" t="str">
        <f t="shared" si="38"/>
        <v>Middle</v>
      </c>
    </row>
    <row r="2492" spans="1:20" x14ac:dyDescent="0.35">
      <c r="A2492">
        <v>34</v>
      </c>
      <c r="B2492" t="s">
        <v>23</v>
      </c>
      <c r="C2492" t="s">
        <v>1</v>
      </c>
      <c r="D2492" t="s">
        <v>8</v>
      </c>
      <c r="E2492" t="s">
        <v>3</v>
      </c>
      <c r="F2492" s="1">
        <v>96</v>
      </c>
      <c r="G2492" t="s">
        <v>3</v>
      </c>
      <c r="H2492" t="s">
        <v>3</v>
      </c>
      <c r="I2492" t="s">
        <v>4</v>
      </c>
      <c r="J2492">
        <v>29</v>
      </c>
      <c r="K2492" t="s">
        <v>24</v>
      </c>
      <c r="L2492">
        <v>109</v>
      </c>
      <c r="M2492">
        <v>2</v>
      </c>
      <c r="N2492">
        <v>-1</v>
      </c>
      <c r="O2492">
        <v>0</v>
      </c>
      <c r="P2492" t="s">
        <v>6</v>
      </c>
      <c r="Q2492" t="s">
        <v>3</v>
      </c>
      <c r="R2492" t="str" cm="1">
        <f t="array" ref="R2492">_xlfn.IFS(F2492 &lt; 1000, "Below 1K", F2492 &lt;= 5000, "1K-5K", F2492 &lt;= 10000, "5K-10K", F2492 &gt; 10000, "10K And Above")</f>
        <v>Below 1K</v>
      </c>
      <c r="S2492" s="8" t="str" cm="1">
        <f t="array" ref="S2492">_xlfn.IFS(L2492 &lt; 180, "Less Than 3mins", L2492 &lt;= 360, "3-6mins", L2492 &lt;= 540, "6-9mins", L2492 &lt;=720, "9-12mins", L2492&lt;=900, "12-15mins",  L2492&lt;=1080,"15-18mins", L2492&lt;=1260,"18-21mins", L2492&gt;=1260, "21mins And Above")</f>
        <v>Less Than 3mins</v>
      </c>
      <c r="T2492" s="8" t="str">
        <f t="shared" si="38"/>
        <v>End</v>
      </c>
    </row>
    <row r="2493" spans="1:20" x14ac:dyDescent="0.35">
      <c r="A2493">
        <v>58</v>
      </c>
      <c r="B2493" t="s">
        <v>31</v>
      </c>
      <c r="C2493" t="s">
        <v>1</v>
      </c>
      <c r="D2493" t="s">
        <v>2</v>
      </c>
      <c r="E2493" t="s">
        <v>3</v>
      </c>
      <c r="F2493" s="1">
        <v>4007</v>
      </c>
      <c r="G2493" t="s">
        <v>3</v>
      </c>
      <c r="H2493" t="s">
        <v>3</v>
      </c>
      <c r="I2493" t="s">
        <v>4</v>
      </c>
      <c r="J2493">
        <v>30</v>
      </c>
      <c r="K2493" t="s">
        <v>29</v>
      </c>
      <c r="L2493">
        <v>598</v>
      </c>
      <c r="M2493">
        <v>4</v>
      </c>
      <c r="N2493">
        <v>-1</v>
      </c>
      <c r="O2493">
        <v>0</v>
      </c>
      <c r="P2493" t="s">
        <v>6</v>
      </c>
      <c r="Q2493" t="s">
        <v>3</v>
      </c>
      <c r="R2493" t="str" cm="1">
        <f t="array" ref="R2493">_xlfn.IFS(F2493 &lt; 1000, "Below 1K", F2493 &lt;= 5000, "1K-5K", F2493 &lt;= 10000, "5K-10K", F2493 &gt; 10000, "10K And Above")</f>
        <v>1K-5K</v>
      </c>
      <c r="S2493" s="8" t="str" cm="1">
        <f t="array" ref="S2493">_xlfn.IFS(L2493 &lt; 180, "Less Than 3mins", L2493 &lt;= 360, "3-6mins", L2493 &lt;= 540, "6-9mins", L2493 &lt;=720, "9-12mins", L2493&lt;=900, "12-15mins",  L2493&lt;=1080,"15-18mins", L2493&lt;=1260,"18-21mins", L2493&gt;=1260, "21mins And Above")</f>
        <v>9-12mins</v>
      </c>
      <c r="T2493" s="8" t="str">
        <f t="shared" si="38"/>
        <v>End</v>
      </c>
    </row>
    <row r="2494" spans="1:20" x14ac:dyDescent="0.35">
      <c r="A2494">
        <v>50</v>
      </c>
      <c r="B2494" t="s">
        <v>12</v>
      </c>
      <c r="C2494" t="s">
        <v>13</v>
      </c>
      <c r="D2494" t="s">
        <v>14</v>
      </c>
      <c r="E2494" t="s">
        <v>3</v>
      </c>
      <c r="F2494" s="1">
        <v>567</v>
      </c>
      <c r="G2494" t="s">
        <v>9</v>
      </c>
      <c r="H2494" t="s">
        <v>3</v>
      </c>
      <c r="I2494" t="s">
        <v>6</v>
      </c>
      <c r="J2494">
        <v>16</v>
      </c>
      <c r="K2494" t="s">
        <v>10</v>
      </c>
      <c r="L2494">
        <v>274</v>
      </c>
      <c r="M2494">
        <v>8</v>
      </c>
      <c r="N2494">
        <v>-1</v>
      </c>
      <c r="O2494">
        <v>0</v>
      </c>
      <c r="P2494" t="s">
        <v>6</v>
      </c>
      <c r="Q2494" t="s">
        <v>3</v>
      </c>
      <c r="R2494" t="str" cm="1">
        <f t="array" ref="R2494">_xlfn.IFS(F2494 &lt; 1000, "Below 1K", F2494 &lt;= 5000, "1K-5K", F2494 &lt;= 10000, "5K-10K", F2494 &gt; 10000, "10K And Above")</f>
        <v>Below 1K</v>
      </c>
      <c r="S2494" s="8" t="str" cm="1">
        <f t="array" ref="S2494">_xlfn.IFS(L2494 &lt; 180, "Less Than 3mins", L2494 &lt;= 360, "3-6mins", L2494 &lt;= 540, "6-9mins", L2494 &lt;=720, "9-12mins", L2494&lt;=900, "12-15mins",  L2494&lt;=1080,"15-18mins", L2494&lt;=1260,"18-21mins", L2494&gt;=1260, "21mins And Above")</f>
        <v>3-6mins</v>
      </c>
      <c r="T2494" s="8" t="str">
        <f t="shared" si="38"/>
        <v>Middle</v>
      </c>
    </row>
    <row r="2495" spans="1:20" x14ac:dyDescent="0.35">
      <c r="A2495">
        <v>31</v>
      </c>
      <c r="B2495" t="s">
        <v>21</v>
      </c>
      <c r="C2495" t="s">
        <v>13</v>
      </c>
      <c r="D2495" t="s">
        <v>8</v>
      </c>
      <c r="E2495" t="s">
        <v>3</v>
      </c>
      <c r="F2495" s="1">
        <v>40</v>
      </c>
      <c r="G2495" t="s">
        <v>3</v>
      </c>
      <c r="H2495" t="s">
        <v>3</v>
      </c>
      <c r="I2495" t="s">
        <v>4</v>
      </c>
      <c r="J2495">
        <v>7</v>
      </c>
      <c r="K2495" t="s">
        <v>24</v>
      </c>
      <c r="L2495">
        <v>123</v>
      </c>
      <c r="M2495">
        <v>2</v>
      </c>
      <c r="N2495">
        <v>-1</v>
      </c>
      <c r="O2495">
        <v>0</v>
      </c>
      <c r="P2495" t="s">
        <v>6</v>
      </c>
      <c r="Q2495" t="s">
        <v>3</v>
      </c>
      <c r="R2495" t="str" cm="1">
        <f t="array" ref="R2495">_xlfn.IFS(F2495 &lt; 1000, "Below 1K", F2495 &lt;= 5000, "1K-5K", F2495 &lt;= 10000, "5K-10K", F2495 &gt; 10000, "10K And Above")</f>
        <v>Below 1K</v>
      </c>
      <c r="S2495" s="8" t="str" cm="1">
        <f t="array" ref="S2495">_xlfn.IFS(L2495 &lt; 180, "Less Than 3mins", L2495 &lt;= 360, "3-6mins", L2495 &lt;= 540, "6-9mins", L2495 &lt;=720, "9-12mins", L2495&lt;=900, "12-15mins",  L2495&lt;=1080,"15-18mins", L2495&lt;=1260,"18-21mins", L2495&gt;=1260, "21mins And Above")</f>
        <v>Less Than 3mins</v>
      </c>
      <c r="T2495" s="8" t="str">
        <f t="shared" si="38"/>
        <v>Beginning</v>
      </c>
    </row>
    <row r="2496" spans="1:20" x14ac:dyDescent="0.35">
      <c r="A2496">
        <v>47</v>
      </c>
      <c r="B2496" t="s">
        <v>23</v>
      </c>
      <c r="C2496" t="s">
        <v>28</v>
      </c>
      <c r="D2496" t="s">
        <v>8</v>
      </c>
      <c r="E2496" t="s">
        <v>3</v>
      </c>
      <c r="F2496" s="1">
        <v>136</v>
      </c>
      <c r="G2496" t="s">
        <v>3</v>
      </c>
      <c r="H2496" t="s">
        <v>9</v>
      </c>
      <c r="I2496" t="s">
        <v>4</v>
      </c>
      <c r="J2496">
        <v>23</v>
      </c>
      <c r="K2496" t="s">
        <v>27</v>
      </c>
      <c r="L2496">
        <v>70</v>
      </c>
      <c r="M2496">
        <v>1</v>
      </c>
      <c r="N2496">
        <v>-1</v>
      </c>
      <c r="O2496">
        <v>0</v>
      </c>
      <c r="P2496" t="s">
        <v>6</v>
      </c>
      <c r="Q2496" t="s">
        <v>3</v>
      </c>
      <c r="R2496" t="str" cm="1">
        <f t="array" ref="R2496">_xlfn.IFS(F2496 &lt; 1000, "Below 1K", F2496 &lt;= 5000, "1K-5K", F2496 &lt;= 10000, "5K-10K", F2496 &gt; 10000, "10K And Above")</f>
        <v>Below 1K</v>
      </c>
      <c r="S2496" s="8" t="str" cm="1">
        <f t="array" ref="S2496">_xlfn.IFS(L2496 &lt; 180, "Less Than 3mins", L2496 &lt;= 360, "3-6mins", L2496 &lt;= 540, "6-9mins", L2496 &lt;=720, "9-12mins", L2496&lt;=900, "12-15mins",  L2496&lt;=1080,"15-18mins", L2496&lt;=1260,"18-21mins", L2496&gt;=1260, "21mins And Above")</f>
        <v>Less Than 3mins</v>
      </c>
      <c r="T2496" s="8" t="str">
        <f t="shared" si="38"/>
        <v>End</v>
      </c>
    </row>
    <row r="2497" spans="1:20" x14ac:dyDescent="0.35">
      <c r="A2497">
        <v>38</v>
      </c>
      <c r="B2497" t="s">
        <v>19</v>
      </c>
      <c r="C2497" t="s">
        <v>13</v>
      </c>
      <c r="D2497" t="s">
        <v>14</v>
      </c>
      <c r="E2497" t="s">
        <v>3</v>
      </c>
      <c r="F2497" s="1">
        <v>917</v>
      </c>
      <c r="G2497" t="s">
        <v>9</v>
      </c>
      <c r="H2497" t="s">
        <v>3</v>
      </c>
      <c r="I2497" t="s">
        <v>6</v>
      </c>
      <c r="J2497">
        <v>23</v>
      </c>
      <c r="K2497" t="s">
        <v>10</v>
      </c>
      <c r="L2497">
        <v>260</v>
      </c>
      <c r="M2497">
        <v>1</v>
      </c>
      <c r="N2497">
        <v>-1</v>
      </c>
      <c r="O2497">
        <v>0</v>
      </c>
      <c r="P2497" t="s">
        <v>6</v>
      </c>
      <c r="Q2497" t="s">
        <v>3</v>
      </c>
      <c r="R2497" t="str" cm="1">
        <f t="array" ref="R2497">_xlfn.IFS(F2497 &lt; 1000, "Below 1K", F2497 &lt;= 5000, "1K-5K", F2497 &lt;= 10000, "5K-10K", F2497 &gt; 10000, "10K And Above")</f>
        <v>Below 1K</v>
      </c>
      <c r="S2497" s="8" t="str" cm="1">
        <f t="array" ref="S2497">_xlfn.IFS(L2497 &lt; 180, "Less Than 3mins", L2497 &lt;= 360, "3-6mins", L2497 &lt;= 540, "6-9mins", L2497 &lt;=720, "9-12mins", L2497&lt;=900, "12-15mins",  L2497&lt;=1080,"15-18mins", L2497&lt;=1260,"18-21mins", L2497&gt;=1260, "21mins And Above")</f>
        <v>3-6mins</v>
      </c>
      <c r="T2497" s="8" t="str">
        <f t="shared" si="38"/>
        <v>End</v>
      </c>
    </row>
    <row r="2498" spans="1:20" x14ac:dyDescent="0.35">
      <c r="A2498">
        <v>46</v>
      </c>
      <c r="B2498" t="s">
        <v>12</v>
      </c>
      <c r="C2498" t="s">
        <v>13</v>
      </c>
      <c r="D2498" t="s">
        <v>14</v>
      </c>
      <c r="E2498" t="s">
        <v>3</v>
      </c>
      <c r="F2498" s="1">
        <v>593</v>
      </c>
      <c r="G2498" t="s">
        <v>9</v>
      </c>
      <c r="H2498" t="s">
        <v>3</v>
      </c>
      <c r="I2498" t="s">
        <v>4</v>
      </c>
      <c r="J2498">
        <v>29</v>
      </c>
      <c r="K2498" t="s">
        <v>26</v>
      </c>
      <c r="L2498">
        <v>190</v>
      </c>
      <c r="M2498">
        <v>3</v>
      </c>
      <c r="N2498">
        <v>-1</v>
      </c>
      <c r="O2498">
        <v>0</v>
      </c>
      <c r="P2498" t="s">
        <v>6</v>
      </c>
      <c r="Q2498" t="s">
        <v>3</v>
      </c>
      <c r="R2498" t="str" cm="1">
        <f t="array" ref="R2498">_xlfn.IFS(F2498 &lt; 1000, "Below 1K", F2498 &lt;= 5000, "1K-5K", F2498 &lt;= 10000, "5K-10K", F2498 &gt; 10000, "10K And Above")</f>
        <v>Below 1K</v>
      </c>
      <c r="S2498" s="8" t="str" cm="1">
        <f t="array" ref="S2498">_xlfn.IFS(L2498 &lt; 180, "Less Than 3mins", L2498 &lt;= 360, "3-6mins", L2498 &lt;= 540, "6-9mins", L2498 &lt;=720, "9-12mins", L2498&lt;=900, "12-15mins",  L2498&lt;=1080,"15-18mins", L2498&lt;=1260,"18-21mins", L2498&gt;=1260, "21mins And Above")</f>
        <v>3-6mins</v>
      </c>
      <c r="T2498" s="8" t="str">
        <f t="shared" ref="T2498:T2561" si="39">IF(DAY(J2498)&lt;=10, "Beginning", IF(DAY(J2498)&lt;=20, "Middle", "End"))</f>
        <v>End</v>
      </c>
    </row>
    <row r="2499" spans="1:20" x14ac:dyDescent="0.35">
      <c r="A2499">
        <v>42</v>
      </c>
      <c r="B2499" t="s">
        <v>17</v>
      </c>
      <c r="C2499" t="s">
        <v>1</v>
      </c>
      <c r="D2499" t="s">
        <v>2</v>
      </c>
      <c r="E2499" t="s">
        <v>3</v>
      </c>
      <c r="F2499" s="1">
        <v>505</v>
      </c>
      <c r="G2499" t="s">
        <v>9</v>
      </c>
      <c r="H2499" t="s">
        <v>3</v>
      </c>
      <c r="I2499" t="s">
        <v>6</v>
      </c>
      <c r="J2499">
        <v>14</v>
      </c>
      <c r="K2499" t="s">
        <v>10</v>
      </c>
      <c r="L2499">
        <v>521</v>
      </c>
      <c r="M2499">
        <v>2</v>
      </c>
      <c r="N2499">
        <v>-1</v>
      </c>
      <c r="O2499">
        <v>0</v>
      </c>
      <c r="P2499" t="s">
        <v>6</v>
      </c>
      <c r="Q2499" t="s">
        <v>3</v>
      </c>
      <c r="R2499" t="str" cm="1">
        <f t="array" ref="R2499">_xlfn.IFS(F2499 &lt; 1000, "Below 1K", F2499 &lt;= 5000, "1K-5K", F2499 &lt;= 10000, "5K-10K", F2499 &gt; 10000, "10K And Above")</f>
        <v>Below 1K</v>
      </c>
      <c r="S2499" s="8" t="str" cm="1">
        <f t="array" ref="S2499">_xlfn.IFS(L2499 &lt; 180, "Less Than 3mins", L2499 &lt;= 360, "3-6mins", L2499 &lt;= 540, "6-9mins", L2499 &lt;=720, "9-12mins", L2499&lt;=900, "12-15mins",  L2499&lt;=1080,"15-18mins", L2499&lt;=1260,"18-21mins", L2499&gt;=1260, "21mins And Above")</f>
        <v>6-9mins</v>
      </c>
      <c r="T2499" s="8" t="str">
        <f t="shared" si="39"/>
        <v>Middle</v>
      </c>
    </row>
    <row r="2500" spans="1:20" x14ac:dyDescent="0.35">
      <c r="A2500">
        <v>34</v>
      </c>
      <c r="B2500" t="s">
        <v>17</v>
      </c>
      <c r="C2500" t="s">
        <v>1</v>
      </c>
      <c r="D2500" t="s">
        <v>8</v>
      </c>
      <c r="E2500" t="s">
        <v>3</v>
      </c>
      <c r="F2500" s="1">
        <v>2542</v>
      </c>
      <c r="G2500" t="s">
        <v>9</v>
      </c>
      <c r="H2500" t="s">
        <v>3</v>
      </c>
      <c r="I2500" t="s">
        <v>4</v>
      </c>
      <c r="J2500">
        <v>14</v>
      </c>
      <c r="K2500" t="s">
        <v>10</v>
      </c>
      <c r="L2500">
        <v>228</v>
      </c>
      <c r="M2500">
        <v>1</v>
      </c>
      <c r="N2500">
        <v>-1</v>
      </c>
      <c r="O2500">
        <v>0</v>
      </c>
      <c r="P2500" t="s">
        <v>6</v>
      </c>
      <c r="Q2500" t="s">
        <v>3</v>
      </c>
      <c r="R2500" t="str" cm="1">
        <f t="array" ref="R2500">_xlfn.IFS(F2500 &lt; 1000, "Below 1K", F2500 &lt;= 5000, "1K-5K", F2500 &lt;= 10000, "5K-10K", F2500 &gt; 10000, "10K And Above")</f>
        <v>1K-5K</v>
      </c>
      <c r="S2500" s="8" t="str" cm="1">
        <f t="array" ref="S2500">_xlfn.IFS(L2500 &lt; 180, "Less Than 3mins", L2500 &lt;= 360, "3-6mins", L2500 &lt;= 540, "6-9mins", L2500 &lt;=720, "9-12mins", L2500&lt;=900, "12-15mins",  L2500&lt;=1080,"15-18mins", L2500&lt;=1260,"18-21mins", L2500&gt;=1260, "21mins And Above")</f>
        <v>3-6mins</v>
      </c>
      <c r="T2500" s="8" t="str">
        <f t="shared" si="39"/>
        <v>Middle</v>
      </c>
    </row>
    <row r="2501" spans="1:20" x14ac:dyDescent="0.35">
      <c r="A2501">
        <v>37</v>
      </c>
      <c r="B2501" t="s">
        <v>12</v>
      </c>
      <c r="C2501" t="s">
        <v>1</v>
      </c>
      <c r="D2501" t="s">
        <v>14</v>
      </c>
      <c r="E2501" t="s">
        <v>3</v>
      </c>
      <c r="F2501" s="1">
        <v>5355</v>
      </c>
      <c r="G2501" t="s">
        <v>3</v>
      </c>
      <c r="H2501" t="s">
        <v>3</v>
      </c>
      <c r="I2501" t="s">
        <v>32</v>
      </c>
      <c r="J2501">
        <v>17</v>
      </c>
      <c r="K2501" t="s">
        <v>18</v>
      </c>
      <c r="L2501">
        <v>466</v>
      </c>
      <c r="M2501">
        <v>4</v>
      </c>
      <c r="N2501">
        <v>-1</v>
      </c>
      <c r="O2501">
        <v>0</v>
      </c>
      <c r="P2501" t="s">
        <v>6</v>
      </c>
      <c r="Q2501" t="s">
        <v>9</v>
      </c>
      <c r="R2501" t="str" cm="1">
        <f t="array" ref="R2501">_xlfn.IFS(F2501 &lt; 1000, "Below 1K", F2501 &lt;= 5000, "1K-5K", F2501 &lt;= 10000, "5K-10K", F2501 &gt; 10000, "10K And Above")</f>
        <v>5K-10K</v>
      </c>
      <c r="S2501" s="8" t="str" cm="1">
        <f t="array" ref="S2501">_xlfn.IFS(L2501 &lt; 180, "Less Than 3mins", L2501 &lt;= 360, "3-6mins", L2501 &lt;= 540, "6-9mins", L2501 &lt;=720, "9-12mins", L2501&lt;=900, "12-15mins",  L2501&lt;=1080,"15-18mins", L2501&lt;=1260,"18-21mins", L2501&gt;=1260, "21mins And Above")</f>
        <v>6-9mins</v>
      </c>
      <c r="T2501" s="8" t="str">
        <f t="shared" si="39"/>
        <v>Middle</v>
      </c>
    </row>
    <row r="2502" spans="1:20" x14ac:dyDescent="0.35">
      <c r="A2502">
        <v>38</v>
      </c>
      <c r="B2502" t="s">
        <v>25</v>
      </c>
      <c r="C2502" t="s">
        <v>13</v>
      </c>
      <c r="D2502" t="s">
        <v>14</v>
      </c>
      <c r="E2502" t="s">
        <v>3</v>
      </c>
      <c r="F2502" s="1">
        <v>807</v>
      </c>
      <c r="G2502" t="s">
        <v>3</v>
      </c>
      <c r="H2502" t="s">
        <v>3</v>
      </c>
      <c r="I2502" t="s">
        <v>4</v>
      </c>
      <c r="J2502">
        <v>27</v>
      </c>
      <c r="K2502" t="s">
        <v>18</v>
      </c>
      <c r="L2502">
        <v>74</v>
      </c>
      <c r="M2502">
        <v>2</v>
      </c>
      <c r="N2502">
        <v>-1</v>
      </c>
      <c r="O2502">
        <v>0</v>
      </c>
      <c r="P2502" t="s">
        <v>6</v>
      </c>
      <c r="Q2502" t="s">
        <v>3</v>
      </c>
      <c r="R2502" t="str" cm="1">
        <f t="array" ref="R2502">_xlfn.IFS(F2502 &lt; 1000, "Below 1K", F2502 &lt;= 5000, "1K-5K", F2502 &lt;= 10000, "5K-10K", F2502 &gt; 10000, "10K And Above")</f>
        <v>Below 1K</v>
      </c>
      <c r="S2502" s="8" t="str" cm="1">
        <f t="array" ref="S2502">_xlfn.IFS(L2502 &lt; 180, "Less Than 3mins", L2502 &lt;= 360, "3-6mins", L2502 &lt;= 540, "6-9mins", L2502 &lt;=720, "9-12mins", L2502&lt;=900, "12-15mins",  L2502&lt;=1080,"15-18mins", L2502&lt;=1260,"18-21mins", L2502&gt;=1260, "21mins And Above")</f>
        <v>Less Than 3mins</v>
      </c>
      <c r="T2502" s="8" t="str">
        <f t="shared" si="39"/>
        <v>End</v>
      </c>
    </row>
    <row r="2503" spans="1:20" x14ac:dyDescent="0.35">
      <c r="A2503">
        <v>59</v>
      </c>
      <c r="B2503" t="s">
        <v>31</v>
      </c>
      <c r="C2503" t="s">
        <v>1</v>
      </c>
      <c r="D2503" t="s">
        <v>8</v>
      </c>
      <c r="E2503" t="s">
        <v>3</v>
      </c>
      <c r="F2503" s="1">
        <v>9976</v>
      </c>
      <c r="G2503" t="s">
        <v>9</v>
      </c>
      <c r="H2503" t="s">
        <v>3</v>
      </c>
      <c r="I2503" t="s">
        <v>6</v>
      </c>
      <c r="J2503">
        <v>29</v>
      </c>
      <c r="K2503" t="s">
        <v>10</v>
      </c>
      <c r="L2503">
        <v>57</v>
      </c>
      <c r="M2503">
        <v>2</v>
      </c>
      <c r="N2503">
        <v>-1</v>
      </c>
      <c r="O2503">
        <v>0</v>
      </c>
      <c r="P2503" t="s">
        <v>6</v>
      </c>
      <c r="Q2503" t="s">
        <v>3</v>
      </c>
      <c r="R2503" t="str" cm="1">
        <f t="array" ref="R2503">_xlfn.IFS(F2503 &lt; 1000, "Below 1K", F2503 &lt;= 5000, "1K-5K", F2503 &lt;= 10000, "5K-10K", F2503 &gt; 10000, "10K And Above")</f>
        <v>5K-10K</v>
      </c>
      <c r="S2503" s="8" t="str" cm="1">
        <f t="array" ref="S2503">_xlfn.IFS(L2503 &lt; 180, "Less Than 3mins", L2503 &lt;= 360, "3-6mins", L2503 &lt;= 540, "6-9mins", L2503 &lt;=720, "9-12mins", L2503&lt;=900, "12-15mins",  L2503&lt;=1080,"15-18mins", L2503&lt;=1260,"18-21mins", L2503&gt;=1260, "21mins And Above")</f>
        <v>Less Than 3mins</v>
      </c>
      <c r="T2503" s="8" t="str">
        <f t="shared" si="39"/>
        <v>End</v>
      </c>
    </row>
    <row r="2504" spans="1:20" x14ac:dyDescent="0.35">
      <c r="A2504">
        <v>32</v>
      </c>
      <c r="B2504" t="s">
        <v>23</v>
      </c>
      <c r="C2504" t="s">
        <v>1</v>
      </c>
      <c r="D2504" t="s">
        <v>8</v>
      </c>
      <c r="E2504" t="s">
        <v>3</v>
      </c>
      <c r="F2504" s="1">
        <v>0</v>
      </c>
      <c r="G2504" t="s">
        <v>3</v>
      </c>
      <c r="H2504" t="s">
        <v>3</v>
      </c>
      <c r="I2504" t="s">
        <v>4</v>
      </c>
      <c r="J2504">
        <v>30</v>
      </c>
      <c r="K2504" t="s">
        <v>26</v>
      </c>
      <c r="L2504">
        <v>119</v>
      </c>
      <c r="M2504">
        <v>3</v>
      </c>
      <c r="N2504">
        <v>-1</v>
      </c>
      <c r="O2504">
        <v>0</v>
      </c>
      <c r="P2504" t="s">
        <v>6</v>
      </c>
      <c r="Q2504" t="s">
        <v>3</v>
      </c>
      <c r="R2504" t="str" cm="1">
        <f t="array" ref="R2504">_xlfn.IFS(F2504 &lt; 1000, "Below 1K", F2504 &lt;= 5000, "1K-5K", F2504 &lt;= 10000, "5K-10K", F2504 &gt; 10000, "10K And Above")</f>
        <v>Below 1K</v>
      </c>
      <c r="S2504" s="8" t="str" cm="1">
        <f t="array" ref="S2504">_xlfn.IFS(L2504 &lt; 180, "Less Than 3mins", L2504 &lt;= 360, "3-6mins", L2504 &lt;= 540, "6-9mins", L2504 &lt;=720, "9-12mins", L2504&lt;=900, "12-15mins",  L2504&lt;=1080,"15-18mins", L2504&lt;=1260,"18-21mins", L2504&gt;=1260, "21mins And Above")</f>
        <v>Less Than 3mins</v>
      </c>
      <c r="T2504" s="8" t="str">
        <f t="shared" si="39"/>
        <v>End</v>
      </c>
    </row>
    <row r="2505" spans="1:20" x14ac:dyDescent="0.35">
      <c r="A2505">
        <v>55</v>
      </c>
      <c r="B2505" t="s">
        <v>12</v>
      </c>
      <c r="C2505" t="s">
        <v>1</v>
      </c>
      <c r="D2505" t="s">
        <v>14</v>
      </c>
      <c r="E2505" t="s">
        <v>3</v>
      </c>
      <c r="F2505" s="1">
        <v>540</v>
      </c>
      <c r="G2505" t="s">
        <v>3</v>
      </c>
      <c r="H2505" t="s">
        <v>3</v>
      </c>
      <c r="I2505" t="s">
        <v>4</v>
      </c>
      <c r="J2505">
        <v>19</v>
      </c>
      <c r="K2505" t="s">
        <v>29</v>
      </c>
      <c r="L2505">
        <v>124</v>
      </c>
      <c r="M2505">
        <v>2</v>
      </c>
      <c r="N2505">
        <v>-1</v>
      </c>
      <c r="O2505">
        <v>0</v>
      </c>
      <c r="P2505" t="s">
        <v>6</v>
      </c>
      <c r="Q2505" t="s">
        <v>3</v>
      </c>
      <c r="R2505" t="str" cm="1">
        <f t="array" ref="R2505">_xlfn.IFS(F2505 &lt; 1000, "Below 1K", F2505 &lt;= 5000, "1K-5K", F2505 &lt;= 10000, "5K-10K", F2505 &gt; 10000, "10K And Above")</f>
        <v>Below 1K</v>
      </c>
      <c r="S2505" s="8" t="str" cm="1">
        <f t="array" ref="S2505">_xlfn.IFS(L2505 &lt; 180, "Less Than 3mins", L2505 &lt;= 360, "3-6mins", L2505 &lt;= 540, "6-9mins", L2505 &lt;=720, "9-12mins", L2505&lt;=900, "12-15mins",  L2505&lt;=1080,"15-18mins", L2505&lt;=1260,"18-21mins", L2505&gt;=1260, "21mins And Above")</f>
        <v>Less Than 3mins</v>
      </c>
      <c r="T2505" s="8" t="str">
        <f t="shared" si="39"/>
        <v>Middle</v>
      </c>
    </row>
    <row r="2506" spans="1:20" x14ac:dyDescent="0.35">
      <c r="A2506">
        <v>35</v>
      </c>
      <c r="B2506" t="s">
        <v>17</v>
      </c>
      <c r="C2506" t="s">
        <v>1</v>
      </c>
      <c r="D2506" t="s">
        <v>8</v>
      </c>
      <c r="E2506" t="s">
        <v>3</v>
      </c>
      <c r="F2506" s="1">
        <v>280</v>
      </c>
      <c r="G2506" t="s">
        <v>9</v>
      </c>
      <c r="H2506" t="s">
        <v>9</v>
      </c>
      <c r="I2506" t="s">
        <v>4</v>
      </c>
      <c r="J2506">
        <v>31</v>
      </c>
      <c r="K2506" t="s">
        <v>27</v>
      </c>
      <c r="L2506">
        <v>65</v>
      </c>
      <c r="M2506">
        <v>50</v>
      </c>
      <c r="N2506">
        <v>-1</v>
      </c>
      <c r="O2506">
        <v>0</v>
      </c>
      <c r="P2506" t="s">
        <v>6</v>
      </c>
      <c r="Q2506" t="s">
        <v>3</v>
      </c>
      <c r="R2506" t="str" cm="1">
        <f t="array" ref="R2506">_xlfn.IFS(F2506 &lt; 1000, "Below 1K", F2506 &lt;= 5000, "1K-5K", F2506 &lt;= 10000, "5K-10K", F2506 &gt; 10000, "10K And Above")</f>
        <v>Below 1K</v>
      </c>
      <c r="S2506" s="8" t="str" cm="1">
        <f t="array" ref="S2506">_xlfn.IFS(L2506 &lt; 180, "Less Than 3mins", L2506 &lt;= 360, "3-6mins", L2506 &lt;= 540, "6-9mins", L2506 &lt;=720, "9-12mins", L2506&lt;=900, "12-15mins",  L2506&lt;=1080,"15-18mins", L2506&lt;=1260,"18-21mins", L2506&gt;=1260, "21mins And Above")</f>
        <v>Less Than 3mins</v>
      </c>
      <c r="T2506" s="8" t="str">
        <f t="shared" si="39"/>
        <v>End</v>
      </c>
    </row>
    <row r="2507" spans="1:20" x14ac:dyDescent="0.35">
      <c r="A2507">
        <v>56</v>
      </c>
      <c r="B2507" t="s">
        <v>12</v>
      </c>
      <c r="C2507" t="s">
        <v>28</v>
      </c>
      <c r="D2507" t="s">
        <v>14</v>
      </c>
      <c r="E2507" t="s">
        <v>3</v>
      </c>
      <c r="F2507" s="1">
        <v>-59</v>
      </c>
      <c r="G2507" t="s">
        <v>3</v>
      </c>
      <c r="H2507" t="s">
        <v>9</v>
      </c>
      <c r="I2507" t="s">
        <v>4</v>
      </c>
      <c r="J2507">
        <v>28</v>
      </c>
      <c r="K2507" t="s">
        <v>27</v>
      </c>
      <c r="L2507">
        <v>127</v>
      </c>
      <c r="M2507">
        <v>6</v>
      </c>
      <c r="N2507">
        <v>-1</v>
      </c>
      <c r="O2507">
        <v>0</v>
      </c>
      <c r="P2507" t="s">
        <v>6</v>
      </c>
      <c r="Q2507" t="s">
        <v>3</v>
      </c>
      <c r="R2507" t="str" cm="1">
        <f t="array" ref="R2507">_xlfn.IFS(F2507 &lt; 1000, "Below 1K", F2507 &lt;= 5000, "1K-5K", F2507 &lt;= 10000, "5K-10K", F2507 &gt; 10000, "10K And Above")</f>
        <v>Below 1K</v>
      </c>
      <c r="S2507" s="8" t="str" cm="1">
        <f t="array" ref="S2507">_xlfn.IFS(L2507 &lt; 180, "Less Than 3mins", L2507 &lt;= 360, "3-6mins", L2507 &lt;= 540, "6-9mins", L2507 &lt;=720, "9-12mins", L2507&lt;=900, "12-15mins",  L2507&lt;=1080,"15-18mins", L2507&lt;=1260,"18-21mins", L2507&gt;=1260, "21mins And Above")</f>
        <v>Less Than 3mins</v>
      </c>
      <c r="T2507" s="8" t="str">
        <f t="shared" si="39"/>
        <v>End</v>
      </c>
    </row>
    <row r="2508" spans="1:20" x14ac:dyDescent="0.35">
      <c r="A2508">
        <v>27</v>
      </c>
      <c r="B2508" t="s">
        <v>23</v>
      </c>
      <c r="C2508" t="s">
        <v>1</v>
      </c>
      <c r="D2508" t="s">
        <v>8</v>
      </c>
      <c r="E2508" t="s">
        <v>9</v>
      </c>
      <c r="F2508" s="1">
        <v>-517</v>
      </c>
      <c r="G2508" t="s">
        <v>9</v>
      </c>
      <c r="H2508" t="s">
        <v>3</v>
      </c>
      <c r="I2508" t="s">
        <v>4</v>
      </c>
      <c r="J2508">
        <v>14</v>
      </c>
      <c r="K2508" t="s">
        <v>27</v>
      </c>
      <c r="L2508">
        <v>172</v>
      </c>
      <c r="M2508">
        <v>3</v>
      </c>
      <c r="N2508">
        <v>-1</v>
      </c>
      <c r="O2508">
        <v>0</v>
      </c>
      <c r="P2508" t="s">
        <v>6</v>
      </c>
      <c r="Q2508" t="s">
        <v>3</v>
      </c>
      <c r="R2508" t="str" cm="1">
        <f t="array" ref="R2508">_xlfn.IFS(F2508 &lt; 1000, "Below 1K", F2508 &lt;= 5000, "1K-5K", F2508 &lt;= 10000, "5K-10K", F2508 &gt; 10000, "10K And Above")</f>
        <v>Below 1K</v>
      </c>
      <c r="S2508" s="8" t="str" cm="1">
        <f t="array" ref="S2508">_xlfn.IFS(L2508 &lt; 180, "Less Than 3mins", L2508 &lt;= 360, "3-6mins", L2508 &lt;= 540, "6-9mins", L2508 &lt;=720, "9-12mins", L2508&lt;=900, "12-15mins",  L2508&lt;=1080,"15-18mins", L2508&lt;=1260,"18-21mins", L2508&gt;=1260, "21mins And Above")</f>
        <v>Less Than 3mins</v>
      </c>
      <c r="T2508" s="8" t="str">
        <f t="shared" si="39"/>
        <v>Middle</v>
      </c>
    </row>
    <row r="2509" spans="1:20" x14ac:dyDescent="0.35">
      <c r="A2509">
        <v>42</v>
      </c>
      <c r="B2509" t="s">
        <v>0</v>
      </c>
      <c r="C2509" t="s">
        <v>13</v>
      </c>
      <c r="D2509" t="s">
        <v>8</v>
      </c>
      <c r="E2509" t="s">
        <v>3</v>
      </c>
      <c r="F2509" s="1">
        <v>2613</v>
      </c>
      <c r="G2509" t="s">
        <v>9</v>
      </c>
      <c r="H2509" t="s">
        <v>3</v>
      </c>
      <c r="I2509" t="s">
        <v>4</v>
      </c>
      <c r="J2509">
        <v>30</v>
      </c>
      <c r="K2509" t="s">
        <v>27</v>
      </c>
      <c r="L2509">
        <v>174</v>
      </c>
      <c r="M2509">
        <v>6</v>
      </c>
      <c r="N2509">
        <v>-1</v>
      </c>
      <c r="O2509">
        <v>0</v>
      </c>
      <c r="P2509" t="s">
        <v>6</v>
      </c>
      <c r="Q2509" t="s">
        <v>3</v>
      </c>
      <c r="R2509" t="str" cm="1">
        <f t="array" ref="R2509">_xlfn.IFS(F2509 &lt; 1000, "Below 1K", F2509 &lt;= 5000, "1K-5K", F2509 &lt;= 10000, "5K-10K", F2509 &gt; 10000, "10K And Above")</f>
        <v>1K-5K</v>
      </c>
      <c r="S2509" s="8" t="str" cm="1">
        <f t="array" ref="S2509">_xlfn.IFS(L2509 &lt; 180, "Less Than 3mins", L2509 &lt;= 360, "3-6mins", L2509 &lt;= 540, "6-9mins", L2509 &lt;=720, "9-12mins", L2509&lt;=900, "12-15mins",  L2509&lt;=1080,"15-18mins", L2509&lt;=1260,"18-21mins", L2509&gt;=1260, "21mins And Above")</f>
        <v>Less Than 3mins</v>
      </c>
      <c r="T2509" s="8" t="str">
        <f t="shared" si="39"/>
        <v>End</v>
      </c>
    </row>
    <row r="2510" spans="1:20" x14ac:dyDescent="0.35">
      <c r="A2510">
        <v>42</v>
      </c>
      <c r="B2510" t="s">
        <v>25</v>
      </c>
      <c r="C2510" t="s">
        <v>1</v>
      </c>
      <c r="D2510" t="s">
        <v>6</v>
      </c>
      <c r="E2510" t="s">
        <v>3</v>
      </c>
      <c r="F2510" s="1">
        <v>-7</v>
      </c>
      <c r="G2510" t="s">
        <v>3</v>
      </c>
      <c r="H2510" t="s">
        <v>3</v>
      </c>
      <c r="I2510" t="s">
        <v>32</v>
      </c>
      <c r="J2510">
        <v>31</v>
      </c>
      <c r="K2510" t="s">
        <v>27</v>
      </c>
      <c r="L2510">
        <v>41</v>
      </c>
      <c r="M2510">
        <v>6</v>
      </c>
      <c r="N2510">
        <v>-1</v>
      </c>
      <c r="O2510">
        <v>0</v>
      </c>
      <c r="P2510" t="s">
        <v>6</v>
      </c>
      <c r="Q2510" t="s">
        <v>3</v>
      </c>
      <c r="R2510" t="str" cm="1">
        <f t="array" ref="R2510">_xlfn.IFS(F2510 &lt; 1000, "Below 1K", F2510 &lt;= 5000, "1K-5K", F2510 &lt;= 10000, "5K-10K", F2510 &gt; 10000, "10K And Above")</f>
        <v>Below 1K</v>
      </c>
      <c r="S2510" s="8" t="str" cm="1">
        <f t="array" ref="S2510">_xlfn.IFS(L2510 &lt; 180, "Less Than 3mins", L2510 &lt;= 360, "3-6mins", L2510 &lt;= 540, "6-9mins", L2510 &lt;=720, "9-12mins", L2510&lt;=900, "12-15mins",  L2510&lt;=1080,"15-18mins", L2510&lt;=1260,"18-21mins", L2510&gt;=1260, "21mins And Above")</f>
        <v>Less Than 3mins</v>
      </c>
      <c r="T2510" s="8" t="str">
        <f t="shared" si="39"/>
        <v>End</v>
      </c>
    </row>
    <row r="2511" spans="1:20" x14ac:dyDescent="0.35">
      <c r="A2511">
        <v>41</v>
      </c>
      <c r="B2511" t="s">
        <v>17</v>
      </c>
      <c r="C2511" t="s">
        <v>1</v>
      </c>
      <c r="D2511" t="s">
        <v>2</v>
      </c>
      <c r="E2511" t="s">
        <v>3</v>
      </c>
      <c r="F2511" s="1">
        <v>0</v>
      </c>
      <c r="G2511" t="s">
        <v>9</v>
      </c>
      <c r="H2511" t="s">
        <v>3</v>
      </c>
      <c r="I2511" t="s">
        <v>6</v>
      </c>
      <c r="J2511">
        <v>30</v>
      </c>
      <c r="K2511" t="s">
        <v>10</v>
      </c>
      <c r="L2511">
        <v>232</v>
      </c>
      <c r="M2511">
        <v>3</v>
      </c>
      <c r="N2511">
        <v>-1</v>
      </c>
      <c r="O2511">
        <v>0</v>
      </c>
      <c r="P2511" t="s">
        <v>6</v>
      </c>
      <c r="Q2511" t="s">
        <v>3</v>
      </c>
      <c r="R2511" t="str" cm="1">
        <f t="array" ref="R2511">_xlfn.IFS(F2511 &lt; 1000, "Below 1K", F2511 &lt;= 5000, "1K-5K", F2511 &lt;= 10000, "5K-10K", F2511 &gt; 10000, "10K And Above")</f>
        <v>Below 1K</v>
      </c>
      <c r="S2511" s="8" t="str" cm="1">
        <f t="array" ref="S2511">_xlfn.IFS(L2511 &lt; 180, "Less Than 3mins", L2511 &lt;= 360, "3-6mins", L2511 &lt;= 540, "6-9mins", L2511 &lt;=720, "9-12mins", L2511&lt;=900, "12-15mins",  L2511&lt;=1080,"15-18mins", L2511&lt;=1260,"18-21mins", L2511&gt;=1260, "21mins And Above")</f>
        <v>3-6mins</v>
      </c>
      <c r="T2511" s="8" t="str">
        <f t="shared" si="39"/>
        <v>End</v>
      </c>
    </row>
    <row r="2512" spans="1:20" x14ac:dyDescent="0.35">
      <c r="A2512">
        <v>53</v>
      </c>
      <c r="B2512" t="s">
        <v>31</v>
      </c>
      <c r="C2512" t="s">
        <v>28</v>
      </c>
      <c r="D2512" t="s">
        <v>8</v>
      </c>
      <c r="E2512" t="s">
        <v>9</v>
      </c>
      <c r="F2512" s="1">
        <v>-200</v>
      </c>
      <c r="G2512" t="s">
        <v>3</v>
      </c>
      <c r="H2512" t="s">
        <v>9</v>
      </c>
      <c r="I2512" t="s">
        <v>6</v>
      </c>
      <c r="J2512">
        <v>6</v>
      </c>
      <c r="K2512" t="s">
        <v>16</v>
      </c>
      <c r="L2512">
        <v>161</v>
      </c>
      <c r="M2512">
        <v>1</v>
      </c>
      <c r="N2512">
        <v>-1</v>
      </c>
      <c r="O2512">
        <v>0</v>
      </c>
      <c r="P2512" t="s">
        <v>6</v>
      </c>
      <c r="Q2512" t="s">
        <v>3</v>
      </c>
      <c r="R2512" t="str" cm="1">
        <f t="array" ref="R2512">_xlfn.IFS(F2512 &lt; 1000, "Below 1K", F2512 &lt;= 5000, "1K-5K", F2512 &lt;= 10000, "5K-10K", F2512 &gt; 10000, "10K And Above")</f>
        <v>Below 1K</v>
      </c>
      <c r="S2512" s="8" t="str" cm="1">
        <f t="array" ref="S2512">_xlfn.IFS(L2512 &lt; 180, "Less Than 3mins", L2512 &lt;= 360, "3-6mins", L2512 &lt;= 540, "6-9mins", L2512 &lt;=720, "9-12mins", L2512&lt;=900, "12-15mins",  L2512&lt;=1080,"15-18mins", L2512&lt;=1260,"18-21mins", L2512&gt;=1260, "21mins And Above")</f>
        <v>Less Than 3mins</v>
      </c>
      <c r="T2512" s="8" t="str">
        <f t="shared" si="39"/>
        <v>Beginning</v>
      </c>
    </row>
    <row r="2513" spans="1:20" x14ac:dyDescent="0.35">
      <c r="A2513">
        <v>67</v>
      </c>
      <c r="B2513" t="s">
        <v>31</v>
      </c>
      <c r="C2513" t="s">
        <v>1</v>
      </c>
      <c r="D2513" t="s">
        <v>2</v>
      </c>
      <c r="E2513" t="s">
        <v>3</v>
      </c>
      <c r="F2513" s="1">
        <v>2301</v>
      </c>
      <c r="G2513" t="s">
        <v>3</v>
      </c>
      <c r="H2513" t="s">
        <v>3</v>
      </c>
      <c r="I2513" t="s">
        <v>4</v>
      </c>
      <c r="J2513">
        <v>16</v>
      </c>
      <c r="K2513" t="s">
        <v>15</v>
      </c>
      <c r="L2513">
        <v>124</v>
      </c>
      <c r="M2513">
        <v>1</v>
      </c>
      <c r="N2513">
        <v>-1</v>
      </c>
      <c r="O2513">
        <v>0</v>
      </c>
      <c r="P2513" t="s">
        <v>6</v>
      </c>
      <c r="Q2513" t="s">
        <v>3</v>
      </c>
      <c r="R2513" t="str" cm="1">
        <f t="array" ref="R2513">_xlfn.IFS(F2513 &lt; 1000, "Below 1K", F2513 &lt;= 5000, "1K-5K", F2513 &lt;= 10000, "5K-10K", F2513 &gt; 10000, "10K And Above")</f>
        <v>1K-5K</v>
      </c>
      <c r="S2513" s="8" t="str" cm="1">
        <f t="array" ref="S2513">_xlfn.IFS(L2513 &lt; 180, "Less Than 3mins", L2513 &lt;= 360, "3-6mins", L2513 &lt;= 540, "6-9mins", L2513 &lt;=720, "9-12mins", L2513&lt;=900, "12-15mins",  L2513&lt;=1080,"15-18mins", L2513&lt;=1260,"18-21mins", L2513&gt;=1260, "21mins And Above")</f>
        <v>Less Than 3mins</v>
      </c>
      <c r="T2513" s="8" t="str">
        <f t="shared" si="39"/>
        <v>Middle</v>
      </c>
    </row>
    <row r="2514" spans="1:20" x14ac:dyDescent="0.35">
      <c r="A2514">
        <v>53</v>
      </c>
      <c r="B2514" t="s">
        <v>30</v>
      </c>
      <c r="C2514" t="s">
        <v>1</v>
      </c>
      <c r="D2514" t="s">
        <v>2</v>
      </c>
      <c r="E2514" t="s">
        <v>3</v>
      </c>
      <c r="F2514" s="1">
        <v>104</v>
      </c>
      <c r="G2514" t="s">
        <v>3</v>
      </c>
      <c r="H2514" t="s">
        <v>9</v>
      </c>
      <c r="I2514" t="s">
        <v>6</v>
      </c>
      <c r="J2514">
        <v>5</v>
      </c>
      <c r="K2514" t="s">
        <v>16</v>
      </c>
      <c r="L2514">
        <v>701</v>
      </c>
      <c r="M2514">
        <v>1</v>
      </c>
      <c r="N2514">
        <v>-1</v>
      </c>
      <c r="O2514">
        <v>0</v>
      </c>
      <c r="P2514" t="s">
        <v>6</v>
      </c>
      <c r="Q2514" t="s">
        <v>9</v>
      </c>
      <c r="R2514" t="str" cm="1">
        <f t="array" ref="R2514">_xlfn.IFS(F2514 &lt; 1000, "Below 1K", F2514 &lt;= 5000, "1K-5K", F2514 &lt;= 10000, "5K-10K", F2514 &gt; 10000, "10K And Above")</f>
        <v>Below 1K</v>
      </c>
      <c r="S2514" s="8" t="str" cm="1">
        <f t="array" ref="S2514">_xlfn.IFS(L2514 &lt; 180, "Less Than 3mins", L2514 &lt;= 360, "3-6mins", L2514 &lt;= 540, "6-9mins", L2514 &lt;=720, "9-12mins", L2514&lt;=900, "12-15mins",  L2514&lt;=1080,"15-18mins", L2514&lt;=1260,"18-21mins", L2514&gt;=1260, "21mins And Above")</f>
        <v>9-12mins</v>
      </c>
      <c r="T2514" s="8" t="str">
        <f t="shared" si="39"/>
        <v>Beginning</v>
      </c>
    </row>
    <row r="2515" spans="1:20" x14ac:dyDescent="0.35">
      <c r="A2515">
        <v>33</v>
      </c>
      <c r="B2515" t="s">
        <v>17</v>
      </c>
      <c r="C2515" t="s">
        <v>1</v>
      </c>
      <c r="D2515" t="s">
        <v>2</v>
      </c>
      <c r="E2515" t="s">
        <v>3</v>
      </c>
      <c r="F2515" s="1">
        <v>191</v>
      </c>
      <c r="G2515" t="s">
        <v>9</v>
      </c>
      <c r="H2515" t="s">
        <v>3</v>
      </c>
      <c r="I2515" t="s">
        <v>6</v>
      </c>
      <c r="J2515">
        <v>9</v>
      </c>
      <c r="K2515" t="s">
        <v>10</v>
      </c>
      <c r="L2515">
        <v>162</v>
      </c>
      <c r="M2515">
        <v>2</v>
      </c>
      <c r="N2515">
        <v>-1</v>
      </c>
      <c r="O2515">
        <v>0</v>
      </c>
      <c r="P2515" t="s">
        <v>6</v>
      </c>
      <c r="Q2515" t="s">
        <v>3</v>
      </c>
      <c r="R2515" t="str" cm="1">
        <f t="array" ref="R2515">_xlfn.IFS(F2515 &lt; 1000, "Below 1K", F2515 &lt;= 5000, "1K-5K", F2515 &lt;= 10000, "5K-10K", F2515 &gt; 10000, "10K And Above")</f>
        <v>Below 1K</v>
      </c>
      <c r="S2515" s="8" t="str" cm="1">
        <f t="array" ref="S2515">_xlfn.IFS(L2515 &lt; 180, "Less Than 3mins", L2515 &lt;= 360, "3-6mins", L2515 &lt;= 540, "6-9mins", L2515 &lt;=720, "9-12mins", L2515&lt;=900, "12-15mins",  L2515&lt;=1080,"15-18mins", L2515&lt;=1260,"18-21mins", L2515&gt;=1260, "21mins And Above")</f>
        <v>Less Than 3mins</v>
      </c>
      <c r="T2515" s="8" t="str">
        <f t="shared" si="39"/>
        <v>Beginning</v>
      </c>
    </row>
    <row r="2516" spans="1:20" x14ac:dyDescent="0.35">
      <c r="A2516">
        <v>31</v>
      </c>
      <c r="B2516" t="s">
        <v>21</v>
      </c>
      <c r="C2516" t="s">
        <v>13</v>
      </c>
      <c r="D2516" t="s">
        <v>6</v>
      </c>
      <c r="E2516" t="s">
        <v>3</v>
      </c>
      <c r="F2516" s="1">
        <v>694</v>
      </c>
      <c r="G2516" t="s">
        <v>9</v>
      </c>
      <c r="H2516" t="s">
        <v>3</v>
      </c>
      <c r="I2516" t="s">
        <v>6</v>
      </c>
      <c r="J2516">
        <v>6</v>
      </c>
      <c r="K2516" t="s">
        <v>16</v>
      </c>
      <c r="L2516">
        <v>431</v>
      </c>
      <c r="M2516">
        <v>2</v>
      </c>
      <c r="N2516">
        <v>-1</v>
      </c>
      <c r="O2516">
        <v>0</v>
      </c>
      <c r="P2516" t="s">
        <v>6</v>
      </c>
      <c r="Q2516" t="s">
        <v>3</v>
      </c>
      <c r="R2516" t="str" cm="1">
        <f t="array" ref="R2516">_xlfn.IFS(F2516 &lt; 1000, "Below 1K", F2516 &lt;= 5000, "1K-5K", F2516 &lt;= 10000, "5K-10K", F2516 &gt; 10000, "10K And Above")</f>
        <v>Below 1K</v>
      </c>
      <c r="S2516" s="8" t="str" cm="1">
        <f t="array" ref="S2516">_xlfn.IFS(L2516 &lt; 180, "Less Than 3mins", L2516 &lt;= 360, "3-6mins", L2516 &lt;= 540, "6-9mins", L2516 &lt;=720, "9-12mins", L2516&lt;=900, "12-15mins",  L2516&lt;=1080,"15-18mins", L2516&lt;=1260,"18-21mins", L2516&gt;=1260, "21mins And Above")</f>
        <v>6-9mins</v>
      </c>
      <c r="T2516" s="8" t="str">
        <f t="shared" si="39"/>
        <v>Beginning</v>
      </c>
    </row>
    <row r="2517" spans="1:20" x14ac:dyDescent="0.35">
      <c r="A2517">
        <v>31</v>
      </c>
      <c r="B2517" t="s">
        <v>23</v>
      </c>
      <c r="C2517" t="s">
        <v>1</v>
      </c>
      <c r="D2517" t="s">
        <v>8</v>
      </c>
      <c r="E2517" t="s">
        <v>3</v>
      </c>
      <c r="F2517" s="1">
        <v>212</v>
      </c>
      <c r="G2517" t="s">
        <v>9</v>
      </c>
      <c r="H2517" t="s">
        <v>3</v>
      </c>
      <c r="I2517" t="s">
        <v>4</v>
      </c>
      <c r="J2517">
        <v>18</v>
      </c>
      <c r="K2517" t="s">
        <v>27</v>
      </c>
      <c r="L2517">
        <v>191</v>
      </c>
      <c r="M2517">
        <v>3</v>
      </c>
      <c r="N2517">
        <v>-1</v>
      </c>
      <c r="O2517">
        <v>0</v>
      </c>
      <c r="P2517" t="s">
        <v>6</v>
      </c>
      <c r="Q2517" t="s">
        <v>3</v>
      </c>
      <c r="R2517" t="str" cm="1">
        <f t="array" ref="R2517">_xlfn.IFS(F2517 &lt; 1000, "Below 1K", F2517 &lt;= 5000, "1K-5K", F2517 &lt;= 10000, "5K-10K", F2517 &gt; 10000, "10K And Above")</f>
        <v>Below 1K</v>
      </c>
      <c r="S2517" s="8" t="str" cm="1">
        <f t="array" ref="S2517">_xlfn.IFS(L2517 &lt; 180, "Less Than 3mins", L2517 &lt;= 360, "3-6mins", L2517 &lt;= 540, "6-9mins", L2517 &lt;=720, "9-12mins", L2517&lt;=900, "12-15mins",  L2517&lt;=1080,"15-18mins", L2517&lt;=1260,"18-21mins", L2517&gt;=1260, "21mins And Above")</f>
        <v>3-6mins</v>
      </c>
      <c r="T2517" s="8" t="str">
        <f t="shared" si="39"/>
        <v>Middle</v>
      </c>
    </row>
    <row r="2518" spans="1:20" x14ac:dyDescent="0.35">
      <c r="A2518">
        <v>30</v>
      </c>
      <c r="B2518" t="s">
        <v>12</v>
      </c>
      <c r="C2518" t="s">
        <v>1</v>
      </c>
      <c r="D2518" t="s">
        <v>14</v>
      </c>
      <c r="E2518" t="s">
        <v>3</v>
      </c>
      <c r="F2518" s="1">
        <v>1882</v>
      </c>
      <c r="G2518" t="s">
        <v>9</v>
      </c>
      <c r="H2518" t="s">
        <v>3</v>
      </c>
      <c r="I2518" t="s">
        <v>4</v>
      </c>
      <c r="J2518">
        <v>11</v>
      </c>
      <c r="K2518" t="s">
        <v>24</v>
      </c>
      <c r="L2518">
        <v>249</v>
      </c>
      <c r="M2518">
        <v>5</v>
      </c>
      <c r="N2518">
        <v>-1</v>
      </c>
      <c r="O2518">
        <v>0</v>
      </c>
      <c r="P2518" t="s">
        <v>6</v>
      </c>
      <c r="Q2518" t="s">
        <v>3</v>
      </c>
      <c r="R2518" t="str" cm="1">
        <f t="array" ref="R2518">_xlfn.IFS(F2518 &lt; 1000, "Below 1K", F2518 &lt;= 5000, "1K-5K", F2518 &lt;= 10000, "5K-10K", F2518 &gt; 10000, "10K And Above")</f>
        <v>1K-5K</v>
      </c>
      <c r="S2518" s="8" t="str" cm="1">
        <f t="array" ref="S2518">_xlfn.IFS(L2518 &lt; 180, "Less Than 3mins", L2518 &lt;= 360, "3-6mins", L2518 &lt;= 540, "6-9mins", L2518 &lt;=720, "9-12mins", L2518&lt;=900, "12-15mins",  L2518&lt;=1080,"15-18mins", L2518&lt;=1260,"18-21mins", L2518&gt;=1260, "21mins And Above")</f>
        <v>3-6mins</v>
      </c>
      <c r="T2518" s="8" t="str">
        <f t="shared" si="39"/>
        <v>Middle</v>
      </c>
    </row>
    <row r="2519" spans="1:20" x14ac:dyDescent="0.35">
      <c r="A2519">
        <v>48</v>
      </c>
      <c r="B2519" t="s">
        <v>17</v>
      </c>
      <c r="C2519" t="s">
        <v>1</v>
      </c>
      <c r="D2519" t="s">
        <v>6</v>
      </c>
      <c r="E2519" t="s">
        <v>3</v>
      </c>
      <c r="F2519" s="1">
        <v>131</v>
      </c>
      <c r="G2519" t="s">
        <v>9</v>
      </c>
      <c r="H2519" t="s">
        <v>3</v>
      </c>
      <c r="I2519" t="s">
        <v>6</v>
      </c>
      <c r="J2519">
        <v>6</v>
      </c>
      <c r="K2519" t="s">
        <v>10</v>
      </c>
      <c r="L2519">
        <v>189</v>
      </c>
      <c r="M2519">
        <v>1</v>
      </c>
      <c r="N2519">
        <v>-1</v>
      </c>
      <c r="O2519">
        <v>0</v>
      </c>
      <c r="P2519" t="s">
        <v>6</v>
      </c>
      <c r="Q2519" t="s">
        <v>3</v>
      </c>
      <c r="R2519" t="str" cm="1">
        <f t="array" ref="R2519">_xlfn.IFS(F2519 &lt; 1000, "Below 1K", F2519 &lt;= 5000, "1K-5K", F2519 &lt;= 10000, "5K-10K", F2519 &gt; 10000, "10K And Above")</f>
        <v>Below 1K</v>
      </c>
      <c r="S2519" s="8" t="str" cm="1">
        <f t="array" ref="S2519">_xlfn.IFS(L2519 &lt; 180, "Less Than 3mins", L2519 &lt;= 360, "3-6mins", L2519 &lt;= 540, "6-9mins", L2519 &lt;=720, "9-12mins", L2519&lt;=900, "12-15mins",  L2519&lt;=1080,"15-18mins", L2519&lt;=1260,"18-21mins", L2519&gt;=1260, "21mins And Above")</f>
        <v>3-6mins</v>
      </c>
      <c r="T2519" s="8" t="str">
        <f t="shared" si="39"/>
        <v>Beginning</v>
      </c>
    </row>
    <row r="2520" spans="1:20" x14ac:dyDescent="0.35">
      <c r="A2520">
        <v>30</v>
      </c>
      <c r="B2520" t="s">
        <v>21</v>
      </c>
      <c r="C2520" t="s">
        <v>13</v>
      </c>
      <c r="D2520" t="s">
        <v>8</v>
      </c>
      <c r="E2520" t="s">
        <v>3</v>
      </c>
      <c r="F2520" s="1">
        <v>175</v>
      </c>
      <c r="G2520" t="s">
        <v>3</v>
      </c>
      <c r="H2520" t="s">
        <v>3</v>
      </c>
      <c r="I2520" t="s">
        <v>4</v>
      </c>
      <c r="J2520">
        <v>25</v>
      </c>
      <c r="K2520" t="s">
        <v>24</v>
      </c>
      <c r="L2520">
        <v>167</v>
      </c>
      <c r="M2520">
        <v>4</v>
      </c>
      <c r="N2520">
        <v>-1</v>
      </c>
      <c r="O2520">
        <v>0</v>
      </c>
      <c r="P2520" t="s">
        <v>6</v>
      </c>
      <c r="Q2520" t="s">
        <v>3</v>
      </c>
      <c r="R2520" t="str" cm="1">
        <f t="array" ref="R2520">_xlfn.IFS(F2520 &lt; 1000, "Below 1K", F2520 &lt;= 5000, "1K-5K", F2520 &lt;= 10000, "5K-10K", F2520 &gt; 10000, "10K And Above")</f>
        <v>Below 1K</v>
      </c>
      <c r="S2520" s="8" t="str" cm="1">
        <f t="array" ref="S2520">_xlfn.IFS(L2520 &lt; 180, "Less Than 3mins", L2520 &lt;= 360, "3-6mins", L2520 &lt;= 540, "6-9mins", L2520 &lt;=720, "9-12mins", L2520&lt;=900, "12-15mins",  L2520&lt;=1080,"15-18mins", L2520&lt;=1260,"18-21mins", L2520&gt;=1260, "21mins And Above")</f>
        <v>Less Than 3mins</v>
      </c>
      <c r="T2520" s="8" t="str">
        <f t="shared" si="39"/>
        <v>End</v>
      </c>
    </row>
    <row r="2521" spans="1:20" x14ac:dyDescent="0.35">
      <c r="A2521">
        <v>43</v>
      </c>
      <c r="B2521" t="s">
        <v>21</v>
      </c>
      <c r="C2521" t="s">
        <v>13</v>
      </c>
      <c r="D2521" t="s">
        <v>14</v>
      </c>
      <c r="E2521" t="s">
        <v>9</v>
      </c>
      <c r="F2521" s="1">
        <v>0</v>
      </c>
      <c r="G2521" t="s">
        <v>3</v>
      </c>
      <c r="H2521" t="s">
        <v>3</v>
      </c>
      <c r="I2521" t="s">
        <v>4</v>
      </c>
      <c r="J2521">
        <v>29</v>
      </c>
      <c r="K2521" t="s">
        <v>24</v>
      </c>
      <c r="L2521">
        <v>73</v>
      </c>
      <c r="M2521">
        <v>4</v>
      </c>
      <c r="N2521">
        <v>-1</v>
      </c>
      <c r="O2521">
        <v>0</v>
      </c>
      <c r="P2521" t="s">
        <v>6</v>
      </c>
      <c r="Q2521" t="s">
        <v>3</v>
      </c>
      <c r="R2521" t="str" cm="1">
        <f t="array" ref="R2521">_xlfn.IFS(F2521 &lt; 1000, "Below 1K", F2521 &lt;= 5000, "1K-5K", F2521 &lt;= 10000, "5K-10K", F2521 &gt; 10000, "10K And Above")</f>
        <v>Below 1K</v>
      </c>
      <c r="S2521" s="8" t="str" cm="1">
        <f t="array" ref="S2521">_xlfn.IFS(L2521 &lt; 180, "Less Than 3mins", L2521 &lt;= 360, "3-6mins", L2521 &lt;= 540, "6-9mins", L2521 &lt;=720, "9-12mins", L2521&lt;=900, "12-15mins",  L2521&lt;=1080,"15-18mins", L2521&lt;=1260,"18-21mins", L2521&gt;=1260, "21mins And Above")</f>
        <v>Less Than 3mins</v>
      </c>
      <c r="T2521" s="8" t="str">
        <f t="shared" si="39"/>
        <v>End</v>
      </c>
    </row>
    <row r="2522" spans="1:20" x14ac:dyDescent="0.35">
      <c r="A2522">
        <v>38</v>
      </c>
      <c r="B2522" t="s">
        <v>12</v>
      </c>
      <c r="C2522" t="s">
        <v>28</v>
      </c>
      <c r="D2522" t="s">
        <v>14</v>
      </c>
      <c r="E2522" t="s">
        <v>3</v>
      </c>
      <c r="F2522" s="1">
        <v>4425</v>
      </c>
      <c r="G2522" t="s">
        <v>9</v>
      </c>
      <c r="H2522" t="s">
        <v>3</v>
      </c>
      <c r="I2522" t="s">
        <v>6</v>
      </c>
      <c r="J2522">
        <v>30</v>
      </c>
      <c r="K2522" t="s">
        <v>10</v>
      </c>
      <c r="L2522">
        <v>162</v>
      </c>
      <c r="M2522">
        <v>1</v>
      </c>
      <c r="N2522">
        <v>-1</v>
      </c>
      <c r="O2522">
        <v>0</v>
      </c>
      <c r="P2522" t="s">
        <v>6</v>
      </c>
      <c r="Q2522" t="s">
        <v>3</v>
      </c>
      <c r="R2522" t="str" cm="1">
        <f t="array" ref="R2522">_xlfn.IFS(F2522 &lt; 1000, "Below 1K", F2522 &lt;= 5000, "1K-5K", F2522 &lt;= 10000, "5K-10K", F2522 &gt; 10000, "10K And Above")</f>
        <v>1K-5K</v>
      </c>
      <c r="S2522" s="8" t="str" cm="1">
        <f t="array" ref="S2522">_xlfn.IFS(L2522 &lt; 180, "Less Than 3mins", L2522 &lt;= 360, "3-6mins", L2522 &lt;= 540, "6-9mins", L2522 &lt;=720, "9-12mins", L2522&lt;=900, "12-15mins",  L2522&lt;=1080,"15-18mins", L2522&lt;=1260,"18-21mins", L2522&gt;=1260, "21mins And Above")</f>
        <v>Less Than 3mins</v>
      </c>
      <c r="T2522" s="8" t="str">
        <f t="shared" si="39"/>
        <v>End</v>
      </c>
    </row>
    <row r="2523" spans="1:20" x14ac:dyDescent="0.35">
      <c r="A2523">
        <v>46</v>
      </c>
      <c r="B2523" t="s">
        <v>0</v>
      </c>
      <c r="C2523" t="s">
        <v>1</v>
      </c>
      <c r="D2523" t="s">
        <v>8</v>
      </c>
      <c r="E2523" t="s">
        <v>3</v>
      </c>
      <c r="F2523" s="1">
        <v>3533</v>
      </c>
      <c r="G2523" t="s">
        <v>9</v>
      </c>
      <c r="H2523" t="s">
        <v>3</v>
      </c>
      <c r="I2523" t="s">
        <v>4</v>
      </c>
      <c r="J2523">
        <v>12</v>
      </c>
      <c r="K2523" t="s">
        <v>24</v>
      </c>
      <c r="L2523">
        <v>235</v>
      </c>
      <c r="M2523">
        <v>2</v>
      </c>
      <c r="N2523">
        <v>-1</v>
      </c>
      <c r="O2523">
        <v>0</v>
      </c>
      <c r="P2523" t="s">
        <v>6</v>
      </c>
      <c r="Q2523" t="s">
        <v>3</v>
      </c>
      <c r="R2523" t="str" cm="1">
        <f t="array" ref="R2523">_xlfn.IFS(F2523 &lt; 1000, "Below 1K", F2523 &lt;= 5000, "1K-5K", F2523 &lt;= 10000, "5K-10K", F2523 &gt; 10000, "10K And Above")</f>
        <v>1K-5K</v>
      </c>
      <c r="S2523" s="8" t="str" cm="1">
        <f t="array" ref="S2523">_xlfn.IFS(L2523 &lt; 180, "Less Than 3mins", L2523 &lt;= 360, "3-6mins", L2523 &lt;= 540, "6-9mins", L2523 &lt;=720, "9-12mins", L2523&lt;=900, "12-15mins",  L2523&lt;=1080,"15-18mins", L2523&lt;=1260,"18-21mins", L2523&gt;=1260, "21mins And Above")</f>
        <v>3-6mins</v>
      </c>
      <c r="T2523" s="8" t="str">
        <f t="shared" si="39"/>
        <v>Middle</v>
      </c>
    </row>
    <row r="2524" spans="1:20" x14ac:dyDescent="0.35">
      <c r="A2524">
        <v>59</v>
      </c>
      <c r="B2524" t="s">
        <v>17</v>
      </c>
      <c r="C2524" t="s">
        <v>28</v>
      </c>
      <c r="D2524" t="s">
        <v>8</v>
      </c>
      <c r="E2524" t="s">
        <v>3</v>
      </c>
      <c r="F2524" s="1">
        <v>3573</v>
      </c>
      <c r="G2524" t="s">
        <v>3</v>
      </c>
      <c r="H2524" t="s">
        <v>3</v>
      </c>
      <c r="I2524" t="s">
        <v>4</v>
      </c>
      <c r="J2524">
        <v>15</v>
      </c>
      <c r="K2524" t="s">
        <v>10</v>
      </c>
      <c r="L2524">
        <v>44</v>
      </c>
      <c r="M2524">
        <v>1</v>
      </c>
      <c r="N2524">
        <v>-1</v>
      </c>
      <c r="O2524">
        <v>0</v>
      </c>
      <c r="P2524" t="s">
        <v>6</v>
      </c>
      <c r="Q2524" t="s">
        <v>3</v>
      </c>
      <c r="R2524" t="str" cm="1">
        <f t="array" ref="R2524">_xlfn.IFS(F2524 &lt; 1000, "Below 1K", F2524 &lt;= 5000, "1K-5K", F2524 &lt;= 10000, "5K-10K", F2524 &gt; 10000, "10K And Above")</f>
        <v>1K-5K</v>
      </c>
      <c r="S2524" s="8" t="str" cm="1">
        <f t="array" ref="S2524">_xlfn.IFS(L2524 &lt; 180, "Less Than 3mins", L2524 &lt;= 360, "3-6mins", L2524 &lt;= 540, "6-9mins", L2524 &lt;=720, "9-12mins", L2524&lt;=900, "12-15mins",  L2524&lt;=1080,"15-18mins", L2524&lt;=1260,"18-21mins", L2524&gt;=1260, "21mins And Above")</f>
        <v>Less Than 3mins</v>
      </c>
      <c r="T2524" s="8" t="str">
        <f t="shared" si="39"/>
        <v>Middle</v>
      </c>
    </row>
    <row r="2525" spans="1:20" x14ac:dyDescent="0.35">
      <c r="A2525">
        <v>44</v>
      </c>
      <c r="B2525" t="s">
        <v>12</v>
      </c>
      <c r="C2525" t="s">
        <v>28</v>
      </c>
      <c r="D2525" t="s">
        <v>14</v>
      </c>
      <c r="E2525" t="s">
        <v>3</v>
      </c>
      <c r="F2525" s="1">
        <v>476</v>
      </c>
      <c r="G2525" t="s">
        <v>9</v>
      </c>
      <c r="H2525" t="s">
        <v>9</v>
      </c>
      <c r="I2525" t="s">
        <v>6</v>
      </c>
      <c r="J2525">
        <v>26</v>
      </c>
      <c r="K2525" t="s">
        <v>10</v>
      </c>
      <c r="L2525">
        <v>127</v>
      </c>
      <c r="M2525">
        <v>2</v>
      </c>
      <c r="N2525">
        <v>-1</v>
      </c>
      <c r="O2525">
        <v>0</v>
      </c>
      <c r="P2525" t="s">
        <v>6</v>
      </c>
      <c r="Q2525" t="s">
        <v>3</v>
      </c>
      <c r="R2525" t="str" cm="1">
        <f t="array" ref="R2525">_xlfn.IFS(F2525 &lt; 1000, "Below 1K", F2525 &lt;= 5000, "1K-5K", F2525 &lt;= 10000, "5K-10K", F2525 &gt; 10000, "10K And Above")</f>
        <v>Below 1K</v>
      </c>
      <c r="S2525" s="8" t="str" cm="1">
        <f t="array" ref="S2525">_xlfn.IFS(L2525 &lt; 180, "Less Than 3mins", L2525 &lt;= 360, "3-6mins", L2525 &lt;= 540, "6-9mins", L2525 &lt;=720, "9-12mins", L2525&lt;=900, "12-15mins",  L2525&lt;=1080,"15-18mins", L2525&lt;=1260,"18-21mins", L2525&gt;=1260, "21mins And Above")</f>
        <v>Less Than 3mins</v>
      </c>
      <c r="T2525" s="8" t="str">
        <f t="shared" si="39"/>
        <v>End</v>
      </c>
    </row>
    <row r="2526" spans="1:20" x14ac:dyDescent="0.35">
      <c r="A2526">
        <v>35</v>
      </c>
      <c r="B2526" t="s">
        <v>17</v>
      </c>
      <c r="C2526" t="s">
        <v>1</v>
      </c>
      <c r="D2526" t="s">
        <v>8</v>
      </c>
      <c r="E2526" t="s">
        <v>3</v>
      </c>
      <c r="F2526" s="1">
        <v>1257</v>
      </c>
      <c r="G2526" t="s">
        <v>9</v>
      </c>
      <c r="H2526" t="s">
        <v>3</v>
      </c>
      <c r="I2526" t="s">
        <v>4</v>
      </c>
      <c r="J2526">
        <v>20</v>
      </c>
      <c r="K2526" t="s">
        <v>15</v>
      </c>
      <c r="L2526">
        <v>93</v>
      </c>
      <c r="M2526">
        <v>3</v>
      </c>
      <c r="N2526">
        <v>329</v>
      </c>
      <c r="O2526">
        <v>7</v>
      </c>
      <c r="P2526" t="s">
        <v>11</v>
      </c>
      <c r="Q2526" t="s">
        <v>3</v>
      </c>
      <c r="R2526" t="str" cm="1">
        <f t="array" ref="R2526">_xlfn.IFS(F2526 &lt; 1000, "Below 1K", F2526 &lt;= 5000, "1K-5K", F2526 &lt;= 10000, "5K-10K", F2526 &gt; 10000, "10K And Above")</f>
        <v>1K-5K</v>
      </c>
      <c r="S2526" s="8" t="str" cm="1">
        <f t="array" ref="S2526">_xlfn.IFS(L2526 &lt; 180, "Less Than 3mins", L2526 &lt;= 360, "3-6mins", L2526 &lt;= 540, "6-9mins", L2526 &lt;=720, "9-12mins", L2526&lt;=900, "12-15mins",  L2526&lt;=1080,"15-18mins", L2526&lt;=1260,"18-21mins", L2526&gt;=1260, "21mins And Above")</f>
        <v>Less Than 3mins</v>
      </c>
      <c r="T2526" s="8" t="str">
        <f t="shared" si="39"/>
        <v>Middle</v>
      </c>
    </row>
    <row r="2527" spans="1:20" x14ac:dyDescent="0.35">
      <c r="A2527">
        <v>55</v>
      </c>
      <c r="B2527" t="s">
        <v>17</v>
      </c>
      <c r="C2527" t="s">
        <v>1</v>
      </c>
      <c r="D2527" t="s">
        <v>6</v>
      </c>
      <c r="E2527" t="s">
        <v>3</v>
      </c>
      <c r="F2527" s="1">
        <v>23</v>
      </c>
      <c r="G2527" t="s">
        <v>3</v>
      </c>
      <c r="H2527" t="s">
        <v>3</v>
      </c>
      <c r="I2527" t="s">
        <v>4</v>
      </c>
      <c r="J2527">
        <v>30</v>
      </c>
      <c r="K2527" t="s">
        <v>26</v>
      </c>
      <c r="L2527">
        <v>143</v>
      </c>
      <c r="M2527">
        <v>1</v>
      </c>
      <c r="N2527">
        <v>2</v>
      </c>
      <c r="O2527">
        <v>3</v>
      </c>
      <c r="P2527" t="s">
        <v>20</v>
      </c>
      <c r="Q2527" t="s">
        <v>3</v>
      </c>
      <c r="R2527" t="str" cm="1">
        <f t="array" ref="R2527">_xlfn.IFS(F2527 &lt; 1000, "Below 1K", F2527 &lt;= 5000, "1K-5K", F2527 &lt;= 10000, "5K-10K", F2527 &gt; 10000, "10K And Above")</f>
        <v>Below 1K</v>
      </c>
      <c r="S2527" s="8" t="str" cm="1">
        <f t="array" ref="S2527">_xlfn.IFS(L2527 &lt; 180, "Less Than 3mins", L2527 &lt;= 360, "3-6mins", L2527 &lt;= 540, "6-9mins", L2527 &lt;=720, "9-12mins", L2527&lt;=900, "12-15mins",  L2527&lt;=1080,"15-18mins", L2527&lt;=1260,"18-21mins", L2527&gt;=1260, "21mins And Above")</f>
        <v>Less Than 3mins</v>
      </c>
      <c r="T2527" s="8" t="str">
        <f t="shared" si="39"/>
        <v>End</v>
      </c>
    </row>
    <row r="2528" spans="1:20" x14ac:dyDescent="0.35">
      <c r="A2528">
        <v>39</v>
      </c>
      <c r="B2528" t="s">
        <v>12</v>
      </c>
      <c r="C2528" t="s">
        <v>13</v>
      </c>
      <c r="D2528" t="s">
        <v>14</v>
      </c>
      <c r="E2528" t="s">
        <v>3</v>
      </c>
      <c r="F2528" s="1">
        <v>0</v>
      </c>
      <c r="G2528" t="s">
        <v>9</v>
      </c>
      <c r="H2528" t="s">
        <v>3</v>
      </c>
      <c r="I2528" t="s">
        <v>4</v>
      </c>
      <c r="J2528">
        <v>16</v>
      </c>
      <c r="K2528" t="s">
        <v>15</v>
      </c>
      <c r="L2528">
        <v>81</v>
      </c>
      <c r="M2528">
        <v>2</v>
      </c>
      <c r="N2528">
        <v>-1</v>
      </c>
      <c r="O2528">
        <v>0</v>
      </c>
      <c r="P2528" t="s">
        <v>6</v>
      </c>
      <c r="Q2528" t="s">
        <v>3</v>
      </c>
      <c r="R2528" t="str" cm="1">
        <f t="array" ref="R2528">_xlfn.IFS(F2528 &lt; 1000, "Below 1K", F2528 &lt;= 5000, "1K-5K", F2528 &lt;= 10000, "5K-10K", F2528 &gt; 10000, "10K And Above")</f>
        <v>Below 1K</v>
      </c>
      <c r="S2528" s="8" t="str" cm="1">
        <f t="array" ref="S2528">_xlfn.IFS(L2528 &lt; 180, "Less Than 3mins", L2528 &lt;= 360, "3-6mins", L2528 &lt;= 540, "6-9mins", L2528 &lt;=720, "9-12mins", L2528&lt;=900, "12-15mins",  L2528&lt;=1080,"15-18mins", L2528&lt;=1260,"18-21mins", L2528&gt;=1260, "21mins And Above")</f>
        <v>Less Than 3mins</v>
      </c>
      <c r="T2528" s="8" t="str">
        <f t="shared" si="39"/>
        <v>Middle</v>
      </c>
    </row>
    <row r="2529" spans="1:20" x14ac:dyDescent="0.35">
      <c r="A2529">
        <v>36</v>
      </c>
      <c r="B2529" t="s">
        <v>7</v>
      </c>
      <c r="C2529" t="s">
        <v>13</v>
      </c>
      <c r="D2529" t="s">
        <v>8</v>
      </c>
      <c r="E2529" t="s">
        <v>3</v>
      </c>
      <c r="F2529" s="1">
        <v>398</v>
      </c>
      <c r="G2529" t="s">
        <v>9</v>
      </c>
      <c r="H2529" t="s">
        <v>9</v>
      </c>
      <c r="I2529" t="s">
        <v>6</v>
      </c>
      <c r="J2529">
        <v>17</v>
      </c>
      <c r="K2529" t="s">
        <v>16</v>
      </c>
      <c r="L2529">
        <v>77</v>
      </c>
      <c r="M2529">
        <v>2</v>
      </c>
      <c r="N2529">
        <v>-1</v>
      </c>
      <c r="O2529">
        <v>0</v>
      </c>
      <c r="P2529" t="s">
        <v>6</v>
      </c>
      <c r="Q2529" t="s">
        <v>3</v>
      </c>
      <c r="R2529" t="str" cm="1">
        <f t="array" ref="R2529">_xlfn.IFS(F2529 &lt; 1000, "Below 1K", F2529 &lt;= 5000, "1K-5K", F2529 &lt;= 10000, "5K-10K", F2529 &gt; 10000, "10K And Above")</f>
        <v>Below 1K</v>
      </c>
      <c r="S2529" s="8" t="str" cm="1">
        <f t="array" ref="S2529">_xlfn.IFS(L2529 &lt; 180, "Less Than 3mins", L2529 &lt;= 360, "3-6mins", L2529 &lt;= 540, "6-9mins", L2529 &lt;=720, "9-12mins", L2529&lt;=900, "12-15mins",  L2529&lt;=1080,"15-18mins", L2529&lt;=1260,"18-21mins", L2529&gt;=1260, "21mins And Above")</f>
        <v>Less Than 3mins</v>
      </c>
      <c r="T2529" s="8" t="str">
        <f t="shared" si="39"/>
        <v>Middle</v>
      </c>
    </row>
    <row r="2530" spans="1:20" x14ac:dyDescent="0.35">
      <c r="A2530">
        <v>33</v>
      </c>
      <c r="B2530" t="s">
        <v>17</v>
      </c>
      <c r="C2530" t="s">
        <v>1</v>
      </c>
      <c r="D2530" t="s">
        <v>8</v>
      </c>
      <c r="E2530" t="s">
        <v>3</v>
      </c>
      <c r="F2530" s="1">
        <v>745</v>
      </c>
      <c r="G2530" t="s">
        <v>9</v>
      </c>
      <c r="H2530" t="s">
        <v>3</v>
      </c>
      <c r="I2530" t="s">
        <v>6</v>
      </c>
      <c r="J2530">
        <v>23</v>
      </c>
      <c r="K2530" t="s">
        <v>10</v>
      </c>
      <c r="L2530">
        <v>115</v>
      </c>
      <c r="M2530">
        <v>4</v>
      </c>
      <c r="N2530">
        <v>-1</v>
      </c>
      <c r="O2530">
        <v>0</v>
      </c>
      <c r="P2530" t="s">
        <v>6</v>
      </c>
      <c r="Q2530" t="s">
        <v>3</v>
      </c>
      <c r="R2530" t="str" cm="1">
        <f t="array" ref="R2530">_xlfn.IFS(F2530 &lt; 1000, "Below 1K", F2530 &lt;= 5000, "1K-5K", F2530 &lt;= 10000, "5K-10K", F2530 &gt; 10000, "10K And Above")</f>
        <v>Below 1K</v>
      </c>
      <c r="S2530" s="8" t="str" cm="1">
        <f t="array" ref="S2530">_xlfn.IFS(L2530 &lt; 180, "Less Than 3mins", L2530 &lt;= 360, "3-6mins", L2530 &lt;= 540, "6-9mins", L2530 &lt;=720, "9-12mins", L2530&lt;=900, "12-15mins",  L2530&lt;=1080,"15-18mins", L2530&lt;=1260,"18-21mins", L2530&gt;=1260, "21mins And Above")</f>
        <v>Less Than 3mins</v>
      </c>
      <c r="T2530" s="8" t="str">
        <f t="shared" si="39"/>
        <v>End</v>
      </c>
    </row>
    <row r="2531" spans="1:20" x14ac:dyDescent="0.35">
      <c r="A2531">
        <v>48</v>
      </c>
      <c r="B2531" t="s">
        <v>12</v>
      </c>
      <c r="C2531" t="s">
        <v>13</v>
      </c>
      <c r="D2531" t="s">
        <v>14</v>
      </c>
      <c r="E2531" t="s">
        <v>3</v>
      </c>
      <c r="F2531" s="1">
        <v>8106</v>
      </c>
      <c r="G2531" t="s">
        <v>3</v>
      </c>
      <c r="H2531" t="s">
        <v>3</v>
      </c>
      <c r="I2531" t="s">
        <v>6</v>
      </c>
      <c r="J2531">
        <v>17</v>
      </c>
      <c r="K2531" t="s">
        <v>29</v>
      </c>
      <c r="L2531">
        <v>125</v>
      </c>
      <c r="M2531">
        <v>1</v>
      </c>
      <c r="N2531">
        <v>111</v>
      </c>
      <c r="O2531">
        <v>3</v>
      </c>
      <c r="P2531" t="s">
        <v>11</v>
      </c>
      <c r="Q2531" t="s">
        <v>3</v>
      </c>
      <c r="R2531" t="str" cm="1">
        <f t="array" ref="R2531">_xlfn.IFS(F2531 &lt; 1000, "Below 1K", F2531 &lt;= 5000, "1K-5K", F2531 &lt;= 10000, "5K-10K", F2531 &gt; 10000, "10K And Above")</f>
        <v>5K-10K</v>
      </c>
      <c r="S2531" s="8" t="str" cm="1">
        <f t="array" ref="S2531">_xlfn.IFS(L2531 &lt; 180, "Less Than 3mins", L2531 &lt;= 360, "3-6mins", L2531 &lt;= 540, "6-9mins", L2531 &lt;=720, "9-12mins", L2531&lt;=900, "12-15mins",  L2531&lt;=1080,"15-18mins", L2531&lt;=1260,"18-21mins", L2531&gt;=1260, "21mins And Above")</f>
        <v>Less Than 3mins</v>
      </c>
      <c r="T2531" s="8" t="str">
        <f t="shared" si="39"/>
        <v>Middle</v>
      </c>
    </row>
    <row r="2532" spans="1:20" x14ac:dyDescent="0.35">
      <c r="A2532">
        <v>33</v>
      </c>
      <c r="B2532" t="s">
        <v>12</v>
      </c>
      <c r="C2532" t="s">
        <v>13</v>
      </c>
      <c r="D2532" t="s">
        <v>14</v>
      </c>
      <c r="E2532" t="s">
        <v>3</v>
      </c>
      <c r="F2532" s="1">
        <v>0</v>
      </c>
      <c r="G2532" t="s">
        <v>3</v>
      </c>
      <c r="H2532" t="s">
        <v>3</v>
      </c>
      <c r="I2532" t="s">
        <v>4</v>
      </c>
      <c r="J2532">
        <v>19</v>
      </c>
      <c r="K2532" t="s">
        <v>24</v>
      </c>
      <c r="L2532">
        <v>53</v>
      </c>
      <c r="M2532">
        <v>4</v>
      </c>
      <c r="N2532">
        <v>-1</v>
      </c>
      <c r="O2532">
        <v>0</v>
      </c>
      <c r="P2532" t="s">
        <v>6</v>
      </c>
      <c r="Q2532" t="s">
        <v>3</v>
      </c>
      <c r="R2532" t="str" cm="1">
        <f t="array" ref="R2532">_xlfn.IFS(F2532 &lt; 1000, "Below 1K", F2532 &lt;= 5000, "1K-5K", F2532 &lt;= 10000, "5K-10K", F2532 &gt; 10000, "10K And Above")</f>
        <v>Below 1K</v>
      </c>
      <c r="S2532" s="8" t="str" cm="1">
        <f t="array" ref="S2532">_xlfn.IFS(L2532 &lt; 180, "Less Than 3mins", L2532 &lt;= 360, "3-6mins", L2532 &lt;= 540, "6-9mins", L2532 &lt;=720, "9-12mins", L2532&lt;=900, "12-15mins",  L2532&lt;=1080,"15-18mins", L2532&lt;=1260,"18-21mins", L2532&gt;=1260, "21mins And Above")</f>
        <v>Less Than 3mins</v>
      </c>
      <c r="T2532" s="8" t="str">
        <f t="shared" si="39"/>
        <v>Middle</v>
      </c>
    </row>
    <row r="2533" spans="1:20" x14ac:dyDescent="0.35">
      <c r="A2533">
        <v>67</v>
      </c>
      <c r="B2533" t="s">
        <v>31</v>
      </c>
      <c r="C2533" t="s">
        <v>1</v>
      </c>
      <c r="D2533" t="s">
        <v>6</v>
      </c>
      <c r="E2533" t="s">
        <v>3</v>
      </c>
      <c r="F2533" s="1">
        <v>696</v>
      </c>
      <c r="G2533" t="s">
        <v>3</v>
      </c>
      <c r="H2533" t="s">
        <v>3</v>
      </c>
      <c r="I2533" t="s">
        <v>32</v>
      </c>
      <c r="J2533">
        <v>4</v>
      </c>
      <c r="K2533" t="s">
        <v>10</v>
      </c>
      <c r="L2533">
        <v>77</v>
      </c>
      <c r="M2533">
        <v>2</v>
      </c>
      <c r="N2533">
        <v>-1</v>
      </c>
      <c r="O2533">
        <v>0</v>
      </c>
      <c r="P2533" t="s">
        <v>6</v>
      </c>
      <c r="Q2533" t="s">
        <v>3</v>
      </c>
      <c r="R2533" t="str" cm="1">
        <f t="array" ref="R2533">_xlfn.IFS(F2533 &lt; 1000, "Below 1K", F2533 &lt;= 5000, "1K-5K", F2533 &lt;= 10000, "5K-10K", F2533 &gt; 10000, "10K And Above")</f>
        <v>Below 1K</v>
      </c>
      <c r="S2533" s="8" t="str" cm="1">
        <f t="array" ref="S2533">_xlfn.IFS(L2533 &lt; 180, "Less Than 3mins", L2533 &lt;= 360, "3-6mins", L2533 &lt;= 540, "6-9mins", L2533 &lt;=720, "9-12mins", L2533&lt;=900, "12-15mins",  L2533&lt;=1080,"15-18mins", L2533&lt;=1260,"18-21mins", L2533&gt;=1260, "21mins And Above")</f>
        <v>Less Than 3mins</v>
      </c>
      <c r="T2533" s="8" t="str">
        <f t="shared" si="39"/>
        <v>Beginning</v>
      </c>
    </row>
    <row r="2534" spans="1:20" x14ac:dyDescent="0.35">
      <c r="A2534">
        <v>48</v>
      </c>
      <c r="B2534" t="s">
        <v>0</v>
      </c>
      <c r="C2534" t="s">
        <v>28</v>
      </c>
      <c r="D2534" t="s">
        <v>8</v>
      </c>
      <c r="E2534" t="s">
        <v>3</v>
      </c>
      <c r="F2534" s="1">
        <v>1266</v>
      </c>
      <c r="G2534" t="s">
        <v>9</v>
      </c>
      <c r="H2534" t="s">
        <v>3</v>
      </c>
      <c r="I2534" t="s">
        <v>32</v>
      </c>
      <c r="J2534">
        <v>3</v>
      </c>
      <c r="K2534" t="s">
        <v>18</v>
      </c>
      <c r="L2534">
        <v>45</v>
      </c>
      <c r="M2534">
        <v>1</v>
      </c>
      <c r="N2534">
        <v>-1</v>
      </c>
      <c r="O2534">
        <v>0</v>
      </c>
      <c r="P2534" t="s">
        <v>6</v>
      </c>
      <c r="Q2534" t="s">
        <v>3</v>
      </c>
      <c r="R2534" t="str" cm="1">
        <f t="array" ref="R2534">_xlfn.IFS(F2534 &lt; 1000, "Below 1K", F2534 &lt;= 5000, "1K-5K", F2534 &lt;= 10000, "5K-10K", F2534 &gt; 10000, "10K And Above")</f>
        <v>1K-5K</v>
      </c>
      <c r="S2534" s="8" t="str" cm="1">
        <f t="array" ref="S2534">_xlfn.IFS(L2534 &lt; 180, "Less Than 3mins", L2534 &lt;= 360, "3-6mins", L2534 &lt;= 540, "6-9mins", L2534 &lt;=720, "9-12mins", L2534&lt;=900, "12-15mins",  L2534&lt;=1080,"15-18mins", L2534&lt;=1260,"18-21mins", L2534&gt;=1260, "21mins And Above")</f>
        <v>Less Than 3mins</v>
      </c>
      <c r="T2534" s="8" t="str">
        <f t="shared" si="39"/>
        <v>Beginning</v>
      </c>
    </row>
    <row r="2535" spans="1:20" x14ac:dyDescent="0.35">
      <c r="A2535">
        <v>57</v>
      </c>
      <c r="B2535" t="s">
        <v>12</v>
      </c>
      <c r="C2535" t="s">
        <v>1</v>
      </c>
      <c r="D2535" t="s">
        <v>14</v>
      </c>
      <c r="E2535" t="s">
        <v>3</v>
      </c>
      <c r="F2535" s="1">
        <v>2416</v>
      </c>
      <c r="G2535" t="s">
        <v>3</v>
      </c>
      <c r="H2535" t="s">
        <v>3</v>
      </c>
      <c r="I2535" t="s">
        <v>4</v>
      </c>
      <c r="J2535">
        <v>11</v>
      </c>
      <c r="K2535" t="s">
        <v>24</v>
      </c>
      <c r="L2535">
        <v>74</v>
      </c>
      <c r="M2535">
        <v>2</v>
      </c>
      <c r="N2535">
        <v>-1</v>
      </c>
      <c r="O2535">
        <v>0</v>
      </c>
      <c r="P2535" t="s">
        <v>6</v>
      </c>
      <c r="Q2535" t="s">
        <v>3</v>
      </c>
      <c r="R2535" t="str" cm="1">
        <f t="array" ref="R2535">_xlfn.IFS(F2535 &lt; 1000, "Below 1K", F2535 &lt;= 5000, "1K-5K", F2535 &lt;= 10000, "5K-10K", F2535 &gt; 10000, "10K And Above")</f>
        <v>1K-5K</v>
      </c>
      <c r="S2535" s="8" t="str" cm="1">
        <f t="array" ref="S2535">_xlfn.IFS(L2535 &lt; 180, "Less Than 3mins", L2535 &lt;= 360, "3-6mins", L2535 &lt;= 540, "6-9mins", L2535 &lt;=720, "9-12mins", L2535&lt;=900, "12-15mins",  L2535&lt;=1080,"15-18mins", L2535&lt;=1260,"18-21mins", L2535&gt;=1260, "21mins And Above")</f>
        <v>Less Than 3mins</v>
      </c>
      <c r="T2535" s="8" t="str">
        <f t="shared" si="39"/>
        <v>Middle</v>
      </c>
    </row>
    <row r="2536" spans="1:20" x14ac:dyDescent="0.35">
      <c r="A2536">
        <v>31</v>
      </c>
      <c r="B2536" t="s">
        <v>30</v>
      </c>
      <c r="C2536" t="s">
        <v>1</v>
      </c>
      <c r="D2536" t="s">
        <v>2</v>
      </c>
      <c r="E2536" t="s">
        <v>3</v>
      </c>
      <c r="F2536" s="1">
        <v>25</v>
      </c>
      <c r="G2536" t="s">
        <v>3</v>
      </c>
      <c r="H2536" t="s">
        <v>3</v>
      </c>
      <c r="I2536" t="s">
        <v>4</v>
      </c>
      <c r="J2536">
        <v>21</v>
      </c>
      <c r="K2536" t="s">
        <v>24</v>
      </c>
      <c r="L2536">
        <v>169</v>
      </c>
      <c r="M2536">
        <v>5</v>
      </c>
      <c r="N2536">
        <v>-1</v>
      </c>
      <c r="O2536">
        <v>0</v>
      </c>
      <c r="P2536" t="s">
        <v>6</v>
      </c>
      <c r="Q2536" t="s">
        <v>3</v>
      </c>
      <c r="R2536" t="str" cm="1">
        <f t="array" ref="R2536">_xlfn.IFS(F2536 &lt; 1000, "Below 1K", F2536 &lt;= 5000, "1K-5K", F2536 &lt;= 10000, "5K-10K", F2536 &gt; 10000, "10K And Above")</f>
        <v>Below 1K</v>
      </c>
      <c r="S2536" s="8" t="str" cm="1">
        <f t="array" ref="S2536">_xlfn.IFS(L2536 &lt; 180, "Less Than 3mins", L2536 &lt;= 360, "3-6mins", L2536 &lt;= 540, "6-9mins", L2536 &lt;=720, "9-12mins", L2536&lt;=900, "12-15mins",  L2536&lt;=1080,"15-18mins", L2536&lt;=1260,"18-21mins", L2536&gt;=1260, "21mins And Above")</f>
        <v>Less Than 3mins</v>
      </c>
      <c r="T2536" s="8" t="str">
        <f t="shared" si="39"/>
        <v>End</v>
      </c>
    </row>
    <row r="2537" spans="1:20" x14ac:dyDescent="0.35">
      <c r="A2537">
        <v>30</v>
      </c>
      <c r="B2537" t="s">
        <v>25</v>
      </c>
      <c r="C2537" t="s">
        <v>13</v>
      </c>
      <c r="D2537" t="s">
        <v>14</v>
      </c>
      <c r="E2537" t="s">
        <v>3</v>
      </c>
      <c r="F2537" s="1">
        <v>7513</v>
      </c>
      <c r="G2537" t="s">
        <v>3</v>
      </c>
      <c r="H2537" t="s">
        <v>3</v>
      </c>
      <c r="I2537" t="s">
        <v>4</v>
      </c>
      <c r="J2537">
        <v>11</v>
      </c>
      <c r="K2537" t="s">
        <v>24</v>
      </c>
      <c r="L2537">
        <v>269</v>
      </c>
      <c r="M2537">
        <v>2</v>
      </c>
      <c r="N2537">
        <v>-1</v>
      </c>
      <c r="O2537">
        <v>0</v>
      </c>
      <c r="P2537" t="s">
        <v>6</v>
      </c>
      <c r="Q2537" t="s">
        <v>3</v>
      </c>
      <c r="R2537" t="str" cm="1">
        <f t="array" ref="R2537">_xlfn.IFS(F2537 &lt; 1000, "Below 1K", F2537 &lt;= 5000, "1K-5K", F2537 &lt;= 10000, "5K-10K", F2537 &gt; 10000, "10K And Above")</f>
        <v>5K-10K</v>
      </c>
      <c r="S2537" s="8" t="str" cm="1">
        <f t="array" ref="S2537">_xlfn.IFS(L2537 &lt; 180, "Less Than 3mins", L2537 &lt;= 360, "3-6mins", L2537 &lt;= 540, "6-9mins", L2537 &lt;=720, "9-12mins", L2537&lt;=900, "12-15mins",  L2537&lt;=1080,"15-18mins", L2537&lt;=1260,"18-21mins", L2537&gt;=1260, "21mins And Above")</f>
        <v>3-6mins</v>
      </c>
      <c r="T2537" s="8" t="str">
        <f t="shared" si="39"/>
        <v>Middle</v>
      </c>
    </row>
    <row r="2538" spans="1:20" x14ac:dyDescent="0.35">
      <c r="A2538">
        <v>56</v>
      </c>
      <c r="B2538" t="s">
        <v>22</v>
      </c>
      <c r="C2538" t="s">
        <v>28</v>
      </c>
      <c r="D2538" t="s">
        <v>2</v>
      </c>
      <c r="E2538" t="s">
        <v>3</v>
      </c>
      <c r="F2538" s="1">
        <v>29</v>
      </c>
      <c r="G2538" t="s">
        <v>3</v>
      </c>
      <c r="H2538" t="s">
        <v>3</v>
      </c>
      <c r="I2538" t="s">
        <v>4</v>
      </c>
      <c r="J2538">
        <v>29</v>
      </c>
      <c r="K2538" t="s">
        <v>26</v>
      </c>
      <c r="L2538">
        <v>52</v>
      </c>
      <c r="M2538">
        <v>2</v>
      </c>
      <c r="N2538">
        <v>227</v>
      </c>
      <c r="O2538">
        <v>1</v>
      </c>
      <c r="P2538" t="s">
        <v>11</v>
      </c>
      <c r="Q2538" t="s">
        <v>3</v>
      </c>
      <c r="R2538" t="str" cm="1">
        <f t="array" ref="R2538">_xlfn.IFS(F2538 &lt; 1000, "Below 1K", F2538 &lt;= 5000, "1K-5K", F2538 &lt;= 10000, "5K-10K", F2538 &gt; 10000, "10K And Above")</f>
        <v>Below 1K</v>
      </c>
      <c r="S2538" s="8" t="str" cm="1">
        <f t="array" ref="S2538">_xlfn.IFS(L2538 &lt; 180, "Less Than 3mins", L2538 &lt;= 360, "3-6mins", L2538 &lt;= 540, "6-9mins", L2538 &lt;=720, "9-12mins", L2538&lt;=900, "12-15mins",  L2538&lt;=1080,"15-18mins", L2538&lt;=1260,"18-21mins", L2538&gt;=1260, "21mins And Above")</f>
        <v>Less Than 3mins</v>
      </c>
      <c r="T2538" s="8" t="str">
        <f t="shared" si="39"/>
        <v>End</v>
      </c>
    </row>
    <row r="2539" spans="1:20" x14ac:dyDescent="0.35">
      <c r="A2539">
        <v>26</v>
      </c>
      <c r="B2539" t="s">
        <v>17</v>
      </c>
      <c r="C2539" t="s">
        <v>1</v>
      </c>
      <c r="D2539" t="s">
        <v>2</v>
      </c>
      <c r="E2539" t="s">
        <v>3</v>
      </c>
      <c r="F2539" s="1">
        <v>5116</v>
      </c>
      <c r="G2539" t="s">
        <v>9</v>
      </c>
      <c r="H2539" t="s">
        <v>3</v>
      </c>
      <c r="I2539" t="s">
        <v>4</v>
      </c>
      <c r="J2539">
        <v>22</v>
      </c>
      <c r="K2539" t="s">
        <v>27</v>
      </c>
      <c r="L2539">
        <v>246</v>
      </c>
      <c r="M2539">
        <v>3</v>
      </c>
      <c r="N2539">
        <v>-1</v>
      </c>
      <c r="O2539">
        <v>0</v>
      </c>
      <c r="P2539" t="s">
        <v>6</v>
      </c>
      <c r="Q2539" t="s">
        <v>3</v>
      </c>
      <c r="R2539" t="str" cm="1">
        <f t="array" ref="R2539">_xlfn.IFS(F2539 &lt; 1000, "Below 1K", F2539 &lt;= 5000, "1K-5K", F2539 &lt;= 10000, "5K-10K", F2539 &gt; 10000, "10K And Above")</f>
        <v>5K-10K</v>
      </c>
      <c r="S2539" s="8" t="str" cm="1">
        <f t="array" ref="S2539">_xlfn.IFS(L2539 &lt; 180, "Less Than 3mins", L2539 &lt;= 360, "3-6mins", L2539 &lt;= 540, "6-9mins", L2539 &lt;=720, "9-12mins", L2539&lt;=900, "12-15mins",  L2539&lt;=1080,"15-18mins", L2539&lt;=1260,"18-21mins", L2539&gt;=1260, "21mins And Above")</f>
        <v>3-6mins</v>
      </c>
      <c r="T2539" s="8" t="str">
        <f t="shared" si="39"/>
        <v>End</v>
      </c>
    </row>
    <row r="2540" spans="1:20" x14ac:dyDescent="0.35">
      <c r="A2540">
        <v>44</v>
      </c>
      <c r="B2540" t="s">
        <v>12</v>
      </c>
      <c r="C2540" t="s">
        <v>1</v>
      </c>
      <c r="D2540" t="s">
        <v>8</v>
      </c>
      <c r="E2540" t="s">
        <v>3</v>
      </c>
      <c r="F2540" s="1">
        <v>-1746</v>
      </c>
      <c r="G2540" t="s">
        <v>9</v>
      </c>
      <c r="H2540" t="s">
        <v>3</v>
      </c>
      <c r="I2540" t="s">
        <v>6</v>
      </c>
      <c r="J2540">
        <v>20</v>
      </c>
      <c r="K2540" t="s">
        <v>16</v>
      </c>
      <c r="L2540">
        <v>218</v>
      </c>
      <c r="M2540">
        <v>1</v>
      </c>
      <c r="N2540">
        <v>-1</v>
      </c>
      <c r="O2540">
        <v>0</v>
      </c>
      <c r="P2540" t="s">
        <v>6</v>
      </c>
      <c r="Q2540" t="s">
        <v>3</v>
      </c>
      <c r="R2540" t="str" cm="1">
        <f t="array" ref="R2540">_xlfn.IFS(F2540 &lt; 1000, "Below 1K", F2540 &lt;= 5000, "1K-5K", F2540 &lt;= 10000, "5K-10K", F2540 &gt; 10000, "10K And Above")</f>
        <v>Below 1K</v>
      </c>
      <c r="S2540" s="8" t="str" cm="1">
        <f t="array" ref="S2540">_xlfn.IFS(L2540 &lt; 180, "Less Than 3mins", L2540 &lt;= 360, "3-6mins", L2540 &lt;= 540, "6-9mins", L2540 &lt;=720, "9-12mins", L2540&lt;=900, "12-15mins",  L2540&lt;=1080,"15-18mins", L2540&lt;=1260,"18-21mins", L2540&gt;=1260, "21mins And Above")</f>
        <v>3-6mins</v>
      </c>
      <c r="T2540" s="8" t="str">
        <f t="shared" si="39"/>
        <v>Middle</v>
      </c>
    </row>
    <row r="2541" spans="1:20" x14ac:dyDescent="0.35">
      <c r="A2541">
        <v>44</v>
      </c>
      <c r="B2541" t="s">
        <v>21</v>
      </c>
      <c r="C2541" t="s">
        <v>28</v>
      </c>
      <c r="D2541" t="s">
        <v>8</v>
      </c>
      <c r="E2541" t="s">
        <v>3</v>
      </c>
      <c r="F2541" s="1">
        <v>14</v>
      </c>
      <c r="G2541" t="s">
        <v>3</v>
      </c>
      <c r="H2541" t="s">
        <v>3</v>
      </c>
      <c r="I2541" t="s">
        <v>4</v>
      </c>
      <c r="J2541">
        <v>13</v>
      </c>
      <c r="K2541" t="s">
        <v>29</v>
      </c>
      <c r="L2541">
        <v>167</v>
      </c>
      <c r="M2541">
        <v>1</v>
      </c>
      <c r="N2541">
        <v>92</v>
      </c>
      <c r="O2541">
        <v>1</v>
      </c>
      <c r="P2541" t="s">
        <v>33</v>
      </c>
      <c r="Q2541" t="s">
        <v>9</v>
      </c>
      <c r="R2541" t="str" cm="1">
        <f t="array" ref="R2541">_xlfn.IFS(F2541 &lt; 1000, "Below 1K", F2541 &lt;= 5000, "1K-5K", F2541 &lt;= 10000, "5K-10K", F2541 &gt; 10000, "10K And Above")</f>
        <v>Below 1K</v>
      </c>
      <c r="S2541" s="8" t="str" cm="1">
        <f t="array" ref="S2541">_xlfn.IFS(L2541 &lt; 180, "Less Than 3mins", L2541 &lt;= 360, "3-6mins", L2541 &lt;= 540, "6-9mins", L2541 &lt;=720, "9-12mins", L2541&lt;=900, "12-15mins",  L2541&lt;=1080,"15-18mins", L2541&lt;=1260,"18-21mins", L2541&gt;=1260, "21mins And Above")</f>
        <v>Less Than 3mins</v>
      </c>
      <c r="T2541" s="8" t="str">
        <f t="shared" si="39"/>
        <v>Middle</v>
      </c>
    </row>
    <row r="2542" spans="1:20" x14ac:dyDescent="0.35">
      <c r="A2542">
        <v>31</v>
      </c>
      <c r="B2542" t="s">
        <v>12</v>
      </c>
      <c r="C2542" t="s">
        <v>1</v>
      </c>
      <c r="D2542" t="s">
        <v>14</v>
      </c>
      <c r="E2542" t="s">
        <v>3</v>
      </c>
      <c r="F2542" s="1">
        <v>4148</v>
      </c>
      <c r="G2542" t="s">
        <v>9</v>
      </c>
      <c r="H2542" t="s">
        <v>3</v>
      </c>
      <c r="I2542" t="s">
        <v>4</v>
      </c>
      <c r="J2542">
        <v>21</v>
      </c>
      <c r="K2542" t="s">
        <v>29</v>
      </c>
      <c r="L2542">
        <v>316</v>
      </c>
      <c r="M2542">
        <v>3</v>
      </c>
      <c r="N2542">
        <v>99</v>
      </c>
      <c r="O2542">
        <v>9</v>
      </c>
      <c r="P2542" t="s">
        <v>20</v>
      </c>
      <c r="Q2542" t="s">
        <v>9</v>
      </c>
      <c r="R2542" t="str" cm="1">
        <f t="array" ref="R2542">_xlfn.IFS(F2542 &lt; 1000, "Below 1K", F2542 &lt;= 5000, "1K-5K", F2542 &lt;= 10000, "5K-10K", F2542 &gt; 10000, "10K And Above")</f>
        <v>1K-5K</v>
      </c>
      <c r="S2542" s="8" t="str" cm="1">
        <f t="array" ref="S2542">_xlfn.IFS(L2542 &lt; 180, "Less Than 3mins", L2542 &lt;= 360, "3-6mins", L2542 &lt;= 540, "6-9mins", L2542 &lt;=720, "9-12mins", L2542&lt;=900, "12-15mins",  L2542&lt;=1080,"15-18mins", L2542&lt;=1260,"18-21mins", L2542&gt;=1260, "21mins And Above")</f>
        <v>3-6mins</v>
      </c>
      <c r="T2542" s="8" t="str">
        <f t="shared" si="39"/>
        <v>End</v>
      </c>
    </row>
    <row r="2543" spans="1:20" x14ac:dyDescent="0.35">
      <c r="A2543">
        <v>47</v>
      </c>
      <c r="B2543" t="s">
        <v>19</v>
      </c>
      <c r="C2543" t="s">
        <v>1</v>
      </c>
      <c r="D2543" t="s">
        <v>6</v>
      </c>
      <c r="E2543" t="s">
        <v>3</v>
      </c>
      <c r="F2543" s="1">
        <v>14</v>
      </c>
      <c r="G2543" t="s">
        <v>9</v>
      </c>
      <c r="H2543" t="s">
        <v>3</v>
      </c>
      <c r="I2543" t="s">
        <v>4</v>
      </c>
      <c r="J2543">
        <v>15</v>
      </c>
      <c r="K2543" t="s">
        <v>10</v>
      </c>
      <c r="L2543">
        <v>142</v>
      </c>
      <c r="M2543">
        <v>1</v>
      </c>
      <c r="N2543">
        <v>-1</v>
      </c>
      <c r="O2543">
        <v>0</v>
      </c>
      <c r="P2543" t="s">
        <v>6</v>
      </c>
      <c r="Q2543" t="s">
        <v>3</v>
      </c>
      <c r="R2543" t="str" cm="1">
        <f t="array" ref="R2543">_xlfn.IFS(F2543 &lt; 1000, "Below 1K", F2543 &lt;= 5000, "1K-5K", F2543 &lt;= 10000, "5K-10K", F2543 &gt; 10000, "10K And Above")</f>
        <v>Below 1K</v>
      </c>
      <c r="S2543" s="8" t="str" cm="1">
        <f t="array" ref="S2543">_xlfn.IFS(L2543 &lt; 180, "Less Than 3mins", L2543 &lt;= 360, "3-6mins", L2543 &lt;= 540, "6-9mins", L2543 &lt;=720, "9-12mins", L2543&lt;=900, "12-15mins",  L2543&lt;=1080,"15-18mins", L2543&lt;=1260,"18-21mins", L2543&gt;=1260, "21mins And Above")</f>
        <v>Less Than 3mins</v>
      </c>
      <c r="T2543" s="8" t="str">
        <f t="shared" si="39"/>
        <v>Middle</v>
      </c>
    </row>
    <row r="2544" spans="1:20" x14ac:dyDescent="0.35">
      <c r="A2544">
        <v>30</v>
      </c>
      <c r="B2544" t="s">
        <v>23</v>
      </c>
      <c r="C2544" t="s">
        <v>13</v>
      </c>
      <c r="D2544" t="s">
        <v>8</v>
      </c>
      <c r="E2544" t="s">
        <v>3</v>
      </c>
      <c r="F2544" s="1">
        <v>105</v>
      </c>
      <c r="G2544" t="s">
        <v>9</v>
      </c>
      <c r="H2544" t="s">
        <v>3</v>
      </c>
      <c r="I2544" t="s">
        <v>4</v>
      </c>
      <c r="J2544">
        <v>21</v>
      </c>
      <c r="K2544" t="s">
        <v>29</v>
      </c>
      <c r="L2544">
        <v>75</v>
      </c>
      <c r="M2544">
        <v>1</v>
      </c>
      <c r="N2544">
        <v>-1</v>
      </c>
      <c r="O2544">
        <v>0</v>
      </c>
      <c r="P2544" t="s">
        <v>6</v>
      </c>
      <c r="Q2544" t="s">
        <v>3</v>
      </c>
      <c r="R2544" t="str" cm="1">
        <f t="array" ref="R2544">_xlfn.IFS(F2544 &lt; 1000, "Below 1K", F2544 &lt;= 5000, "1K-5K", F2544 &lt;= 10000, "5K-10K", F2544 &gt; 10000, "10K And Above")</f>
        <v>Below 1K</v>
      </c>
      <c r="S2544" s="8" t="str" cm="1">
        <f t="array" ref="S2544">_xlfn.IFS(L2544 &lt; 180, "Less Than 3mins", L2544 &lt;= 360, "3-6mins", L2544 &lt;= 540, "6-9mins", L2544 &lt;=720, "9-12mins", L2544&lt;=900, "12-15mins",  L2544&lt;=1080,"15-18mins", L2544&lt;=1260,"18-21mins", L2544&gt;=1260, "21mins And Above")</f>
        <v>Less Than 3mins</v>
      </c>
      <c r="T2544" s="8" t="str">
        <f t="shared" si="39"/>
        <v>End</v>
      </c>
    </row>
    <row r="2545" spans="1:20" x14ac:dyDescent="0.35">
      <c r="A2545">
        <v>37</v>
      </c>
      <c r="B2545" t="s">
        <v>12</v>
      </c>
      <c r="C2545" t="s">
        <v>1</v>
      </c>
      <c r="D2545" t="s">
        <v>14</v>
      </c>
      <c r="E2545" t="s">
        <v>3</v>
      </c>
      <c r="F2545" s="1">
        <v>767</v>
      </c>
      <c r="G2545" t="s">
        <v>3</v>
      </c>
      <c r="H2545" t="s">
        <v>9</v>
      </c>
      <c r="I2545" t="s">
        <v>4</v>
      </c>
      <c r="J2545">
        <v>2</v>
      </c>
      <c r="K2545" t="s">
        <v>18</v>
      </c>
      <c r="L2545">
        <v>204</v>
      </c>
      <c r="M2545">
        <v>1</v>
      </c>
      <c r="N2545">
        <v>-1</v>
      </c>
      <c r="O2545">
        <v>0</v>
      </c>
      <c r="P2545" t="s">
        <v>6</v>
      </c>
      <c r="Q2545" t="s">
        <v>3</v>
      </c>
      <c r="R2545" t="str" cm="1">
        <f t="array" ref="R2545">_xlfn.IFS(F2545 &lt; 1000, "Below 1K", F2545 &lt;= 5000, "1K-5K", F2545 &lt;= 10000, "5K-10K", F2545 &gt; 10000, "10K And Above")</f>
        <v>Below 1K</v>
      </c>
      <c r="S2545" s="8" t="str" cm="1">
        <f t="array" ref="S2545">_xlfn.IFS(L2545 &lt; 180, "Less Than 3mins", L2545 &lt;= 360, "3-6mins", L2545 &lt;= 540, "6-9mins", L2545 &lt;=720, "9-12mins", L2545&lt;=900, "12-15mins",  L2545&lt;=1080,"15-18mins", L2545&lt;=1260,"18-21mins", L2545&gt;=1260, "21mins And Above")</f>
        <v>3-6mins</v>
      </c>
      <c r="T2545" s="8" t="str">
        <f t="shared" si="39"/>
        <v>Beginning</v>
      </c>
    </row>
    <row r="2546" spans="1:20" x14ac:dyDescent="0.35">
      <c r="A2546">
        <v>56</v>
      </c>
      <c r="B2546" t="s">
        <v>23</v>
      </c>
      <c r="C2546" t="s">
        <v>28</v>
      </c>
      <c r="D2546" t="s">
        <v>2</v>
      </c>
      <c r="E2546" t="s">
        <v>3</v>
      </c>
      <c r="F2546" s="1">
        <v>0</v>
      </c>
      <c r="G2546" t="s">
        <v>3</v>
      </c>
      <c r="H2546" t="s">
        <v>9</v>
      </c>
      <c r="I2546" t="s">
        <v>4</v>
      </c>
      <c r="J2546">
        <v>10</v>
      </c>
      <c r="K2546" t="s">
        <v>27</v>
      </c>
      <c r="L2546">
        <v>542</v>
      </c>
      <c r="M2546">
        <v>1</v>
      </c>
      <c r="N2546">
        <v>-1</v>
      </c>
      <c r="O2546">
        <v>0</v>
      </c>
      <c r="P2546" t="s">
        <v>6</v>
      </c>
      <c r="Q2546" t="s">
        <v>3</v>
      </c>
      <c r="R2546" t="str" cm="1">
        <f t="array" ref="R2546">_xlfn.IFS(F2546 &lt; 1000, "Below 1K", F2546 &lt;= 5000, "1K-5K", F2546 &lt;= 10000, "5K-10K", F2546 &gt; 10000, "10K And Above")</f>
        <v>Below 1K</v>
      </c>
      <c r="S2546" s="8" t="str" cm="1">
        <f t="array" ref="S2546">_xlfn.IFS(L2546 &lt; 180, "Less Than 3mins", L2546 &lt;= 360, "3-6mins", L2546 &lt;= 540, "6-9mins", L2546 &lt;=720, "9-12mins", L2546&lt;=900, "12-15mins",  L2546&lt;=1080,"15-18mins", L2546&lt;=1260,"18-21mins", L2546&gt;=1260, "21mins And Above")</f>
        <v>9-12mins</v>
      </c>
      <c r="T2546" s="8" t="str">
        <f t="shared" si="39"/>
        <v>Beginning</v>
      </c>
    </row>
    <row r="2547" spans="1:20" x14ac:dyDescent="0.35">
      <c r="A2547">
        <v>43</v>
      </c>
      <c r="B2547" t="s">
        <v>12</v>
      </c>
      <c r="C2547" t="s">
        <v>13</v>
      </c>
      <c r="D2547" t="s">
        <v>8</v>
      </c>
      <c r="E2547" t="s">
        <v>3</v>
      </c>
      <c r="F2547" s="1">
        <v>-228</v>
      </c>
      <c r="G2547" t="s">
        <v>9</v>
      </c>
      <c r="H2547" t="s">
        <v>9</v>
      </c>
      <c r="I2547" t="s">
        <v>6</v>
      </c>
      <c r="J2547">
        <v>16</v>
      </c>
      <c r="K2547" t="s">
        <v>10</v>
      </c>
      <c r="L2547">
        <v>122</v>
      </c>
      <c r="M2547">
        <v>2</v>
      </c>
      <c r="N2547">
        <v>-1</v>
      </c>
      <c r="O2547">
        <v>0</v>
      </c>
      <c r="P2547" t="s">
        <v>6</v>
      </c>
      <c r="Q2547" t="s">
        <v>3</v>
      </c>
      <c r="R2547" t="str" cm="1">
        <f t="array" ref="R2547">_xlfn.IFS(F2547 &lt; 1000, "Below 1K", F2547 &lt;= 5000, "1K-5K", F2547 &lt;= 10000, "5K-10K", F2547 &gt; 10000, "10K And Above")</f>
        <v>Below 1K</v>
      </c>
      <c r="S2547" s="8" t="str" cm="1">
        <f t="array" ref="S2547">_xlfn.IFS(L2547 &lt; 180, "Less Than 3mins", L2547 &lt;= 360, "3-6mins", L2547 &lt;= 540, "6-9mins", L2547 &lt;=720, "9-12mins", L2547&lt;=900, "12-15mins",  L2547&lt;=1080,"15-18mins", L2547&lt;=1260,"18-21mins", L2547&gt;=1260, "21mins And Above")</f>
        <v>Less Than 3mins</v>
      </c>
      <c r="T2547" s="8" t="str">
        <f t="shared" si="39"/>
        <v>Middle</v>
      </c>
    </row>
    <row r="2548" spans="1:20" x14ac:dyDescent="0.35">
      <c r="A2548">
        <v>42</v>
      </c>
      <c r="B2548" t="s">
        <v>7</v>
      </c>
      <c r="C2548" t="s">
        <v>1</v>
      </c>
      <c r="D2548" t="s">
        <v>8</v>
      </c>
      <c r="E2548" t="s">
        <v>3</v>
      </c>
      <c r="F2548" s="1">
        <v>508</v>
      </c>
      <c r="G2548" t="s">
        <v>9</v>
      </c>
      <c r="H2548" t="s">
        <v>3</v>
      </c>
      <c r="I2548" t="s">
        <v>6</v>
      </c>
      <c r="J2548">
        <v>30</v>
      </c>
      <c r="K2548" t="s">
        <v>10</v>
      </c>
      <c r="L2548">
        <v>70</v>
      </c>
      <c r="M2548">
        <v>1</v>
      </c>
      <c r="N2548">
        <v>-1</v>
      </c>
      <c r="O2548">
        <v>0</v>
      </c>
      <c r="P2548" t="s">
        <v>6</v>
      </c>
      <c r="Q2548" t="s">
        <v>3</v>
      </c>
      <c r="R2548" t="str" cm="1">
        <f t="array" ref="R2548">_xlfn.IFS(F2548 &lt; 1000, "Below 1K", F2548 &lt;= 5000, "1K-5K", F2548 &lt;= 10000, "5K-10K", F2548 &gt; 10000, "10K And Above")</f>
        <v>Below 1K</v>
      </c>
      <c r="S2548" s="8" t="str" cm="1">
        <f t="array" ref="S2548">_xlfn.IFS(L2548 &lt; 180, "Less Than 3mins", L2548 &lt;= 360, "3-6mins", L2548 &lt;= 540, "6-9mins", L2548 &lt;=720, "9-12mins", L2548&lt;=900, "12-15mins",  L2548&lt;=1080,"15-18mins", L2548&lt;=1260,"18-21mins", L2548&gt;=1260, "21mins And Above")</f>
        <v>Less Than 3mins</v>
      </c>
      <c r="T2548" s="8" t="str">
        <f t="shared" si="39"/>
        <v>End</v>
      </c>
    </row>
    <row r="2549" spans="1:20" x14ac:dyDescent="0.35">
      <c r="A2549">
        <v>60</v>
      </c>
      <c r="B2549" t="s">
        <v>12</v>
      </c>
      <c r="C2549" t="s">
        <v>1</v>
      </c>
      <c r="D2549" t="s">
        <v>8</v>
      </c>
      <c r="E2549" t="s">
        <v>3</v>
      </c>
      <c r="F2549" s="1">
        <v>725</v>
      </c>
      <c r="G2549" t="s">
        <v>9</v>
      </c>
      <c r="H2549" t="s">
        <v>3</v>
      </c>
      <c r="I2549" t="s">
        <v>4</v>
      </c>
      <c r="J2549">
        <v>8</v>
      </c>
      <c r="K2549" t="s">
        <v>27</v>
      </c>
      <c r="L2549">
        <v>266</v>
      </c>
      <c r="M2549">
        <v>1</v>
      </c>
      <c r="N2549">
        <v>-1</v>
      </c>
      <c r="O2549">
        <v>0</v>
      </c>
      <c r="P2549" t="s">
        <v>6</v>
      </c>
      <c r="Q2549" t="s">
        <v>3</v>
      </c>
      <c r="R2549" t="str" cm="1">
        <f t="array" ref="R2549">_xlfn.IFS(F2549 &lt; 1000, "Below 1K", F2549 &lt;= 5000, "1K-5K", F2549 &lt;= 10000, "5K-10K", F2549 &gt; 10000, "10K And Above")</f>
        <v>Below 1K</v>
      </c>
      <c r="S2549" s="8" t="str" cm="1">
        <f t="array" ref="S2549">_xlfn.IFS(L2549 &lt; 180, "Less Than 3mins", L2549 &lt;= 360, "3-6mins", L2549 &lt;= 540, "6-9mins", L2549 &lt;=720, "9-12mins", L2549&lt;=900, "12-15mins",  L2549&lt;=1080,"15-18mins", L2549&lt;=1260,"18-21mins", L2549&gt;=1260, "21mins And Above")</f>
        <v>3-6mins</v>
      </c>
      <c r="T2549" s="8" t="str">
        <f t="shared" si="39"/>
        <v>Beginning</v>
      </c>
    </row>
    <row r="2550" spans="1:20" x14ac:dyDescent="0.35">
      <c r="A2550">
        <v>34</v>
      </c>
      <c r="B2550" t="s">
        <v>17</v>
      </c>
      <c r="C2550" t="s">
        <v>1</v>
      </c>
      <c r="D2550" t="s">
        <v>6</v>
      </c>
      <c r="E2550" t="s">
        <v>3</v>
      </c>
      <c r="F2550" s="1">
        <v>41</v>
      </c>
      <c r="G2550" t="s">
        <v>9</v>
      </c>
      <c r="H2550" t="s">
        <v>3</v>
      </c>
      <c r="I2550" t="s">
        <v>4</v>
      </c>
      <c r="J2550">
        <v>6</v>
      </c>
      <c r="K2550" t="s">
        <v>10</v>
      </c>
      <c r="L2550">
        <v>34</v>
      </c>
      <c r="M2550">
        <v>9</v>
      </c>
      <c r="N2550">
        <v>-1</v>
      </c>
      <c r="O2550">
        <v>0</v>
      </c>
      <c r="P2550" t="s">
        <v>6</v>
      </c>
      <c r="Q2550" t="s">
        <v>3</v>
      </c>
      <c r="R2550" t="str" cm="1">
        <f t="array" ref="R2550">_xlfn.IFS(F2550 &lt; 1000, "Below 1K", F2550 &lt;= 5000, "1K-5K", F2550 &lt;= 10000, "5K-10K", F2550 &gt; 10000, "10K And Above")</f>
        <v>Below 1K</v>
      </c>
      <c r="S2550" s="8" t="str" cm="1">
        <f t="array" ref="S2550">_xlfn.IFS(L2550 &lt; 180, "Less Than 3mins", L2550 &lt;= 360, "3-6mins", L2550 &lt;= 540, "6-9mins", L2550 &lt;=720, "9-12mins", L2550&lt;=900, "12-15mins",  L2550&lt;=1080,"15-18mins", L2550&lt;=1260,"18-21mins", L2550&gt;=1260, "21mins And Above")</f>
        <v>Less Than 3mins</v>
      </c>
      <c r="T2550" s="8" t="str">
        <f t="shared" si="39"/>
        <v>Beginning</v>
      </c>
    </row>
    <row r="2551" spans="1:20" x14ac:dyDescent="0.35">
      <c r="A2551">
        <v>34</v>
      </c>
      <c r="B2551" t="s">
        <v>12</v>
      </c>
      <c r="C2551" t="s">
        <v>13</v>
      </c>
      <c r="D2551" t="s">
        <v>14</v>
      </c>
      <c r="E2551" t="s">
        <v>3</v>
      </c>
      <c r="F2551" s="1">
        <v>184</v>
      </c>
      <c r="G2551" t="s">
        <v>3</v>
      </c>
      <c r="H2551" t="s">
        <v>3</v>
      </c>
      <c r="I2551" t="s">
        <v>4</v>
      </c>
      <c r="J2551">
        <v>22</v>
      </c>
      <c r="K2551" t="s">
        <v>27</v>
      </c>
      <c r="L2551">
        <v>203</v>
      </c>
      <c r="M2551">
        <v>4</v>
      </c>
      <c r="N2551">
        <v>-1</v>
      </c>
      <c r="O2551">
        <v>0</v>
      </c>
      <c r="P2551" t="s">
        <v>6</v>
      </c>
      <c r="Q2551" t="s">
        <v>3</v>
      </c>
      <c r="R2551" t="str" cm="1">
        <f t="array" ref="R2551">_xlfn.IFS(F2551 &lt; 1000, "Below 1K", F2551 &lt;= 5000, "1K-5K", F2551 &lt;= 10000, "5K-10K", F2551 &gt; 10000, "10K And Above")</f>
        <v>Below 1K</v>
      </c>
      <c r="S2551" s="8" t="str" cm="1">
        <f t="array" ref="S2551">_xlfn.IFS(L2551 &lt; 180, "Less Than 3mins", L2551 &lt;= 360, "3-6mins", L2551 &lt;= 540, "6-9mins", L2551 &lt;=720, "9-12mins", L2551&lt;=900, "12-15mins",  L2551&lt;=1080,"15-18mins", L2551&lt;=1260,"18-21mins", L2551&gt;=1260, "21mins And Above")</f>
        <v>3-6mins</v>
      </c>
      <c r="T2551" s="8" t="str">
        <f t="shared" si="39"/>
        <v>End</v>
      </c>
    </row>
    <row r="2552" spans="1:20" x14ac:dyDescent="0.35">
      <c r="A2552">
        <v>41</v>
      </c>
      <c r="B2552" t="s">
        <v>12</v>
      </c>
      <c r="C2552" t="s">
        <v>1</v>
      </c>
      <c r="D2552" t="s">
        <v>14</v>
      </c>
      <c r="E2552" t="s">
        <v>3</v>
      </c>
      <c r="F2552" s="1">
        <v>251</v>
      </c>
      <c r="G2552" t="s">
        <v>3</v>
      </c>
      <c r="H2552" t="s">
        <v>9</v>
      </c>
      <c r="I2552" t="s">
        <v>6</v>
      </c>
      <c r="J2552">
        <v>6</v>
      </c>
      <c r="K2552" t="s">
        <v>16</v>
      </c>
      <c r="L2552">
        <v>85</v>
      </c>
      <c r="M2552">
        <v>3</v>
      </c>
      <c r="N2552">
        <v>-1</v>
      </c>
      <c r="O2552">
        <v>0</v>
      </c>
      <c r="P2552" t="s">
        <v>6</v>
      </c>
      <c r="Q2552" t="s">
        <v>3</v>
      </c>
      <c r="R2552" t="str" cm="1">
        <f t="array" ref="R2552">_xlfn.IFS(F2552 &lt; 1000, "Below 1K", F2552 &lt;= 5000, "1K-5K", F2552 &lt;= 10000, "5K-10K", F2552 &gt; 10000, "10K And Above")</f>
        <v>Below 1K</v>
      </c>
      <c r="S2552" s="8" t="str" cm="1">
        <f t="array" ref="S2552">_xlfn.IFS(L2552 &lt; 180, "Less Than 3mins", L2552 &lt;= 360, "3-6mins", L2552 &lt;= 540, "6-9mins", L2552 &lt;=720, "9-12mins", L2552&lt;=900, "12-15mins",  L2552&lt;=1080,"15-18mins", L2552&lt;=1260,"18-21mins", L2552&gt;=1260, "21mins And Above")</f>
        <v>Less Than 3mins</v>
      </c>
      <c r="T2552" s="8" t="str">
        <f t="shared" si="39"/>
        <v>Beginning</v>
      </c>
    </row>
    <row r="2553" spans="1:20" x14ac:dyDescent="0.35">
      <c r="A2553">
        <v>38</v>
      </c>
      <c r="B2553" t="s">
        <v>12</v>
      </c>
      <c r="C2553" t="s">
        <v>28</v>
      </c>
      <c r="D2553" t="s">
        <v>8</v>
      </c>
      <c r="E2553" t="s">
        <v>3</v>
      </c>
      <c r="F2553" s="1">
        <v>-17</v>
      </c>
      <c r="G2553" t="s">
        <v>3</v>
      </c>
      <c r="H2553" t="s">
        <v>3</v>
      </c>
      <c r="I2553" t="s">
        <v>4</v>
      </c>
      <c r="J2553">
        <v>21</v>
      </c>
      <c r="K2553" t="s">
        <v>29</v>
      </c>
      <c r="L2553">
        <v>11</v>
      </c>
      <c r="M2553">
        <v>4</v>
      </c>
      <c r="N2553">
        <v>-1</v>
      </c>
      <c r="O2553">
        <v>0</v>
      </c>
      <c r="P2553" t="s">
        <v>6</v>
      </c>
      <c r="Q2553" t="s">
        <v>3</v>
      </c>
      <c r="R2553" t="str" cm="1">
        <f t="array" ref="R2553">_xlfn.IFS(F2553 &lt; 1000, "Below 1K", F2553 &lt;= 5000, "1K-5K", F2553 &lt;= 10000, "5K-10K", F2553 &gt; 10000, "10K And Above")</f>
        <v>Below 1K</v>
      </c>
      <c r="S2553" s="8" t="str" cm="1">
        <f t="array" ref="S2553">_xlfn.IFS(L2553 &lt; 180, "Less Than 3mins", L2553 &lt;= 360, "3-6mins", L2553 &lt;= 540, "6-9mins", L2553 &lt;=720, "9-12mins", L2553&lt;=900, "12-15mins",  L2553&lt;=1080,"15-18mins", L2553&lt;=1260,"18-21mins", L2553&gt;=1260, "21mins And Above")</f>
        <v>Less Than 3mins</v>
      </c>
      <c r="T2553" s="8" t="str">
        <f t="shared" si="39"/>
        <v>End</v>
      </c>
    </row>
    <row r="2554" spans="1:20" x14ac:dyDescent="0.35">
      <c r="A2554">
        <v>23</v>
      </c>
      <c r="B2554" t="s">
        <v>7</v>
      </c>
      <c r="C2554" t="s">
        <v>1</v>
      </c>
      <c r="D2554" t="s">
        <v>8</v>
      </c>
      <c r="E2554" t="s">
        <v>3</v>
      </c>
      <c r="F2554" s="1">
        <v>-19</v>
      </c>
      <c r="G2554" t="s">
        <v>9</v>
      </c>
      <c r="H2554" t="s">
        <v>3</v>
      </c>
      <c r="I2554" t="s">
        <v>6</v>
      </c>
      <c r="J2554">
        <v>20</v>
      </c>
      <c r="K2554" t="s">
        <v>16</v>
      </c>
      <c r="L2554">
        <v>13</v>
      </c>
      <c r="M2554">
        <v>10</v>
      </c>
      <c r="N2554">
        <v>-1</v>
      </c>
      <c r="O2554">
        <v>0</v>
      </c>
      <c r="P2554" t="s">
        <v>6</v>
      </c>
      <c r="Q2554" t="s">
        <v>3</v>
      </c>
      <c r="R2554" t="str" cm="1">
        <f t="array" ref="R2554">_xlfn.IFS(F2554 &lt; 1000, "Below 1K", F2554 &lt;= 5000, "1K-5K", F2554 &lt;= 10000, "5K-10K", F2554 &gt; 10000, "10K And Above")</f>
        <v>Below 1K</v>
      </c>
      <c r="S2554" s="8" t="str" cm="1">
        <f t="array" ref="S2554">_xlfn.IFS(L2554 &lt; 180, "Less Than 3mins", L2554 &lt;= 360, "3-6mins", L2554 &lt;= 540, "6-9mins", L2554 &lt;=720, "9-12mins", L2554&lt;=900, "12-15mins",  L2554&lt;=1080,"15-18mins", L2554&lt;=1260,"18-21mins", L2554&gt;=1260, "21mins And Above")</f>
        <v>Less Than 3mins</v>
      </c>
      <c r="T2554" s="8" t="str">
        <f t="shared" si="39"/>
        <v>Middle</v>
      </c>
    </row>
    <row r="2555" spans="1:20" x14ac:dyDescent="0.35">
      <c r="A2555">
        <v>33</v>
      </c>
      <c r="B2555" t="s">
        <v>12</v>
      </c>
      <c r="C2555" t="s">
        <v>1</v>
      </c>
      <c r="D2555" t="s">
        <v>14</v>
      </c>
      <c r="E2555" t="s">
        <v>3</v>
      </c>
      <c r="F2555" s="1">
        <v>1064</v>
      </c>
      <c r="G2555" t="s">
        <v>9</v>
      </c>
      <c r="H2555" t="s">
        <v>3</v>
      </c>
      <c r="I2555" t="s">
        <v>4</v>
      </c>
      <c r="J2555">
        <v>13</v>
      </c>
      <c r="K2555" t="s">
        <v>10</v>
      </c>
      <c r="L2555">
        <v>562</v>
      </c>
      <c r="M2555">
        <v>1</v>
      </c>
      <c r="N2555">
        <v>-1</v>
      </c>
      <c r="O2555">
        <v>0</v>
      </c>
      <c r="P2555" t="s">
        <v>6</v>
      </c>
      <c r="Q2555" t="s">
        <v>9</v>
      </c>
      <c r="R2555" t="str" cm="1">
        <f t="array" ref="R2555">_xlfn.IFS(F2555 &lt; 1000, "Below 1K", F2555 &lt;= 5000, "1K-5K", F2555 &lt;= 10000, "5K-10K", F2555 &gt; 10000, "10K And Above")</f>
        <v>1K-5K</v>
      </c>
      <c r="S2555" s="8" t="str" cm="1">
        <f t="array" ref="S2555">_xlfn.IFS(L2555 &lt; 180, "Less Than 3mins", L2555 &lt;= 360, "3-6mins", L2555 &lt;= 540, "6-9mins", L2555 &lt;=720, "9-12mins", L2555&lt;=900, "12-15mins",  L2555&lt;=1080,"15-18mins", L2555&lt;=1260,"18-21mins", L2555&gt;=1260, "21mins And Above")</f>
        <v>9-12mins</v>
      </c>
      <c r="T2555" s="8" t="str">
        <f t="shared" si="39"/>
        <v>Middle</v>
      </c>
    </row>
    <row r="2556" spans="1:20" x14ac:dyDescent="0.35">
      <c r="A2556">
        <v>36</v>
      </c>
      <c r="B2556" t="s">
        <v>17</v>
      </c>
      <c r="C2556" t="s">
        <v>1</v>
      </c>
      <c r="D2556" t="s">
        <v>8</v>
      </c>
      <c r="E2556" t="s">
        <v>3</v>
      </c>
      <c r="F2556" s="1">
        <v>777</v>
      </c>
      <c r="G2556" t="s">
        <v>9</v>
      </c>
      <c r="H2556" t="s">
        <v>3</v>
      </c>
      <c r="I2556" t="s">
        <v>4</v>
      </c>
      <c r="J2556">
        <v>6</v>
      </c>
      <c r="K2556" t="s">
        <v>10</v>
      </c>
      <c r="L2556">
        <v>185</v>
      </c>
      <c r="M2556">
        <v>3</v>
      </c>
      <c r="N2556">
        <v>-1</v>
      </c>
      <c r="O2556">
        <v>0</v>
      </c>
      <c r="P2556" t="s">
        <v>6</v>
      </c>
      <c r="Q2556" t="s">
        <v>3</v>
      </c>
      <c r="R2556" t="str" cm="1">
        <f t="array" ref="R2556">_xlfn.IFS(F2556 &lt; 1000, "Below 1K", F2556 &lt;= 5000, "1K-5K", F2556 &lt;= 10000, "5K-10K", F2556 &gt; 10000, "10K And Above")</f>
        <v>Below 1K</v>
      </c>
      <c r="S2556" s="8" t="str" cm="1">
        <f t="array" ref="S2556">_xlfn.IFS(L2556 &lt; 180, "Less Than 3mins", L2556 &lt;= 360, "3-6mins", L2556 &lt;= 540, "6-9mins", L2556 &lt;=720, "9-12mins", L2556&lt;=900, "12-15mins",  L2556&lt;=1080,"15-18mins", L2556&lt;=1260,"18-21mins", L2556&gt;=1260, "21mins And Above")</f>
        <v>3-6mins</v>
      </c>
      <c r="T2556" s="8" t="str">
        <f t="shared" si="39"/>
        <v>Beginning</v>
      </c>
    </row>
    <row r="2557" spans="1:20" x14ac:dyDescent="0.35">
      <c r="A2557">
        <v>49</v>
      </c>
      <c r="B2557" t="s">
        <v>0</v>
      </c>
      <c r="C2557" t="s">
        <v>1</v>
      </c>
      <c r="D2557" t="s">
        <v>14</v>
      </c>
      <c r="E2557" t="s">
        <v>3</v>
      </c>
      <c r="F2557" s="1">
        <v>377</v>
      </c>
      <c r="G2557" t="s">
        <v>3</v>
      </c>
      <c r="H2557" t="s">
        <v>3</v>
      </c>
      <c r="I2557" t="s">
        <v>4</v>
      </c>
      <c r="J2557">
        <v>22</v>
      </c>
      <c r="K2557" t="s">
        <v>10</v>
      </c>
      <c r="L2557">
        <v>158</v>
      </c>
      <c r="M2557">
        <v>1</v>
      </c>
      <c r="N2557">
        <v>59</v>
      </c>
      <c r="O2557">
        <v>2</v>
      </c>
      <c r="P2557" t="s">
        <v>11</v>
      </c>
      <c r="Q2557" t="s">
        <v>3</v>
      </c>
      <c r="R2557" t="str" cm="1">
        <f t="array" ref="R2557">_xlfn.IFS(F2557 &lt; 1000, "Below 1K", F2557 &lt;= 5000, "1K-5K", F2557 &lt;= 10000, "5K-10K", F2557 &gt; 10000, "10K And Above")</f>
        <v>Below 1K</v>
      </c>
      <c r="S2557" s="8" t="str" cm="1">
        <f t="array" ref="S2557">_xlfn.IFS(L2557 &lt; 180, "Less Than 3mins", L2557 &lt;= 360, "3-6mins", L2557 &lt;= 540, "6-9mins", L2557 &lt;=720, "9-12mins", L2557&lt;=900, "12-15mins",  L2557&lt;=1080,"15-18mins", L2557&lt;=1260,"18-21mins", L2557&gt;=1260, "21mins And Above")</f>
        <v>Less Than 3mins</v>
      </c>
      <c r="T2557" s="8" t="str">
        <f t="shared" si="39"/>
        <v>End</v>
      </c>
    </row>
    <row r="2558" spans="1:20" x14ac:dyDescent="0.35">
      <c r="A2558">
        <v>34</v>
      </c>
      <c r="B2558" t="s">
        <v>23</v>
      </c>
      <c r="C2558" t="s">
        <v>28</v>
      </c>
      <c r="D2558" t="s">
        <v>8</v>
      </c>
      <c r="E2558" t="s">
        <v>3</v>
      </c>
      <c r="F2558" s="1">
        <v>479</v>
      </c>
      <c r="G2558" t="s">
        <v>9</v>
      </c>
      <c r="H2558" t="s">
        <v>3</v>
      </c>
      <c r="I2558" t="s">
        <v>4</v>
      </c>
      <c r="J2558">
        <v>12</v>
      </c>
      <c r="K2558" t="s">
        <v>10</v>
      </c>
      <c r="L2558">
        <v>515</v>
      </c>
      <c r="M2558">
        <v>1</v>
      </c>
      <c r="N2558">
        <v>350</v>
      </c>
      <c r="O2558">
        <v>5</v>
      </c>
      <c r="P2558" t="s">
        <v>11</v>
      </c>
      <c r="Q2558" t="s">
        <v>9</v>
      </c>
      <c r="R2558" t="str" cm="1">
        <f t="array" ref="R2558">_xlfn.IFS(F2558 &lt; 1000, "Below 1K", F2558 &lt;= 5000, "1K-5K", F2558 &lt;= 10000, "5K-10K", F2558 &gt; 10000, "10K And Above")</f>
        <v>Below 1K</v>
      </c>
      <c r="S2558" s="8" t="str" cm="1">
        <f t="array" ref="S2558">_xlfn.IFS(L2558 &lt; 180, "Less Than 3mins", L2558 &lt;= 360, "3-6mins", L2558 &lt;= 540, "6-9mins", L2558 &lt;=720, "9-12mins", L2558&lt;=900, "12-15mins",  L2558&lt;=1080,"15-18mins", L2558&lt;=1260,"18-21mins", L2558&gt;=1260, "21mins And Above")</f>
        <v>6-9mins</v>
      </c>
      <c r="T2558" s="8" t="str">
        <f t="shared" si="39"/>
        <v>Middle</v>
      </c>
    </row>
    <row r="2559" spans="1:20" x14ac:dyDescent="0.35">
      <c r="A2559">
        <v>40</v>
      </c>
      <c r="B2559" t="s">
        <v>21</v>
      </c>
      <c r="C2559" t="s">
        <v>28</v>
      </c>
      <c r="D2559" t="s">
        <v>8</v>
      </c>
      <c r="E2559" t="s">
        <v>3</v>
      </c>
      <c r="F2559" s="1">
        <v>-375</v>
      </c>
      <c r="G2559" t="s">
        <v>9</v>
      </c>
      <c r="H2559" t="s">
        <v>3</v>
      </c>
      <c r="I2559" t="s">
        <v>4</v>
      </c>
      <c r="J2559">
        <v>13</v>
      </c>
      <c r="K2559" t="s">
        <v>10</v>
      </c>
      <c r="L2559">
        <v>60</v>
      </c>
      <c r="M2559">
        <v>5</v>
      </c>
      <c r="N2559">
        <v>-1</v>
      </c>
      <c r="O2559">
        <v>0</v>
      </c>
      <c r="P2559" t="s">
        <v>6</v>
      </c>
      <c r="Q2559" t="s">
        <v>3</v>
      </c>
      <c r="R2559" t="str" cm="1">
        <f t="array" ref="R2559">_xlfn.IFS(F2559 &lt; 1000, "Below 1K", F2559 &lt;= 5000, "1K-5K", F2559 &lt;= 10000, "5K-10K", F2559 &gt; 10000, "10K And Above")</f>
        <v>Below 1K</v>
      </c>
      <c r="S2559" s="8" t="str" cm="1">
        <f t="array" ref="S2559">_xlfn.IFS(L2559 &lt; 180, "Less Than 3mins", L2559 &lt;= 360, "3-6mins", L2559 &lt;= 540, "6-9mins", L2559 &lt;=720, "9-12mins", L2559&lt;=900, "12-15mins",  L2559&lt;=1080,"15-18mins", L2559&lt;=1260,"18-21mins", L2559&gt;=1260, "21mins And Above")</f>
        <v>Less Than 3mins</v>
      </c>
      <c r="T2559" s="8" t="str">
        <f t="shared" si="39"/>
        <v>Middle</v>
      </c>
    </row>
    <row r="2560" spans="1:20" x14ac:dyDescent="0.35">
      <c r="A2560">
        <v>72</v>
      </c>
      <c r="B2560" t="s">
        <v>31</v>
      </c>
      <c r="C2560" t="s">
        <v>1</v>
      </c>
      <c r="D2560" t="s">
        <v>2</v>
      </c>
      <c r="E2560" t="s">
        <v>3</v>
      </c>
      <c r="F2560" s="1">
        <v>796</v>
      </c>
      <c r="G2560" t="s">
        <v>3</v>
      </c>
      <c r="H2560" t="s">
        <v>3</v>
      </c>
      <c r="I2560" t="s">
        <v>4</v>
      </c>
      <c r="J2560">
        <v>24</v>
      </c>
      <c r="K2560" t="s">
        <v>15</v>
      </c>
      <c r="L2560">
        <v>173</v>
      </c>
      <c r="M2560">
        <v>2</v>
      </c>
      <c r="N2560">
        <v>-1</v>
      </c>
      <c r="O2560">
        <v>0</v>
      </c>
      <c r="P2560" t="s">
        <v>6</v>
      </c>
      <c r="Q2560" t="s">
        <v>3</v>
      </c>
      <c r="R2560" t="str" cm="1">
        <f t="array" ref="R2560">_xlfn.IFS(F2560 &lt; 1000, "Below 1K", F2560 &lt;= 5000, "1K-5K", F2560 &lt;= 10000, "5K-10K", F2560 &gt; 10000, "10K And Above")</f>
        <v>Below 1K</v>
      </c>
      <c r="S2560" s="8" t="str" cm="1">
        <f t="array" ref="S2560">_xlfn.IFS(L2560 &lt; 180, "Less Than 3mins", L2560 &lt;= 360, "3-6mins", L2560 &lt;= 540, "6-9mins", L2560 &lt;=720, "9-12mins", L2560&lt;=900, "12-15mins",  L2560&lt;=1080,"15-18mins", L2560&lt;=1260,"18-21mins", L2560&gt;=1260, "21mins And Above")</f>
        <v>Less Than 3mins</v>
      </c>
      <c r="T2560" s="8" t="str">
        <f t="shared" si="39"/>
        <v>End</v>
      </c>
    </row>
    <row r="2561" spans="1:20" x14ac:dyDescent="0.35">
      <c r="A2561">
        <v>43</v>
      </c>
      <c r="B2561" t="s">
        <v>21</v>
      </c>
      <c r="C2561" t="s">
        <v>1</v>
      </c>
      <c r="D2561" t="s">
        <v>8</v>
      </c>
      <c r="E2561" t="s">
        <v>3</v>
      </c>
      <c r="F2561" s="1">
        <v>17</v>
      </c>
      <c r="G2561" t="s">
        <v>9</v>
      </c>
      <c r="H2561" t="s">
        <v>3</v>
      </c>
      <c r="I2561" t="s">
        <v>6</v>
      </c>
      <c r="J2561">
        <v>16</v>
      </c>
      <c r="K2561" t="s">
        <v>10</v>
      </c>
      <c r="L2561">
        <v>353</v>
      </c>
      <c r="M2561">
        <v>4</v>
      </c>
      <c r="N2561">
        <v>-1</v>
      </c>
      <c r="O2561">
        <v>0</v>
      </c>
      <c r="P2561" t="s">
        <v>6</v>
      </c>
      <c r="Q2561" t="s">
        <v>3</v>
      </c>
      <c r="R2561" t="str" cm="1">
        <f t="array" ref="R2561">_xlfn.IFS(F2561 &lt; 1000, "Below 1K", F2561 &lt;= 5000, "1K-5K", F2561 &lt;= 10000, "5K-10K", F2561 &gt; 10000, "10K And Above")</f>
        <v>Below 1K</v>
      </c>
      <c r="S2561" s="8" t="str" cm="1">
        <f t="array" ref="S2561">_xlfn.IFS(L2561 &lt; 180, "Less Than 3mins", L2561 &lt;= 360, "3-6mins", L2561 &lt;= 540, "6-9mins", L2561 &lt;=720, "9-12mins", L2561&lt;=900, "12-15mins",  L2561&lt;=1080,"15-18mins", L2561&lt;=1260,"18-21mins", L2561&gt;=1260, "21mins And Above")</f>
        <v>3-6mins</v>
      </c>
      <c r="T2561" s="8" t="str">
        <f t="shared" si="39"/>
        <v>Middle</v>
      </c>
    </row>
    <row r="2562" spans="1:20" x14ac:dyDescent="0.35">
      <c r="A2562">
        <v>44</v>
      </c>
      <c r="B2562" t="s">
        <v>17</v>
      </c>
      <c r="C2562" t="s">
        <v>1</v>
      </c>
      <c r="D2562" t="s">
        <v>8</v>
      </c>
      <c r="E2562" t="s">
        <v>3</v>
      </c>
      <c r="F2562" s="1">
        <v>1071</v>
      </c>
      <c r="G2562" t="s">
        <v>9</v>
      </c>
      <c r="H2562" t="s">
        <v>3</v>
      </c>
      <c r="I2562" t="s">
        <v>4</v>
      </c>
      <c r="J2562">
        <v>11</v>
      </c>
      <c r="K2562" t="s">
        <v>10</v>
      </c>
      <c r="L2562">
        <v>143</v>
      </c>
      <c r="M2562">
        <v>3</v>
      </c>
      <c r="N2562">
        <v>357</v>
      </c>
      <c r="O2562">
        <v>1</v>
      </c>
      <c r="P2562" t="s">
        <v>11</v>
      </c>
      <c r="Q2562" t="s">
        <v>3</v>
      </c>
      <c r="R2562" t="str" cm="1">
        <f t="array" ref="R2562">_xlfn.IFS(F2562 &lt; 1000, "Below 1K", F2562 &lt;= 5000, "1K-5K", F2562 &lt;= 10000, "5K-10K", F2562 &gt; 10000, "10K And Above")</f>
        <v>1K-5K</v>
      </c>
      <c r="S2562" s="8" t="str" cm="1">
        <f t="array" ref="S2562">_xlfn.IFS(L2562 &lt; 180, "Less Than 3mins", L2562 &lt;= 360, "3-6mins", L2562 &lt;= 540, "6-9mins", L2562 &lt;=720, "9-12mins", L2562&lt;=900, "12-15mins",  L2562&lt;=1080,"15-18mins", L2562&lt;=1260,"18-21mins", L2562&gt;=1260, "21mins And Above")</f>
        <v>Less Than 3mins</v>
      </c>
      <c r="T2562" s="8" t="str">
        <f t="shared" ref="T2562:T2625" si="40">IF(DAY(J2562)&lt;=10, "Beginning", IF(DAY(J2562)&lt;=20, "Middle", "End"))</f>
        <v>Middle</v>
      </c>
    </row>
    <row r="2563" spans="1:20" x14ac:dyDescent="0.35">
      <c r="A2563">
        <v>35</v>
      </c>
      <c r="B2563" t="s">
        <v>23</v>
      </c>
      <c r="C2563" t="s">
        <v>1</v>
      </c>
      <c r="D2563" t="s">
        <v>8</v>
      </c>
      <c r="E2563" t="s">
        <v>3</v>
      </c>
      <c r="F2563" s="1">
        <v>0</v>
      </c>
      <c r="G2563" t="s">
        <v>9</v>
      </c>
      <c r="H2563" t="s">
        <v>3</v>
      </c>
      <c r="I2563" t="s">
        <v>4</v>
      </c>
      <c r="J2563">
        <v>20</v>
      </c>
      <c r="K2563" t="s">
        <v>15</v>
      </c>
      <c r="L2563">
        <v>18</v>
      </c>
      <c r="M2563">
        <v>5</v>
      </c>
      <c r="N2563">
        <v>-1</v>
      </c>
      <c r="O2563">
        <v>0</v>
      </c>
      <c r="P2563" t="s">
        <v>6</v>
      </c>
      <c r="Q2563" t="s">
        <v>3</v>
      </c>
      <c r="R2563" t="str" cm="1">
        <f t="array" ref="R2563">_xlfn.IFS(F2563 &lt; 1000, "Below 1K", F2563 &lt;= 5000, "1K-5K", F2563 &lt;= 10000, "5K-10K", F2563 &gt; 10000, "10K And Above")</f>
        <v>Below 1K</v>
      </c>
      <c r="S2563" s="8" t="str" cm="1">
        <f t="array" ref="S2563">_xlfn.IFS(L2563 &lt; 180, "Less Than 3mins", L2563 &lt;= 360, "3-6mins", L2563 &lt;= 540, "6-9mins", L2563 &lt;=720, "9-12mins", L2563&lt;=900, "12-15mins",  L2563&lt;=1080,"15-18mins", L2563&lt;=1260,"18-21mins", L2563&gt;=1260, "21mins And Above")</f>
        <v>Less Than 3mins</v>
      </c>
      <c r="T2563" s="8" t="str">
        <f t="shared" si="40"/>
        <v>Middle</v>
      </c>
    </row>
    <row r="2564" spans="1:20" x14ac:dyDescent="0.35">
      <c r="A2564">
        <v>46</v>
      </c>
      <c r="B2564" t="s">
        <v>23</v>
      </c>
      <c r="C2564" t="s">
        <v>28</v>
      </c>
      <c r="D2564" t="s">
        <v>8</v>
      </c>
      <c r="E2564" t="s">
        <v>3</v>
      </c>
      <c r="F2564" s="1">
        <v>7378</v>
      </c>
      <c r="G2564" t="s">
        <v>3</v>
      </c>
      <c r="H2564" t="s">
        <v>3</v>
      </c>
      <c r="I2564" t="s">
        <v>4</v>
      </c>
      <c r="J2564">
        <v>18</v>
      </c>
      <c r="K2564" t="s">
        <v>29</v>
      </c>
      <c r="L2564">
        <v>466</v>
      </c>
      <c r="M2564">
        <v>1</v>
      </c>
      <c r="N2564">
        <v>-1</v>
      </c>
      <c r="O2564">
        <v>0</v>
      </c>
      <c r="P2564" t="s">
        <v>6</v>
      </c>
      <c r="Q2564" t="s">
        <v>3</v>
      </c>
      <c r="R2564" t="str" cm="1">
        <f t="array" ref="R2564">_xlfn.IFS(F2564 &lt; 1000, "Below 1K", F2564 &lt;= 5000, "1K-5K", F2564 &lt;= 10000, "5K-10K", F2564 &gt; 10000, "10K And Above")</f>
        <v>5K-10K</v>
      </c>
      <c r="S2564" s="8" t="str" cm="1">
        <f t="array" ref="S2564">_xlfn.IFS(L2564 &lt; 180, "Less Than 3mins", L2564 &lt;= 360, "3-6mins", L2564 &lt;= 540, "6-9mins", L2564 &lt;=720, "9-12mins", L2564&lt;=900, "12-15mins",  L2564&lt;=1080,"15-18mins", L2564&lt;=1260,"18-21mins", L2564&gt;=1260, "21mins And Above")</f>
        <v>6-9mins</v>
      </c>
      <c r="T2564" s="8" t="str">
        <f t="shared" si="40"/>
        <v>Middle</v>
      </c>
    </row>
    <row r="2565" spans="1:20" x14ac:dyDescent="0.35">
      <c r="A2565">
        <v>55</v>
      </c>
      <c r="B2565" t="s">
        <v>23</v>
      </c>
      <c r="C2565" t="s">
        <v>1</v>
      </c>
      <c r="D2565" t="s">
        <v>8</v>
      </c>
      <c r="E2565" t="s">
        <v>3</v>
      </c>
      <c r="F2565" s="1">
        <v>865</v>
      </c>
      <c r="G2565" t="s">
        <v>9</v>
      </c>
      <c r="H2565" t="s">
        <v>3</v>
      </c>
      <c r="I2565" t="s">
        <v>4</v>
      </c>
      <c r="J2565">
        <v>17</v>
      </c>
      <c r="K2565" t="s">
        <v>15</v>
      </c>
      <c r="L2565">
        <v>85</v>
      </c>
      <c r="M2565">
        <v>1</v>
      </c>
      <c r="N2565">
        <v>151</v>
      </c>
      <c r="O2565">
        <v>1</v>
      </c>
      <c r="P2565" t="s">
        <v>11</v>
      </c>
      <c r="Q2565" t="s">
        <v>3</v>
      </c>
      <c r="R2565" t="str" cm="1">
        <f t="array" ref="R2565">_xlfn.IFS(F2565 &lt; 1000, "Below 1K", F2565 &lt;= 5000, "1K-5K", F2565 &lt;= 10000, "5K-10K", F2565 &gt; 10000, "10K And Above")</f>
        <v>Below 1K</v>
      </c>
      <c r="S2565" s="8" t="str" cm="1">
        <f t="array" ref="S2565">_xlfn.IFS(L2565 &lt; 180, "Less Than 3mins", L2565 &lt;= 360, "3-6mins", L2565 &lt;= 540, "6-9mins", L2565 &lt;=720, "9-12mins", L2565&lt;=900, "12-15mins",  L2565&lt;=1080,"15-18mins", L2565&lt;=1260,"18-21mins", L2565&gt;=1260, "21mins And Above")</f>
        <v>Less Than 3mins</v>
      </c>
      <c r="T2565" s="8" t="str">
        <f t="shared" si="40"/>
        <v>Middle</v>
      </c>
    </row>
    <row r="2566" spans="1:20" x14ac:dyDescent="0.35">
      <c r="A2566">
        <v>50</v>
      </c>
      <c r="B2566" t="s">
        <v>21</v>
      </c>
      <c r="C2566" t="s">
        <v>28</v>
      </c>
      <c r="D2566" t="s">
        <v>8</v>
      </c>
      <c r="E2566" t="s">
        <v>3</v>
      </c>
      <c r="F2566" s="1">
        <v>-701</v>
      </c>
      <c r="G2566" t="s">
        <v>9</v>
      </c>
      <c r="H2566" t="s">
        <v>9</v>
      </c>
      <c r="I2566" t="s">
        <v>4</v>
      </c>
      <c r="J2566">
        <v>24</v>
      </c>
      <c r="K2566" t="s">
        <v>27</v>
      </c>
      <c r="L2566">
        <v>148</v>
      </c>
      <c r="M2566">
        <v>1</v>
      </c>
      <c r="N2566">
        <v>-1</v>
      </c>
      <c r="O2566">
        <v>0</v>
      </c>
      <c r="P2566" t="s">
        <v>6</v>
      </c>
      <c r="Q2566" t="s">
        <v>3</v>
      </c>
      <c r="R2566" t="str" cm="1">
        <f t="array" ref="R2566">_xlfn.IFS(F2566 &lt; 1000, "Below 1K", F2566 &lt;= 5000, "1K-5K", F2566 &lt;= 10000, "5K-10K", F2566 &gt; 10000, "10K And Above")</f>
        <v>Below 1K</v>
      </c>
      <c r="S2566" s="8" t="str" cm="1">
        <f t="array" ref="S2566">_xlfn.IFS(L2566 &lt; 180, "Less Than 3mins", L2566 &lt;= 360, "3-6mins", L2566 &lt;= 540, "6-9mins", L2566 &lt;=720, "9-12mins", L2566&lt;=900, "12-15mins",  L2566&lt;=1080,"15-18mins", L2566&lt;=1260,"18-21mins", L2566&gt;=1260, "21mins And Above")</f>
        <v>Less Than 3mins</v>
      </c>
      <c r="T2566" s="8" t="str">
        <f t="shared" si="40"/>
        <v>End</v>
      </c>
    </row>
    <row r="2567" spans="1:20" x14ac:dyDescent="0.35">
      <c r="A2567">
        <v>23</v>
      </c>
      <c r="B2567" t="s">
        <v>17</v>
      </c>
      <c r="C2567" t="s">
        <v>13</v>
      </c>
      <c r="D2567" t="s">
        <v>6</v>
      </c>
      <c r="E2567" t="s">
        <v>3</v>
      </c>
      <c r="F2567" s="1">
        <v>817</v>
      </c>
      <c r="G2567" t="s">
        <v>9</v>
      </c>
      <c r="H2567" t="s">
        <v>3</v>
      </c>
      <c r="I2567" t="s">
        <v>4</v>
      </c>
      <c r="J2567">
        <v>18</v>
      </c>
      <c r="K2567" t="s">
        <v>10</v>
      </c>
      <c r="L2567">
        <v>123</v>
      </c>
      <c r="M2567">
        <v>1</v>
      </c>
      <c r="N2567">
        <v>-1</v>
      </c>
      <c r="O2567">
        <v>0</v>
      </c>
      <c r="P2567" t="s">
        <v>6</v>
      </c>
      <c r="Q2567" t="s">
        <v>3</v>
      </c>
      <c r="R2567" t="str" cm="1">
        <f t="array" ref="R2567">_xlfn.IFS(F2567 &lt; 1000, "Below 1K", F2567 &lt;= 5000, "1K-5K", F2567 &lt;= 10000, "5K-10K", F2567 &gt; 10000, "10K And Above")</f>
        <v>Below 1K</v>
      </c>
      <c r="S2567" s="8" t="str" cm="1">
        <f t="array" ref="S2567">_xlfn.IFS(L2567 &lt; 180, "Less Than 3mins", L2567 &lt;= 360, "3-6mins", L2567 &lt;= 540, "6-9mins", L2567 &lt;=720, "9-12mins", L2567&lt;=900, "12-15mins",  L2567&lt;=1080,"15-18mins", L2567&lt;=1260,"18-21mins", L2567&gt;=1260, "21mins And Above")</f>
        <v>Less Than 3mins</v>
      </c>
      <c r="T2567" s="8" t="str">
        <f t="shared" si="40"/>
        <v>Middle</v>
      </c>
    </row>
    <row r="2568" spans="1:20" x14ac:dyDescent="0.35">
      <c r="A2568">
        <v>34</v>
      </c>
      <c r="B2568" t="s">
        <v>25</v>
      </c>
      <c r="C2568" t="s">
        <v>1</v>
      </c>
      <c r="D2568" t="s">
        <v>6</v>
      </c>
      <c r="E2568" t="s">
        <v>3</v>
      </c>
      <c r="F2568" s="1">
        <v>1387</v>
      </c>
      <c r="G2568" t="s">
        <v>3</v>
      </c>
      <c r="H2568" t="s">
        <v>3</v>
      </c>
      <c r="I2568" t="s">
        <v>4</v>
      </c>
      <c r="J2568">
        <v>30</v>
      </c>
      <c r="K2568" t="s">
        <v>15</v>
      </c>
      <c r="L2568">
        <v>121</v>
      </c>
      <c r="M2568">
        <v>1</v>
      </c>
      <c r="N2568">
        <v>-1</v>
      </c>
      <c r="O2568">
        <v>0</v>
      </c>
      <c r="P2568" t="s">
        <v>6</v>
      </c>
      <c r="Q2568" t="s">
        <v>3</v>
      </c>
      <c r="R2568" t="str" cm="1">
        <f t="array" ref="R2568">_xlfn.IFS(F2568 &lt; 1000, "Below 1K", F2568 &lt;= 5000, "1K-5K", F2568 &lt;= 10000, "5K-10K", F2568 &gt; 10000, "10K And Above")</f>
        <v>1K-5K</v>
      </c>
      <c r="S2568" s="8" t="str" cm="1">
        <f t="array" ref="S2568">_xlfn.IFS(L2568 &lt; 180, "Less Than 3mins", L2568 &lt;= 360, "3-6mins", L2568 &lt;= 540, "6-9mins", L2568 &lt;=720, "9-12mins", L2568&lt;=900, "12-15mins",  L2568&lt;=1080,"15-18mins", L2568&lt;=1260,"18-21mins", L2568&gt;=1260, "21mins And Above")</f>
        <v>Less Than 3mins</v>
      </c>
      <c r="T2568" s="8" t="str">
        <f t="shared" si="40"/>
        <v>End</v>
      </c>
    </row>
    <row r="2569" spans="1:20" x14ac:dyDescent="0.35">
      <c r="A2569">
        <v>40</v>
      </c>
      <c r="B2569" t="s">
        <v>17</v>
      </c>
      <c r="C2569" t="s">
        <v>1</v>
      </c>
      <c r="D2569" t="s">
        <v>8</v>
      </c>
      <c r="E2569" t="s">
        <v>3</v>
      </c>
      <c r="F2569" s="1">
        <v>0</v>
      </c>
      <c r="G2569" t="s">
        <v>9</v>
      </c>
      <c r="H2569" t="s">
        <v>9</v>
      </c>
      <c r="I2569" t="s">
        <v>6</v>
      </c>
      <c r="J2569">
        <v>29</v>
      </c>
      <c r="K2569" t="s">
        <v>10</v>
      </c>
      <c r="L2569">
        <v>245</v>
      </c>
      <c r="M2569">
        <v>3</v>
      </c>
      <c r="N2569">
        <v>-1</v>
      </c>
      <c r="O2569">
        <v>0</v>
      </c>
      <c r="P2569" t="s">
        <v>6</v>
      </c>
      <c r="Q2569" t="s">
        <v>3</v>
      </c>
      <c r="R2569" t="str" cm="1">
        <f t="array" ref="R2569">_xlfn.IFS(F2569 &lt; 1000, "Below 1K", F2569 &lt;= 5000, "1K-5K", F2569 &lt;= 10000, "5K-10K", F2569 &gt; 10000, "10K And Above")</f>
        <v>Below 1K</v>
      </c>
      <c r="S2569" s="8" t="str" cm="1">
        <f t="array" ref="S2569">_xlfn.IFS(L2569 &lt; 180, "Less Than 3mins", L2569 &lt;= 360, "3-6mins", L2569 &lt;= 540, "6-9mins", L2569 &lt;=720, "9-12mins", L2569&lt;=900, "12-15mins",  L2569&lt;=1080,"15-18mins", L2569&lt;=1260,"18-21mins", L2569&gt;=1260, "21mins And Above")</f>
        <v>3-6mins</v>
      </c>
      <c r="T2569" s="8" t="str">
        <f t="shared" si="40"/>
        <v>End</v>
      </c>
    </row>
    <row r="2570" spans="1:20" x14ac:dyDescent="0.35">
      <c r="A2570">
        <v>61</v>
      </c>
      <c r="B2570" t="s">
        <v>31</v>
      </c>
      <c r="C2570" t="s">
        <v>1</v>
      </c>
      <c r="D2570" t="s">
        <v>8</v>
      </c>
      <c r="E2570" t="s">
        <v>3</v>
      </c>
      <c r="F2570" s="1">
        <v>2917</v>
      </c>
      <c r="G2570" t="s">
        <v>3</v>
      </c>
      <c r="H2570" t="s">
        <v>3</v>
      </c>
      <c r="I2570" t="s">
        <v>4</v>
      </c>
      <c r="J2570">
        <v>6</v>
      </c>
      <c r="K2570" t="s">
        <v>5</v>
      </c>
      <c r="L2570">
        <v>215</v>
      </c>
      <c r="M2570">
        <v>1</v>
      </c>
      <c r="N2570">
        <v>-1</v>
      </c>
      <c r="O2570">
        <v>0</v>
      </c>
      <c r="P2570" t="s">
        <v>6</v>
      </c>
      <c r="Q2570" t="s">
        <v>9</v>
      </c>
      <c r="R2570" t="str" cm="1">
        <f t="array" ref="R2570">_xlfn.IFS(F2570 &lt; 1000, "Below 1K", F2570 &lt;= 5000, "1K-5K", F2570 &lt;= 10000, "5K-10K", F2570 &gt; 10000, "10K And Above")</f>
        <v>1K-5K</v>
      </c>
      <c r="S2570" s="8" t="str" cm="1">
        <f t="array" ref="S2570">_xlfn.IFS(L2570 &lt; 180, "Less Than 3mins", L2570 &lt;= 360, "3-6mins", L2570 &lt;= 540, "6-9mins", L2570 &lt;=720, "9-12mins", L2570&lt;=900, "12-15mins",  L2570&lt;=1080,"15-18mins", L2570&lt;=1260,"18-21mins", L2570&gt;=1260, "21mins And Above")</f>
        <v>3-6mins</v>
      </c>
      <c r="T2570" s="8" t="str">
        <f t="shared" si="40"/>
        <v>Beginning</v>
      </c>
    </row>
    <row r="2571" spans="1:20" x14ac:dyDescent="0.35">
      <c r="A2571">
        <v>53</v>
      </c>
      <c r="B2571" t="s">
        <v>21</v>
      </c>
      <c r="C2571" t="s">
        <v>1</v>
      </c>
      <c r="D2571" t="s">
        <v>8</v>
      </c>
      <c r="E2571" t="s">
        <v>3</v>
      </c>
      <c r="F2571" s="1">
        <v>4541</v>
      </c>
      <c r="G2571" t="s">
        <v>9</v>
      </c>
      <c r="H2571" t="s">
        <v>3</v>
      </c>
      <c r="I2571" t="s">
        <v>6</v>
      </c>
      <c r="J2571">
        <v>15</v>
      </c>
      <c r="K2571" t="s">
        <v>10</v>
      </c>
      <c r="L2571">
        <v>190</v>
      </c>
      <c r="M2571">
        <v>6</v>
      </c>
      <c r="N2571">
        <v>-1</v>
      </c>
      <c r="O2571">
        <v>0</v>
      </c>
      <c r="P2571" t="s">
        <v>6</v>
      </c>
      <c r="Q2571" t="s">
        <v>3</v>
      </c>
      <c r="R2571" t="str" cm="1">
        <f t="array" ref="R2571">_xlfn.IFS(F2571 &lt; 1000, "Below 1K", F2571 &lt;= 5000, "1K-5K", F2571 &lt;= 10000, "5K-10K", F2571 &gt; 10000, "10K And Above")</f>
        <v>1K-5K</v>
      </c>
      <c r="S2571" s="8" t="str" cm="1">
        <f t="array" ref="S2571">_xlfn.IFS(L2571 &lt; 180, "Less Than 3mins", L2571 &lt;= 360, "3-6mins", L2571 &lt;= 540, "6-9mins", L2571 &lt;=720, "9-12mins", L2571&lt;=900, "12-15mins",  L2571&lt;=1080,"15-18mins", L2571&lt;=1260,"18-21mins", L2571&gt;=1260, "21mins And Above")</f>
        <v>3-6mins</v>
      </c>
      <c r="T2571" s="8" t="str">
        <f t="shared" si="40"/>
        <v>Middle</v>
      </c>
    </row>
    <row r="2572" spans="1:20" x14ac:dyDescent="0.35">
      <c r="A2572">
        <v>57</v>
      </c>
      <c r="B2572" t="s">
        <v>21</v>
      </c>
      <c r="C2572" t="s">
        <v>1</v>
      </c>
      <c r="D2572" t="s">
        <v>8</v>
      </c>
      <c r="E2572" t="s">
        <v>3</v>
      </c>
      <c r="F2572" s="1">
        <v>0</v>
      </c>
      <c r="G2572" t="s">
        <v>3</v>
      </c>
      <c r="H2572" t="s">
        <v>3</v>
      </c>
      <c r="I2572" t="s">
        <v>6</v>
      </c>
      <c r="J2572">
        <v>13</v>
      </c>
      <c r="K2572" t="s">
        <v>10</v>
      </c>
      <c r="L2572">
        <v>44</v>
      </c>
      <c r="M2572">
        <v>1</v>
      </c>
      <c r="N2572">
        <v>-1</v>
      </c>
      <c r="O2572">
        <v>0</v>
      </c>
      <c r="P2572" t="s">
        <v>6</v>
      </c>
      <c r="Q2572" t="s">
        <v>3</v>
      </c>
      <c r="R2572" t="str" cm="1">
        <f t="array" ref="R2572">_xlfn.IFS(F2572 &lt; 1000, "Below 1K", F2572 &lt;= 5000, "1K-5K", F2572 &lt;= 10000, "5K-10K", F2572 &gt; 10000, "10K And Above")</f>
        <v>Below 1K</v>
      </c>
      <c r="S2572" s="8" t="str" cm="1">
        <f t="array" ref="S2572">_xlfn.IFS(L2572 &lt; 180, "Less Than 3mins", L2572 &lt;= 360, "3-6mins", L2572 &lt;= 540, "6-9mins", L2572 &lt;=720, "9-12mins", L2572&lt;=900, "12-15mins",  L2572&lt;=1080,"15-18mins", L2572&lt;=1260,"18-21mins", L2572&gt;=1260, "21mins And Above")</f>
        <v>Less Than 3mins</v>
      </c>
      <c r="T2572" s="8" t="str">
        <f t="shared" si="40"/>
        <v>Middle</v>
      </c>
    </row>
    <row r="2573" spans="1:20" x14ac:dyDescent="0.35">
      <c r="A2573">
        <v>28</v>
      </c>
      <c r="B2573" t="s">
        <v>17</v>
      </c>
      <c r="C2573" t="s">
        <v>1</v>
      </c>
      <c r="D2573" t="s">
        <v>8</v>
      </c>
      <c r="E2573" t="s">
        <v>3</v>
      </c>
      <c r="F2573" s="1">
        <v>4287</v>
      </c>
      <c r="G2573" t="s">
        <v>3</v>
      </c>
      <c r="H2573" t="s">
        <v>3</v>
      </c>
      <c r="I2573" t="s">
        <v>4</v>
      </c>
      <c r="J2573">
        <v>30</v>
      </c>
      <c r="K2573" t="s">
        <v>15</v>
      </c>
      <c r="L2573">
        <v>171</v>
      </c>
      <c r="M2573">
        <v>1</v>
      </c>
      <c r="N2573">
        <v>-1</v>
      </c>
      <c r="O2573">
        <v>0</v>
      </c>
      <c r="P2573" t="s">
        <v>6</v>
      </c>
      <c r="Q2573" t="s">
        <v>3</v>
      </c>
      <c r="R2573" t="str" cm="1">
        <f t="array" ref="R2573">_xlfn.IFS(F2573 &lt; 1000, "Below 1K", F2573 &lt;= 5000, "1K-5K", F2573 &lt;= 10000, "5K-10K", F2573 &gt; 10000, "10K And Above")</f>
        <v>1K-5K</v>
      </c>
      <c r="S2573" s="8" t="str" cm="1">
        <f t="array" ref="S2573">_xlfn.IFS(L2573 &lt; 180, "Less Than 3mins", L2573 &lt;= 360, "3-6mins", L2573 &lt;= 540, "6-9mins", L2573 &lt;=720, "9-12mins", L2573&lt;=900, "12-15mins",  L2573&lt;=1080,"15-18mins", L2573&lt;=1260,"18-21mins", L2573&gt;=1260, "21mins And Above")</f>
        <v>Less Than 3mins</v>
      </c>
      <c r="T2573" s="8" t="str">
        <f t="shared" si="40"/>
        <v>End</v>
      </c>
    </row>
    <row r="2574" spans="1:20" x14ac:dyDescent="0.35">
      <c r="A2574">
        <v>25</v>
      </c>
      <c r="B2574" t="s">
        <v>23</v>
      </c>
      <c r="C2574" t="s">
        <v>1</v>
      </c>
      <c r="D2574" t="s">
        <v>8</v>
      </c>
      <c r="E2574" t="s">
        <v>3</v>
      </c>
      <c r="F2574" s="1">
        <v>242</v>
      </c>
      <c r="G2574" t="s">
        <v>9</v>
      </c>
      <c r="H2574" t="s">
        <v>3</v>
      </c>
      <c r="I2574" t="s">
        <v>4</v>
      </c>
      <c r="J2574">
        <v>30</v>
      </c>
      <c r="K2574" t="s">
        <v>27</v>
      </c>
      <c r="L2574">
        <v>62</v>
      </c>
      <c r="M2574">
        <v>12</v>
      </c>
      <c r="N2574">
        <v>-1</v>
      </c>
      <c r="O2574">
        <v>0</v>
      </c>
      <c r="P2574" t="s">
        <v>6</v>
      </c>
      <c r="Q2574" t="s">
        <v>3</v>
      </c>
      <c r="R2574" t="str" cm="1">
        <f t="array" ref="R2574">_xlfn.IFS(F2574 &lt; 1000, "Below 1K", F2574 &lt;= 5000, "1K-5K", F2574 &lt;= 10000, "5K-10K", F2574 &gt; 10000, "10K And Above")</f>
        <v>Below 1K</v>
      </c>
      <c r="S2574" s="8" t="str" cm="1">
        <f t="array" ref="S2574">_xlfn.IFS(L2574 &lt; 180, "Less Than 3mins", L2574 &lt;= 360, "3-6mins", L2574 &lt;= 540, "6-9mins", L2574 &lt;=720, "9-12mins", L2574&lt;=900, "12-15mins",  L2574&lt;=1080,"15-18mins", L2574&lt;=1260,"18-21mins", L2574&gt;=1260, "21mins And Above")</f>
        <v>Less Than 3mins</v>
      </c>
      <c r="T2574" s="8" t="str">
        <f t="shared" si="40"/>
        <v>End</v>
      </c>
    </row>
    <row r="2575" spans="1:20" x14ac:dyDescent="0.35">
      <c r="A2575">
        <v>38</v>
      </c>
      <c r="B2575" t="s">
        <v>17</v>
      </c>
      <c r="C2575" t="s">
        <v>1</v>
      </c>
      <c r="D2575" t="s">
        <v>8</v>
      </c>
      <c r="E2575" t="s">
        <v>3</v>
      </c>
      <c r="F2575" s="1">
        <v>171</v>
      </c>
      <c r="G2575" t="s">
        <v>9</v>
      </c>
      <c r="H2575" t="s">
        <v>9</v>
      </c>
      <c r="I2575" t="s">
        <v>6</v>
      </c>
      <c r="J2575">
        <v>20</v>
      </c>
      <c r="K2575" t="s">
        <v>10</v>
      </c>
      <c r="L2575">
        <v>172</v>
      </c>
      <c r="M2575">
        <v>1</v>
      </c>
      <c r="N2575">
        <v>-1</v>
      </c>
      <c r="O2575">
        <v>0</v>
      </c>
      <c r="P2575" t="s">
        <v>6</v>
      </c>
      <c r="Q2575" t="s">
        <v>3</v>
      </c>
      <c r="R2575" t="str" cm="1">
        <f t="array" ref="R2575">_xlfn.IFS(F2575 &lt; 1000, "Below 1K", F2575 &lt;= 5000, "1K-5K", F2575 &lt;= 10000, "5K-10K", F2575 &gt; 10000, "10K And Above")</f>
        <v>Below 1K</v>
      </c>
      <c r="S2575" s="8" t="str" cm="1">
        <f t="array" ref="S2575">_xlfn.IFS(L2575 &lt; 180, "Less Than 3mins", L2575 &lt;= 360, "3-6mins", L2575 &lt;= 540, "6-9mins", L2575 &lt;=720, "9-12mins", L2575&lt;=900, "12-15mins",  L2575&lt;=1080,"15-18mins", L2575&lt;=1260,"18-21mins", L2575&gt;=1260, "21mins And Above")</f>
        <v>Less Than 3mins</v>
      </c>
      <c r="T2575" s="8" t="str">
        <f t="shared" si="40"/>
        <v>Middle</v>
      </c>
    </row>
    <row r="2576" spans="1:20" x14ac:dyDescent="0.35">
      <c r="A2576">
        <v>27</v>
      </c>
      <c r="B2576" t="s">
        <v>7</v>
      </c>
      <c r="C2576" t="s">
        <v>13</v>
      </c>
      <c r="D2576" t="s">
        <v>8</v>
      </c>
      <c r="E2576" t="s">
        <v>3</v>
      </c>
      <c r="F2576" s="1">
        <v>259</v>
      </c>
      <c r="G2576" t="s">
        <v>9</v>
      </c>
      <c r="H2576" t="s">
        <v>3</v>
      </c>
      <c r="I2576" t="s">
        <v>6</v>
      </c>
      <c r="J2576">
        <v>23</v>
      </c>
      <c r="K2576" t="s">
        <v>10</v>
      </c>
      <c r="L2576">
        <v>78</v>
      </c>
      <c r="M2576">
        <v>10</v>
      </c>
      <c r="N2576">
        <v>-1</v>
      </c>
      <c r="O2576">
        <v>0</v>
      </c>
      <c r="P2576" t="s">
        <v>6</v>
      </c>
      <c r="Q2576" t="s">
        <v>3</v>
      </c>
      <c r="R2576" t="str" cm="1">
        <f t="array" ref="R2576">_xlfn.IFS(F2576 &lt; 1000, "Below 1K", F2576 &lt;= 5000, "1K-5K", F2576 &lt;= 10000, "5K-10K", F2576 &gt; 10000, "10K And Above")</f>
        <v>Below 1K</v>
      </c>
      <c r="S2576" s="8" t="str" cm="1">
        <f t="array" ref="S2576">_xlfn.IFS(L2576 &lt; 180, "Less Than 3mins", L2576 &lt;= 360, "3-6mins", L2576 &lt;= 540, "6-9mins", L2576 &lt;=720, "9-12mins", L2576&lt;=900, "12-15mins",  L2576&lt;=1080,"15-18mins", L2576&lt;=1260,"18-21mins", L2576&gt;=1260, "21mins And Above")</f>
        <v>Less Than 3mins</v>
      </c>
      <c r="T2576" s="8" t="str">
        <f t="shared" si="40"/>
        <v>End</v>
      </c>
    </row>
    <row r="2577" spans="1:20" x14ac:dyDescent="0.35">
      <c r="A2577">
        <v>45</v>
      </c>
      <c r="B2577" t="s">
        <v>17</v>
      </c>
      <c r="C2577" t="s">
        <v>1</v>
      </c>
      <c r="D2577" t="s">
        <v>8</v>
      </c>
      <c r="E2577" t="s">
        <v>3</v>
      </c>
      <c r="F2577" s="1">
        <v>827</v>
      </c>
      <c r="G2577" t="s">
        <v>9</v>
      </c>
      <c r="H2577" t="s">
        <v>3</v>
      </c>
      <c r="I2577" t="s">
        <v>6</v>
      </c>
      <c r="J2577">
        <v>15</v>
      </c>
      <c r="K2577" t="s">
        <v>10</v>
      </c>
      <c r="L2577">
        <v>319</v>
      </c>
      <c r="M2577">
        <v>5</v>
      </c>
      <c r="N2577">
        <v>-1</v>
      </c>
      <c r="O2577">
        <v>0</v>
      </c>
      <c r="P2577" t="s">
        <v>6</v>
      </c>
      <c r="Q2577" t="s">
        <v>3</v>
      </c>
      <c r="R2577" t="str" cm="1">
        <f t="array" ref="R2577">_xlfn.IFS(F2577 &lt; 1000, "Below 1K", F2577 &lt;= 5000, "1K-5K", F2577 &lt;= 10000, "5K-10K", F2577 &gt; 10000, "10K And Above")</f>
        <v>Below 1K</v>
      </c>
      <c r="S2577" s="8" t="str" cm="1">
        <f t="array" ref="S2577">_xlfn.IFS(L2577 &lt; 180, "Less Than 3mins", L2577 &lt;= 360, "3-6mins", L2577 &lt;= 540, "6-9mins", L2577 &lt;=720, "9-12mins", L2577&lt;=900, "12-15mins",  L2577&lt;=1080,"15-18mins", L2577&lt;=1260,"18-21mins", L2577&gt;=1260, "21mins And Above")</f>
        <v>3-6mins</v>
      </c>
      <c r="T2577" s="8" t="str">
        <f t="shared" si="40"/>
        <v>Middle</v>
      </c>
    </row>
    <row r="2578" spans="1:20" x14ac:dyDescent="0.35">
      <c r="A2578">
        <v>31</v>
      </c>
      <c r="B2578" t="s">
        <v>7</v>
      </c>
      <c r="C2578" t="s">
        <v>13</v>
      </c>
      <c r="D2578" t="s">
        <v>8</v>
      </c>
      <c r="E2578" t="s">
        <v>3</v>
      </c>
      <c r="F2578" s="1">
        <v>469</v>
      </c>
      <c r="G2578" t="s">
        <v>3</v>
      </c>
      <c r="H2578" t="s">
        <v>9</v>
      </c>
      <c r="I2578" t="s">
        <v>4</v>
      </c>
      <c r="J2578">
        <v>2</v>
      </c>
      <c r="K2578" t="s">
        <v>18</v>
      </c>
      <c r="L2578">
        <v>111</v>
      </c>
      <c r="M2578">
        <v>1</v>
      </c>
      <c r="N2578">
        <v>-1</v>
      </c>
      <c r="O2578">
        <v>0</v>
      </c>
      <c r="P2578" t="s">
        <v>6</v>
      </c>
      <c r="Q2578" t="s">
        <v>3</v>
      </c>
      <c r="R2578" t="str" cm="1">
        <f t="array" ref="R2578">_xlfn.IFS(F2578 &lt; 1000, "Below 1K", F2578 &lt;= 5000, "1K-5K", F2578 &lt;= 10000, "5K-10K", F2578 &gt; 10000, "10K And Above")</f>
        <v>Below 1K</v>
      </c>
      <c r="S2578" s="8" t="str" cm="1">
        <f t="array" ref="S2578">_xlfn.IFS(L2578 &lt; 180, "Less Than 3mins", L2578 &lt;= 360, "3-6mins", L2578 &lt;= 540, "6-9mins", L2578 &lt;=720, "9-12mins", L2578&lt;=900, "12-15mins",  L2578&lt;=1080,"15-18mins", L2578&lt;=1260,"18-21mins", L2578&gt;=1260, "21mins And Above")</f>
        <v>Less Than 3mins</v>
      </c>
      <c r="T2578" s="8" t="str">
        <f t="shared" si="40"/>
        <v>Beginning</v>
      </c>
    </row>
    <row r="2579" spans="1:20" x14ac:dyDescent="0.35">
      <c r="A2579">
        <v>39</v>
      </c>
      <c r="B2579" t="s">
        <v>17</v>
      </c>
      <c r="C2579" t="s">
        <v>1</v>
      </c>
      <c r="D2579" t="s">
        <v>2</v>
      </c>
      <c r="E2579" t="s">
        <v>3</v>
      </c>
      <c r="F2579" s="1">
        <v>2226</v>
      </c>
      <c r="G2579" t="s">
        <v>9</v>
      </c>
      <c r="H2579" t="s">
        <v>3</v>
      </c>
      <c r="I2579" t="s">
        <v>6</v>
      </c>
      <c r="J2579">
        <v>6</v>
      </c>
      <c r="K2579" t="s">
        <v>10</v>
      </c>
      <c r="L2579">
        <v>158</v>
      </c>
      <c r="M2579">
        <v>1</v>
      </c>
      <c r="N2579">
        <v>-1</v>
      </c>
      <c r="O2579">
        <v>0</v>
      </c>
      <c r="P2579" t="s">
        <v>6</v>
      </c>
      <c r="Q2579" t="s">
        <v>3</v>
      </c>
      <c r="R2579" t="str" cm="1">
        <f t="array" ref="R2579">_xlfn.IFS(F2579 &lt; 1000, "Below 1K", F2579 &lt;= 5000, "1K-5K", F2579 &lt;= 10000, "5K-10K", F2579 &gt; 10000, "10K And Above")</f>
        <v>1K-5K</v>
      </c>
      <c r="S2579" s="8" t="str" cm="1">
        <f t="array" ref="S2579">_xlfn.IFS(L2579 &lt; 180, "Less Than 3mins", L2579 &lt;= 360, "3-6mins", L2579 &lt;= 540, "6-9mins", L2579 &lt;=720, "9-12mins", L2579&lt;=900, "12-15mins",  L2579&lt;=1080,"15-18mins", L2579&lt;=1260,"18-21mins", L2579&gt;=1260, "21mins And Above")</f>
        <v>Less Than 3mins</v>
      </c>
      <c r="T2579" s="8" t="str">
        <f t="shared" si="40"/>
        <v>Beginning</v>
      </c>
    </row>
    <row r="2580" spans="1:20" x14ac:dyDescent="0.35">
      <c r="A2580">
        <v>42</v>
      </c>
      <c r="B2580" t="s">
        <v>21</v>
      </c>
      <c r="C2580" t="s">
        <v>1</v>
      </c>
      <c r="D2580" t="s">
        <v>8</v>
      </c>
      <c r="E2580" t="s">
        <v>3</v>
      </c>
      <c r="F2580" s="1">
        <v>0</v>
      </c>
      <c r="G2580" t="s">
        <v>3</v>
      </c>
      <c r="H2580" t="s">
        <v>3</v>
      </c>
      <c r="I2580" t="s">
        <v>4</v>
      </c>
      <c r="J2580">
        <v>29</v>
      </c>
      <c r="K2580" t="s">
        <v>24</v>
      </c>
      <c r="L2580">
        <v>82</v>
      </c>
      <c r="M2580">
        <v>12</v>
      </c>
      <c r="N2580">
        <v>-1</v>
      </c>
      <c r="O2580">
        <v>0</v>
      </c>
      <c r="P2580" t="s">
        <v>6</v>
      </c>
      <c r="Q2580" t="s">
        <v>3</v>
      </c>
      <c r="R2580" t="str" cm="1">
        <f t="array" ref="R2580">_xlfn.IFS(F2580 &lt; 1000, "Below 1K", F2580 &lt;= 5000, "1K-5K", F2580 &lt;= 10000, "5K-10K", F2580 &gt; 10000, "10K And Above")</f>
        <v>Below 1K</v>
      </c>
      <c r="S2580" s="8" t="str" cm="1">
        <f t="array" ref="S2580">_xlfn.IFS(L2580 &lt; 180, "Less Than 3mins", L2580 &lt;= 360, "3-6mins", L2580 &lt;= 540, "6-9mins", L2580 &lt;=720, "9-12mins", L2580&lt;=900, "12-15mins",  L2580&lt;=1080,"15-18mins", L2580&lt;=1260,"18-21mins", L2580&gt;=1260, "21mins And Above")</f>
        <v>Less Than 3mins</v>
      </c>
      <c r="T2580" s="8" t="str">
        <f t="shared" si="40"/>
        <v>End</v>
      </c>
    </row>
    <row r="2581" spans="1:20" x14ac:dyDescent="0.35">
      <c r="A2581">
        <v>46</v>
      </c>
      <c r="B2581" t="s">
        <v>12</v>
      </c>
      <c r="C2581" t="s">
        <v>1</v>
      </c>
      <c r="D2581" t="s">
        <v>14</v>
      </c>
      <c r="E2581" t="s">
        <v>3</v>
      </c>
      <c r="F2581" s="1">
        <v>477</v>
      </c>
      <c r="G2581" t="s">
        <v>9</v>
      </c>
      <c r="H2581" t="s">
        <v>3</v>
      </c>
      <c r="I2581" t="s">
        <v>6</v>
      </c>
      <c r="J2581">
        <v>20</v>
      </c>
      <c r="K2581" t="s">
        <v>10</v>
      </c>
      <c r="L2581">
        <v>128</v>
      </c>
      <c r="M2581">
        <v>6</v>
      </c>
      <c r="N2581">
        <v>-1</v>
      </c>
      <c r="O2581">
        <v>0</v>
      </c>
      <c r="P2581" t="s">
        <v>6</v>
      </c>
      <c r="Q2581" t="s">
        <v>3</v>
      </c>
      <c r="R2581" t="str" cm="1">
        <f t="array" ref="R2581">_xlfn.IFS(F2581 &lt; 1000, "Below 1K", F2581 &lt;= 5000, "1K-5K", F2581 &lt;= 10000, "5K-10K", F2581 &gt; 10000, "10K And Above")</f>
        <v>Below 1K</v>
      </c>
      <c r="S2581" s="8" t="str" cm="1">
        <f t="array" ref="S2581">_xlfn.IFS(L2581 &lt; 180, "Less Than 3mins", L2581 &lt;= 360, "3-6mins", L2581 &lt;= 540, "6-9mins", L2581 &lt;=720, "9-12mins", L2581&lt;=900, "12-15mins",  L2581&lt;=1080,"15-18mins", L2581&lt;=1260,"18-21mins", L2581&gt;=1260, "21mins And Above")</f>
        <v>Less Than 3mins</v>
      </c>
      <c r="T2581" s="8" t="str">
        <f t="shared" si="40"/>
        <v>Middle</v>
      </c>
    </row>
    <row r="2582" spans="1:20" x14ac:dyDescent="0.35">
      <c r="A2582">
        <v>36</v>
      </c>
      <c r="B2582" t="s">
        <v>7</v>
      </c>
      <c r="C2582" t="s">
        <v>1</v>
      </c>
      <c r="D2582" t="s">
        <v>8</v>
      </c>
      <c r="E2582" t="s">
        <v>3</v>
      </c>
      <c r="F2582" s="1">
        <v>42</v>
      </c>
      <c r="G2582" t="s">
        <v>9</v>
      </c>
      <c r="H2582" t="s">
        <v>3</v>
      </c>
      <c r="I2582" t="s">
        <v>6</v>
      </c>
      <c r="J2582">
        <v>8</v>
      </c>
      <c r="K2582" t="s">
        <v>10</v>
      </c>
      <c r="L2582">
        <v>102</v>
      </c>
      <c r="M2582">
        <v>4</v>
      </c>
      <c r="N2582">
        <v>-1</v>
      </c>
      <c r="O2582">
        <v>0</v>
      </c>
      <c r="P2582" t="s">
        <v>6</v>
      </c>
      <c r="Q2582" t="s">
        <v>3</v>
      </c>
      <c r="R2582" t="str" cm="1">
        <f t="array" ref="R2582">_xlfn.IFS(F2582 &lt; 1000, "Below 1K", F2582 &lt;= 5000, "1K-5K", F2582 &lt;= 10000, "5K-10K", F2582 &gt; 10000, "10K And Above")</f>
        <v>Below 1K</v>
      </c>
      <c r="S2582" s="8" t="str" cm="1">
        <f t="array" ref="S2582">_xlfn.IFS(L2582 &lt; 180, "Less Than 3mins", L2582 &lt;= 360, "3-6mins", L2582 &lt;= 540, "6-9mins", L2582 &lt;=720, "9-12mins", L2582&lt;=900, "12-15mins",  L2582&lt;=1080,"15-18mins", L2582&lt;=1260,"18-21mins", L2582&gt;=1260, "21mins And Above")</f>
        <v>Less Than 3mins</v>
      </c>
      <c r="T2582" s="8" t="str">
        <f t="shared" si="40"/>
        <v>Beginning</v>
      </c>
    </row>
    <row r="2583" spans="1:20" x14ac:dyDescent="0.35">
      <c r="A2583">
        <v>30</v>
      </c>
      <c r="B2583" t="s">
        <v>12</v>
      </c>
      <c r="C2583" t="s">
        <v>13</v>
      </c>
      <c r="D2583" t="s">
        <v>14</v>
      </c>
      <c r="E2583" t="s">
        <v>3</v>
      </c>
      <c r="F2583" s="1">
        <v>775</v>
      </c>
      <c r="G2583" t="s">
        <v>9</v>
      </c>
      <c r="H2583" t="s">
        <v>3</v>
      </c>
      <c r="I2583" t="s">
        <v>6</v>
      </c>
      <c r="J2583">
        <v>16</v>
      </c>
      <c r="K2583" t="s">
        <v>16</v>
      </c>
      <c r="L2583">
        <v>124</v>
      </c>
      <c r="M2583">
        <v>2</v>
      </c>
      <c r="N2583">
        <v>-1</v>
      </c>
      <c r="O2583">
        <v>0</v>
      </c>
      <c r="P2583" t="s">
        <v>6</v>
      </c>
      <c r="Q2583" t="s">
        <v>3</v>
      </c>
      <c r="R2583" t="str" cm="1">
        <f t="array" ref="R2583">_xlfn.IFS(F2583 &lt; 1000, "Below 1K", F2583 &lt;= 5000, "1K-5K", F2583 &lt;= 10000, "5K-10K", F2583 &gt; 10000, "10K And Above")</f>
        <v>Below 1K</v>
      </c>
      <c r="S2583" s="8" t="str" cm="1">
        <f t="array" ref="S2583">_xlfn.IFS(L2583 &lt; 180, "Less Than 3mins", L2583 &lt;= 360, "3-6mins", L2583 &lt;= 540, "6-9mins", L2583 &lt;=720, "9-12mins", L2583&lt;=900, "12-15mins",  L2583&lt;=1080,"15-18mins", L2583&lt;=1260,"18-21mins", L2583&gt;=1260, "21mins And Above")</f>
        <v>Less Than 3mins</v>
      </c>
      <c r="T2583" s="8" t="str">
        <f t="shared" si="40"/>
        <v>Middle</v>
      </c>
    </row>
    <row r="2584" spans="1:20" x14ac:dyDescent="0.35">
      <c r="A2584">
        <v>32</v>
      </c>
      <c r="B2584" t="s">
        <v>17</v>
      </c>
      <c r="C2584" t="s">
        <v>1</v>
      </c>
      <c r="D2584" t="s">
        <v>8</v>
      </c>
      <c r="E2584" t="s">
        <v>3</v>
      </c>
      <c r="F2584" s="1">
        <v>9</v>
      </c>
      <c r="G2584" t="s">
        <v>9</v>
      </c>
      <c r="H2584" t="s">
        <v>3</v>
      </c>
      <c r="I2584" t="s">
        <v>4</v>
      </c>
      <c r="J2584">
        <v>17</v>
      </c>
      <c r="K2584" t="s">
        <v>15</v>
      </c>
      <c r="L2584">
        <v>334</v>
      </c>
      <c r="M2584">
        <v>2</v>
      </c>
      <c r="N2584">
        <v>-1</v>
      </c>
      <c r="O2584">
        <v>0</v>
      </c>
      <c r="P2584" t="s">
        <v>6</v>
      </c>
      <c r="Q2584" t="s">
        <v>3</v>
      </c>
      <c r="R2584" t="str" cm="1">
        <f t="array" ref="R2584">_xlfn.IFS(F2584 &lt; 1000, "Below 1K", F2584 &lt;= 5000, "1K-5K", F2584 &lt;= 10000, "5K-10K", F2584 &gt; 10000, "10K And Above")</f>
        <v>Below 1K</v>
      </c>
      <c r="S2584" s="8" t="str" cm="1">
        <f t="array" ref="S2584">_xlfn.IFS(L2584 &lt; 180, "Less Than 3mins", L2584 &lt;= 360, "3-6mins", L2584 &lt;= 540, "6-9mins", L2584 &lt;=720, "9-12mins", L2584&lt;=900, "12-15mins",  L2584&lt;=1080,"15-18mins", L2584&lt;=1260,"18-21mins", L2584&gt;=1260, "21mins And Above")</f>
        <v>3-6mins</v>
      </c>
      <c r="T2584" s="8" t="str">
        <f t="shared" si="40"/>
        <v>Middle</v>
      </c>
    </row>
    <row r="2585" spans="1:20" x14ac:dyDescent="0.35">
      <c r="A2585">
        <v>52</v>
      </c>
      <c r="B2585" t="s">
        <v>21</v>
      </c>
      <c r="C2585" t="s">
        <v>1</v>
      </c>
      <c r="D2585" t="s">
        <v>14</v>
      </c>
      <c r="E2585" t="s">
        <v>3</v>
      </c>
      <c r="F2585" s="1">
        <v>2557</v>
      </c>
      <c r="G2585" t="s">
        <v>3</v>
      </c>
      <c r="H2585" t="s">
        <v>3</v>
      </c>
      <c r="I2585" t="s">
        <v>4</v>
      </c>
      <c r="J2585">
        <v>28</v>
      </c>
      <c r="K2585" t="s">
        <v>26</v>
      </c>
      <c r="L2585">
        <v>134</v>
      </c>
      <c r="M2585">
        <v>5</v>
      </c>
      <c r="N2585">
        <v>204</v>
      </c>
      <c r="O2585">
        <v>2</v>
      </c>
      <c r="P2585" t="s">
        <v>33</v>
      </c>
      <c r="Q2585" t="s">
        <v>9</v>
      </c>
      <c r="R2585" t="str" cm="1">
        <f t="array" ref="R2585">_xlfn.IFS(F2585 &lt; 1000, "Below 1K", F2585 &lt;= 5000, "1K-5K", F2585 &lt;= 10000, "5K-10K", F2585 &gt; 10000, "10K And Above")</f>
        <v>1K-5K</v>
      </c>
      <c r="S2585" s="8" t="str" cm="1">
        <f t="array" ref="S2585">_xlfn.IFS(L2585 &lt; 180, "Less Than 3mins", L2585 &lt;= 360, "3-6mins", L2585 &lt;= 540, "6-9mins", L2585 &lt;=720, "9-12mins", L2585&lt;=900, "12-15mins",  L2585&lt;=1080,"15-18mins", L2585&lt;=1260,"18-21mins", L2585&gt;=1260, "21mins And Above")</f>
        <v>Less Than 3mins</v>
      </c>
      <c r="T2585" s="8" t="str">
        <f t="shared" si="40"/>
        <v>End</v>
      </c>
    </row>
    <row r="2586" spans="1:20" x14ac:dyDescent="0.35">
      <c r="A2586">
        <v>31</v>
      </c>
      <c r="B2586" t="s">
        <v>12</v>
      </c>
      <c r="C2586" t="s">
        <v>1</v>
      </c>
      <c r="D2586" t="s">
        <v>14</v>
      </c>
      <c r="E2586" t="s">
        <v>3</v>
      </c>
      <c r="F2586" s="1">
        <v>2395</v>
      </c>
      <c r="G2586" t="s">
        <v>3</v>
      </c>
      <c r="H2586" t="s">
        <v>3</v>
      </c>
      <c r="I2586" t="s">
        <v>4</v>
      </c>
      <c r="J2586">
        <v>27</v>
      </c>
      <c r="K2586" t="s">
        <v>15</v>
      </c>
      <c r="L2586">
        <v>218</v>
      </c>
      <c r="M2586">
        <v>1</v>
      </c>
      <c r="N2586">
        <v>-1</v>
      </c>
      <c r="O2586">
        <v>0</v>
      </c>
      <c r="P2586" t="s">
        <v>6</v>
      </c>
      <c r="Q2586" t="s">
        <v>3</v>
      </c>
      <c r="R2586" t="str" cm="1">
        <f t="array" ref="R2586">_xlfn.IFS(F2586 &lt; 1000, "Below 1K", F2586 &lt;= 5000, "1K-5K", F2586 &lt;= 10000, "5K-10K", F2586 &gt; 10000, "10K And Above")</f>
        <v>1K-5K</v>
      </c>
      <c r="S2586" s="8" t="str" cm="1">
        <f t="array" ref="S2586">_xlfn.IFS(L2586 &lt; 180, "Less Than 3mins", L2586 &lt;= 360, "3-6mins", L2586 &lt;= 540, "6-9mins", L2586 &lt;=720, "9-12mins", L2586&lt;=900, "12-15mins",  L2586&lt;=1080,"15-18mins", L2586&lt;=1260,"18-21mins", L2586&gt;=1260, "21mins And Above")</f>
        <v>3-6mins</v>
      </c>
      <c r="T2586" s="8" t="str">
        <f t="shared" si="40"/>
        <v>End</v>
      </c>
    </row>
    <row r="2587" spans="1:20" x14ac:dyDescent="0.35">
      <c r="A2587">
        <v>60</v>
      </c>
      <c r="B2587" t="s">
        <v>12</v>
      </c>
      <c r="C2587" t="s">
        <v>1</v>
      </c>
      <c r="D2587" t="s">
        <v>2</v>
      </c>
      <c r="E2587" t="s">
        <v>3</v>
      </c>
      <c r="F2587" s="1">
        <v>4895</v>
      </c>
      <c r="G2587" t="s">
        <v>3</v>
      </c>
      <c r="H2587" t="s">
        <v>3</v>
      </c>
      <c r="I2587" t="s">
        <v>6</v>
      </c>
      <c r="J2587">
        <v>9</v>
      </c>
      <c r="K2587" t="s">
        <v>16</v>
      </c>
      <c r="L2587">
        <v>313</v>
      </c>
      <c r="M2587">
        <v>1</v>
      </c>
      <c r="N2587">
        <v>-1</v>
      </c>
      <c r="O2587">
        <v>0</v>
      </c>
      <c r="P2587" t="s">
        <v>6</v>
      </c>
      <c r="Q2587" t="s">
        <v>3</v>
      </c>
      <c r="R2587" t="str" cm="1">
        <f t="array" ref="R2587">_xlfn.IFS(F2587 &lt; 1000, "Below 1K", F2587 &lt;= 5000, "1K-5K", F2587 &lt;= 10000, "5K-10K", F2587 &gt; 10000, "10K And Above")</f>
        <v>1K-5K</v>
      </c>
      <c r="S2587" s="8" t="str" cm="1">
        <f t="array" ref="S2587">_xlfn.IFS(L2587 &lt; 180, "Less Than 3mins", L2587 &lt;= 360, "3-6mins", L2587 &lt;= 540, "6-9mins", L2587 &lt;=720, "9-12mins", L2587&lt;=900, "12-15mins",  L2587&lt;=1080,"15-18mins", L2587&lt;=1260,"18-21mins", L2587&gt;=1260, "21mins And Above")</f>
        <v>3-6mins</v>
      </c>
      <c r="T2587" s="8" t="str">
        <f t="shared" si="40"/>
        <v>Beginning</v>
      </c>
    </row>
    <row r="2588" spans="1:20" x14ac:dyDescent="0.35">
      <c r="A2588">
        <v>35</v>
      </c>
      <c r="B2588" t="s">
        <v>17</v>
      </c>
      <c r="C2588" t="s">
        <v>13</v>
      </c>
      <c r="D2588" t="s">
        <v>8</v>
      </c>
      <c r="E2588" t="s">
        <v>3</v>
      </c>
      <c r="F2588" s="1">
        <v>376</v>
      </c>
      <c r="G2588" t="s">
        <v>9</v>
      </c>
      <c r="H2588" t="s">
        <v>9</v>
      </c>
      <c r="I2588" t="s">
        <v>6</v>
      </c>
      <c r="J2588">
        <v>6</v>
      </c>
      <c r="K2588" t="s">
        <v>10</v>
      </c>
      <c r="L2588">
        <v>207</v>
      </c>
      <c r="M2588">
        <v>3</v>
      </c>
      <c r="N2588">
        <v>-1</v>
      </c>
      <c r="O2588">
        <v>0</v>
      </c>
      <c r="P2588" t="s">
        <v>6</v>
      </c>
      <c r="Q2588" t="s">
        <v>3</v>
      </c>
      <c r="R2588" t="str" cm="1">
        <f t="array" ref="R2588">_xlfn.IFS(F2588 &lt; 1000, "Below 1K", F2588 &lt;= 5000, "1K-5K", F2588 &lt;= 10000, "5K-10K", F2588 &gt; 10000, "10K And Above")</f>
        <v>Below 1K</v>
      </c>
      <c r="S2588" s="8" t="str" cm="1">
        <f t="array" ref="S2588">_xlfn.IFS(L2588 &lt; 180, "Less Than 3mins", L2588 &lt;= 360, "3-6mins", L2588 &lt;= 540, "6-9mins", L2588 &lt;=720, "9-12mins", L2588&lt;=900, "12-15mins",  L2588&lt;=1080,"15-18mins", L2588&lt;=1260,"18-21mins", L2588&gt;=1260, "21mins And Above")</f>
        <v>3-6mins</v>
      </c>
      <c r="T2588" s="8" t="str">
        <f t="shared" si="40"/>
        <v>Beginning</v>
      </c>
    </row>
    <row r="2589" spans="1:20" x14ac:dyDescent="0.35">
      <c r="A2589">
        <v>38</v>
      </c>
      <c r="B2589" t="s">
        <v>12</v>
      </c>
      <c r="C2589" t="s">
        <v>1</v>
      </c>
      <c r="D2589" t="s">
        <v>14</v>
      </c>
      <c r="E2589" t="s">
        <v>3</v>
      </c>
      <c r="F2589" s="1">
        <v>389</v>
      </c>
      <c r="G2589" t="s">
        <v>9</v>
      </c>
      <c r="H2589" t="s">
        <v>3</v>
      </c>
      <c r="I2589" t="s">
        <v>6</v>
      </c>
      <c r="J2589">
        <v>6</v>
      </c>
      <c r="K2589" t="s">
        <v>10</v>
      </c>
      <c r="L2589">
        <v>262</v>
      </c>
      <c r="M2589">
        <v>1</v>
      </c>
      <c r="N2589">
        <v>-1</v>
      </c>
      <c r="O2589">
        <v>0</v>
      </c>
      <c r="P2589" t="s">
        <v>6</v>
      </c>
      <c r="Q2589" t="s">
        <v>3</v>
      </c>
      <c r="R2589" t="str" cm="1">
        <f t="array" ref="R2589">_xlfn.IFS(F2589 &lt; 1000, "Below 1K", F2589 &lt;= 5000, "1K-5K", F2589 &lt;= 10000, "5K-10K", F2589 &gt; 10000, "10K And Above")</f>
        <v>Below 1K</v>
      </c>
      <c r="S2589" s="8" t="str" cm="1">
        <f t="array" ref="S2589">_xlfn.IFS(L2589 &lt; 180, "Less Than 3mins", L2589 &lt;= 360, "3-6mins", L2589 &lt;= 540, "6-9mins", L2589 &lt;=720, "9-12mins", L2589&lt;=900, "12-15mins",  L2589&lt;=1080,"15-18mins", L2589&lt;=1260,"18-21mins", L2589&gt;=1260, "21mins And Above")</f>
        <v>3-6mins</v>
      </c>
      <c r="T2589" s="8" t="str">
        <f t="shared" si="40"/>
        <v>Beginning</v>
      </c>
    </row>
    <row r="2590" spans="1:20" x14ac:dyDescent="0.35">
      <c r="A2590">
        <v>46</v>
      </c>
      <c r="B2590" t="s">
        <v>12</v>
      </c>
      <c r="C2590" t="s">
        <v>28</v>
      </c>
      <c r="D2590" t="s">
        <v>14</v>
      </c>
      <c r="E2590" t="s">
        <v>3</v>
      </c>
      <c r="F2590" s="1">
        <v>134</v>
      </c>
      <c r="G2590" t="s">
        <v>3</v>
      </c>
      <c r="H2590" t="s">
        <v>3</v>
      </c>
      <c r="I2590" t="s">
        <v>4</v>
      </c>
      <c r="J2590">
        <v>19</v>
      </c>
      <c r="K2590" t="s">
        <v>24</v>
      </c>
      <c r="L2590">
        <v>134</v>
      </c>
      <c r="M2590">
        <v>2</v>
      </c>
      <c r="N2590">
        <v>-1</v>
      </c>
      <c r="O2590">
        <v>0</v>
      </c>
      <c r="P2590" t="s">
        <v>6</v>
      </c>
      <c r="Q2590" t="s">
        <v>3</v>
      </c>
      <c r="R2590" t="str" cm="1">
        <f t="array" ref="R2590">_xlfn.IFS(F2590 &lt; 1000, "Below 1K", F2590 &lt;= 5000, "1K-5K", F2590 &lt;= 10000, "5K-10K", F2590 &gt; 10000, "10K And Above")</f>
        <v>Below 1K</v>
      </c>
      <c r="S2590" s="8" t="str" cm="1">
        <f t="array" ref="S2590">_xlfn.IFS(L2590 &lt; 180, "Less Than 3mins", L2590 &lt;= 360, "3-6mins", L2590 &lt;= 540, "6-9mins", L2590 &lt;=720, "9-12mins", L2590&lt;=900, "12-15mins",  L2590&lt;=1080,"15-18mins", L2590&lt;=1260,"18-21mins", L2590&gt;=1260, "21mins And Above")</f>
        <v>Less Than 3mins</v>
      </c>
      <c r="T2590" s="8" t="str">
        <f t="shared" si="40"/>
        <v>Middle</v>
      </c>
    </row>
    <row r="2591" spans="1:20" x14ac:dyDescent="0.35">
      <c r="A2591">
        <v>45</v>
      </c>
      <c r="B2591" t="s">
        <v>22</v>
      </c>
      <c r="C2591" t="s">
        <v>28</v>
      </c>
      <c r="D2591" t="s">
        <v>14</v>
      </c>
      <c r="E2591" t="s">
        <v>3</v>
      </c>
      <c r="F2591" s="1">
        <v>1273</v>
      </c>
      <c r="G2591" t="s">
        <v>9</v>
      </c>
      <c r="H2591" t="s">
        <v>9</v>
      </c>
      <c r="I2591" t="s">
        <v>6</v>
      </c>
      <c r="J2591">
        <v>11</v>
      </c>
      <c r="K2591" t="s">
        <v>16</v>
      </c>
      <c r="L2591">
        <v>197</v>
      </c>
      <c r="M2591">
        <v>3</v>
      </c>
      <c r="N2591">
        <v>-1</v>
      </c>
      <c r="O2591">
        <v>0</v>
      </c>
      <c r="P2591" t="s">
        <v>6</v>
      </c>
      <c r="Q2591" t="s">
        <v>3</v>
      </c>
      <c r="R2591" t="str" cm="1">
        <f t="array" ref="R2591">_xlfn.IFS(F2591 &lt; 1000, "Below 1K", F2591 &lt;= 5000, "1K-5K", F2591 &lt;= 10000, "5K-10K", F2591 &gt; 10000, "10K And Above")</f>
        <v>1K-5K</v>
      </c>
      <c r="S2591" s="8" t="str" cm="1">
        <f t="array" ref="S2591">_xlfn.IFS(L2591 &lt; 180, "Less Than 3mins", L2591 &lt;= 360, "3-6mins", L2591 &lt;= 540, "6-9mins", L2591 &lt;=720, "9-12mins", L2591&lt;=900, "12-15mins",  L2591&lt;=1080,"15-18mins", L2591&lt;=1260,"18-21mins", L2591&gt;=1260, "21mins And Above")</f>
        <v>3-6mins</v>
      </c>
      <c r="T2591" s="8" t="str">
        <f t="shared" si="40"/>
        <v>Middle</v>
      </c>
    </row>
    <row r="2592" spans="1:20" x14ac:dyDescent="0.35">
      <c r="A2592">
        <v>59</v>
      </c>
      <c r="B2592" t="s">
        <v>7</v>
      </c>
      <c r="C2592" t="s">
        <v>1</v>
      </c>
      <c r="D2592" t="s">
        <v>8</v>
      </c>
      <c r="E2592" t="s">
        <v>3</v>
      </c>
      <c r="F2592" s="1">
        <v>0</v>
      </c>
      <c r="G2592" t="s">
        <v>9</v>
      </c>
      <c r="H2592" t="s">
        <v>3</v>
      </c>
      <c r="I2592" t="s">
        <v>4</v>
      </c>
      <c r="J2592">
        <v>12</v>
      </c>
      <c r="K2592" t="s">
        <v>10</v>
      </c>
      <c r="L2592">
        <v>214</v>
      </c>
      <c r="M2592">
        <v>3</v>
      </c>
      <c r="N2592">
        <v>-1</v>
      </c>
      <c r="O2592">
        <v>0</v>
      </c>
      <c r="P2592" t="s">
        <v>6</v>
      </c>
      <c r="Q2592" t="s">
        <v>3</v>
      </c>
      <c r="R2592" t="str" cm="1">
        <f t="array" ref="R2592">_xlfn.IFS(F2592 &lt; 1000, "Below 1K", F2592 &lt;= 5000, "1K-5K", F2592 &lt;= 10000, "5K-10K", F2592 &gt; 10000, "10K And Above")</f>
        <v>Below 1K</v>
      </c>
      <c r="S2592" s="8" t="str" cm="1">
        <f t="array" ref="S2592">_xlfn.IFS(L2592 &lt; 180, "Less Than 3mins", L2592 &lt;= 360, "3-6mins", L2592 &lt;= 540, "6-9mins", L2592 &lt;=720, "9-12mins", L2592&lt;=900, "12-15mins",  L2592&lt;=1080,"15-18mins", L2592&lt;=1260,"18-21mins", L2592&gt;=1260, "21mins And Above")</f>
        <v>3-6mins</v>
      </c>
      <c r="T2592" s="8" t="str">
        <f t="shared" si="40"/>
        <v>Middle</v>
      </c>
    </row>
    <row r="2593" spans="1:20" x14ac:dyDescent="0.35">
      <c r="A2593">
        <v>34</v>
      </c>
      <c r="B2593" t="s">
        <v>12</v>
      </c>
      <c r="C2593" t="s">
        <v>1</v>
      </c>
      <c r="D2593" t="s">
        <v>14</v>
      </c>
      <c r="E2593" t="s">
        <v>3</v>
      </c>
      <c r="F2593" s="1">
        <v>2892</v>
      </c>
      <c r="G2593" t="s">
        <v>9</v>
      </c>
      <c r="H2593" t="s">
        <v>9</v>
      </c>
      <c r="I2593" t="s">
        <v>4</v>
      </c>
      <c r="J2593">
        <v>30</v>
      </c>
      <c r="K2593" t="s">
        <v>27</v>
      </c>
      <c r="L2593">
        <v>1165</v>
      </c>
      <c r="M2593">
        <v>7</v>
      </c>
      <c r="N2593">
        <v>-1</v>
      </c>
      <c r="O2593">
        <v>0</v>
      </c>
      <c r="P2593" t="s">
        <v>6</v>
      </c>
      <c r="Q2593" t="s">
        <v>3</v>
      </c>
      <c r="R2593" t="str" cm="1">
        <f t="array" ref="R2593">_xlfn.IFS(F2593 &lt; 1000, "Below 1K", F2593 &lt;= 5000, "1K-5K", F2593 &lt;= 10000, "5K-10K", F2593 &gt; 10000, "10K And Above")</f>
        <v>1K-5K</v>
      </c>
      <c r="S2593" s="8" t="str" cm="1">
        <f t="array" ref="S2593">_xlfn.IFS(L2593 &lt; 180, "Less Than 3mins", L2593 &lt;= 360, "3-6mins", L2593 &lt;= 540, "6-9mins", L2593 &lt;=720, "9-12mins", L2593&lt;=900, "12-15mins",  L2593&lt;=1080,"15-18mins", L2593&lt;=1260,"18-21mins", L2593&gt;=1260, "21mins And Above")</f>
        <v>18-21mins</v>
      </c>
      <c r="T2593" s="8" t="str">
        <f t="shared" si="40"/>
        <v>End</v>
      </c>
    </row>
    <row r="2594" spans="1:20" x14ac:dyDescent="0.35">
      <c r="A2594">
        <v>33</v>
      </c>
      <c r="B2594" t="s">
        <v>21</v>
      </c>
      <c r="C2594" t="s">
        <v>28</v>
      </c>
      <c r="D2594" t="s">
        <v>8</v>
      </c>
      <c r="E2594" t="s">
        <v>3</v>
      </c>
      <c r="F2594" s="1">
        <v>0</v>
      </c>
      <c r="G2594" t="s">
        <v>9</v>
      </c>
      <c r="H2594" t="s">
        <v>3</v>
      </c>
      <c r="I2594" t="s">
        <v>4</v>
      </c>
      <c r="J2594">
        <v>7</v>
      </c>
      <c r="K2594" t="s">
        <v>10</v>
      </c>
      <c r="L2594">
        <v>177</v>
      </c>
      <c r="M2594">
        <v>2</v>
      </c>
      <c r="N2594">
        <v>-1</v>
      </c>
      <c r="O2594">
        <v>0</v>
      </c>
      <c r="P2594" t="s">
        <v>6</v>
      </c>
      <c r="Q2594" t="s">
        <v>3</v>
      </c>
      <c r="R2594" t="str" cm="1">
        <f t="array" ref="R2594">_xlfn.IFS(F2594 &lt; 1000, "Below 1K", F2594 &lt;= 5000, "1K-5K", F2594 &lt;= 10000, "5K-10K", F2594 &gt; 10000, "10K And Above")</f>
        <v>Below 1K</v>
      </c>
      <c r="S2594" s="8" t="str" cm="1">
        <f t="array" ref="S2594">_xlfn.IFS(L2594 &lt; 180, "Less Than 3mins", L2594 &lt;= 360, "3-6mins", L2594 &lt;= 540, "6-9mins", L2594 &lt;=720, "9-12mins", L2594&lt;=900, "12-15mins",  L2594&lt;=1080,"15-18mins", L2594&lt;=1260,"18-21mins", L2594&gt;=1260, "21mins And Above")</f>
        <v>Less Than 3mins</v>
      </c>
      <c r="T2594" s="8" t="str">
        <f t="shared" si="40"/>
        <v>Beginning</v>
      </c>
    </row>
    <row r="2595" spans="1:20" x14ac:dyDescent="0.35">
      <c r="A2595">
        <v>46</v>
      </c>
      <c r="B2595" t="s">
        <v>12</v>
      </c>
      <c r="C2595" t="s">
        <v>13</v>
      </c>
      <c r="D2595" t="s">
        <v>8</v>
      </c>
      <c r="E2595" t="s">
        <v>3</v>
      </c>
      <c r="F2595" s="1">
        <v>295</v>
      </c>
      <c r="G2595" t="s">
        <v>9</v>
      </c>
      <c r="H2595" t="s">
        <v>3</v>
      </c>
      <c r="I2595" t="s">
        <v>6</v>
      </c>
      <c r="J2595">
        <v>23</v>
      </c>
      <c r="K2595" t="s">
        <v>10</v>
      </c>
      <c r="L2595">
        <v>141</v>
      </c>
      <c r="M2595">
        <v>6</v>
      </c>
      <c r="N2595">
        <v>-1</v>
      </c>
      <c r="O2595">
        <v>0</v>
      </c>
      <c r="P2595" t="s">
        <v>6</v>
      </c>
      <c r="Q2595" t="s">
        <v>3</v>
      </c>
      <c r="R2595" t="str" cm="1">
        <f t="array" ref="R2595">_xlfn.IFS(F2595 &lt; 1000, "Below 1K", F2595 &lt;= 5000, "1K-5K", F2595 &lt;= 10000, "5K-10K", F2595 &gt; 10000, "10K And Above")</f>
        <v>Below 1K</v>
      </c>
      <c r="S2595" s="8" t="str" cm="1">
        <f t="array" ref="S2595">_xlfn.IFS(L2595 &lt; 180, "Less Than 3mins", L2595 &lt;= 360, "3-6mins", L2595 &lt;= 540, "6-9mins", L2595 &lt;=720, "9-12mins", L2595&lt;=900, "12-15mins",  L2595&lt;=1080,"15-18mins", L2595&lt;=1260,"18-21mins", L2595&gt;=1260, "21mins And Above")</f>
        <v>Less Than 3mins</v>
      </c>
      <c r="T2595" s="8" t="str">
        <f t="shared" si="40"/>
        <v>End</v>
      </c>
    </row>
    <row r="2596" spans="1:20" x14ac:dyDescent="0.35">
      <c r="A2596">
        <v>48</v>
      </c>
      <c r="B2596" t="s">
        <v>23</v>
      </c>
      <c r="C2596" t="s">
        <v>1</v>
      </c>
      <c r="D2596" t="s">
        <v>8</v>
      </c>
      <c r="E2596" t="s">
        <v>3</v>
      </c>
      <c r="F2596" s="1">
        <v>292</v>
      </c>
      <c r="G2596" t="s">
        <v>9</v>
      </c>
      <c r="H2596" t="s">
        <v>9</v>
      </c>
      <c r="I2596" t="s">
        <v>4</v>
      </c>
      <c r="J2596">
        <v>29</v>
      </c>
      <c r="K2596" t="s">
        <v>27</v>
      </c>
      <c r="L2596">
        <v>164</v>
      </c>
      <c r="M2596">
        <v>6</v>
      </c>
      <c r="N2596">
        <v>-1</v>
      </c>
      <c r="O2596">
        <v>0</v>
      </c>
      <c r="P2596" t="s">
        <v>6</v>
      </c>
      <c r="Q2596" t="s">
        <v>3</v>
      </c>
      <c r="R2596" t="str" cm="1">
        <f t="array" ref="R2596">_xlfn.IFS(F2596 &lt; 1000, "Below 1K", F2596 &lt;= 5000, "1K-5K", F2596 &lt;= 10000, "5K-10K", F2596 &gt; 10000, "10K And Above")</f>
        <v>Below 1K</v>
      </c>
      <c r="S2596" s="8" t="str" cm="1">
        <f t="array" ref="S2596">_xlfn.IFS(L2596 &lt; 180, "Less Than 3mins", L2596 &lt;= 360, "3-6mins", L2596 &lt;= 540, "6-9mins", L2596 &lt;=720, "9-12mins", L2596&lt;=900, "12-15mins",  L2596&lt;=1080,"15-18mins", L2596&lt;=1260,"18-21mins", L2596&gt;=1260, "21mins And Above")</f>
        <v>Less Than 3mins</v>
      </c>
      <c r="T2596" s="8" t="str">
        <f t="shared" si="40"/>
        <v>End</v>
      </c>
    </row>
    <row r="2597" spans="1:20" x14ac:dyDescent="0.35">
      <c r="A2597">
        <v>31</v>
      </c>
      <c r="B2597" t="s">
        <v>7</v>
      </c>
      <c r="C2597" t="s">
        <v>13</v>
      </c>
      <c r="D2597" t="s">
        <v>8</v>
      </c>
      <c r="E2597" t="s">
        <v>3</v>
      </c>
      <c r="F2597" s="1">
        <v>85</v>
      </c>
      <c r="G2597" t="s">
        <v>3</v>
      </c>
      <c r="H2597" t="s">
        <v>3</v>
      </c>
      <c r="I2597" t="s">
        <v>4</v>
      </c>
      <c r="J2597">
        <v>16</v>
      </c>
      <c r="K2597" t="s">
        <v>27</v>
      </c>
      <c r="L2597">
        <v>151</v>
      </c>
      <c r="M2597">
        <v>1</v>
      </c>
      <c r="N2597">
        <v>-1</v>
      </c>
      <c r="O2597">
        <v>0</v>
      </c>
      <c r="P2597" t="s">
        <v>6</v>
      </c>
      <c r="Q2597" t="s">
        <v>3</v>
      </c>
      <c r="R2597" t="str" cm="1">
        <f t="array" ref="R2597">_xlfn.IFS(F2597 &lt; 1000, "Below 1K", F2597 &lt;= 5000, "1K-5K", F2597 &lt;= 10000, "5K-10K", F2597 &gt; 10000, "10K And Above")</f>
        <v>Below 1K</v>
      </c>
      <c r="S2597" s="8" t="str" cm="1">
        <f t="array" ref="S2597">_xlfn.IFS(L2597 &lt; 180, "Less Than 3mins", L2597 &lt;= 360, "3-6mins", L2597 &lt;= 540, "6-9mins", L2597 &lt;=720, "9-12mins", L2597&lt;=900, "12-15mins",  L2597&lt;=1080,"15-18mins", L2597&lt;=1260,"18-21mins", L2597&gt;=1260, "21mins And Above")</f>
        <v>Less Than 3mins</v>
      </c>
      <c r="T2597" s="8" t="str">
        <f t="shared" si="40"/>
        <v>Middle</v>
      </c>
    </row>
    <row r="2598" spans="1:20" x14ac:dyDescent="0.35">
      <c r="A2598">
        <v>32</v>
      </c>
      <c r="B2598" t="s">
        <v>21</v>
      </c>
      <c r="C2598" t="s">
        <v>1</v>
      </c>
      <c r="D2598" t="s">
        <v>8</v>
      </c>
      <c r="E2598" t="s">
        <v>3</v>
      </c>
      <c r="F2598" s="1">
        <v>4</v>
      </c>
      <c r="G2598" t="s">
        <v>3</v>
      </c>
      <c r="H2598" t="s">
        <v>3</v>
      </c>
      <c r="I2598" t="s">
        <v>4</v>
      </c>
      <c r="J2598">
        <v>4</v>
      </c>
      <c r="K2598" t="s">
        <v>18</v>
      </c>
      <c r="L2598">
        <v>145</v>
      </c>
      <c r="M2598">
        <v>2</v>
      </c>
      <c r="N2598">
        <v>260</v>
      </c>
      <c r="O2598">
        <v>4</v>
      </c>
      <c r="P2598" t="s">
        <v>11</v>
      </c>
      <c r="Q2598" t="s">
        <v>3</v>
      </c>
      <c r="R2598" t="str" cm="1">
        <f t="array" ref="R2598">_xlfn.IFS(F2598 &lt; 1000, "Below 1K", F2598 &lt;= 5000, "1K-5K", F2598 &lt;= 10000, "5K-10K", F2598 &gt; 10000, "10K And Above")</f>
        <v>Below 1K</v>
      </c>
      <c r="S2598" s="8" t="str" cm="1">
        <f t="array" ref="S2598">_xlfn.IFS(L2598 &lt; 180, "Less Than 3mins", L2598 &lt;= 360, "3-6mins", L2598 &lt;= 540, "6-9mins", L2598 &lt;=720, "9-12mins", L2598&lt;=900, "12-15mins",  L2598&lt;=1080,"15-18mins", L2598&lt;=1260,"18-21mins", L2598&gt;=1260, "21mins And Above")</f>
        <v>Less Than 3mins</v>
      </c>
      <c r="T2598" s="8" t="str">
        <f t="shared" si="40"/>
        <v>Beginning</v>
      </c>
    </row>
    <row r="2599" spans="1:20" x14ac:dyDescent="0.35">
      <c r="A2599">
        <v>35</v>
      </c>
      <c r="B2599" t="s">
        <v>17</v>
      </c>
      <c r="C2599" t="s">
        <v>28</v>
      </c>
      <c r="D2599" t="s">
        <v>2</v>
      </c>
      <c r="E2599" t="s">
        <v>3</v>
      </c>
      <c r="F2599" s="1">
        <v>-587</v>
      </c>
      <c r="G2599" t="s">
        <v>9</v>
      </c>
      <c r="H2599" t="s">
        <v>3</v>
      </c>
      <c r="I2599" t="s">
        <v>6</v>
      </c>
      <c r="J2599">
        <v>26</v>
      </c>
      <c r="K2599" t="s">
        <v>10</v>
      </c>
      <c r="L2599">
        <v>111</v>
      </c>
      <c r="M2599">
        <v>1</v>
      </c>
      <c r="N2599">
        <v>-1</v>
      </c>
      <c r="O2599">
        <v>0</v>
      </c>
      <c r="P2599" t="s">
        <v>6</v>
      </c>
      <c r="Q2599" t="s">
        <v>3</v>
      </c>
      <c r="R2599" t="str" cm="1">
        <f t="array" ref="R2599">_xlfn.IFS(F2599 &lt; 1000, "Below 1K", F2599 &lt;= 5000, "1K-5K", F2599 &lt;= 10000, "5K-10K", F2599 &gt; 10000, "10K And Above")</f>
        <v>Below 1K</v>
      </c>
      <c r="S2599" s="8" t="str" cm="1">
        <f t="array" ref="S2599">_xlfn.IFS(L2599 &lt; 180, "Less Than 3mins", L2599 &lt;= 360, "3-6mins", L2599 &lt;= 540, "6-9mins", L2599 &lt;=720, "9-12mins", L2599&lt;=900, "12-15mins",  L2599&lt;=1080,"15-18mins", L2599&lt;=1260,"18-21mins", L2599&gt;=1260, "21mins And Above")</f>
        <v>Less Than 3mins</v>
      </c>
      <c r="T2599" s="8" t="str">
        <f t="shared" si="40"/>
        <v>End</v>
      </c>
    </row>
    <row r="2600" spans="1:20" x14ac:dyDescent="0.35">
      <c r="A2600">
        <v>36</v>
      </c>
      <c r="B2600" t="s">
        <v>17</v>
      </c>
      <c r="C2600" t="s">
        <v>13</v>
      </c>
      <c r="D2600" t="s">
        <v>2</v>
      </c>
      <c r="E2600" t="s">
        <v>3</v>
      </c>
      <c r="F2600" s="1">
        <v>367</v>
      </c>
      <c r="G2600" t="s">
        <v>3</v>
      </c>
      <c r="H2600" t="s">
        <v>3</v>
      </c>
      <c r="I2600" t="s">
        <v>4</v>
      </c>
      <c r="J2600">
        <v>2</v>
      </c>
      <c r="K2600" t="s">
        <v>18</v>
      </c>
      <c r="L2600">
        <v>217</v>
      </c>
      <c r="M2600">
        <v>1</v>
      </c>
      <c r="N2600">
        <v>221</v>
      </c>
      <c r="O2600">
        <v>1</v>
      </c>
      <c r="P2600" t="s">
        <v>11</v>
      </c>
      <c r="Q2600" t="s">
        <v>3</v>
      </c>
      <c r="R2600" t="str" cm="1">
        <f t="array" ref="R2600">_xlfn.IFS(F2600 &lt; 1000, "Below 1K", F2600 &lt;= 5000, "1K-5K", F2600 &lt;= 10000, "5K-10K", F2600 &gt; 10000, "10K And Above")</f>
        <v>Below 1K</v>
      </c>
      <c r="S2600" s="8" t="str" cm="1">
        <f t="array" ref="S2600">_xlfn.IFS(L2600 &lt; 180, "Less Than 3mins", L2600 &lt;= 360, "3-6mins", L2600 &lt;= 540, "6-9mins", L2600 &lt;=720, "9-12mins", L2600&lt;=900, "12-15mins",  L2600&lt;=1080,"15-18mins", L2600&lt;=1260,"18-21mins", L2600&gt;=1260, "21mins And Above")</f>
        <v>3-6mins</v>
      </c>
      <c r="T2600" s="8" t="str">
        <f t="shared" si="40"/>
        <v>Beginning</v>
      </c>
    </row>
    <row r="2601" spans="1:20" x14ac:dyDescent="0.35">
      <c r="A2601">
        <v>52</v>
      </c>
      <c r="B2601" t="s">
        <v>12</v>
      </c>
      <c r="C2601" t="s">
        <v>1</v>
      </c>
      <c r="D2601" t="s">
        <v>14</v>
      </c>
      <c r="E2601" t="s">
        <v>3</v>
      </c>
      <c r="F2601" s="1">
        <v>-1224</v>
      </c>
      <c r="G2601" t="s">
        <v>9</v>
      </c>
      <c r="H2601" t="s">
        <v>3</v>
      </c>
      <c r="I2601" t="s">
        <v>4</v>
      </c>
      <c r="J2601">
        <v>7</v>
      </c>
      <c r="K2601" t="s">
        <v>10</v>
      </c>
      <c r="L2601">
        <v>253</v>
      </c>
      <c r="M2601">
        <v>4</v>
      </c>
      <c r="N2601">
        <v>-1</v>
      </c>
      <c r="O2601">
        <v>0</v>
      </c>
      <c r="P2601" t="s">
        <v>6</v>
      </c>
      <c r="Q2601" t="s">
        <v>3</v>
      </c>
      <c r="R2601" t="str" cm="1">
        <f t="array" ref="R2601">_xlfn.IFS(F2601 &lt; 1000, "Below 1K", F2601 &lt;= 5000, "1K-5K", F2601 &lt;= 10000, "5K-10K", F2601 &gt; 10000, "10K And Above")</f>
        <v>Below 1K</v>
      </c>
      <c r="S2601" s="8" t="str" cm="1">
        <f t="array" ref="S2601">_xlfn.IFS(L2601 &lt; 180, "Less Than 3mins", L2601 &lt;= 360, "3-6mins", L2601 &lt;= 540, "6-9mins", L2601 &lt;=720, "9-12mins", L2601&lt;=900, "12-15mins",  L2601&lt;=1080,"15-18mins", L2601&lt;=1260,"18-21mins", L2601&gt;=1260, "21mins And Above")</f>
        <v>3-6mins</v>
      </c>
      <c r="T2601" s="8" t="str">
        <f t="shared" si="40"/>
        <v>Beginning</v>
      </c>
    </row>
    <row r="2602" spans="1:20" x14ac:dyDescent="0.35">
      <c r="A2602">
        <v>45</v>
      </c>
      <c r="B2602" t="s">
        <v>12</v>
      </c>
      <c r="C2602" t="s">
        <v>28</v>
      </c>
      <c r="D2602" t="s">
        <v>14</v>
      </c>
      <c r="E2602" t="s">
        <v>3</v>
      </c>
      <c r="F2602" s="1">
        <v>959</v>
      </c>
      <c r="G2602" t="s">
        <v>3</v>
      </c>
      <c r="H2602" t="s">
        <v>3</v>
      </c>
      <c r="I2602" t="s">
        <v>6</v>
      </c>
      <c r="J2602">
        <v>18</v>
      </c>
      <c r="K2602" t="s">
        <v>16</v>
      </c>
      <c r="L2602">
        <v>74</v>
      </c>
      <c r="M2602">
        <v>1</v>
      </c>
      <c r="N2602">
        <v>-1</v>
      </c>
      <c r="O2602">
        <v>0</v>
      </c>
      <c r="P2602" t="s">
        <v>6</v>
      </c>
      <c r="Q2602" t="s">
        <v>3</v>
      </c>
      <c r="R2602" t="str" cm="1">
        <f t="array" ref="R2602">_xlfn.IFS(F2602 &lt; 1000, "Below 1K", F2602 &lt;= 5000, "1K-5K", F2602 &lt;= 10000, "5K-10K", F2602 &gt; 10000, "10K And Above")</f>
        <v>Below 1K</v>
      </c>
      <c r="S2602" s="8" t="str" cm="1">
        <f t="array" ref="S2602">_xlfn.IFS(L2602 &lt; 180, "Less Than 3mins", L2602 &lt;= 360, "3-6mins", L2602 &lt;= 540, "6-9mins", L2602 &lt;=720, "9-12mins", L2602&lt;=900, "12-15mins",  L2602&lt;=1080,"15-18mins", L2602&lt;=1260,"18-21mins", L2602&gt;=1260, "21mins And Above")</f>
        <v>Less Than 3mins</v>
      </c>
      <c r="T2602" s="8" t="str">
        <f t="shared" si="40"/>
        <v>Middle</v>
      </c>
    </row>
    <row r="2603" spans="1:20" x14ac:dyDescent="0.35">
      <c r="A2603">
        <v>34</v>
      </c>
      <c r="B2603" t="s">
        <v>12</v>
      </c>
      <c r="C2603" t="s">
        <v>1</v>
      </c>
      <c r="D2603" t="s">
        <v>14</v>
      </c>
      <c r="E2603" t="s">
        <v>3</v>
      </c>
      <c r="F2603" s="1">
        <v>0</v>
      </c>
      <c r="G2603" t="s">
        <v>3</v>
      </c>
      <c r="H2603" t="s">
        <v>3</v>
      </c>
      <c r="I2603" t="s">
        <v>4</v>
      </c>
      <c r="J2603">
        <v>20</v>
      </c>
      <c r="K2603" t="s">
        <v>24</v>
      </c>
      <c r="L2603">
        <v>263</v>
      </c>
      <c r="M2603">
        <v>2</v>
      </c>
      <c r="N2603">
        <v>-1</v>
      </c>
      <c r="O2603">
        <v>0</v>
      </c>
      <c r="P2603" t="s">
        <v>6</v>
      </c>
      <c r="Q2603" t="s">
        <v>3</v>
      </c>
      <c r="R2603" t="str" cm="1">
        <f t="array" ref="R2603">_xlfn.IFS(F2603 &lt; 1000, "Below 1K", F2603 &lt;= 5000, "1K-5K", F2603 &lt;= 10000, "5K-10K", F2603 &gt; 10000, "10K And Above")</f>
        <v>Below 1K</v>
      </c>
      <c r="S2603" s="8" t="str" cm="1">
        <f t="array" ref="S2603">_xlfn.IFS(L2603 &lt; 180, "Less Than 3mins", L2603 &lt;= 360, "3-6mins", L2603 &lt;= 540, "6-9mins", L2603 &lt;=720, "9-12mins", L2603&lt;=900, "12-15mins",  L2603&lt;=1080,"15-18mins", L2603&lt;=1260,"18-21mins", L2603&gt;=1260, "21mins And Above")</f>
        <v>3-6mins</v>
      </c>
      <c r="T2603" s="8" t="str">
        <f t="shared" si="40"/>
        <v>Middle</v>
      </c>
    </row>
    <row r="2604" spans="1:20" x14ac:dyDescent="0.35">
      <c r="A2604">
        <v>25</v>
      </c>
      <c r="B2604" t="s">
        <v>17</v>
      </c>
      <c r="C2604" t="s">
        <v>1</v>
      </c>
      <c r="D2604" t="s">
        <v>2</v>
      </c>
      <c r="E2604" t="s">
        <v>9</v>
      </c>
      <c r="F2604" s="1">
        <v>-589</v>
      </c>
      <c r="G2604" t="s">
        <v>9</v>
      </c>
      <c r="H2604" t="s">
        <v>3</v>
      </c>
      <c r="I2604" t="s">
        <v>6</v>
      </c>
      <c r="J2604">
        <v>3</v>
      </c>
      <c r="K2604" t="s">
        <v>16</v>
      </c>
      <c r="L2604">
        <v>233</v>
      </c>
      <c r="M2604">
        <v>1</v>
      </c>
      <c r="N2604">
        <v>-1</v>
      </c>
      <c r="O2604">
        <v>0</v>
      </c>
      <c r="P2604" t="s">
        <v>6</v>
      </c>
      <c r="Q2604" t="s">
        <v>3</v>
      </c>
      <c r="R2604" t="str" cm="1">
        <f t="array" ref="R2604">_xlfn.IFS(F2604 &lt; 1000, "Below 1K", F2604 &lt;= 5000, "1K-5K", F2604 &lt;= 10000, "5K-10K", F2604 &gt; 10000, "10K And Above")</f>
        <v>Below 1K</v>
      </c>
      <c r="S2604" s="8" t="str" cm="1">
        <f t="array" ref="S2604">_xlfn.IFS(L2604 &lt; 180, "Less Than 3mins", L2604 &lt;= 360, "3-6mins", L2604 &lt;= 540, "6-9mins", L2604 &lt;=720, "9-12mins", L2604&lt;=900, "12-15mins",  L2604&lt;=1080,"15-18mins", L2604&lt;=1260,"18-21mins", L2604&gt;=1260, "21mins And Above")</f>
        <v>3-6mins</v>
      </c>
      <c r="T2604" s="8" t="str">
        <f t="shared" si="40"/>
        <v>Beginning</v>
      </c>
    </row>
    <row r="2605" spans="1:20" x14ac:dyDescent="0.35">
      <c r="A2605">
        <v>26</v>
      </c>
      <c r="B2605" t="s">
        <v>12</v>
      </c>
      <c r="C2605" t="s">
        <v>13</v>
      </c>
      <c r="D2605" t="s">
        <v>14</v>
      </c>
      <c r="E2605" t="s">
        <v>3</v>
      </c>
      <c r="F2605" s="1">
        <v>-8</v>
      </c>
      <c r="G2605" t="s">
        <v>3</v>
      </c>
      <c r="H2605" t="s">
        <v>3</v>
      </c>
      <c r="I2605" t="s">
        <v>4</v>
      </c>
      <c r="J2605">
        <v>13</v>
      </c>
      <c r="K2605" t="s">
        <v>24</v>
      </c>
      <c r="L2605">
        <v>402</v>
      </c>
      <c r="M2605">
        <v>2</v>
      </c>
      <c r="N2605">
        <v>-1</v>
      </c>
      <c r="O2605">
        <v>0</v>
      </c>
      <c r="P2605" t="s">
        <v>6</v>
      </c>
      <c r="Q2605" t="s">
        <v>3</v>
      </c>
      <c r="R2605" t="str" cm="1">
        <f t="array" ref="R2605">_xlfn.IFS(F2605 &lt; 1000, "Below 1K", F2605 &lt;= 5000, "1K-5K", F2605 &lt;= 10000, "5K-10K", F2605 &gt; 10000, "10K And Above")</f>
        <v>Below 1K</v>
      </c>
      <c r="S2605" s="8" t="str" cm="1">
        <f t="array" ref="S2605">_xlfn.IFS(L2605 &lt; 180, "Less Than 3mins", L2605 &lt;= 360, "3-6mins", L2605 &lt;= 540, "6-9mins", L2605 &lt;=720, "9-12mins", L2605&lt;=900, "12-15mins",  L2605&lt;=1080,"15-18mins", L2605&lt;=1260,"18-21mins", L2605&gt;=1260, "21mins And Above")</f>
        <v>6-9mins</v>
      </c>
      <c r="T2605" s="8" t="str">
        <f t="shared" si="40"/>
        <v>Middle</v>
      </c>
    </row>
    <row r="2606" spans="1:20" x14ac:dyDescent="0.35">
      <c r="A2606">
        <v>57</v>
      </c>
      <c r="B2606" t="s">
        <v>12</v>
      </c>
      <c r="C2606" t="s">
        <v>1</v>
      </c>
      <c r="D2606" t="s">
        <v>6</v>
      </c>
      <c r="E2606" t="s">
        <v>3</v>
      </c>
      <c r="F2606" s="1">
        <v>0</v>
      </c>
      <c r="G2606" t="s">
        <v>3</v>
      </c>
      <c r="H2606" t="s">
        <v>3</v>
      </c>
      <c r="I2606" t="s">
        <v>4</v>
      </c>
      <c r="J2606">
        <v>30</v>
      </c>
      <c r="K2606" t="s">
        <v>34</v>
      </c>
      <c r="L2606">
        <v>585</v>
      </c>
      <c r="M2606">
        <v>1</v>
      </c>
      <c r="N2606">
        <v>-1</v>
      </c>
      <c r="O2606">
        <v>0</v>
      </c>
      <c r="P2606" t="s">
        <v>6</v>
      </c>
      <c r="Q2606" t="s">
        <v>3</v>
      </c>
      <c r="R2606" t="str" cm="1">
        <f t="array" ref="R2606">_xlfn.IFS(F2606 &lt; 1000, "Below 1K", F2606 &lt;= 5000, "1K-5K", F2606 &lt;= 10000, "5K-10K", F2606 &gt; 10000, "10K And Above")</f>
        <v>Below 1K</v>
      </c>
      <c r="S2606" s="8" t="str" cm="1">
        <f t="array" ref="S2606">_xlfn.IFS(L2606 &lt; 180, "Less Than 3mins", L2606 &lt;= 360, "3-6mins", L2606 &lt;= 540, "6-9mins", L2606 &lt;=720, "9-12mins", L2606&lt;=900, "12-15mins",  L2606&lt;=1080,"15-18mins", L2606&lt;=1260,"18-21mins", L2606&gt;=1260, "21mins And Above")</f>
        <v>9-12mins</v>
      </c>
      <c r="T2606" s="8" t="str">
        <f t="shared" si="40"/>
        <v>End</v>
      </c>
    </row>
    <row r="2607" spans="1:20" x14ac:dyDescent="0.35">
      <c r="A2607">
        <v>48</v>
      </c>
      <c r="B2607" t="s">
        <v>12</v>
      </c>
      <c r="C2607" t="s">
        <v>1</v>
      </c>
      <c r="D2607" t="s">
        <v>2</v>
      </c>
      <c r="E2607" t="s">
        <v>3</v>
      </c>
      <c r="F2607" s="1">
        <v>247</v>
      </c>
      <c r="G2607" t="s">
        <v>9</v>
      </c>
      <c r="H2607" t="s">
        <v>9</v>
      </c>
      <c r="I2607" t="s">
        <v>6</v>
      </c>
      <c r="J2607">
        <v>14</v>
      </c>
      <c r="K2607" t="s">
        <v>10</v>
      </c>
      <c r="L2607">
        <v>145</v>
      </c>
      <c r="M2607">
        <v>1</v>
      </c>
      <c r="N2607">
        <v>-1</v>
      </c>
      <c r="O2607">
        <v>0</v>
      </c>
      <c r="P2607" t="s">
        <v>6</v>
      </c>
      <c r="Q2607" t="s">
        <v>3</v>
      </c>
      <c r="R2607" t="str" cm="1">
        <f t="array" ref="R2607">_xlfn.IFS(F2607 &lt; 1000, "Below 1K", F2607 &lt;= 5000, "1K-5K", F2607 &lt;= 10000, "5K-10K", F2607 &gt; 10000, "10K And Above")</f>
        <v>Below 1K</v>
      </c>
      <c r="S2607" s="8" t="str" cm="1">
        <f t="array" ref="S2607">_xlfn.IFS(L2607 &lt; 180, "Less Than 3mins", L2607 &lt;= 360, "3-6mins", L2607 &lt;= 540, "6-9mins", L2607 &lt;=720, "9-12mins", L2607&lt;=900, "12-15mins",  L2607&lt;=1080,"15-18mins", L2607&lt;=1260,"18-21mins", L2607&gt;=1260, "21mins And Above")</f>
        <v>Less Than 3mins</v>
      </c>
      <c r="T2607" s="8" t="str">
        <f t="shared" si="40"/>
        <v>Middle</v>
      </c>
    </row>
    <row r="2608" spans="1:20" x14ac:dyDescent="0.35">
      <c r="A2608">
        <v>48</v>
      </c>
      <c r="B2608" t="s">
        <v>21</v>
      </c>
      <c r="C2608" t="s">
        <v>1</v>
      </c>
      <c r="D2608" t="s">
        <v>6</v>
      </c>
      <c r="E2608" t="s">
        <v>3</v>
      </c>
      <c r="F2608" s="1">
        <v>5543</v>
      </c>
      <c r="G2608" t="s">
        <v>3</v>
      </c>
      <c r="H2608" t="s">
        <v>3</v>
      </c>
      <c r="I2608" t="s">
        <v>6</v>
      </c>
      <c r="J2608">
        <v>16</v>
      </c>
      <c r="K2608" t="s">
        <v>16</v>
      </c>
      <c r="L2608">
        <v>143</v>
      </c>
      <c r="M2608">
        <v>5</v>
      </c>
      <c r="N2608">
        <v>-1</v>
      </c>
      <c r="O2608">
        <v>0</v>
      </c>
      <c r="P2608" t="s">
        <v>6</v>
      </c>
      <c r="Q2608" t="s">
        <v>3</v>
      </c>
      <c r="R2608" t="str" cm="1">
        <f t="array" ref="R2608">_xlfn.IFS(F2608 &lt; 1000, "Below 1K", F2608 &lt;= 5000, "1K-5K", F2608 &lt;= 10000, "5K-10K", F2608 &gt; 10000, "10K And Above")</f>
        <v>5K-10K</v>
      </c>
      <c r="S2608" s="8" t="str" cm="1">
        <f t="array" ref="S2608">_xlfn.IFS(L2608 &lt; 180, "Less Than 3mins", L2608 &lt;= 360, "3-6mins", L2608 &lt;= 540, "6-9mins", L2608 &lt;=720, "9-12mins", L2608&lt;=900, "12-15mins",  L2608&lt;=1080,"15-18mins", L2608&lt;=1260,"18-21mins", L2608&gt;=1260, "21mins And Above")</f>
        <v>Less Than 3mins</v>
      </c>
      <c r="T2608" s="8" t="str">
        <f t="shared" si="40"/>
        <v>Middle</v>
      </c>
    </row>
    <row r="2609" spans="1:20" x14ac:dyDescent="0.35">
      <c r="A2609">
        <v>32</v>
      </c>
      <c r="B2609" t="s">
        <v>17</v>
      </c>
      <c r="C2609" t="s">
        <v>1</v>
      </c>
      <c r="D2609" t="s">
        <v>2</v>
      </c>
      <c r="E2609" t="s">
        <v>3</v>
      </c>
      <c r="F2609" s="1">
        <v>642</v>
      </c>
      <c r="G2609" t="s">
        <v>3</v>
      </c>
      <c r="H2609" t="s">
        <v>9</v>
      </c>
      <c r="I2609" t="s">
        <v>4</v>
      </c>
      <c r="J2609">
        <v>8</v>
      </c>
      <c r="K2609" t="s">
        <v>27</v>
      </c>
      <c r="L2609">
        <v>524</v>
      </c>
      <c r="M2609">
        <v>1</v>
      </c>
      <c r="N2609">
        <v>-1</v>
      </c>
      <c r="O2609">
        <v>0</v>
      </c>
      <c r="P2609" t="s">
        <v>6</v>
      </c>
      <c r="Q2609" t="s">
        <v>3</v>
      </c>
      <c r="R2609" t="str" cm="1">
        <f t="array" ref="R2609">_xlfn.IFS(F2609 &lt; 1000, "Below 1K", F2609 &lt;= 5000, "1K-5K", F2609 &lt;= 10000, "5K-10K", F2609 &gt; 10000, "10K And Above")</f>
        <v>Below 1K</v>
      </c>
      <c r="S2609" s="8" t="str" cm="1">
        <f t="array" ref="S2609">_xlfn.IFS(L2609 &lt; 180, "Less Than 3mins", L2609 &lt;= 360, "3-6mins", L2609 &lt;= 540, "6-9mins", L2609 &lt;=720, "9-12mins", L2609&lt;=900, "12-15mins",  L2609&lt;=1080,"15-18mins", L2609&lt;=1260,"18-21mins", L2609&gt;=1260, "21mins And Above")</f>
        <v>6-9mins</v>
      </c>
      <c r="T2609" s="8" t="str">
        <f t="shared" si="40"/>
        <v>Beginning</v>
      </c>
    </row>
    <row r="2610" spans="1:20" x14ac:dyDescent="0.35">
      <c r="A2610">
        <v>58</v>
      </c>
      <c r="B2610" t="s">
        <v>31</v>
      </c>
      <c r="C2610" t="s">
        <v>1</v>
      </c>
      <c r="D2610" t="s">
        <v>8</v>
      </c>
      <c r="E2610" t="s">
        <v>3</v>
      </c>
      <c r="F2610" s="1">
        <v>11</v>
      </c>
      <c r="G2610" t="s">
        <v>3</v>
      </c>
      <c r="H2610" t="s">
        <v>3</v>
      </c>
      <c r="I2610" t="s">
        <v>4</v>
      </c>
      <c r="J2610">
        <v>11</v>
      </c>
      <c r="K2610" t="s">
        <v>24</v>
      </c>
      <c r="L2610">
        <v>270</v>
      </c>
      <c r="M2610">
        <v>1</v>
      </c>
      <c r="N2610">
        <v>-1</v>
      </c>
      <c r="O2610">
        <v>0</v>
      </c>
      <c r="P2610" t="s">
        <v>6</v>
      </c>
      <c r="Q2610" t="s">
        <v>3</v>
      </c>
      <c r="R2610" t="str" cm="1">
        <f t="array" ref="R2610">_xlfn.IFS(F2610 &lt; 1000, "Below 1K", F2610 &lt;= 5000, "1K-5K", F2610 &lt;= 10000, "5K-10K", F2610 &gt; 10000, "10K And Above")</f>
        <v>Below 1K</v>
      </c>
      <c r="S2610" s="8" t="str" cm="1">
        <f t="array" ref="S2610">_xlfn.IFS(L2610 &lt; 180, "Less Than 3mins", L2610 &lt;= 360, "3-6mins", L2610 &lt;= 540, "6-9mins", L2610 &lt;=720, "9-12mins", L2610&lt;=900, "12-15mins",  L2610&lt;=1080,"15-18mins", L2610&lt;=1260,"18-21mins", L2610&gt;=1260, "21mins And Above")</f>
        <v>3-6mins</v>
      </c>
      <c r="T2610" s="8" t="str">
        <f t="shared" si="40"/>
        <v>Middle</v>
      </c>
    </row>
    <row r="2611" spans="1:20" x14ac:dyDescent="0.35">
      <c r="A2611">
        <v>57</v>
      </c>
      <c r="B2611" t="s">
        <v>12</v>
      </c>
      <c r="C2611" t="s">
        <v>1</v>
      </c>
      <c r="D2611" t="s">
        <v>2</v>
      </c>
      <c r="E2611" t="s">
        <v>3</v>
      </c>
      <c r="F2611" s="1">
        <v>-226</v>
      </c>
      <c r="G2611" t="s">
        <v>9</v>
      </c>
      <c r="H2611" t="s">
        <v>3</v>
      </c>
      <c r="I2611" t="s">
        <v>6</v>
      </c>
      <c r="J2611">
        <v>4</v>
      </c>
      <c r="K2611" t="s">
        <v>16</v>
      </c>
      <c r="L2611">
        <v>272</v>
      </c>
      <c r="M2611">
        <v>1</v>
      </c>
      <c r="N2611">
        <v>-1</v>
      </c>
      <c r="O2611">
        <v>0</v>
      </c>
      <c r="P2611" t="s">
        <v>6</v>
      </c>
      <c r="Q2611" t="s">
        <v>3</v>
      </c>
      <c r="R2611" t="str" cm="1">
        <f t="array" ref="R2611">_xlfn.IFS(F2611 &lt; 1000, "Below 1K", F2611 &lt;= 5000, "1K-5K", F2611 &lt;= 10000, "5K-10K", F2611 &gt; 10000, "10K And Above")</f>
        <v>Below 1K</v>
      </c>
      <c r="S2611" s="8" t="str" cm="1">
        <f t="array" ref="S2611">_xlfn.IFS(L2611 &lt; 180, "Less Than 3mins", L2611 &lt;= 360, "3-6mins", L2611 &lt;= 540, "6-9mins", L2611 &lt;=720, "9-12mins", L2611&lt;=900, "12-15mins",  L2611&lt;=1080,"15-18mins", L2611&lt;=1260,"18-21mins", L2611&gt;=1260, "21mins And Above")</f>
        <v>3-6mins</v>
      </c>
      <c r="T2611" s="8" t="str">
        <f t="shared" si="40"/>
        <v>Beginning</v>
      </c>
    </row>
    <row r="2612" spans="1:20" x14ac:dyDescent="0.35">
      <c r="A2612">
        <v>31</v>
      </c>
      <c r="B2612" t="s">
        <v>22</v>
      </c>
      <c r="C2612" t="s">
        <v>1</v>
      </c>
      <c r="D2612" t="s">
        <v>14</v>
      </c>
      <c r="E2612" t="s">
        <v>3</v>
      </c>
      <c r="F2612" s="1">
        <v>5191</v>
      </c>
      <c r="G2612" t="s">
        <v>3</v>
      </c>
      <c r="H2612" t="s">
        <v>3</v>
      </c>
      <c r="I2612" t="s">
        <v>4</v>
      </c>
      <c r="J2612">
        <v>20</v>
      </c>
      <c r="K2612" t="s">
        <v>29</v>
      </c>
      <c r="L2612">
        <v>187</v>
      </c>
      <c r="M2612">
        <v>2</v>
      </c>
      <c r="N2612">
        <v>-1</v>
      </c>
      <c r="O2612">
        <v>0</v>
      </c>
      <c r="P2612" t="s">
        <v>6</v>
      </c>
      <c r="Q2612" t="s">
        <v>3</v>
      </c>
      <c r="R2612" t="str" cm="1">
        <f t="array" ref="R2612">_xlfn.IFS(F2612 &lt; 1000, "Below 1K", F2612 &lt;= 5000, "1K-5K", F2612 &lt;= 10000, "5K-10K", F2612 &gt; 10000, "10K And Above")</f>
        <v>5K-10K</v>
      </c>
      <c r="S2612" s="8" t="str" cm="1">
        <f t="array" ref="S2612">_xlfn.IFS(L2612 &lt; 180, "Less Than 3mins", L2612 &lt;= 360, "3-6mins", L2612 &lt;= 540, "6-9mins", L2612 &lt;=720, "9-12mins", L2612&lt;=900, "12-15mins",  L2612&lt;=1080,"15-18mins", L2612&lt;=1260,"18-21mins", L2612&gt;=1260, "21mins And Above")</f>
        <v>3-6mins</v>
      </c>
      <c r="T2612" s="8" t="str">
        <f t="shared" si="40"/>
        <v>Middle</v>
      </c>
    </row>
    <row r="2613" spans="1:20" x14ac:dyDescent="0.35">
      <c r="A2613">
        <v>33</v>
      </c>
      <c r="B2613" t="s">
        <v>17</v>
      </c>
      <c r="C2613" t="s">
        <v>13</v>
      </c>
      <c r="D2613" t="s">
        <v>8</v>
      </c>
      <c r="E2613" t="s">
        <v>3</v>
      </c>
      <c r="F2613" s="1">
        <v>-320</v>
      </c>
      <c r="G2613" t="s">
        <v>3</v>
      </c>
      <c r="H2613" t="s">
        <v>3</v>
      </c>
      <c r="I2613" t="s">
        <v>4</v>
      </c>
      <c r="J2613">
        <v>18</v>
      </c>
      <c r="K2613" t="s">
        <v>10</v>
      </c>
      <c r="L2613">
        <v>268</v>
      </c>
      <c r="M2613">
        <v>2</v>
      </c>
      <c r="N2613">
        <v>-1</v>
      </c>
      <c r="O2613">
        <v>0</v>
      </c>
      <c r="P2613" t="s">
        <v>6</v>
      </c>
      <c r="Q2613" t="s">
        <v>3</v>
      </c>
      <c r="R2613" t="str" cm="1">
        <f t="array" ref="R2613">_xlfn.IFS(F2613 &lt; 1000, "Below 1K", F2613 &lt;= 5000, "1K-5K", F2613 &lt;= 10000, "5K-10K", F2613 &gt; 10000, "10K And Above")</f>
        <v>Below 1K</v>
      </c>
      <c r="S2613" s="8" t="str" cm="1">
        <f t="array" ref="S2613">_xlfn.IFS(L2613 &lt; 180, "Less Than 3mins", L2613 &lt;= 360, "3-6mins", L2613 &lt;= 540, "6-9mins", L2613 &lt;=720, "9-12mins", L2613&lt;=900, "12-15mins",  L2613&lt;=1080,"15-18mins", L2613&lt;=1260,"18-21mins", L2613&gt;=1260, "21mins And Above")</f>
        <v>3-6mins</v>
      </c>
      <c r="T2613" s="8" t="str">
        <f t="shared" si="40"/>
        <v>Middle</v>
      </c>
    </row>
    <row r="2614" spans="1:20" x14ac:dyDescent="0.35">
      <c r="A2614">
        <v>53</v>
      </c>
      <c r="B2614" t="s">
        <v>22</v>
      </c>
      <c r="C2614" t="s">
        <v>1</v>
      </c>
      <c r="D2614" t="s">
        <v>14</v>
      </c>
      <c r="E2614" t="s">
        <v>3</v>
      </c>
      <c r="F2614" s="1">
        <v>2289</v>
      </c>
      <c r="G2614" t="s">
        <v>9</v>
      </c>
      <c r="H2614" t="s">
        <v>9</v>
      </c>
      <c r="I2614" t="s">
        <v>4</v>
      </c>
      <c r="J2614">
        <v>17</v>
      </c>
      <c r="K2614" t="s">
        <v>29</v>
      </c>
      <c r="L2614">
        <v>183</v>
      </c>
      <c r="M2614">
        <v>1</v>
      </c>
      <c r="N2614">
        <v>-1</v>
      </c>
      <c r="O2614">
        <v>0</v>
      </c>
      <c r="P2614" t="s">
        <v>6</v>
      </c>
      <c r="Q2614" t="s">
        <v>3</v>
      </c>
      <c r="R2614" t="str" cm="1">
        <f t="array" ref="R2614">_xlfn.IFS(F2614 &lt; 1000, "Below 1K", F2614 &lt;= 5000, "1K-5K", F2614 &lt;= 10000, "5K-10K", F2614 &gt; 10000, "10K And Above")</f>
        <v>1K-5K</v>
      </c>
      <c r="S2614" s="8" t="str" cm="1">
        <f t="array" ref="S2614">_xlfn.IFS(L2614 &lt; 180, "Less Than 3mins", L2614 &lt;= 360, "3-6mins", L2614 &lt;= 540, "6-9mins", L2614 &lt;=720, "9-12mins", L2614&lt;=900, "12-15mins",  L2614&lt;=1080,"15-18mins", L2614&lt;=1260,"18-21mins", L2614&gt;=1260, "21mins And Above")</f>
        <v>3-6mins</v>
      </c>
      <c r="T2614" s="8" t="str">
        <f t="shared" si="40"/>
        <v>Middle</v>
      </c>
    </row>
    <row r="2615" spans="1:20" x14ac:dyDescent="0.35">
      <c r="A2615">
        <v>36</v>
      </c>
      <c r="B2615" t="s">
        <v>23</v>
      </c>
      <c r="C2615" t="s">
        <v>1</v>
      </c>
      <c r="D2615" t="s">
        <v>8</v>
      </c>
      <c r="E2615" t="s">
        <v>3</v>
      </c>
      <c r="F2615" s="1">
        <v>725</v>
      </c>
      <c r="G2615" t="s">
        <v>9</v>
      </c>
      <c r="H2615" t="s">
        <v>3</v>
      </c>
      <c r="I2615" t="s">
        <v>4</v>
      </c>
      <c r="J2615">
        <v>27</v>
      </c>
      <c r="K2615" t="s">
        <v>18</v>
      </c>
      <c r="L2615">
        <v>123</v>
      </c>
      <c r="M2615">
        <v>3</v>
      </c>
      <c r="N2615">
        <v>99</v>
      </c>
      <c r="O2615">
        <v>8</v>
      </c>
      <c r="P2615" t="s">
        <v>11</v>
      </c>
      <c r="Q2615" t="s">
        <v>3</v>
      </c>
      <c r="R2615" t="str" cm="1">
        <f t="array" ref="R2615">_xlfn.IFS(F2615 &lt; 1000, "Below 1K", F2615 &lt;= 5000, "1K-5K", F2615 &lt;= 10000, "5K-10K", F2615 &gt; 10000, "10K And Above")</f>
        <v>Below 1K</v>
      </c>
      <c r="S2615" s="8" t="str" cm="1">
        <f t="array" ref="S2615">_xlfn.IFS(L2615 &lt; 180, "Less Than 3mins", L2615 &lt;= 360, "3-6mins", L2615 &lt;= 540, "6-9mins", L2615 &lt;=720, "9-12mins", L2615&lt;=900, "12-15mins",  L2615&lt;=1080,"15-18mins", L2615&lt;=1260,"18-21mins", L2615&gt;=1260, "21mins And Above")</f>
        <v>Less Than 3mins</v>
      </c>
      <c r="T2615" s="8" t="str">
        <f t="shared" si="40"/>
        <v>End</v>
      </c>
    </row>
    <row r="2616" spans="1:20" x14ac:dyDescent="0.35">
      <c r="A2616">
        <v>32</v>
      </c>
      <c r="B2616" t="s">
        <v>21</v>
      </c>
      <c r="C2616" t="s">
        <v>13</v>
      </c>
      <c r="D2616" t="s">
        <v>14</v>
      </c>
      <c r="E2616" t="s">
        <v>3</v>
      </c>
      <c r="F2616" s="1">
        <v>705</v>
      </c>
      <c r="G2616" t="s">
        <v>9</v>
      </c>
      <c r="H2616" t="s">
        <v>3</v>
      </c>
      <c r="I2616" t="s">
        <v>4</v>
      </c>
      <c r="J2616">
        <v>20</v>
      </c>
      <c r="K2616" t="s">
        <v>15</v>
      </c>
      <c r="L2616">
        <v>20</v>
      </c>
      <c r="M2616">
        <v>4</v>
      </c>
      <c r="N2616">
        <v>-1</v>
      </c>
      <c r="O2616">
        <v>0</v>
      </c>
      <c r="P2616" t="s">
        <v>6</v>
      </c>
      <c r="Q2616" t="s">
        <v>3</v>
      </c>
      <c r="R2616" t="str" cm="1">
        <f t="array" ref="R2616">_xlfn.IFS(F2616 &lt; 1000, "Below 1K", F2616 &lt;= 5000, "1K-5K", F2616 &lt;= 10000, "5K-10K", F2616 &gt; 10000, "10K And Above")</f>
        <v>Below 1K</v>
      </c>
      <c r="S2616" s="8" t="str" cm="1">
        <f t="array" ref="S2616">_xlfn.IFS(L2616 &lt; 180, "Less Than 3mins", L2616 &lt;= 360, "3-6mins", L2616 &lt;= 540, "6-9mins", L2616 &lt;=720, "9-12mins", L2616&lt;=900, "12-15mins",  L2616&lt;=1080,"15-18mins", L2616&lt;=1260,"18-21mins", L2616&gt;=1260, "21mins And Above")</f>
        <v>Less Than 3mins</v>
      </c>
      <c r="T2616" s="8" t="str">
        <f t="shared" si="40"/>
        <v>Middle</v>
      </c>
    </row>
    <row r="2617" spans="1:20" x14ac:dyDescent="0.35">
      <c r="A2617">
        <v>45</v>
      </c>
      <c r="B2617" t="s">
        <v>17</v>
      </c>
      <c r="C2617" t="s">
        <v>1</v>
      </c>
      <c r="D2617" t="s">
        <v>8</v>
      </c>
      <c r="E2617" t="s">
        <v>3</v>
      </c>
      <c r="F2617" s="1">
        <v>776</v>
      </c>
      <c r="G2617" t="s">
        <v>9</v>
      </c>
      <c r="H2617" t="s">
        <v>3</v>
      </c>
      <c r="I2617" t="s">
        <v>4</v>
      </c>
      <c r="J2617">
        <v>6</v>
      </c>
      <c r="K2617" t="s">
        <v>18</v>
      </c>
      <c r="L2617">
        <v>232</v>
      </c>
      <c r="M2617">
        <v>4</v>
      </c>
      <c r="N2617">
        <v>253</v>
      </c>
      <c r="O2617">
        <v>1</v>
      </c>
      <c r="P2617" t="s">
        <v>11</v>
      </c>
      <c r="Q2617" t="s">
        <v>3</v>
      </c>
      <c r="R2617" t="str" cm="1">
        <f t="array" ref="R2617">_xlfn.IFS(F2617 &lt; 1000, "Below 1K", F2617 &lt;= 5000, "1K-5K", F2617 &lt;= 10000, "5K-10K", F2617 &gt; 10000, "10K And Above")</f>
        <v>Below 1K</v>
      </c>
      <c r="S2617" s="8" t="str" cm="1">
        <f t="array" ref="S2617">_xlfn.IFS(L2617 &lt; 180, "Less Than 3mins", L2617 &lt;= 360, "3-6mins", L2617 &lt;= 540, "6-9mins", L2617 &lt;=720, "9-12mins", L2617&lt;=900, "12-15mins",  L2617&lt;=1080,"15-18mins", L2617&lt;=1260,"18-21mins", L2617&gt;=1260, "21mins And Above")</f>
        <v>3-6mins</v>
      </c>
      <c r="T2617" s="8" t="str">
        <f t="shared" si="40"/>
        <v>Beginning</v>
      </c>
    </row>
    <row r="2618" spans="1:20" x14ac:dyDescent="0.35">
      <c r="A2618">
        <v>35</v>
      </c>
      <c r="B2618" t="s">
        <v>0</v>
      </c>
      <c r="C2618" t="s">
        <v>1</v>
      </c>
      <c r="D2618" t="s">
        <v>14</v>
      </c>
      <c r="E2618" t="s">
        <v>3</v>
      </c>
      <c r="F2618" s="1">
        <v>816</v>
      </c>
      <c r="G2618" t="s">
        <v>9</v>
      </c>
      <c r="H2618" t="s">
        <v>3</v>
      </c>
      <c r="I2618" t="s">
        <v>4</v>
      </c>
      <c r="J2618">
        <v>19</v>
      </c>
      <c r="K2618" t="s">
        <v>29</v>
      </c>
      <c r="L2618">
        <v>547</v>
      </c>
      <c r="M2618">
        <v>7</v>
      </c>
      <c r="N2618">
        <v>-1</v>
      </c>
      <c r="O2618">
        <v>0</v>
      </c>
      <c r="P2618" t="s">
        <v>6</v>
      </c>
      <c r="Q2618" t="s">
        <v>3</v>
      </c>
      <c r="R2618" t="str" cm="1">
        <f t="array" ref="R2618">_xlfn.IFS(F2618 &lt; 1000, "Below 1K", F2618 &lt;= 5000, "1K-5K", F2618 &lt;= 10000, "5K-10K", F2618 &gt; 10000, "10K And Above")</f>
        <v>Below 1K</v>
      </c>
      <c r="S2618" s="8" t="str" cm="1">
        <f t="array" ref="S2618">_xlfn.IFS(L2618 &lt; 180, "Less Than 3mins", L2618 &lt;= 360, "3-6mins", L2618 &lt;= 540, "6-9mins", L2618 &lt;=720, "9-12mins", L2618&lt;=900, "12-15mins",  L2618&lt;=1080,"15-18mins", L2618&lt;=1260,"18-21mins", L2618&gt;=1260, "21mins And Above")</f>
        <v>9-12mins</v>
      </c>
      <c r="T2618" s="8" t="str">
        <f t="shared" si="40"/>
        <v>Middle</v>
      </c>
    </row>
    <row r="2619" spans="1:20" x14ac:dyDescent="0.35">
      <c r="A2619">
        <v>41</v>
      </c>
      <c r="B2619" t="s">
        <v>7</v>
      </c>
      <c r="C2619" t="s">
        <v>1</v>
      </c>
      <c r="D2619" t="s">
        <v>8</v>
      </c>
      <c r="E2619" t="s">
        <v>3</v>
      </c>
      <c r="F2619" s="1">
        <v>171</v>
      </c>
      <c r="G2619" t="s">
        <v>3</v>
      </c>
      <c r="H2619" t="s">
        <v>3</v>
      </c>
      <c r="I2619" t="s">
        <v>4</v>
      </c>
      <c r="J2619">
        <v>21</v>
      </c>
      <c r="K2619" t="s">
        <v>27</v>
      </c>
      <c r="L2619">
        <v>71</v>
      </c>
      <c r="M2619">
        <v>9</v>
      </c>
      <c r="N2619">
        <v>-1</v>
      </c>
      <c r="O2619">
        <v>0</v>
      </c>
      <c r="P2619" t="s">
        <v>6</v>
      </c>
      <c r="Q2619" t="s">
        <v>3</v>
      </c>
      <c r="R2619" t="str" cm="1">
        <f t="array" ref="R2619">_xlfn.IFS(F2619 &lt; 1000, "Below 1K", F2619 &lt;= 5000, "1K-5K", F2619 &lt;= 10000, "5K-10K", F2619 &gt; 10000, "10K And Above")</f>
        <v>Below 1K</v>
      </c>
      <c r="S2619" s="8" t="str" cm="1">
        <f t="array" ref="S2619">_xlfn.IFS(L2619 &lt; 180, "Less Than 3mins", L2619 &lt;= 360, "3-6mins", L2619 &lt;= 540, "6-9mins", L2619 &lt;=720, "9-12mins", L2619&lt;=900, "12-15mins",  L2619&lt;=1080,"15-18mins", L2619&lt;=1260,"18-21mins", L2619&gt;=1260, "21mins And Above")</f>
        <v>Less Than 3mins</v>
      </c>
      <c r="T2619" s="8" t="str">
        <f t="shared" si="40"/>
        <v>End</v>
      </c>
    </row>
    <row r="2620" spans="1:20" x14ac:dyDescent="0.35">
      <c r="A2620">
        <v>54</v>
      </c>
      <c r="B2620" t="s">
        <v>7</v>
      </c>
      <c r="C2620" t="s">
        <v>1</v>
      </c>
      <c r="D2620" t="s">
        <v>8</v>
      </c>
      <c r="E2620" t="s">
        <v>3</v>
      </c>
      <c r="F2620" s="1">
        <v>812</v>
      </c>
      <c r="G2620" t="s">
        <v>3</v>
      </c>
      <c r="H2620" t="s">
        <v>3</v>
      </c>
      <c r="I2620" t="s">
        <v>4</v>
      </c>
      <c r="J2620">
        <v>31</v>
      </c>
      <c r="K2620" t="s">
        <v>27</v>
      </c>
      <c r="L2620">
        <v>113</v>
      </c>
      <c r="M2620">
        <v>6</v>
      </c>
      <c r="N2620">
        <v>-1</v>
      </c>
      <c r="O2620">
        <v>0</v>
      </c>
      <c r="P2620" t="s">
        <v>6</v>
      </c>
      <c r="Q2620" t="s">
        <v>3</v>
      </c>
      <c r="R2620" t="str" cm="1">
        <f t="array" ref="R2620">_xlfn.IFS(F2620 &lt; 1000, "Below 1K", F2620 &lt;= 5000, "1K-5K", F2620 &lt;= 10000, "5K-10K", F2620 &gt; 10000, "10K And Above")</f>
        <v>Below 1K</v>
      </c>
      <c r="S2620" s="8" t="str" cm="1">
        <f t="array" ref="S2620">_xlfn.IFS(L2620 &lt; 180, "Less Than 3mins", L2620 &lt;= 360, "3-6mins", L2620 &lt;= 540, "6-9mins", L2620 &lt;=720, "9-12mins", L2620&lt;=900, "12-15mins",  L2620&lt;=1080,"15-18mins", L2620&lt;=1260,"18-21mins", L2620&gt;=1260, "21mins And Above")</f>
        <v>Less Than 3mins</v>
      </c>
      <c r="T2620" s="8" t="str">
        <f t="shared" si="40"/>
        <v>End</v>
      </c>
    </row>
    <row r="2621" spans="1:20" x14ac:dyDescent="0.35">
      <c r="A2621">
        <v>49</v>
      </c>
      <c r="B2621" t="s">
        <v>7</v>
      </c>
      <c r="C2621" t="s">
        <v>1</v>
      </c>
      <c r="D2621" t="s">
        <v>8</v>
      </c>
      <c r="E2621" t="s">
        <v>3</v>
      </c>
      <c r="F2621" s="1">
        <v>823</v>
      </c>
      <c r="G2621" t="s">
        <v>3</v>
      </c>
      <c r="H2621" t="s">
        <v>3</v>
      </c>
      <c r="I2621" t="s">
        <v>4</v>
      </c>
      <c r="J2621">
        <v>8</v>
      </c>
      <c r="K2621" t="s">
        <v>24</v>
      </c>
      <c r="L2621">
        <v>780</v>
      </c>
      <c r="M2621">
        <v>4</v>
      </c>
      <c r="N2621">
        <v>-1</v>
      </c>
      <c r="O2621">
        <v>0</v>
      </c>
      <c r="P2621" t="s">
        <v>6</v>
      </c>
      <c r="Q2621" t="s">
        <v>9</v>
      </c>
      <c r="R2621" t="str" cm="1">
        <f t="array" ref="R2621">_xlfn.IFS(F2621 &lt; 1000, "Below 1K", F2621 &lt;= 5000, "1K-5K", F2621 &lt;= 10000, "5K-10K", F2621 &gt; 10000, "10K And Above")</f>
        <v>Below 1K</v>
      </c>
      <c r="S2621" s="8" t="str" cm="1">
        <f t="array" ref="S2621">_xlfn.IFS(L2621 &lt; 180, "Less Than 3mins", L2621 &lt;= 360, "3-6mins", L2621 &lt;= 540, "6-9mins", L2621 &lt;=720, "9-12mins", L2621&lt;=900, "12-15mins",  L2621&lt;=1080,"15-18mins", L2621&lt;=1260,"18-21mins", L2621&gt;=1260, "21mins And Above")</f>
        <v>12-15mins</v>
      </c>
      <c r="T2621" s="8" t="str">
        <f t="shared" si="40"/>
        <v>Beginning</v>
      </c>
    </row>
    <row r="2622" spans="1:20" x14ac:dyDescent="0.35">
      <c r="A2622">
        <v>28</v>
      </c>
      <c r="B2622" t="s">
        <v>21</v>
      </c>
      <c r="C2622" t="s">
        <v>13</v>
      </c>
      <c r="D2622" t="s">
        <v>8</v>
      </c>
      <c r="E2622" t="s">
        <v>3</v>
      </c>
      <c r="F2622" s="1">
        <v>1453</v>
      </c>
      <c r="G2622" t="s">
        <v>9</v>
      </c>
      <c r="H2622" t="s">
        <v>3</v>
      </c>
      <c r="I2622" t="s">
        <v>4</v>
      </c>
      <c r="J2622">
        <v>12</v>
      </c>
      <c r="K2622" t="s">
        <v>10</v>
      </c>
      <c r="L2622">
        <v>246</v>
      </c>
      <c r="M2622">
        <v>1</v>
      </c>
      <c r="N2622">
        <v>343</v>
      </c>
      <c r="O2622">
        <v>1</v>
      </c>
      <c r="P2622" t="s">
        <v>20</v>
      </c>
      <c r="Q2622" t="s">
        <v>3</v>
      </c>
      <c r="R2622" t="str" cm="1">
        <f t="array" ref="R2622">_xlfn.IFS(F2622 &lt; 1000, "Below 1K", F2622 &lt;= 5000, "1K-5K", F2622 &lt;= 10000, "5K-10K", F2622 &gt; 10000, "10K And Above")</f>
        <v>1K-5K</v>
      </c>
      <c r="S2622" s="8" t="str" cm="1">
        <f t="array" ref="S2622">_xlfn.IFS(L2622 &lt; 180, "Less Than 3mins", L2622 &lt;= 360, "3-6mins", L2622 &lt;= 540, "6-9mins", L2622 &lt;=720, "9-12mins", L2622&lt;=900, "12-15mins",  L2622&lt;=1080,"15-18mins", L2622&lt;=1260,"18-21mins", L2622&gt;=1260, "21mins And Above")</f>
        <v>3-6mins</v>
      </c>
      <c r="T2622" s="8" t="str">
        <f t="shared" si="40"/>
        <v>Middle</v>
      </c>
    </row>
    <row r="2623" spans="1:20" x14ac:dyDescent="0.35">
      <c r="A2623">
        <v>24</v>
      </c>
      <c r="B2623" t="s">
        <v>17</v>
      </c>
      <c r="C2623" t="s">
        <v>13</v>
      </c>
      <c r="D2623" t="s">
        <v>6</v>
      </c>
      <c r="E2623" t="s">
        <v>3</v>
      </c>
      <c r="F2623" s="1">
        <v>431</v>
      </c>
      <c r="G2623" t="s">
        <v>9</v>
      </c>
      <c r="H2623" t="s">
        <v>3</v>
      </c>
      <c r="I2623" t="s">
        <v>6</v>
      </c>
      <c r="J2623">
        <v>3</v>
      </c>
      <c r="K2623" t="s">
        <v>16</v>
      </c>
      <c r="L2623">
        <v>108</v>
      </c>
      <c r="M2623">
        <v>12</v>
      </c>
      <c r="N2623">
        <v>-1</v>
      </c>
      <c r="O2623">
        <v>0</v>
      </c>
      <c r="P2623" t="s">
        <v>6</v>
      </c>
      <c r="Q2623" t="s">
        <v>3</v>
      </c>
      <c r="R2623" t="str" cm="1">
        <f t="array" ref="R2623">_xlfn.IFS(F2623 &lt; 1000, "Below 1K", F2623 &lt;= 5000, "1K-5K", F2623 &lt;= 10000, "5K-10K", F2623 &gt; 10000, "10K And Above")</f>
        <v>Below 1K</v>
      </c>
      <c r="S2623" s="8" t="str" cm="1">
        <f t="array" ref="S2623">_xlfn.IFS(L2623 &lt; 180, "Less Than 3mins", L2623 &lt;= 360, "3-6mins", L2623 &lt;= 540, "6-9mins", L2623 &lt;=720, "9-12mins", L2623&lt;=900, "12-15mins",  L2623&lt;=1080,"15-18mins", L2623&lt;=1260,"18-21mins", L2623&gt;=1260, "21mins And Above")</f>
        <v>Less Than 3mins</v>
      </c>
      <c r="T2623" s="8" t="str">
        <f t="shared" si="40"/>
        <v>Beginning</v>
      </c>
    </row>
    <row r="2624" spans="1:20" x14ac:dyDescent="0.35">
      <c r="A2624">
        <v>30</v>
      </c>
      <c r="B2624" t="s">
        <v>23</v>
      </c>
      <c r="C2624" t="s">
        <v>13</v>
      </c>
      <c r="D2624" t="s">
        <v>8</v>
      </c>
      <c r="E2624" t="s">
        <v>3</v>
      </c>
      <c r="F2624" s="1">
        <v>1009</v>
      </c>
      <c r="G2624" t="s">
        <v>9</v>
      </c>
      <c r="H2624" t="s">
        <v>3</v>
      </c>
      <c r="I2624" t="s">
        <v>4</v>
      </c>
      <c r="J2624">
        <v>29</v>
      </c>
      <c r="K2624" t="s">
        <v>26</v>
      </c>
      <c r="L2624">
        <v>253</v>
      </c>
      <c r="M2624">
        <v>1</v>
      </c>
      <c r="N2624">
        <v>-1</v>
      </c>
      <c r="O2624">
        <v>0</v>
      </c>
      <c r="P2624" t="s">
        <v>6</v>
      </c>
      <c r="Q2624" t="s">
        <v>3</v>
      </c>
      <c r="R2624" t="str" cm="1">
        <f t="array" ref="R2624">_xlfn.IFS(F2624 &lt; 1000, "Below 1K", F2624 &lt;= 5000, "1K-5K", F2624 &lt;= 10000, "5K-10K", F2624 &gt; 10000, "10K And Above")</f>
        <v>1K-5K</v>
      </c>
      <c r="S2624" s="8" t="str" cm="1">
        <f t="array" ref="S2624">_xlfn.IFS(L2624 &lt; 180, "Less Than 3mins", L2624 &lt;= 360, "3-6mins", L2624 &lt;= 540, "6-9mins", L2624 &lt;=720, "9-12mins", L2624&lt;=900, "12-15mins",  L2624&lt;=1080,"15-18mins", L2624&lt;=1260,"18-21mins", L2624&gt;=1260, "21mins And Above")</f>
        <v>3-6mins</v>
      </c>
      <c r="T2624" s="8" t="str">
        <f t="shared" si="40"/>
        <v>End</v>
      </c>
    </row>
    <row r="2625" spans="1:20" x14ac:dyDescent="0.35">
      <c r="A2625">
        <v>32</v>
      </c>
      <c r="B2625" t="s">
        <v>19</v>
      </c>
      <c r="C2625" t="s">
        <v>1</v>
      </c>
      <c r="D2625" t="s">
        <v>2</v>
      </c>
      <c r="E2625" t="s">
        <v>3</v>
      </c>
      <c r="F2625" s="1">
        <v>286</v>
      </c>
      <c r="G2625" t="s">
        <v>9</v>
      </c>
      <c r="H2625" t="s">
        <v>3</v>
      </c>
      <c r="I2625" t="s">
        <v>4</v>
      </c>
      <c r="J2625">
        <v>6</v>
      </c>
      <c r="K2625" t="s">
        <v>24</v>
      </c>
      <c r="L2625">
        <v>175</v>
      </c>
      <c r="M2625">
        <v>1</v>
      </c>
      <c r="N2625">
        <v>-1</v>
      </c>
      <c r="O2625">
        <v>0</v>
      </c>
      <c r="P2625" t="s">
        <v>6</v>
      </c>
      <c r="Q2625" t="s">
        <v>3</v>
      </c>
      <c r="R2625" t="str" cm="1">
        <f t="array" ref="R2625">_xlfn.IFS(F2625 &lt; 1000, "Below 1K", F2625 &lt;= 5000, "1K-5K", F2625 &lt;= 10000, "5K-10K", F2625 &gt; 10000, "10K And Above")</f>
        <v>Below 1K</v>
      </c>
      <c r="S2625" s="8" t="str" cm="1">
        <f t="array" ref="S2625">_xlfn.IFS(L2625 &lt; 180, "Less Than 3mins", L2625 &lt;= 360, "3-6mins", L2625 &lt;= 540, "6-9mins", L2625 &lt;=720, "9-12mins", L2625&lt;=900, "12-15mins",  L2625&lt;=1080,"15-18mins", L2625&lt;=1260,"18-21mins", L2625&gt;=1260, "21mins And Above")</f>
        <v>Less Than 3mins</v>
      </c>
      <c r="T2625" s="8" t="str">
        <f t="shared" si="40"/>
        <v>Beginning</v>
      </c>
    </row>
    <row r="2626" spans="1:20" x14ac:dyDescent="0.35">
      <c r="A2626">
        <v>53</v>
      </c>
      <c r="B2626" t="s">
        <v>22</v>
      </c>
      <c r="C2626" t="s">
        <v>1</v>
      </c>
      <c r="D2626" t="s">
        <v>14</v>
      </c>
      <c r="E2626" t="s">
        <v>3</v>
      </c>
      <c r="F2626" s="1">
        <v>22370</v>
      </c>
      <c r="G2626" t="s">
        <v>9</v>
      </c>
      <c r="H2626" t="s">
        <v>3</v>
      </c>
      <c r="I2626" t="s">
        <v>6</v>
      </c>
      <c r="J2626">
        <v>15</v>
      </c>
      <c r="K2626" t="s">
        <v>10</v>
      </c>
      <c r="L2626">
        <v>106</v>
      </c>
      <c r="M2626">
        <v>1</v>
      </c>
      <c r="N2626">
        <v>-1</v>
      </c>
      <c r="O2626">
        <v>0</v>
      </c>
      <c r="P2626" t="s">
        <v>6</v>
      </c>
      <c r="Q2626" t="s">
        <v>3</v>
      </c>
      <c r="R2626" t="str" cm="1">
        <f t="array" ref="R2626">_xlfn.IFS(F2626 &lt; 1000, "Below 1K", F2626 &lt;= 5000, "1K-5K", F2626 &lt;= 10000, "5K-10K", F2626 &gt; 10000, "10K And Above")</f>
        <v>10K And Above</v>
      </c>
      <c r="S2626" s="8" t="str" cm="1">
        <f t="array" ref="S2626">_xlfn.IFS(L2626 &lt; 180, "Less Than 3mins", L2626 &lt;= 360, "3-6mins", L2626 &lt;= 540, "6-9mins", L2626 &lt;=720, "9-12mins", L2626&lt;=900, "12-15mins",  L2626&lt;=1080,"15-18mins", L2626&lt;=1260,"18-21mins", L2626&gt;=1260, "21mins And Above")</f>
        <v>Less Than 3mins</v>
      </c>
      <c r="T2626" s="8" t="str">
        <f t="shared" ref="T2626:T2689" si="41">IF(DAY(J2626)&lt;=10, "Beginning", IF(DAY(J2626)&lt;=20, "Middle", "End"))</f>
        <v>Middle</v>
      </c>
    </row>
    <row r="2627" spans="1:20" x14ac:dyDescent="0.35">
      <c r="A2627">
        <v>42</v>
      </c>
      <c r="B2627" t="s">
        <v>17</v>
      </c>
      <c r="C2627" t="s">
        <v>1</v>
      </c>
      <c r="D2627" t="s">
        <v>2</v>
      </c>
      <c r="E2627" t="s">
        <v>3</v>
      </c>
      <c r="F2627" s="1">
        <v>2111</v>
      </c>
      <c r="G2627" t="s">
        <v>9</v>
      </c>
      <c r="H2627" t="s">
        <v>3</v>
      </c>
      <c r="I2627" t="s">
        <v>4</v>
      </c>
      <c r="J2627">
        <v>7</v>
      </c>
      <c r="K2627" t="s">
        <v>10</v>
      </c>
      <c r="L2627">
        <v>86</v>
      </c>
      <c r="M2627">
        <v>2</v>
      </c>
      <c r="N2627">
        <v>-1</v>
      </c>
      <c r="O2627">
        <v>0</v>
      </c>
      <c r="P2627" t="s">
        <v>6</v>
      </c>
      <c r="Q2627" t="s">
        <v>3</v>
      </c>
      <c r="R2627" t="str" cm="1">
        <f t="array" ref="R2627">_xlfn.IFS(F2627 &lt; 1000, "Below 1K", F2627 &lt;= 5000, "1K-5K", F2627 &lt;= 10000, "5K-10K", F2627 &gt; 10000, "10K And Above")</f>
        <v>1K-5K</v>
      </c>
      <c r="S2627" s="8" t="str" cm="1">
        <f t="array" ref="S2627">_xlfn.IFS(L2627 &lt; 180, "Less Than 3mins", L2627 &lt;= 360, "3-6mins", L2627 &lt;= 540, "6-9mins", L2627 &lt;=720, "9-12mins", L2627&lt;=900, "12-15mins",  L2627&lt;=1080,"15-18mins", L2627&lt;=1260,"18-21mins", L2627&gt;=1260, "21mins And Above")</f>
        <v>Less Than 3mins</v>
      </c>
      <c r="T2627" s="8" t="str">
        <f t="shared" si="41"/>
        <v>Beginning</v>
      </c>
    </row>
    <row r="2628" spans="1:20" x14ac:dyDescent="0.35">
      <c r="A2628">
        <v>48</v>
      </c>
      <c r="B2628" t="s">
        <v>17</v>
      </c>
      <c r="C2628" t="s">
        <v>1</v>
      </c>
      <c r="D2628" t="s">
        <v>2</v>
      </c>
      <c r="E2628" t="s">
        <v>3</v>
      </c>
      <c r="F2628" s="1">
        <v>5366</v>
      </c>
      <c r="G2628" t="s">
        <v>9</v>
      </c>
      <c r="H2628" t="s">
        <v>3</v>
      </c>
      <c r="I2628" t="s">
        <v>6</v>
      </c>
      <c r="J2628">
        <v>21</v>
      </c>
      <c r="K2628" t="s">
        <v>10</v>
      </c>
      <c r="L2628">
        <v>248</v>
      </c>
      <c r="M2628">
        <v>3</v>
      </c>
      <c r="N2628">
        <v>-1</v>
      </c>
      <c r="O2628">
        <v>0</v>
      </c>
      <c r="P2628" t="s">
        <v>6</v>
      </c>
      <c r="Q2628" t="s">
        <v>3</v>
      </c>
      <c r="R2628" t="str" cm="1">
        <f t="array" ref="R2628">_xlfn.IFS(F2628 &lt; 1000, "Below 1K", F2628 &lt;= 5000, "1K-5K", F2628 &lt;= 10000, "5K-10K", F2628 &gt; 10000, "10K And Above")</f>
        <v>5K-10K</v>
      </c>
      <c r="S2628" s="8" t="str" cm="1">
        <f t="array" ref="S2628">_xlfn.IFS(L2628 &lt; 180, "Less Than 3mins", L2628 &lt;= 360, "3-6mins", L2628 &lt;= 540, "6-9mins", L2628 &lt;=720, "9-12mins", L2628&lt;=900, "12-15mins",  L2628&lt;=1080,"15-18mins", L2628&lt;=1260,"18-21mins", L2628&gt;=1260, "21mins And Above")</f>
        <v>3-6mins</v>
      </c>
      <c r="T2628" s="8" t="str">
        <f t="shared" si="41"/>
        <v>End</v>
      </c>
    </row>
    <row r="2629" spans="1:20" x14ac:dyDescent="0.35">
      <c r="A2629">
        <v>33</v>
      </c>
      <c r="B2629" t="s">
        <v>21</v>
      </c>
      <c r="C2629" t="s">
        <v>1</v>
      </c>
      <c r="D2629" t="s">
        <v>8</v>
      </c>
      <c r="E2629" t="s">
        <v>3</v>
      </c>
      <c r="F2629" s="1">
        <v>181</v>
      </c>
      <c r="G2629" t="s">
        <v>9</v>
      </c>
      <c r="H2629" t="s">
        <v>9</v>
      </c>
      <c r="I2629" t="s">
        <v>32</v>
      </c>
      <c r="J2629">
        <v>28</v>
      </c>
      <c r="K2629" t="s">
        <v>27</v>
      </c>
      <c r="L2629">
        <v>265</v>
      </c>
      <c r="M2629">
        <v>2</v>
      </c>
      <c r="N2629">
        <v>-1</v>
      </c>
      <c r="O2629">
        <v>0</v>
      </c>
      <c r="P2629" t="s">
        <v>6</v>
      </c>
      <c r="Q2629" t="s">
        <v>3</v>
      </c>
      <c r="R2629" t="str" cm="1">
        <f t="array" ref="R2629">_xlfn.IFS(F2629 &lt; 1000, "Below 1K", F2629 &lt;= 5000, "1K-5K", F2629 &lt;= 10000, "5K-10K", F2629 &gt; 10000, "10K And Above")</f>
        <v>Below 1K</v>
      </c>
      <c r="S2629" s="8" t="str" cm="1">
        <f t="array" ref="S2629">_xlfn.IFS(L2629 &lt; 180, "Less Than 3mins", L2629 &lt;= 360, "3-6mins", L2629 &lt;= 540, "6-9mins", L2629 &lt;=720, "9-12mins", L2629&lt;=900, "12-15mins",  L2629&lt;=1080,"15-18mins", L2629&lt;=1260,"18-21mins", L2629&gt;=1260, "21mins And Above")</f>
        <v>3-6mins</v>
      </c>
      <c r="T2629" s="8" t="str">
        <f t="shared" si="41"/>
        <v>End</v>
      </c>
    </row>
    <row r="2630" spans="1:20" x14ac:dyDescent="0.35">
      <c r="A2630">
        <v>31</v>
      </c>
      <c r="B2630" t="s">
        <v>17</v>
      </c>
      <c r="C2630" t="s">
        <v>28</v>
      </c>
      <c r="D2630" t="s">
        <v>8</v>
      </c>
      <c r="E2630" t="s">
        <v>3</v>
      </c>
      <c r="F2630" s="1">
        <v>-452</v>
      </c>
      <c r="G2630" t="s">
        <v>9</v>
      </c>
      <c r="H2630" t="s">
        <v>3</v>
      </c>
      <c r="I2630" t="s">
        <v>6</v>
      </c>
      <c r="J2630">
        <v>26</v>
      </c>
      <c r="K2630" t="s">
        <v>10</v>
      </c>
      <c r="L2630">
        <v>182</v>
      </c>
      <c r="M2630">
        <v>5</v>
      </c>
      <c r="N2630">
        <v>-1</v>
      </c>
      <c r="O2630">
        <v>0</v>
      </c>
      <c r="P2630" t="s">
        <v>6</v>
      </c>
      <c r="Q2630" t="s">
        <v>3</v>
      </c>
      <c r="R2630" t="str" cm="1">
        <f t="array" ref="R2630">_xlfn.IFS(F2630 &lt; 1000, "Below 1K", F2630 &lt;= 5000, "1K-5K", F2630 &lt;= 10000, "5K-10K", F2630 &gt; 10000, "10K And Above")</f>
        <v>Below 1K</v>
      </c>
      <c r="S2630" s="8" t="str" cm="1">
        <f t="array" ref="S2630">_xlfn.IFS(L2630 &lt; 180, "Less Than 3mins", L2630 &lt;= 360, "3-6mins", L2630 &lt;= 540, "6-9mins", L2630 &lt;=720, "9-12mins", L2630&lt;=900, "12-15mins",  L2630&lt;=1080,"15-18mins", L2630&lt;=1260,"18-21mins", L2630&gt;=1260, "21mins And Above")</f>
        <v>3-6mins</v>
      </c>
      <c r="T2630" s="8" t="str">
        <f t="shared" si="41"/>
        <v>End</v>
      </c>
    </row>
    <row r="2631" spans="1:20" x14ac:dyDescent="0.35">
      <c r="A2631">
        <v>56</v>
      </c>
      <c r="B2631" t="s">
        <v>0</v>
      </c>
      <c r="C2631" t="s">
        <v>28</v>
      </c>
      <c r="D2631" t="s">
        <v>2</v>
      </c>
      <c r="E2631" t="s">
        <v>3</v>
      </c>
      <c r="F2631" s="1">
        <v>1770</v>
      </c>
      <c r="G2631" t="s">
        <v>3</v>
      </c>
      <c r="H2631" t="s">
        <v>3</v>
      </c>
      <c r="I2631" t="s">
        <v>4</v>
      </c>
      <c r="J2631">
        <v>5</v>
      </c>
      <c r="K2631" t="s">
        <v>18</v>
      </c>
      <c r="L2631">
        <v>916</v>
      </c>
      <c r="M2631">
        <v>3</v>
      </c>
      <c r="N2631">
        <v>-1</v>
      </c>
      <c r="O2631">
        <v>0</v>
      </c>
      <c r="P2631" t="s">
        <v>6</v>
      </c>
      <c r="Q2631" t="s">
        <v>3</v>
      </c>
      <c r="R2631" t="str" cm="1">
        <f t="array" ref="R2631">_xlfn.IFS(F2631 &lt; 1000, "Below 1K", F2631 &lt;= 5000, "1K-5K", F2631 &lt;= 10000, "5K-10K", F2631 &gt; 10000, "10K And Above")</f>
        <v>1K-5K</v>
      </c>
      <c r="S2631" s="8" t="str" cm="1">
        <f t="array" ref="S2631">_xlfn.IFS(L2631 &lt; 180, "Less Than 3mins", L2631 &lt;= 360, "3-6mins", L2631 &lt;= 540, "6-9mins", L2631 &lt;=720, "9-12mins", L2631&lt;=900, "12-15mins",  L2631&lt;=1080,"15-18mins", L2631&lt;=1260,"18-21mins", L2631&gt;=1260, "21mins And Above")</f>
        <v>15-18mins</v>
      </c>
      <c r="T2631" s="8" t="str">
        <f t="shared" si="41"/>
        <v>Beginning</v>
      </c>
    </row>
    <row r="2632" spans="1:20" x14ac:dyDescent="0.35">
      <c r="A2632">
        <v>58</v>
      </c>
      <c r="B2632" t="s">
        <v>31</v>
      </c>
      <c r="C2632" t="s">
        <v>1</v>
      </c>
      <c r="D2632" t="s">
        <v>2</v>
      </c>
      <c r="E2632" t="s">
        <v>3</v>
      </c>
      <c r="F2632" s="1">
        <v>0</v>
      </c>
      <c r="G2632" t="s">
        <v>3</v>
      </c>
      <c r="H2632" t="s">
        <v>3</v>
      </c>
      <c r="I2632" t="s">
        <v>4</v>
      </c>
      <c r="J2632">
        <v>4</v>
      </c>
      <c r="K2632" t="s">
        <v>24</v>
      </c>
      <c r="L2632">
        <v>506</v>
      </c>
      <c r="M2632">
        <v>1</v>
      </c>
      <c r="N2632">
        <v>-1</v>
      </c>
      <c r="O2632">
        <v>0</v>
      </c>
      <c r="P2632" t="s">
        <v>6</v>
      </c>
      <c r="Q2632" t="s">
        <v>3</v>
      </c>
      <c r="R2632" t="str" cm="1">
        <f t="array" ref="R2632">_xlfn.IFS(F2632 &lt; 1000, "Below 1K", F2632 &lt;= 5000, "1K-5K", F2632 &lt;= 10000, "5K-10K", F2632 &gt; 10000, "10K And Above")</f>
        <v>Below 1K</v>
      </c>
      <c r="S2632" s="8" t="str" cm="1">
        <f t="array" ref="S2632">_xlfn.IFS(L2632 &lt; 180, "Less Than 3mins", L2632 &lt;= 360, "3-6mins", L2632 &lt;= 540, "6-9mins", L2632 &lt;=720, "9-12mins", L2632&lt;=900, "12-15mins",  L2632&lt;=1080,"15-18mins", L2632&lt;=1260,"18-21mins", L2632&gt;=1260, "21mins And Above")</f>
        <v>6-9mins</v>
      </c>
      <c r="T2632" s="8" t="str">
        <f t="shared" si="41"/>
        <v>Beginning</v>
      </c>
    </row>
    <row r="2633" spans="1:20" x14ac:dyDescent="0.35">
      <c r="A2633">
        <v>37</v>
      </c>
      <c r="B2633" t="s">
        <v>23</v>
      </c>
      <c r="C2633" t="s">
        <v>13</v>
      </c>
      <c r="D2633" t="s">
        <v>8</v>
      </c>
      <c r="E2633" t="s">
        <v>3</v>
      </c>
      <c r="F2633" s="1">
        <v>-296</v>
      </c>
      <c r="G2633" t="s">
        <v>9</v>
      </c>
      <c r="H2633" t="s">
        <v>3</v>
      </c>
      <c r="I2633" t="s">
        <v>4</v>
      </c>
      <c r="J2633">
        <v>20</v>
      </c>
      <c r="K2633" t="s">
        <v>15</v>
      </c>
      <c r="L2633">
        <v>81</v>
      </c>
      <c r="M2633">
        <v>1</v>
      </c>
      <c r="N2633">
        <v>-1</v>
      </c>
      <c r="O2633">
        <v>0</v>
      </c>
      <c r="P2633" t="s">
        <v>6</v>
      </c>
      <c r="Q2633" t="s">
        <v>3</v>
      </c>
      <c r="R2633" t="str" cm="1">
        <f t="array" ref="R2633">_xlfn.IFS(F2633 &lt; 1000, "Below 1K", F2633 &lt;= 5000, "1K-5K", F2633 &lt;= 10000, "5K-10K", F2633 &gt; 10000, "10K And Above")</f>
        <v>Below 1K</v>
      </c>
      <c r="S2633" s="8" t="str" cm="1">
        <f t="array" ref="S2633">_xlfn.IFS(L2633 &lt; 180, "Less Than 3mins", L2633 &lt;= 360, "3-6mins", L2633 &lt;= 540, "6-9mins", L2633 &lt;=720, "9-12mins", L2633&lt;=900, "12-15mins",  L2633&lt;=1080,"15-18mins", L2633&lt;=1260,"18-21mins", L2633&gt;=1260, "21mins And Above")</f>
        <v>Less Than 3mins</v>
      </c>
      <c r="T2633" s="8" t="str">
        <f t="shared" si="41"/>
        <v>Middle</v>
      </c>
    </row>
    <row r="2634" spans="1:20" x14ac:dyDescent="0.35">
      <c r="A2634">
        <v>59</v>
      </c>
      <c r="B2634" t="s">
        <v>12</v>
      </c>
      <c r="C2634" t="s">
        <v>1</v>
      </c>
      <c r="D2634" t="s">
        <v>2</v>
      </c>
      <c r="E2634" t="s">
        <v>3</v>
      </c>
      <c r="F2634" s="1">
        <v>2358</v>
      </c>
      <c r="G2634" t="s">
        <v>9</v>
      </c>
      <c r="H2634" t="s">
        <v>3</v>
      </c>
      <c r="I2634" t="s">
        <v>4</v>
      </c>
      <c r="J2634">
        <v>17</v>
      </c>
      <c r="K2634" t="s">
        <v>15</v>
      </c>
      <c r="L2634">
        <v>30</v>
      </c>
      <c r="M2634">
        <v>1</v>
      </c>
      <c r="N2634">
        <v>-1</v>
      </c>
      <c r="O2634">
        <v>0</v>
      </c>
      <c r="P2634" t="s">
        <v>6</v>
      </c>
      <c r="Q2634" t="s">
        <v>3</v>
      </c>
      <c r="R2634" t="str" cm="1">
        <f t="array" ref="R2634">_xlfn.IFS(F2634 &lt; 1000, "Below 1K", F2634 &lt;= 5000, "1K-5K", F2634 &lt;= 10000, "5K-10K", F2634 &gt; 10000, "10K And Above")</f>
        <v>1K-5K</v>
      </c>
      <c r="S2634" s="8" t="str" cm="1">
        <f t="array" ref="S2634">_xlfn.IFS(L2634 &lt; 180, "Less Than 3mins", L2634 &lt;= 360, "3-6mins", L2634 &lt;= 540, "6-9mins", L2634 &lt;=720, "9-12mins", L2634&lt;=900, "12-15mins",  L2634&lt;=1080,"15-18mins", L2634&lt;=1260,"18-21mins", L2634&gt;=1260, "21mins And Above")</f>
        <v>Less Than 3mins</v>
      </c>
      <c r="T2634" s="8" t="str">
        <f t="shared" si="41"/>
        <v>Middle</v>
      </c>
    </row>
    <row r="2635" spans="1:20" x14ac:dyDescent="0.35">
      <c r="A2635">
        <v>50</v>
      </c>
      <c r="B2635" t="s">
        <v>12</v>
      </c>
      <c r="C2635" t="s">
        <v>13</v>
      </c>
      <c r="D2635" t="s">
        <v>14</v>
      </c>
      <c r="E2635" t="s">
        <v>3</v>
      </c>
      <c r="F2635" s="1">
        <v>1200</v>
      </c>
      <c r="G2635" t="s">
        <v>3</v>
      </c>
      <c r="H2635" t="s">
        <v>3</v>
      </c>
      <c r="I2635" t="s">
        <v>4</v>
      </c>
      <c r="J2635">
        <v>14</v>
      </c>
      <c r="K2635" t="s">
        <v>24</v>
      </c>
      <c r="L2635">
        <v>904</v>
      </c>
      <c r="M2635">
        <v>3</v>
      </c>
      <c r="N2635">
        <v>-1</v>
      </c>
      <c r="O2635">
        <v>0</v>
      </c>
      <c r="P2635" t="s">
        <v>6</v>
      </c>
      <c r="Q2635" t="s">
        <v>9</v>
      </c>
      <c r="R2635" t="str" cm="1">
        <f t="array" ref="R2635">_xlfn.IFS(F2635 &lt; 1000, "Below 1K", F2635 &lt;= 5000, "1K-5K", F2635 &lt;= 10000, "5K-10K", F2635 &gt; 10000, "10K And Above")</f>
        <v>1K-5K</v>
      </c>
      <c r="S2635" s="8" t="str" cm="1">
        <f t="array" ref="S2635">_xlfn.IFS(L2635 &lt; 180, "Less Than 3mins", L2635 &lt;= 360, "3-6mins", L2635 &lt;= 540, "6-9mins", L2635 &lt;=720, "9-12mins", L2635&lt;=900, "12-15mins",  L2635&lt;=1080,"15-18mins", L2635&lt;=1260,"18-21mins", L2635&gt;=1260, "21mins And Above")</f>
        <v>15-18mins</v>
      </c>
      <c r="T2635" s="8" t="str">
        <f t="shared" si="41"/>
        <v>Middle</v>
      </c>
    </row>
    <row r="2636" spans="1:20" x14ac:dyDescent="0.35">
      <c r="A2636">
        <v>39</v>
      </c>
      <c r="B2636" t="s">
        <v>30</v>
      </c>
      <c r="C2636" t="s">
        <v>13</v>
      </c>
      <c r="D2636" t="s">
        <v>2</v>
      </c>
      <c r="E2636" t="s">
        <v>3</v>
      </c>
      <c r="F2636" s="1">
        <v>109</v>
      </c>
      <c r="G2636" t="s">
        <v>9</v>
      </c>
      <c r="H2636" t="s">
        <v>3</v>
      </c>
      <c r="I2636" t="s">
        <v>6</v>
      </c>
      <c r="J2636">
        <v>6</v>
      </c>
      <c r="K2636" t="s">
        <v>10</v>
      </c>
      <c r="L2636">
        <v>699</v>
      </c>
      <c r="M2636">
        <v>3</v>
      </c>
      <c r="N2636">
        <v>-1</v>
      </c>
      <c r="O2636">
        <v>0</v>
      </c>
      <c r="P2636" t="s">
        <v>6</v>
      </c>
      <c r="Q2636" t="s">
        <v>3</v>
      </c>
      <c r="R2636" t="str" cm="1">
        <f t="array" ref="R2636">_xlfn.IFS(F2636 &lt; 1000, "Below 1K", F2636 &lt;= 5000, "1K-5K", F2636 &lt;= 10000, "5K-10K", F2636 &gt; 10000, "10K And Above")</f>
        <v>Below 1K</v>
      </c>
      <c r="S2636" s="8" t="str" cm="1">
        <f t="array" ref="S2636">_xlfn.IFS(L2636 &lt; 180, "Less Than 3mins", L2636 &lt;= 360, "3-6mins", L2636 &lt;= 540, "6-9mins", L2636 &lt;=720, "9-12mins", L2636&lt;=900, "12-15mins",  L2636&lt;=1080,"15-18mins", L2636&lt;=1260,"18-21mins", L2636&gt;=1260, "21mins And Above")</f>
        <v>9-12mins</v>
      </c>
      <c r="T2636" s="8" t="str">
        <f t="shared" si="41"/>
        <v>Beginning</v>
      </c>
    </row>
    <row r="2637" spans="1:20" x14ac:dyDescent="0.35">
      <c r="A2637">
        <v>30</v>
      </c>
      <c r="B2637" t="s">
        <v>21</v>
      </c>
      <c r="C2637" t="s">
        <v>1</v>
      </c>
      <c r="D2637" t="s">
        <v>8</v>
      </c>
      <c r="E2637" t="s">
        <v>3</v>
      </c>
      <c r="F2637" s="1">
        <v>616</v>
      </c>
      <c r="G2637" t="s">
        <v>9</v>
      </c>
      <c r="H2637" t="s">
        <v>3</v>
      </c>
      <c r="I2637" t="s">
        <v>4</v>
      </c>
      <c r="J2637">
        <v>6</v>
      </c>
      <c r="K2637" t="s">
        <v>10</v>
      </c>
      <c r="L2637">
        <v>19</v>
      </c>
      <c r="M2637">
        <v>1</v>
      </c>
      <c r="N2637">
        <v>-1</v>
      </c>
      <c r="O2637">
        <v>0</v>
      </c>
      <c r="P2637" t="s">
        <v>6</v>
      </c>
      <c r="Q2637" t="s">
        <v>3</v>
      </c>
      <c r="R2637" t="str" cm="1">
        <f t="array" ref="R2637">_xlfn.IFS(F2637 &lt; 1000, "Below 1K", F2637 &lt;= 5000, "1K-5K", F2637 &lt;= 10000, "5K-10K", F2637 &gt; 10000, "10K And Above")</f>
        <v>Below 1K</v>
      </c>
      <c r="S2637" s="8" t="str" cm="1">
        <f t="array" ref="S2637">_xlfn.IFS(L2637 &lt; 180, "Less Than 3mins", L2637 &lt;= 360, "3-6mins", L2637 &lt;= 540, "6-9mins", L2637 &lt;=720, "9-12mins", L2637&lt;=900, "12-15mins",  L2637&lt;=1080,"15-18mins", L2637&lt;=1260,"18-21mins", L2637&gt;=1260, "21mins And Above")</f>
        <v>Less Than 3mins</v>
      </c>
      <c r="T2637" s="8" t="str">
        <f t="shared" si="41"/>
        <v>Beginning</v>
      </c>
    </row>
    <row r="2638" spans="1:20" x14ac:dyDescent="0.35">
      <c r="A2638">
        <v>47</v>
      </c>
      <c r="B2638" t="s">
        <v>7</v>
      </c>
      <c r="C2638" t="s">
        <v>28</v>
      </c>
      <c r="D2638" t="s">
        <v>8</v>
      </c>
      <c r="E2638" t="s">
        <v>3</v>
      </c>
      <c r="F2638" s="1">
        <v>4906</v>
      </c>
      <c r="G2638" t="s">
        <v>9</v>
      </c>
      <c r="H2638" t="s">
        <v>3</v>
      </c>
      <c r="I2638" t="s">
        <v>6</v>
      </c>
      <c r="J2638">
        <v>14</v>
      </c>
      <c r="K2638" t="s">
        <v>10</v>
      </c>
      <c r="L2638">
        <v>389</v>
      </c>
      <c r="M2638">
        <v>1</v>
      </c>
      <c r="N2638">
        <v>-1</v>
      </c>
      <c r="O2638">
        <v>0</v>
      </c>
      <c r="P2638" t="s">
        <v>6</v>
      </c>
      <c r="Q2638" t="s">
        <v>3</v>
      </c>
      <c r="R2638" t="str" cm="1">
        <f t="array" ref="R2638">_xlfn.IFS(F2638 &lt; 1000, "Below 1K", F2638 &lt;= 5000, "1K-5K", F2638 &lt;= 10000, "5K-10K", F2638 &gt; 10000, "10K And Above")</f>
        <v>1K-5K</v>
      </c>
      <c r="S2638" s="8" t="str" cm="1">
        <f t="array" ref="S2638">_xlfn.IFS(L2638 &lt; 180, "Less Than 3mins", L2638 &lt;= 360, "3-6mins", L2638 &lt;= 540, "6-9mins", L2638 &lt;=720, "9-12mins", L2638&lt;=900, "12-15mins",  L2638&lt;=1080,"15-18mins", L2638&lt;=1260,"18-21mins", L2638&gt;=1260, "21mins And Above")</f>
        <v>6-9mins</v>
      </c>
      <c r="T2638" s="8" t="str">
        <f t="shared" si="41"/>
        <v>Middle</v>
      </c>
    </row>
    <row r="2639" spans="1:20" x14ac:dyDescent="0.35">
      <c r="A2639">
        <v>44</v>
      </c>
      <c r="B2639" t="s">
        <v>19</v>
      </c>
      <c r="C2639" t="s">
        <v>1</v>
      </c>
      <c r="D2639" t="s">
        <v>8</v>
      </c>
      <c r="E2639" t="s">
        <v>3</v>
      </c>
      <c r="F2639" s="1">
        <v>313</v>
      </c>
      <c r="G2639" t="s">
        <v>3</v>
      </c>
      <c r="H2639" t="s">
        <v>3</v>
      </c>
      <c r="I2639" t="s">
        <v>4</v>
      </c>
      <c r="J2639">
        <v>6</v>
      </c>
      <c r="K2639" t="s">
        <v>24</v>
      </c>
      <c r="L2639">
        <v>211</v>
      </c>
      <c r="M2639">
        <v>4</v>
      </c>
      <c r="N2639">
        <v>-1</v>
      </c>
      <c r="O2639">
        <v>0</v>
      </c>
      <c r="P2639" t="s">
        <v>6</v>
      </c>
      <c r="Q2639" t="s">
        <v>3</v>
      </c>
      <c r="R2639" t="str" cm="1">
        <f t="array" ref="R2639">_xlfn.IFS(F2639 &lt; 1000, "Below 1K", F2639 &lt;= 5000, "1K-5K", F2639 &lt;= 10000, "5K-10K", F2639 &gt; 10000, "10K And Above")</f>
        <v>Below 1K</v>
      </c>
      <c r="S2639" s="8" t="str" cm="1">
        <f t="array" ref="S2639">_xlfn.IFS(L2639 &lt; 180, "Less Than 3mins", L2639 &lt;= 360, "3-6mins", L2639 &lt;= 540, "6-9mins", L2639 &lt;=720, "9-12mins", L2639&lt;=900, "12-15mins",  L2639&lt;=1080,"15-18mins", L2639&lt;=1260,"18-21mins", L2639&gt;=1260, "21mins And Above")</f>
        <v>3-6mins</v>
      </c>
      <c r="T2639" s="8" t="str">
        <f t="shared" si="41"/>
        <v>Beginning</v>
      </c>
    </row>
    <row r="2640" spans="1:20" x14ac:dyDescent="0.35">
      <c r="A2640">
        <v>38</v>
      </c>
      <c r="B2640" t="s">
        <v>17</v>
      </c>
      <c r="C2640" t="s">
        <v>1</v>
      </c>
      <c r="D2640" t="s">
        <v>2</v>
      </c>
      <c r="E2640" t="s">
        <v>3</v>
      </c>
      <c r="F2640" s="1">
        <v>290</v>
      </c>
      <c r="G2640" t="s">
        <v>9</v>
      </c>
      <c r="H2640" t="s">
        <v>3</v>
      </c>
      <c r="I2640" t="s">
        <v>4</v>
      </c>
      <c r="J2640">
        <v>16</v>
      </c>
      <c r="K2640" t="s">
        <v>15</v>
      </c>
      <c r="L2640">
        <v>283</v>
      </c>
      <c r="M2640">
        <v>1</v>
      </c>
      <c r="N2640">
        <v>-1</v>
      </c>
      <c r="O2640">
        <v>0</v>
      </c>
      <c r="P2640" t="s">
        <v>6</v>
      </c>
      <c r="Q2640" t="s">
        <v>3</v>
      </c>
      <c r="R2640" t="str" cm="1">
        <f t="array" ref="R2640">_xlfn.IFS(F2640 &lt; 1000, "Below 1K", F2640 &lt;= 5000, "1K-5K", F2640 &lt;= 10000, "5K-10K", F2640 &gt; 10000, "10K And Above")</f>
        <v>Below 1K</v>
      </c>
      <c r="S2640" s="8" t="str" cm="1">
        <f t="array" ref="S2640">_xlfn.IFS(L2640 &lt; 180, "Less Than 3mins", L2640 &lt;= 360, "3-6mins", L2640 &lt;= 540, "6-9mins", L2640 &lt;=720, "9-12mins", L2640&lt;=900, "12-15mins",  L2640&lt;=1080,"15-18mins", L2640&lt;=1260,"18-21mins", L2640&gt;=1260, "21mins And Above")</f>
        <v>3-6mins</v>
      </c>
      <c r="T2640" s="8" t="str">
        <f t="shared" si="41"/>
        <v>Middle</v>
      </c>
    </row>
    <row r="2641" spans="1:20" x14ac:dyDescent="0.35">
      <c r="A2641">
        <v>50</v>
      </c>
      <c r="B2641" t="s">
        <v>12</v>
      </c>
      <c r="C2641" t="s">
        <v>1</v>
      </c>
      <c r="D2641" t="s">
        <v>14</v>
      </c>
      <c r="E2641" t="s">
        <v>3</v>
      </c>
      <c r="F2641" s="1">
        <v>1240</v>
      </c>
      <c r="G2641" t="s">
        <v>3</v>
      </c>
      <c r="H2641" t="s">
        <v>3</v>
      </c>
      <c r="I2641" t="s">
        <v>4</v>
      </c>
      <c r="J2641">
        <v>12</v>
      </c>
      <c r="K2641" t="s">
        <v>24</v>
      </c>
      <c r="L2641">
        <v>474</v>
      </c>
      <c r="M2641">
        <v>2</v>
      </c>
      <c r="N2641">
        <v>-1</v>
      </c>
      <c r="O2641">
        <v>0</v>
      </c>
      <c r="P2641" t="s">
        <v>6</v>
      </c>
      <c r="Q2641" t="s">
        <v>3</v>
      </c>
      <c r="R2641" t="str" cm="1">
        <f t="array" ref="R2641">_xlfn.IFS(F2641 &lt; 1000, "Below 1K", F2641 &lt;= 5000, "1K-5K", F2641 &lt;= 10000, "5K-10K", F2641 &gt; 10000, "10K And Above")</f>
        <v>1K-5K</v>
      </c>
      <c r="S2641" s="8" t="str" cm="1">
        <f t="array" ref="S2641">_xlfn.IFS(L2641 &lt; 180, "Less Than 3mins", L2641 &lt;= 360, "3-6mins", L2641 &lt;= 540, "6-9mins", L2641 &lt;=720, "9-12mins", L2641&lt;=900, "12-15mins",  L2641&lt;=1080,"15-18mins", L2641&lt;=1260,"18-21mins", L2641&gt;=1260, "21mins And Above")</f>
        <v>6-9mins</v>
      </c>
      <c r="T2641" s="8" t="str">
        <f t="shared" si="41"/>
        <v>Middle</v>
      </c>
    </row>
    <row r="2642" spans="1:20" x14ac:dyDescent="0.35">
      <c r="A2642">
        <v>27</v>
      </c>
      <c r="B2642" t="s">
        <v>23</v>
      </c>
      <c r="C2642" t="s">
        <v>13</v>
      </c>
      <c r="D2642" t="s">
        <v>14</v>
      </c>
      <c r="E2642" t="s">
        <v>3</v>
      </c>
      <c r="F2642" s="1">
        <v>3672</v>
      </c>
      <c r="G2642" t="s">
        <v>9</v>
      </c>
      <c r="H2642" t="s">
        <v>3</v>
      </c>
      <c r="I2642" t="s">
        <v>4</v>
      </c>
      <c r="J2642">
        <v>15</v>
      </c>
      <c r="K2642" t="s">
        <v>10</v>
      </c>
      <c r="L2642">
        <v>157</v>
      </c>
      <c r="M2642">
        <v>2</v>
      </c>
      <c r="N2642">
        <v>351</v>
      </c>
      <c r="O2642">
        <v>5</v>
      </c>
      <c r="P2642" t="s">
        <v>11</v>
      </c>
      <c r="Q2642" t="s">
        <v>3</v>
      </c>
      <c r="R2642" t="str" cm="1">
        <f t="array" ref="R2642">_xlfn.IFS(F2642 &lt; 1000, "Below 1K", F2642 &lt;= 5000, "1K-5K", F2642 &lt;= 10000, "5K-10K", F2642 &gt; 10000, "10K And Above")</f>
        <v>1K-5K</v>
      </c>
      <c r="S2642" s="8" t="str" cm="1">
        <f t="array" ref="S2642">_xlfn.IFS(L2642 &lt; 180, "Less Than 3mins", L2642 &lt;= 360, "3-6mins", L2642 &lt;= 540, "6-9mins", L2642 &lt;=720, "9-12mins", L2642&lt;=900, "12-15mins",  L2642&lt;=1080,"15-18mins", L2642&lt;=1260,"18-21mins", L2642&gt;=1260, "21mins And Above")</f>
        <v>Less Than 3mins</v>
      </c>
      <c r="T2642" s="8" t="str">
        <f t="shared" si="41"/>
        <v>Middle</v>
      </c>
    </row>
    <row r="2643" spans="1:20" x14ac:dyDescent="0.35">
      <c r="A2643">
        <v>73</v>
      </c>
      <c r="B2643" t="s">
        <v>31</v>
      </c>
      <c r="C2643" t="s">
        <v>1</v>
      </c>
      <c r="D2643" t="s">
        <v>8</v>
      </c>
      <c r="E2643" t="s">
        <v>3</v>
      </c>
      <c r="F2643" s="1">
        <v>19</v>
      </c>
      <c r="G2643" t="s">
        <v>3</v>
      </c>
      <c r="H2643" t="s">
        <v>3</v>
      </c>
      <c r="I2643" t="s">
        <v>4</v>
      </c>
      <c r="J2643">
        <v>5</v>
      </c>
      <c r="K2643" t="s">
        <v>29</v>
      </c>
      <c r="L2643">
        <v>509</v>
      </c>
      <c r="M2643">
        <v>2</v>
      </c>
      <c r="N2643">
        <v>-1</v>
      </c>
      <c r="O2643">
        <v>0</v>
      </c>
      <c r="P2643" t="s">
        <v>6</v>
      </c>
      <c r="Q2643" t="s">
        <v>3</v>
      </c>
      <c r="R2643" t="str" cm="1">
        <f t="array" ref="R2643">_xlfn.IFS(F2643 &lt; 1000, "Below 1K", F2643 &lt;= 5000, "1K-5K", F2643 &lt;= 10000, "5K-10K", F2643 &gt; 10000, "10K And Above")</f>
        <v>Below 1K</v>
      </c>
      <c r="S2643" s="8" t="str" cm="1">
        <f t="array" ref="S2643">_xlfn.IFS(L2643 &lt; 180, "Less Than 3mins", L2643 &lt;= 360, "3-6mins", L2643 &lt;= 540, "6-9mins", L2643 &lt;=720, "9-12mins", L2643&lt;=900, "12-15mins",  L2643&lt;=1080,"15-18mins", L2643&lt;=1260,"18-21mins", L2643&gt;=1260, "21mins And Above")</f>
        <v>6-9mins</v>
      </c>
      <c r="T2643" s="8" t="str">
        <f t="shared" si="41"/>
        <v>Beginning</v>
      </c>
    </row>
    <row r="2644" spans="1:20" x14ac:dyDescent="0.35">
      <c r="A2644">
        <v>46</v>
      </c>
      <c r="B2644" t="s">
        <v>17</v>
      </c>
      <c r="C2644" t="s">
        <v>1</v>
      </c>
      <c r="D2644" t="s">
        <v>2</v>
      </c>
      <c r="E2644" t="s">
        <v>3</v>
      </c>
      <c r="F2644" s="1">
        <v>143</v>
      </c>
      <c r="G2644" t="s">
        <v>9</v>
      </c>
      <c r="H2644" t="s">
        <v>3</v>
      </c>
      <c r="I2644" t="s">
        <v>6</v>
      </c>
      <c r="J2644">
        <v>7</v>
      </c>
      <c r="K2644" t="s">
        <v>10</v>
      </c>
      <c r="L2644">
        <v>279</v>
      </c>
      <c r="M2644">
        <v>1</v>
      </c>
      <c r="N2644">
        <v>-1</v>
      </c>
      <c r="O2644">
        <v>0</v>
      </c>
      <c r="P2644" t="s">
        <v>6</v>
      </c>
      <c r="Q2644" t="s">
        <v>3</v>
      </c>
      <c r="R2644" t="str" cm="1">
        <f t="array" ref="R2644">_xlfn.IFS(F2644 &lt; 1000, "Below 1K", F2644 &lt;= 5000, "1K-5K", F2644 &lt;= 10000, "5K-10K", F2644 &gt; 10000, "10K And Above")</f>
        <v>Below 1K</v>
      </c>
      <c r="S2644" s="8" t="str" cm="1">
        <f t="array" ref="S2644">_xlfn.IFS(L2644 &lt; 180, "Less Than 3mins", L2644 &lt;= 360, "3-6mins", L2644 &lt;= 540, "6-9mins", L2644 &lt;=720, "9-12mins", L2644&lt;=900, "12-15mins",  L2644&lt;=1080,"15-18mins", L2644&lt;=1260,"18-21mins", L2644&gt;=1260, "21mins And Above")</f>
        <v>3-6mins</v>
      </c>
      <c r="T2644" s="8" t="str">
        <f t="shared" si="41"/>
        <v>Beginning</v>
      </c>
    </row>
    <row r="2645" spans="1:20" x14ac:dyDescent="0.35">
      <c r="A2645">
        <v>56</v>
      </c>
      <c r="B2645" t="s">
        <v>31</v>
      </c>
      <c r="C2645" t="s">
        <v>28</v>
      </c>
      <c r="D2645" t="s">
        <v>8</v>
      </c>
      <c r="E2645" t="s">
        <v>3</v>
      </c>
      <c r="F2645" s="1">
        <v>212</v>
      </c>
      <c r="G2645" t="s">
        <v>3</v>
      </c>
      <c r="H2645" t="s">
        <v>9</v>
      </c>
      <c r="I2645" t="s">
        <v>32</v>
      </c>
      <c r="J2645">
        <v>17</v>
      </c>
      <c r="K2645" t="s">
        <v>27</v>
      </c>
      <c r="L2645">
        <v>27</v>
      </c>
      <c r="M2645">
        <v>1</v>
      </c>
      <c r="N2645">
        <v>-1</v>
      </c>
      <c r="O2645">
        <v>0</v>
      </c>
      <c r="P2645" t="s">
        <v>6</v>
      </c>
      <c r="Q2645" t="s">
        <v>3</v>
      </c>
      <c r="R2645" t="str" cm="1">
        <f t="array" ref="R2645">_xlfn.IFS(F2645 &lt; 1000, "Below 1K", F2645 &lt;= 5000, "1K-5K", F2645 &lt;= 10000, "5K-10K", F2645 &gt; 10000, "10K And Above")</f>
        <v>Below 1K</v>
      </c>
      <c r="S2645" s="8" t="str" cm="1">
        <f t="array" ref="S2645">_xlfn.IFS(L2645 &lt; 180, "Less Than 3mins", L2645 &lt;= 360, "3-6mins", L2645 &lt;= 540, "6-9mins", L2645 &lt;=720, "9-12mins", L2645&lt;=900, "12-15mins",  L2645&lt;=1080,"15-18mins", L2645&lt;=1260,"18-21mins", L2645&gt;=1260, "21mins And Above")</f>
        <v>Less Than 3mins</v>
      </c>
      <c r="T2645" s="8" t="str">
        <f t="shared" si="41"/>
        <v>Middle</v>
      </c>
    </row>
    <row r="2646" spans="1:20" x14ac:dyDescent="0.35">
      <c r="A2646">
        <v>36</v>
      </c>
      <c r="B2646" t="s">
        <v>12</v>
      </c>
      <c r="C2646" t="s">
        <v>1</v>
      </c>
      <c r="D2646" t="s">
        <v>14</v>
      </c>
      <c r="E2646" t="s">
        <v>3</v>
      </c>
      <c r="F2646" s="1">
        <v>9</v>
      </c>
      <c r="G2646" t="s">
        <v>3</v>
      </c>
      <c r="H2646" t="s">
        <v>3</v>
      </c>
      <c r="I2646" t="s">
        <v>4</v>
      </c>
      <c r="J2646">
        <v>11</v>
      </c>
      <c r="K2646" t="s">
        <v>24</v>
      </c>
      <c r="L2646">
        <v>386</v>
      </c>
      <c r="M2646">
        <v>4</v>
      </c>
      <c r="N2646">
        <v>-1</v>
      </c>
      <c r="O2646">
        <v>0</v>
      </c>
      <c r="P2646" t="s">
        <v>6</v>
      </c>
      <c r="Q2646" t="s">
        <v>9</v>
      </c>
      <c r="R2646" t="str" cm="1">
        <f t="array" ref="R2646">_xlfn.IFS(F2646 &lt; 1000, "Below 1K", F2646 &lt;= 5000, "1K-5K", F2646 &lt;= 10000, "5K-10K", F2646 &gt; 10000, "10K And Above")</f>
        <v>Below 1K</v>
      </c>
      <c r="S2646" s="8" t="str" cm="1">
        <f t="array" ref="S2646">_xlfn.IFS(L2646 &lt; 180, "Less Than 3mins", L2646 &lt;= 360, "3-6mins", L2646 &lt;= 540, "6-9mins", L2646 &lt;=720, "9-12mins", L2646&lt;=900, "12-15mins",  L2646&lt;=1080,"15-18mins", L2646&lt;=1260,"18-21mins", L2646&gt;=1260, "21mins And Above")</f>
        <v>6-9mins</v>
      </c>
      <c r="T2646" s="8" t="str">
        <f t="shared" si="41"/>
        <v>Middle</v>
      </c>
    </row>
    <row r="2647" spans="1:20" x14ac:dyDescent="0.35">
      <c r="A2647">
        <v>33</v>
      </c>
      <c r="B2647" t="s">
        <v>17</v>
      </c>
      <c r="C2647" t="s">
        <v>1</v>
      </c>
      <c r="D2647" t="s">
        <v>2</v>
      </c>
      <c r="E2647" t="s">
        <v>3</v>
      </c>
      <c r="F2647" s="1">
        <v>3074</v>
      </c>
      <c r="G2647" t="s">
        <v>3</v>
      </c>
      <c r="H2647" t="s">
        <v>3</v>
      </c>
      <c r="I2647" t="s">
        <v>4</v>
      </c>
      <c r="J2647">
        <v>18</v>
      </c>
      <c r="K2647" t="s">
        <v>29</v>
      </c>
      <c r="L2647">
        <v>679</v>
      </c>
      <c r="M2647">
        <v>1</v>
      </c>
      <c r="N2647">
        <v>-1</v>
      </c>
      <c r="O2647">
        <v>0</v>
      </c>
      <c r="P2647" t="s">
        <v>6</v>
      </c>
      <c r="Q2647" t="s">
        <v>3</v>
      </c>
      <c r="R2647" t="str" cm="1">
        <f t="array" ref="R2647">_xlfn.IFS(F2647 &lt; 1000, "Below 1K", F2647 &lt;= 5000, "1K-5K", F2647 &lt;= 10000, "5K-10K", F2647 &gt; 10000, "10K And Above")</f>
        <v>1K-5K</v>
      </c>
      <c r="S2647" s="8" t="str" cm="1">
        <f t="array" ref="S2647">_xlfn.IFS(L2647 &lt; 180, "Less Than 3mins", L2647 &lt;= 360, "3-6mins", L2647 &lt;= 540, "6-9mins", L2647 &lt;=720, "9-12mins", L2647&lt;=900, "12-15mins",  L2647&lt;=1080,"15-18mins", L2647&lt;=1260,"18-21mins", L2647&gt;=1260, "21mins And Above")</f>
        <v>9-12mins</v>
      </c>
      <c r="T2647" s="8" t="str">
        <f t="shared" si="41"/>
        <v>Middle</v>
      </c>
    </row>
    <row r="2648" spans="1:20" x14ac:dyDescent="0.35">
      <c r="A2648">
        <v>40</v>
      </c>
      <c r="B2648" t="s">
        <v>12</v>
      </c>
      <c r="C2648" t="s">
        <v>1</v>
      </c>
      <c r="D2648" t="s">
        <v>14</v>
      </c>
      <c r="E2648" t="s">
        <v>3</v>
      </c>
      <c r="F2648" s="1">
        <v>1734</v>
      </c>
      <c r="G2648" t="s">
        <v>9</v>
      </c>
      <c r="H2648" t="s">
        <v>3</v>
      </c>
      <c r="I2648" t="s">
        <v>6</v>
      </c>
      <c r="J2648">
        <v>2</v>
      </c>
      <c r="K2648" t="s">
        <v>16</v>
      </c>
      <c r="L2648">
        <v>169</v>
      </c>
      <c r="M2648">
        <v>1</v>
      </c>
      <c r="N2648">
        <v>-1</v>
      </c>
      <c r="O2648">
        <v>0</v>
      </c>
      <c r="P2648" t="s">
        <v>6</v>
      </c>
      <c r="Q2648" t="s">
        <v>3</v>
      </c>
      <c r="R2648" t="str" cm="1">
        <f t="array" ref="R2648">_xlfn.IFS(F2648 &lt; 1000, "Below 1K", F2648 &lt;= 5000, "1K-5K", F2648 &lt;= 10000, "5K-10K", F2648 &gt; 10000, "10K And Above")</f>
        <v>1K-5K</v>
      </c>
      <c r="S2648" s="8" t="str" cm="1">
        <f t="array" ref="S2648">_xlfn.IFS(L2648 &lt; 180, "Less Than 3mins", L2648 &lt;= 360, "3-6mins", L2648 &lt;= 540, "6-9mins", L2648 &lt;=720, "9-12mins", L2648&lt;=900, "12-15mins",  L2648&lt;=1080,"15-18mins", L2648&lt;=1260,"18-21mins", L2648&gt;=1260, "21mins And Above")</f>
        <v>Less Than 3mins</v>
      </c>
      <c r="T2648" s="8" t="str">
        <f t="shared" si="41"/>
        <v>Beginning</v>
      </c>
    </row>
    <row r="2649" spans="1:20" x14ac:dyDescent="0.35">
      <c r="A2649">
        <v>52</v>
      </c>
      <c r="B2649" t="s">
        <v>12</v>
      </c>
      <c r="C2649" t="s">
        <v>1</v>
      </c>
      <c r="D2649" t="s">
        <v>14</v>
      </c>
      <c r="E2649" t="s">
        <v>3</v>
      </c>
      <c r="F2649" s="1">
        <v>575</v>
      </c>
      <c r="G2649" t="s">
        <v>3</v>
      </c>
      <c r="H2649" t="s">
        <v>3</v>
      </c>
      <c r="I2649" t="s">
        <v>6</v>
      </c>
      <c r="J2649">
        <v>3</v>
      </c>
      <c r="K2649" t="s">
        <v>16</v>
      </c>
      <c r="L2649">
        <v>315</v>
      </c>
      <c r="M2649">
        <v>1</v>
      </c>
      <c r="N2649">
        <v>-1</v>
      </c>
      <c r="O2649">
        <v>0</v>
      </c>
      <c r="P2649" t="s">
        <v>6</v>
      </c>
      <c r="Q2649" t="s">
        <v>3</v>
      </c>
      <c r="R2649" t="str" cm="1">
        <f t="array" ref="R2649">_xlfn.IFS(F2649 &lt; 1000, "Below 1K", F2649 &lt;= 5000, "1K-5K", F2649 &lt;= 10000, "5K-10K", F2649 &gt; 10000, "10K And Above")</f>
        <v>Below 1K</v>
      </c>
      <c r="S2649" s="8" t="str" cm="1">
        <f t="array" ref="S2649">_xlfn.IFS(L2649 &lt; 180, "Less Than 3mins", L2649 &lt;= 360, "3-6mins", L2649 &lt;= 540, "6-9mins", L2649 &lt;=720, "9-12mins", L2649&lt;=900, "12-15mins",  L2649&lt;=1080,"15-18mins", L2649&lt;=1260,"18-21mins", L2649&gt;=1260, "21mins And Above")</f>
        <v>3-6mins</v>
      </c>
      <c r="T2649" s="8" t="str">
        <f t="shared" si="41"/>
        <v>Beginning</v>
      </c>
    </row>
    <row r="2650" spans="1:20" x14ac:dyDescent="0.35">
      <c r="A2650">
        <v>51</v>
      </c>
      <c r="B2650" t="s">
        <v>17</v>
      </c>
      <c r="C2650" t="s">
        <v>1</v>
      </c>
      <c r="D2650" t="s">
        <v>8</v>
      </c>
      <c r="E2650" t="s">
        <v>3</v>
      </c>
      <c r="F2650" s="1">
        <v>397</v>
      </c>
      <c r="G2650" t="s">
        <v>9</v>
      </c>
      <c r="H2650" t="s">
        <v>3</v>
      </c>
      <c r="I2650" t="s">
        <v>4</v>
      </c>
      <c r="J2650">
        <v>20</v>
      </c>
      <c r="K2650" t="s">
        <v>24</v>
      </c>
      <c r="L2650">
        <v>293</v>
      </c>
      <c r="M2650">
        <v>2</v>
      </c>
      <c r="N2650">
        <v>-1</v>
      </c>
      <c r="O2650">
        <v>0</v>
      </c>
      <c r="P2650" t="s">
        <v>6</v>
      </c>
      <c r="Q2650" t="s">
        <v>3</v>
      </c>
      <c r="R2650" t="str" cm="1">
        <f t="array" ref="R2650">_xlfn.IFS(F2650 &lt; 1000, "Below 1K", F2650 &lt;= 5000, "1K-5K", F2650 &lt;= 10000, "5K-10K", F2650 &gt; 10000, "10K And Above")</f>
        <v>Below 1K</v>
      </c>
      <c r="S2650" s="8" t="str" cm="1">
        <f t="array" ref="S2650">_xlfn.IFS(L2650 &lt; 180, "Less Than 3mins", L2650 &lt;= 360, "3-6mins", L2650 &lt;= 540, "6-9mins", L2650 &lt;=720, "9-12mins", L2650&lt;=900, "12-15mins",  L2650&lt;=1080,"15-18mins", L2650&lt;=1260,"18-21mins", L2650&gt;=1260, "21mins And Above")</f>
        <v>3-6mins</v>
      </c>
      <c r="T2650" s="8" t="str">
        <f t="shared" si="41"/>
        <v>Middle</v>
      </c>
    </row>
    <row r="2651" spans="1:20" x14ac:dyDescent="0.35">
      <c r="A2651">
        <v>33</v>
      </c>
      <c r="B2651" t="s">
        <v>17</v>
      </c>
      <c r="C2651" t="s">
        <v>1</v>
      </c>
      <c r="D2651" t="s">
        <v>8</v>
      </c>
      <c r="E2651" t="s">
        <v>3</v>
      </c>
      <c r="F2651" s="1">
        <v>640</v>
      </c>
      <c r="G2651" t="s">
        <v>9</v>
      </c>
      <c r="H2651" t="s">
        <v>3</v>
      </c>
      <c r="I2651" t="s">
        <v>4</v>
      </c>
      <c r="J2651">
        <v>3</v>
      </c>
      <c r="K2651" t="s">
        <v>18</v>
      </c>
      <c r="L2651">
        <v>439</v>
      </c>
      <c r="M2651">
        <v>3</v>
      </c>
      <c r="N2651">
        <v>-1</v>
      </c>
      <c r="O2651">
        <v>0</v>
      </c>
      <c r="P2651" t="s">
        <v>6</v>
      </c>
      <c r="Q2651" t="s">
        <v>3</v>
      </c>
      <c r="R2651" t="str" cm="1">
        <f t="array" ref="R2651">_xlfn.IFS(F2651 &lt; 1000, "Below 1K", F2651 &lt;= 5000, "1K-5K", F2651 &lt;= 10000, "5K-10K", F2651 &gt; 10000, "10K And Above")</f>
        <v>Below 1K</v>
      </c>
      <c r="S2651" s="8" t="str" cm="1">
        <f t="array" ref="S2651">_xlfn.IFS(L2651 &lt; 180, "Less Than 3mins", L2651 &lt;= 360, "3-6mins", L2651 &lt;= 540, "6-9mins", L2651 &lt;=720, "9-12mins", L2651&lt;=900, "12-15mins",  L2651&lt;=1080,"15-18mins", L2651&lt;=1260,"18-21mins", L2651&gt;=1260, "21mins And Above")</f>
        <v>6-9mins</v>
      </c>
      <c r="T2651" s="8" t="str">
        <f t="shared" si="41"/>
        <v>Beginning</v>
      </c>
    </row>
    <row r="2652" spans="1:20" x14ac:dyDescent="0.35">
      <c r="A2652">
        <v>54</v>
      </c>
      <c r="B2652" t="s">
        <v>7</v>
      </c>
      <c r="C2652" t="s">
        <v>1</v>
      </c>
      <c r="D2652" t="s">
        <v>8</v>
      </c>
      <c r="E2652" t="s">
        <v>3</v>
      </c>
      <c r="F2652" s="1">
        <v>158</v>
      </c>
      <c r="G2652" t="s">
        <v>9</v>
      </c>
      <c r="H2652" t="s">
        <v>3</v>
      </c>
      <c r="I2652" t="s">
        <v>6</v>
      </c>
      <c r="J2652">
        <v>19</v>
      </c>
      <c r="K2652" t="s">
        <v>10</v>
      </c>
      <c r="L2652">
        <v>198</v>
      </c>
      <c r="M2652">
        <v>1</v>
      </c>
      <c r="N2652">
        <v>-1</v>
      </c>
      <c r="O2652">
        <v>0</v>
      </c>
      <c r="P2652" t="s">
        <v>6</v>
      </c>
      <c r="Q2652" t="s">
        <v>3</v>
      </c>
      <c r="R2652" t="str" cm="1">
        <f t="array" ref="R2652">_xlfn.IFS(F2652 &lt; 1000, "Below 1K", F2652 &lt;= 5000, "1K-5K", F2652 &lt;= 10000, "5K-10K", F2652 &gt; 10000, "10K And Above")</f>
        <v>Below 1K</v>
      </c>
      <c r="S2652" s="8" t="str" cm="1">
        <f t="array" ref="S2652">_xlfn.IFS(L2652 &lt; 180, "Less Than 3mins", L2652 &lt;= 360, "3-6mins", L2652 &lt;= 540, "6-9mins", L2652 &lt;=720, "9-12mins", L2652&lt;=900, "12-15mins",  L2652&lt;=1080,"15-18mins", L2652&lt;=1260,"18-21mins", L2652&gt;=1260, "21mins And Above")</f>
        <v>3-6mins</v>
      </c>
      <c r="T2652" s="8" t="str">
        <f t="shared" si="41"/>
        <v>Middle</v>
      </c>
    </row>
    <row r="2653" spans="1:20" x14ac:dyDescent="0.35">
      <c r="A2653">
        <v>44</v>
      </c>
      <c r="B2653" t="s">
        <v>12</v>
      </c>
      <c r="C2653" t="s">
        <v>1</v>
      </c>
      <c r="D2653" t="s">
        <v>8</v>
      </c>
      <c r="E2653" t="s">
        <v>3</v>
      </c>
      <c r="F2653" s="1">
        <v>2984</v>
      </c>
      <c r="G2653" t="s">
        <v>9</v>
      </c>
      <c r="H2653" t="s">
        <v>3</v>
      </c>
      <c r="I2653" t="s">
        <v>6</v>
      </c>
      <c r="J2653">
        <v>15</v>
      </c>
      <c r="K2653" t="s">
        <v>10</v>
      </c>
      <c r="L2653">
        <v>770</v>
      </c>
      <c r="M2653">
        <v>2</v>
      </c>
      <c r="N2653">
        <v>-1</v>
      </c>
      <c r="O2653">
        <v>0</v>
      </c>
      <c r="P2653" t="s">
        <v>6</v>
      </c>
      <c r="Q2653" t="s">
        <v>3</v>
      </c>
      <c r="R2653" t="str" cm="1">
        <f t="array" ref="R2653">_xlfn.IFS(F2653 &lt; 1000, "Below 1K", F2653 &lt;= 5000, "1K-5K", F2653 &lt;= 10000, "5K-10K", F2653 &gt; 10000, "10K And Above")</f>
        <v>1K-5K</v>
      </c>
      <c r="S2653" s="8" t="str" cm="1">
        <f t="array" ref="S2653">_xlfn.IFS(L2653 &lt; 180, "Less Than 3mins", L2653 &lt;= 360, "3-6mins", L2653 &lt;= 540, "6-9mins", L2653 &lt;=720, "9-12mins", L2653&lt;=900, "12-15mins",  L2653&lt;=1080,"15-18mins", L2653&lt;=1260,"18-21mins", L2653&gt;=1260, "21mins And Above")</f>
        <v>12-15mins</v>
      </c>
      <c r="T2653" s="8" t="str">
        <f t="shared" si="41"/>
        <v>Middle</v>
      </c>
    </row>
    <row r="2654" spans="1:20" x14ac:dyDescent="0.35">
      <c r="A2654">
        <v>50</v>
      </c>
      <c r="B2654" t="s">
        <v>22</v>
      </c>
      <c r="C2654" t="s">
        <v>1</v>
      </c>
      <c r="D2654" t="s">
        <v>8</v>
      </c>
      <c r="E2654" t="s">
        <v>3</v>
      </c>
      <c r="F2654" s="1">
        <v>1011</v>
      </c>
      <c r="G2654" t="s">
        <v>9</v>
      </c>
      <c r="H2654" t="s">
        <v>3</v>
      </c>
      <c r="I2654" t="s">
        <v>32</v>
      </c>
      <c r="J2654">
        <v>30</v>
      </c>
      <c r="K2654" t="s">
        <v>27</v>
      </c>
      <c r="L2654">
        <v>340</v>
      </c>
      <c r="M2654">
        <v>2</v>
      </c>
      <c r="N2654">
        <v>-1</v>
      </c>
      <c r="O2654">
        <v>0</v>
      </c>
      <c r="P2654" t="s">
        <v>6</v>
      </c>
      <c r="Q2654" t="s">
        <v>3</v>
      </c>
      <c r="R2654" t="str" cm="1">
        <f t="array" ref="R2654">_xlfn.IFS(F2654 &lt; 1000, "Below 1K", F2654 &lt;= 5000, "1K-5K", F2654 &lt;= 10000, "5K-10K", F2654 &gt; 10000, "10K And Above")</f>
        <v>1K-5K</v>
      </c>
      <c r="S2654" s="8" t="str" cm="1">
        <f t="array" ref="S2654">_xlfn.IFS(L2654 &lt; 180, "Less Than 3mins", L2654 &lt;= 360, "3-6mins", L2654 &lt;= 540, "6-9mins", L2654 &lt;=720, "9-12mins", L2654&lt;=900, "12-15mins",  L2654&lt;=1080,"15-18mins", L2654&lt;=1260,"18-21mins", L2654&gt;=1260, "21mins And Above")</f>
        <v>3-6mins</v>
      </c>
      <c r="T2654" s="8" t="str">
        <f t="shared" si="41"/>
        <v>End</v>
      </c>
    </row>
    <row r="2655" spans="1:20" x14ac:dyDescent="0.35">
      <c r="A2655">
        <v>45</v>
      </c>
      <c r="B2655" t="s">
        <v>17</v>
      </c>
      <c r="C2655" t="s">
        <v>13</v>
      </c>
      <c r="D2655" t="s">
        <v>8</v>
      </c>
      <c r="E2655" t="s">
        <v>3</v>
      </c>
      <c r="F2655" s="1">
        <v>0</v>
      </c>
      <c r="G2655" t="s">
        <v>9</v>
      </c>
      <c r="H2655" t="s">
        <v>3</v>
      </c>
      <c r="I2655" t="s">
        <v>4</v>
      </c>
      <c r="J2655">
        <v>26</v>
      </c>
      <c r="K2655" t="s">
        <v>15</v>
      </c>
      <c r="L2655">
        <v>1472</v>
      </c>
      <c r="M2655">
        <v>1</v>
      </c>
      <c r="N2655">
        <v>192</v>
      </c>
      <c r="O2655">
        <v>4</v>
      </c>
      <c r="P2655" t="s">
        <v>11</v>
      </c>
      <c r="Q2655" t="s">
        <v>9</v>
      </c>
      <c r="R2655" t="str" cm="1">
        <f t="array" ref="R2655">_xlfn.IFS(F2655 &lt; 1000, "Below 1K", F2655 &lt;= 5000, "1K-5K", F2655 &lt;= 10000, "5K-10K", F2655 &gt; 10000, "10K And Above")</f>
        <v>Below 1K</v>
      </c>
      <c r="S2655" s="8" t="str" cm="1">
        <f t="array" ref="S2655">_xlfn.IFS(L2655 &lt; 180, "Less Than 3mins", L2655 &lt;= 360, "3-6mins", L2655 &lt;= 540, "6-9mins", L2655 &lt;=720, "9-12mins", L2655&lt;=900, "12-15mins",  L2655&lt;=1080,"15-18mins", L2655&lt;=1260,"18-21mins", L2655&gt;=1260, "21mins And Above")</f>
        <v>21mins And Above</v>
      </c>
      <c r="T2655" s="8" t="str">
        <f t="shared" si="41"/>
        <v>End</v>
      </c>
    </row>
    <row r="2656" spans="1:20" x14ac:dyDescent="0.35">
      <c r="A2656">
        <v>36</v>
      </c>
      <c r="B2656" t="s">
        <v>12</v>
      </c>
      <c r="C2656" t="s">
        <v>1</v>
      </c>
      <c r="D2656" t="s">
        <v>14</v>
      </c>
      <c r="E2656" t="s">
        <v>3</v>
      </c>
      <c r="F2656" s="1">
        <v>1133</v>
      </c>
      <c r="G2656" t="s">
        <v>9</v>
      </c>
      <c r="H2656" t="s">
        <v>3</v>
      </c>
      <c r="I2656" t="s">
        <v>4</v>
      </c>
      <c r="J2656">
        <v>4</v>
      </c>
      <c r="K2656" t="s">
        <v>24</v>
      </c>
      <c r="L2656">
        <v>293</v>
      </c>
      <c r="M2656">
        <v>1</v>
      </c>
      <c r="N2656">
        <v>181</v>
      </c>
      <c r="O2656">
        <v>2</v>
      </c>
      <c r="P2656" t="s">
        <v>20</v>
      </c>
      <c r="Q2656" t="s">
        <v>9</v>
      </c>
      <c r="R2656" t="str" cm="1">
        <f t="array" ref="R2656">_xlfn.IFS(F2656 &lt; 1000, "Below 1K", F2656 &lt;= 5000, "1K-5K", F2656 &lt;= 10000, "5K-10K", F2656 &gt; 10000, "10K And Above")</f>
        <v>1K-5K</v>
      </c>
      <c r="S2656" s="8" t="str" cm="1">
        <f t="array" ref="S2656">_xlfn.IFS(L2656 &lt; 180, "Less Than 3mins", L2656 &lt;= 360, "3-6mins", L2656 &lt;= 540, "6-9mins", L2656 &lt;=720, "9-12mins", L2656&lt;=900, "12-15mins",  L2656&lt;=1080,"15-18mins", L2656&lt;=1260,"18-21mins", L2656&gt;=1260, "21mins And Above")</f>
        <v>3-6mins</v>
      </c>
      <c r="T2656" s="8" t="str">
        <f t="shared" si="41"/>
        <v>Beginning</v>
      </c>
    </row>
    <row r="2657" spans="1:20" x14ac:dyDescent="0.35">
      <c r="A2657">
        <v>42</v>
      </c>
      <c r="B2657" t="s">
        <v>21</v>
      </c>
      <c r="C2657" t="s">
        <v>1</v>
      </c>
      <c r="D2657" t="s">
        <v>8</v>
      </c>
      <c r="E2657" t="s">
        <v>3</v>
      </c>
      <c r="F2657" s="1">
        <v>4945</v>
      </c>
      <c r="G2657" t="s">
        <v>9</v>
      </c>
      <c r="H2657" t="s">
        <v>3</v>
      </c>
      <c r="I2657" t="s">
        <v>4</v>
      </c>
      <c r="J2657">
        <v>2</v>
      </c>
      <c r="K2657" t="s">
        <v>35</v>
      </c>
      <c r="L2657">
        <v>311</v>
      </c>
      <c r="M2657">
        <v>2</v>
      </c>
      <c r="N2657">
        <v>-1</v>
      </c>
      <c r="O2657">
        <v>0</v>
      </c>
      <c r="P2657" t="s">
        <v>6</v>
      </c>
      <c r="Q2657" t="s">
        <v>9</v>
      </c>
      <c r="R2657" t="str" cm="1">
        <f t="array" ref="R2657">_xlfn.IFS(F2657 &lt; 1000, "Below 1K", F2657 &lt;= 5000, "1K-5K", F2657 &lt;= 10000, "5K-10K", F2657 &gt; 10000, "10K And Above")</f>
        <v>1K-5K</v>
      </c>
      <c r="S2657" s="8" t="str" cm="1">
        <f t="array" ref="S2657">_xlfn.IFS(L2657 &lt; 180, "Less Than 3mins", L2657 &lt;= 360, "3-6mins", L2657 &lt;= 540, "6-9mins", L2657 &lt;=720, "9-12mins", L2657&lt;=900, "12-15mins",  L2657&lt;=1080,"15-18mins", L2657&lt;=1260,"18-21mins", L2657&gt;=1260, "21mins And Above")</f>
        <v>3-6mins</v>
      </c>
      <c r="T2657" s="8" t="str">
        <f t="shared" si="41"/>
        <v>Beginning</v>
      </c>
    </row>
    <row r="2658" spans="1:20" x14ac:dyDescent="0.35">
      <c r="A2658">
        <v>37</v>
      </c>
      <c r="B2658" t="s">
        <v>21</v>
      </c>
      <c r="C2658" t="s">
        <v>1</v>
      </c>
      <c r="D2658" t="s">
        <v>8</v>
      </c>
      <c r="E2658" t="s">
        <v>3</v>
      </c>
      <c r="F2658" s="1">
        <v>712</v>
      </c>
      <c r="G2658" t="s">
        <v>9</v>
      </c>
      <c r="H2658" t="s">
        <v>3</v>
      </c>
      <c r="I2658" t="s">
        <v>4</v>
      </c>
      <c r="J2658">
        <v>18</v>
      </c>
      <c r="K2658" t="s">
        <v>29</v>
      </c>
      <c r="L2658">
        <v>291</v>
      </c>
      <c r="M2658">
        <v>2</v>
      </c>
      <c r="N2658">
        <v>-1</v>
      </c>
      <c r="O2658">
        <v>0</v>
      </c>
      <c r="P2658" t="s">
        <v>6</v>
      </c>
      <c r="Q2658" t="s">
        <v>3</v>
      </c>
      <c r="R2658" t="str" cm="1">
        <f t="array" ref="R2658">_xlfn.IFS(F2658 &lt; 1000, "Below 1K", F2658 &lt;= 5000, "1K-5K", F2658 &lt;= 10000, "5K-10K", F2658 &gt; 10000, "10K And Above")</f>
        <v>Below 1K</v>
      </c>
      <c r="S2658" s="8" t="str" cm="1">
        <f t="array" ref="S2658">_xlfn.IFS(L2658 &lt; 180, "Less Than 3mins", L2658 &lt;= 360, "3-6mins", L2658 &lt;= 540, "6-9mins", L2658 &lt;=720, "9-12mins", L2658&lt;=900, "12-15mins",  L2658&lt;=1080,"15-18mins", L2658&lt;=1260,"18-21mins", L2658&gt;=1260, "21mins And Above")</f>
        <v>3-6mins</v>
      </c>
      <c r="T2658" s="8" t="str">
        <f t="shared" si="41"/>
        <v>Middle</v>
      </c>
    </row>
    <row r="2659" spans="1:20" x14ac:dyDescent="0.35">
      <c r="A2659">
        <v>28</v>
      </c>
      <c r="B2659" t="s">
        <v>7</v>
      </c>
      <c r="C2659" t="s">
        <v>13</v>
      </c>
      <c r="D2659" t="s">
        <v>8</v>
      </c>
      <c r="E2659" t="s">
        <v>3</v>
      </c>
      <c r="F2659" s="1">
        <v>-427</v>
      </c>
      <c r="G2659" t="s">
        <v>9</v>
      </c>
      <c r="H2659" t="s">
        <v>9</v>
      </c>
      <c r="I2659" t="s">
        <v>6</v>
      </c>
      <c r="J2659">
        <v>21</v>
      </c>
      <c r="K2659" t="s">
        <v>10</v>
      </c>
      <c r="L2659">
        <v>965</v>
      </c>
      <c r="M2659">
        <v>2</v>
      </c>
      <c r="N2659">
        <v>-1</v>
      </c>
      <c r="O2659">
        <v>0</v>
      </c>
      <c r="P2659" t="s">
        <v>6</v>
      </c>
      <c r="Q2659" t="s">
        <v>3</v>
      </c>
      <c r="R2659" t="str" cm="1">
        <f t="array" ref="R2659">_xlfn.IFS(F2659 &lt; 1000, "Below 1K", F2659 &lt;= 5000, "1K-5K", F2659 &lt;= 10000, "5K-10K", F2659 &gt; 10000, "10K And Above")</f>
        <v>Below 1K</v>
      </c>
      <c r="S2659" s="8" t="str" cm="1">
        <f t="array" ref="S2659">_xlfn.IFS(L2659 &lt; 180, "Less Than 3mins", L2659 &lt;= 360, "3-6mins", L2659 &lt;= 540, "6-9mins", L2659 &lt;=720, "9-12mins", L2659&lt;=900, "12-15mins",  L2659&lt;=1080,"15-18mins", L2659&lt;=1260,"18-21mins", L2659&gt;=1260, "21mins And Above")</f>
        <v>15-18mins</v>
      </c>
      <c r="T2659" s="8" t="str">
        <f t="shared" si="41"/>
        <v>End</v>
      </c>
    </row>
    <row r="2660" spans="1:20" x14ac:dyDescent="0.35">
      <c r="A2660">
        <v>56</v>
      </c>
      <c r="B2660" t="s">
        <v>23</v>
      </c>
      <c r="C2660" t="s">
        <v>1</v>
      </c>
      <c r="D2660" t="s">
        <v>8</v>
      </c>
      <c r="E2660" t="s">
        <v>3</v>
      </c>
      <c r="F2660" s="1">
        <v>2146</v>
      </c>
      <c r="G2660" t="s">
        <v>3</v>
      </c>
      <c r="H2660" t="s">
        <v>9</v>
      </c>
      <c r="I2660" t="s">
        <v>6</v>
      </c>
      <c r="J2660">
        <v>9</v>
      </c>
      <c r="K2660" t="s">
        <v>16</v>
      </c>
      <c r="L2660">
        <v>594</v>
      </c>
      <c r="M2660">
        <v>1</v>
      </c>
      <c r="N2660">
        <v>-1</v>
      </c>
      <c r="O2660">
        <v>0</v>
      </c>
      <c r="P2660" t="s">
        <v>6</v>
      </c>
      <c r="Q2660" t="s">
        <v>3</v>
      </c>
      <c r="R2660" t="str" cm="1">
        <f t="array" ref="R2660">_xlfn.IFS(F2660 &lt; 1000, "Below 1K", F2660 &lt;= 5000, "1K-5K", F2660 &lt;= 10000, "5K-10K", F2660 &gt; 10000, "10K And Above")</f>
        <v>1K-5K</v>
      </c>
      <c r="S2660" s="8" t="str" cm="1">
        <f t="array" ref="S2660">_xlfn.IFS(L2660 &lt; 180, "Less Than 3mins", L2660 &lt;= 360, "3-6mins", L2660 &lt;= 540, "6-9mins", L2660 &lt;=720, "9-12mins", L2660&lt;=900, "12-15mins",  L2660&lt;=1080,"15-18mins", L2660&lt;=1260,"18-21mins", L2660&gt;=1260, "21mins And Above")</f>
        <v>9-12mins</v>
      </c>
      <c r="T2660" s="8" t="str">
        <f t="shared" si="41"/>
        <v>Beginning</v>
      </c>
    </row>
    <row r="2661" spans="1:20" x14ac:dyDescent="0.35">
      <c r="A2661">
        <v>59</v>
      </c>
      <c r="B2661" t="s">
        <v>23</v>
      </c>
      <c r="C2661" t="s">
        <v>1</v>
      </c>
      <c r="D2661" t="s">
        <v>8</v>
      </c>
      <c r="E2661" t="s">
        <v>3</v>
      </c>
      <c r="F2661" s="1">
        <v>92</v>
      </c>
      <c r="G2661" t="s">
        <v>9</v>
      </c>
      <c r="H2661" t="s">
        <v>3</v>
      </c>
      <c r="I2661" t="s">
        <v>4</v>
      </c>
      <c r="J2661">
        <v>12</v>
      </c>
      <c r="K2661" t="s">
        <v>10</v>
      </c>
      <c r="L2661">
        <v>139</v>
      </c>
      <c r="M2661">
        <v>2</v>
      </c>
      <c r="N2661">
        <v>350</v>
      </c>
      <c r="O2661">
        <v>1</v>
      </c>
      <c r="P2661" t="s">
        <v>11</v>
      </c>
      <c r="Q2661" t="s">
        <v>3</v>
      </c>
      <c r="R2661" t="str" cm="1">
        <f t="array" ref="R2661">_xlfn.IFS(F2661 &lt; 1000, "Below 1K", F2661 &lt;= 5000, "1K-5K", F2661 &lt;= 10000, "5K-10K", F2661 &gt; 10000, "10K And Above")</f>
        <v>Below 1K</v>
      </c>
      <c r="S2661" s="8" t="str" cm="1">
        <f t="array" ref="S2661">_xlfn.IFS(L2661 &lt; 180, "Less Than 3mins", L2661 &lt;= 360, "3-6mins", L2661 &lt;= 540, "6-9mins", L2661 &lt;=720, "9-12mins", L2661&lt;=900, "12-15mins",  L2661&lt;=1080,"15-18mins", L2661&lt;=1260,"18-21mins", L2661&gt;=1260, "21mins And Above")</f>
        <v>Less Than 3mins</v>
      </c>
      <c r="T2661" s="8" t="str">
        <f t="shared" si="41"/>
        <v>Middle</v>
      </c>
    </row>
    <row r="2662" spans="1:20" x14ac:dyDescent="0.35">
      <c r="A2662">
        <v>32</v>
      </c>
      <c r="B2662" t="s">
        <v>0</v>
      </c>
      <c r="C2662" t="s">
        <v>1</v>
      </c>
      <c r="D2662" t="s">
        <v>8</v>
      </c>
      <c r="E2662" t="s">
        <v>3</v>
      </c>
      <c r="F2662" s="1">
        <v>10</v>
      </c>
      <c r="G2662" t="s">
        <v>9</v>
      </c>
      <c r="H2662" t="s">
        <v>3</v>
      </c>
      <c r="I2662" t="s">
        <v>6</v>
      </c>
      <c r="J2662">
        <v>6</v>
      </c>
      <c r="K2662" t="s">
        <v>10</v>
      </c>
      <c r="L2662">
        <v>501</v>
      </c>
      <c r="M2662">
        <v>4</v>
      </c>
      <c r="N2662">
        <v>-1</v>
      </c>
      <c r="O2662">
        <v>0</v>
      </c>
      <c r="P2662" t="s">
        <v>6</v>
      </c>
      <c r="Q2662" t="s">
        <v>3</v>
      </c>
      <c r="R2662" t="str" cm="1">
        <f t="array" ref="R2662">_xlfn.IFS(F2662 &lt; 1000, "Below 1K", F2662 &lt;= 5000, "1K-5K", F2662 &lt;= 10000, "5K-10K", F2662 &gt; 10000, "10K And Above")</f>
        <v>Below 1K</v>
      </c>
      <c r="S2662" s="8" t="str" cm="1">
        <f t="array" ref="S2662">_xlfn.IFS(L2662 &lt; 180, "Less Than 3mins", L2662 &lt;= 360, "3-6mins", L2662 &lt;= 540, "6-9mins", L2662 &lt;=720, "9-12mins", L2662&lt;=900, "12-15mins",  L2662&lt;=1080,"15-18mins", L2662&lt;=1260,"18-21mins", L2662&gt;=1260, "21mins And Above")</f>
        <v>6-9mins</v>
      </c>
      <c r="T2662" s="8" t="str">
        <f t="shared" si="41"/>
        <v>Beginning</v>
      </c>
    </row>
    <row r="2663" spans="1:20" x14ac:dyDescent="0.35">
      <c r="A2663">
        <v>57</v>
      </c>
      <c r="B2663" t="s">
        <v>31</v>
      </c>
      <c r="C2663" t="s">
        <v>1</v>
      </c>
      <c r="D2663" t="s">
        <v>2</v>
      </c>
      <c r="E2663" t="s">
        <v>3</v>
      </c>
      <c r="F2663" s="1">
        <v>1238</v>
      </c>
      <c r="G2663" t="s">
        <v>9</v>
      </c>
      <c r="H2663" t="s">
        <v>3</v>
      </c>
      <c r="I2663" t="s">
        <v>4</v>
      </c>
      <c r="J2663">
        <v>15</v>
      </c>
      <c r="K2663" t="s">
        <v>27</v>
      </c>
      <c r="L2663">
        <v>274</v>
      </c>
      <c r="M2663">
        <v>1</v>
      </c>
      <c r="N2663">
        <v>-1</v>
      </c>
      <c r="O2663">
        <v>0</v>
      </c>
      <c r="P2663" t="s">
        <v>6</v>
      </c>
      <c r="Q2663" t="s">
        <v>3</v>
      </c>
      <c r="R2663" t="str" cm="1">
        <f t="array" ref="R2663">_xlfn.IFS(F2663 &lt; 1000, "Below 1K", F2663 &lt;= 5000, "1K-5K", F2663 &lt;= 10000, "5K-10K", F2663 &gt; 10000, "10K And Above")</f>
        <v>1K-5K</v>
      </c>
      <c r="S2663" s="8" t="str" cm="1">
        <f t="array" ref="S2663">_xlfn.IFS(L2663 &lt; 180, "Less Than 3mins", L2663 &lt;= 360, "3-6mins", L2663 &lt;= 540, "6-9mins", L2663 &lt;=720, "9-12mins", L2663&lt;=900, "12-15mins",  L2663&lt;=1080,"15-18mins", L2663&lt;=1260,"18-21mins", L2663&gt;=1260, "21mins And Above")</f>
        <v>3-6mins</v>
      </c>
      <c r="T2663" s="8" t="str">
        <f t="shared" si="41"/>
        <v>Middle</v>
      </c>
    </row>
    <row r="2664" spans="1:20" x14ac:dyDescent="0.35">
      <c r="A2664">
        <v>49</v>
      </c>
      <c r="B2664" t="s">
        <v>23</v>
      </c>
      <c r="C2664" t="s">
        <v>13</v>
      </c>
      <c r="D2664" t="s">
        <v>8</v>
      </c>
      <c r="E2664" t="s">
        <v>3</v>
      </c>
      <c r="F2664" s="1">
        <v>981</v>
      </c>
      <c r="G2664" t="s">
        <v>9</v>
      </c>
      <c r="H2664" t="s">
        <v>3</v>
      </c>
      <c r="I2664" t="s">
        <v>32</v>
      </c>
      <c r="J2664">
        <v>21</v>
      </c>
      <c r="K2664" t="s">
        <v>29</v>
      </c>
      <c r="L2664">
        <v>10</v>
      </c>
      <c r="M2664">
        <v>3</v>
      </c>
      <c r="N2664">
        <v>-1</v>
      </c>
      <c r="O2664">
        <v>0</v>
      </c>
      <c r="P2664" t="s">
        <v>6</v>
      </c>
      <c r="Q2664" t="s">
        <v>3</v>
      </c>
      <c r="R2664" t="str" cm="1">
        <f t="array" ref="R2664">_xlfn.IFS(F2664 &lt; 1000, "Below 1K", F2664 &lt;= 5000, "1K-5K", F2664 &lt;= 10000, "5K-10K", F2664 &gt; 10000, "10K And Above")</f>
        <v>Below 1K</v>
      </c>
      <c r="S2664" s="8" t="str" cm="1">
        <f t="array" ref="S2664">_xlfn.IFS(L2664 &lt; 180, "Less Than 3mins", L2664 &lt;= 360, "3-6mins", L2664 &lt;= 540, "6-9mins", L2664 &lt;=720, "9-12mins", L2664&lt;=900, "12-15mins",  L2664&lt;=1080,"15-18mins", L2664&lt;=1260,"18-21mins", L2664&gt;=1260, "21mins And Above")</f>
        <v>Less Than 3mins</v>
      </c>
      <c r="T2664" s="8" t="str">
        <f t="shared" si="41"/>
        <v>End</v>
      </c>
    </row>
    <row r="2665" spans="1:20" x14ac:dyDescent="0.35">
      <c r="A2665">
        <v>56</v>
      </c>
      <c r="B2665" t="s">
        <v>22</v>
      </c>
      <c r="C2665" t="s">
        <v>1</v>
      </c>
      <c r="D2665" t="s">
        <v>6</v>
      </c>
      <c r="E2665" t="s">
        <v>3</v>
      </c>
      <c r="F2665" s="1">
        <v>575</v>
      </c>
      <c r="G2665" t="s">
        <v>3</v>
      </c>
      <c r="H2665" t="s">
        <v>3</v>
      </c>
      <c r="I2665" t="s">
        <v>6</v>
      </c>
      <c r="J2665">
        <v>20</v>
      </c>
      <c r="K2665" t="s">
        <v>16</v>
      </c>
      <c r="L2665">
        <v>18</v>
      </c>
      <c r="M2665">
        <v>2</v>
      </c>
      <c r="N2665">
        <v>-1</v>
      </c>
      <c r="O2665">
        <v>0</v>
      </c>
      <c r="P2665" t="s">
        <v>6</v>
      </c>
      <c r="Q2665" t="s">
        <v>3</v>
      </c>
      <c r="R2665" t="str" cm="1">
        <f t="array" ref="R2665">_xlfn.IFS(F2665 &lt; 1000, "Below 1K", F2665 &lt;= 5000, "1K-5K", F2665 &lt;= 10000, "5K-10K", F2665 &gt; 10000, "10K And Above")</f>
        <v>Below 1K</v>
      </c>
      <c r="S2665" s="8" t="str" cm="1">
        <f t="array" ref="S2665">_xlfn.IFS(L2665 &lt; 180, "Less Than 3mins", L2665 &lt;= 360, "3-6mins", L2665 &lt;= 540, "6-9mins", L2665 &lt;=720, "9-12mins", L2665&lt;=900, "12-15mins",  L2665&lt;=1080,"15-18mins", L2665&lt;=1260,"18-21mins", L2665&gt;=1260, "21mins And Above")</f>
        <v>Less Than 3mins</v>
      </c>
      <c r="T2665" s="8" t="str">
        <f t="shared" si="41"/>
        <v>Middle</v>
      </c>
    </row>
    <row r="2666" spans="1:20" x14ac:dyDescent="0.35">
      <c r="A2666">
        <v>48</v>
      </c>
      <c r="B2666" t="s">
        <v>23</v>
      </c>
      <c r="C2666" t="s">
        <v>28</v>
      </c>
      <c r="D2666" t="s">
        <v>6</v>
      </c>
      <c r="E2666" t="s">
        <v>3</v>
      </c>
      <c r="F2666" s="1">
        <v>-70</v>
      </c>
      <c r="G2666" t="s">
        <v>3</v>
      </c>
      <c r="H2666" t="s">
        <v>3</v>
      </c>
      <c r="I2666" t="s">
        <v>4</v>
      </c>
      <c r="J2666">
        <v>14</v>
      </c>
      <c r="K2666" t="s">
        <v>10</v>
      </c>
      <c r="L2666">
        <v>243</v>
      </c>
      <c r="M2666">
        <v>1</v>
      </c>
      <c r="N2666">
        <v>-1</v>
      </c>
      <c r="O2666">
        <v>0</v>
      </c>
      <c r="P2666" t="s">
        <v>6</v>
      </c>
      <c r="Q2666" t="s">
        <v>3</v>
      </c>
      <c r="R2666" t="str" cm="1">
        <f t="array" ref="R2666">_xlfn.IFS(F2666 &lt; 1000, "Below 1K", F2666 &lt;= 5000, "1K-5K", F2666 &lt;= 10000, "5K-10K", F2666 &gt; 10000, "10K And Above")</f>
        <v>Below 1K</v>
      </c>
      <c r="S2666" s="8" t="str" cm="1">
        <f t="array" ref="S2666">_xlfn.IFS(L2666 &lt; 180, "Less Than 3mins", L2666 &lt;= 360, "3-6mins", L2666 &lt;= 540, "6-9mins", L2666 &lt;=720, "9-12mins", L2666&lt;=900, "12-15mins",  L2666&lt;=1080,"15-18mins", L2666&lt;=1260,"18-21mins", L2666&gt;=1260, "21mins And Above")</f>
        <v>3-6mins</v>
      </c>
      <c r="T2666" s="8" t="str">
        <f t="shared" si="41"/>
        <v>Middle</v>
      </c>
    </row>
    <row r="2667" spans="1:20" x14ac:dyDescent="0.35">
      <c r="A2667">
        <v>27</v>
      </c>
      <c r="B2667" t="s">
        <v>25</v>
      </c>
      <c r="C2667" t="s">
        <v>13</v>
      </c>
      <c r="D2667" t="s">
        <v>14</v>
      </c>
      <c r="E2667" t="s">
        <v>3</v>
      </c>
      <c r="F2667" s="1">
        <v>3733</v>
      </c>
      <c r="G2667" t="s">
        <v>9</v>
      </c>
      <c r="H2667" t="s">
        <v>3</v>
      </c>
      <c r="I2667" t="s">
        <v>4</v>
      </c>
      <c r="J2667">
        <v>22</v>
      </c>
      <c r="K2667" t="s">
        <v>10</v>
      </c>
      <c r="L2667">
        <v>198</v>
      </c>
      <c r="M2667">
        <v>1</v>
      </c>
      <c r="N2667">
        <v>98</v>
      </c>
      <c r="O2667">
        <v>6</v>
      </c>
      <c r="P2667" t="s">
        <v>33</v>
      </c>
      <c r="Q2667" t="s">
        <v>9</v>
      </c>
      <c r="R2667" t="str" cm="1">
        <f t="array" ref="R2667">_xlfn.IFS(F2667 &lt; 1000, "Below 1K", F2667 &lt;= 5000, "1K-5K", F2667 &lt;= 10000, "5K-10K", F2667 &gt; 10000, "10K And Above")</f>
        <v>1K-5K</v>
      </c>
      <c r="S2667" s="8" t="str" cm="1">
        <f t="array" ref="S2667">_xlfn.IFS(L2667 &lt; 180, "Less Than 3mins", L2667 &lt;= 360, "3-6mins", L2667 &lt;= 540, "6-9mins", L2667 &lt;=720, "9-12mins", L2667&lt;=900, "12-15mins",  L2667&lt;=1080,"15-18mins", L2667&lt;=1260,"18-21mins", L2667&gt;=1260, "21mins And Above")</f>
        <v>3-6mins</v>
      </c>
      <c r="T2667" s="8" t="str">
        <f t="shared" si="41"/>
        <v>End</v>
      </c>
    </row>
    <row r="2668" spans="1:20" x14ac:dyDescent="0.35">
      <c r="A2668">
        <v>31</v>
      </c>
      <c r="B2668" t="s">
        <v>12</v>
      </c>
      <c r="C2668" t="s">
        <v>13</v>
      </c>
      <c r="D2668" t="s">
        <v>14</v>
      </c>
      <c r="E2668" t="s">
        <v>3</v>
      </c>
      <c r="F2668" s="1">
        <v>574</v>
      </c>
      <c r="G2668" t="s">
        <v>9</v>
      </c>
      <c r="H2668" t="s">
        <v>3</v>
      </c>
      <c r="I2668" t="s">
        <v>4</v>
      </c>
      <c r="J2668">
        <v>16</v>
      </c>
      <c r="K2668" t="s">
        <v>27</v>
      </c>
      <c r="L2668">
        <v>410</v>
      </c>
      <c r="M2668">
        <v>2</v>
      </c>
      <c r="N2668">
        <v>-1</v>
      </c>
      <c r="O2668">
        <v>0</v>
      </c>
      <c r="P2668" t="s">
        <v>6</v>
      </c>
      <c r="Q2668" t="s">
        <v>3</v>
      </c>
      <c r="R2668" t="str" cm="1">
        <f t="array" ref="R2668">_xlfn.IFS(F2668 &lt; 1000, "Below 1K", F2668 &lt;= 5000, "1K-5K", F2668 &lt;= 10000, "5K-10K", F2668 &gt; 10000, "10K And Above")</f>
        <v>Below 1K</v>
      </c>
      <c r="S2668" s="8" t="str" cm="1">
        <f t="array" ref="S2668">_xlfn.IFS(L2668 &lt; 180, "Less Than 3mins", L2668 &lt;= 360, "3-6mins", L2668 &lt;= 540, "6-9mins", L2668 &lt;=720, "9-12mins", L2668&lt;=900, "12-15mins",  L2668&lt;=1080,"15-18mins", L2668&lt;=1260,"18-21mins", L2668&gt;=1260, "21mins And Above")</f>
        <v>6-9mins</v>
      </c>
      <c r="T2668" s="8" t="str">
        <f t="shared" si="41"/>
        <v>Middle</v>
      </c>
    </row>
    <row r="2669" spans="1:20" x14ac:dyDescent="0.35">
      <c r="A2669">
        <v>28</v>
      </c>
      <c r="B2669" t="s">
        <v>17</v>
      </c>
      <c r="C2669" t="s">
        <v>13</v>
      </c>
      <c r="D2669" t="s">
        <v>8</v>
      </c>
      <c r="E2669" t="s">
        <v>3</v>
      </c>
      <c r="F2669" s="1">
        <v>43</v>
      </c>
      <c r="G2669" t="s">
        <v>3</v>
      </c>
      <c r="H2669" t="s">
        <v>3</v>
      </c>
      <c r="I2669" t="s">
        <v>6</v>
      </c>
      <c r="J2669">
        <v>19</v>
      </c>
      <c r="K2669" t="s">
        <v>10</v>
      </c>
      <c r="L2669">
        <v>190</v>
      </c>
      <c r="M2669">
        <v>1</v>
      </c>
      <c r="N2669">
        <v>-1</v>
      </c>
      <c r="O2669">
        <v>0</v>
      </c>
      <c r="P2669" t="s">
        <v>6</v>
      </c>
      <c r="Q2669" t="s">
        <v>3</v>
      </c>
      <c r="R2669" t="str" cm="1">
        <f t="array" ref="R2669">_xlfn.IFS(F2669 &lt; 1000, "Below 1K", F2669 &lt;= 5000, "1K-5K", F2669 &lt;= 10000, "5K-10K", F2669 &gt; 10000, "10K And Above")</f>
        <v>Below 1K</v>
      </c>
      <c r="S2669" s="8" t="str" cm="1">
        <f t="array" ref="S2669">_xlfn.IFS(L2669 &lt; 180, "Less Than 3mins", L2669 &lt;= 360, "3-6mins", L2669 &lt;= 540, "6-9mins", L2669 &lt;=720, "9-12mins", L2669&lt;=900, "12-15mins",  L2669&lt;=1080,"15-18mins", L2669&lt;=1260,"18-21mins", L2669&gt;=1260, "21mins And Above")</f>
        <v>3-6mins</v>
      </c>
      <c r="T2669" s="8" t="str">
        <f t="shared" si="41"/>
        <v>Middle</v>
      </c>
    </row>
    <row r="2670" spans="1:20" x14ac:dyDescent="0.35">
      <c r="A2670">
        <v>36</v>
      </c>
      <c r="B2670" t="s">
        <v>12</v>
      </c>
      <c r="C2670" t="s">
        <v>1</v>
      </c>
      <c r="D2670" t="s">
        <v>14</v>
      </c>
      <c r="E2670" t="s">
        <v>3</v>
      </c>
      <c r="F2670" s="1">
        <v>428</v>
      </c>
      <c r="G2670" t="s">
        <v>3</v>
      </c>
      <c r="H2670" t="s">
        <v>3</v>
      </c>
      <c r="I2670" t="s">
        <v>6</v>
      </c>
      <c r="J2670">
        <v>28</v>
      </c>
      <c r="K2670" t="s">
        <v>10</v>
      </c>
      <c r="L2670">
        <v>121</v>
      </c>
      <c r="M2670">
        <v>1</v>
      </c>
      <c r="N2670">
        <v>-1</v>
      </c>
      <c r="O2670">
        <v>0</v>
      </c>
      <c r="P2670" t="s">
        <v>6</v>
      </c>
      <c r="Q2670" t="s">
        <v>3</v>
      </c>
      <c r="R2670" t="str" cm="1">
        <f t="array" ref="R2670">_xlfn.IFS(F2670 &lt; 1000, "Below 1K", F2670 &lt;= 5000, "1K-5K", F2670 &lt;= 10000, "5K-10K", F2670 &gt; 10000, "10K And Above")</f>
        <v>Below 1K</v>
      </c>
      <c r="S2670" s="8" t="str" cm="1">
        <f t="array" ref="S2670">_xlfn.IFS(L2670 &lt; 180, "Less Than 3mins", L2670 &lt;= 360, "3-6mins", L2670 &lt;= 540, "6-9mins", L2670 &lt;=720, "9-12mins", L2670&lt;=900, "12-15mins",  L2670&lt;=1080,"15-18mins", L2670&lt;=1260,"18-21mins", L2670&gt;=1260, "21mins And Above")</f>
        <v>Less Than 3mins</v>
      </c>
      <c r="T2670" s="8" t="str">
        <f t="shared" si="41"/>
        <v>End</v>
      </c>
    </row>
    <row r="2671" spans="1:20" x14ac:dyDescent="0.35">
      <c r="A2671">
        <v>58</v>
      </c>
      <c r="B2671" t="s">
        <v>30</v>
      </c>
      <c r="C2671" t="s">
        <v>1</v>
      </c>
      <c r="D2671" t="s">
        <v>2</v>
      </c>
      <c r="E2671" t="s">
        <v>3</v>
      </c>
      <c r="F2671" s="1">
        <v>0</v>
      </c>
      <c r="G2671" t="s">
        <v>9</v>
      </c>
      <c r="H2671" t="s">
        <v>3</v>
      </c>
      <c r="I2671" t="s">
        <v>32</v>
      </c>
      <c r="J2671">
        <v>9</v>
      </c>
      <c r="K2671" t="s">
        <v>27</v>
      </c>
      <c r="L2671">
        <v>148</v>
      </c>
      <c r="M2671">
        <v>1</v>
      </c>
      <c r="N2671">
        <v>-1</v>
      </c>
      <c r="O2671">
        <v>0</v>
      </c>
      <c r="P2671" t="s">
        <v>6</v>
      </c>
      <c r="Q2671" t="s">
        <v>3</v>
      </c>
      <c r="R2671" t="str" cm="1">
        <f t="array" ref="R2671">_xlfn.IFS(F2671 &lt; 1000, "Below 1K", F2671 &lt;= 5000, "1K-5K", F2671 &lt;= 10000, "5K-10K", F2671 &gt; 10000, "10K And Above")</f>
        <v>Below 1K</v>
      </c>
      <c r="S2671" s="8" t="str" cm="1">
        <f t="array" ref="S2671">_xlfn.IFS(L2671 &lt; 180, "Less Than 3mins", L2671 &lt;= 360, "3-6mins", L2671 &lt;= 540, "6-9mins", L2671 &lt;=720, "9-12mins", L2671&lt;=900, "12-15mins",  L2671&lt;=1080,"15-18mins", L2671&lt;=1260,"18-21mins", L2671&gt;=1260, "21mins And Above")</f>
        <v>Less Than 3mins</v>
      </c>
      <c r="T2671" s="8" t="str">
        <f t="shared" si="41"/>
        <v>Beginning</v>
      </c>
    </row>
    <row r="2672" spans="1:20" x14ac:dyDescent="0.35">
      <c r="A2672">
        <v>46</v>
      </c>
      <c r="B2672" t="s">
        <v>23</v>
      </c>
      <c r="C2672" t="s">
        <v>1</v>
      </c>
      <c r="D2672" t="s">
        <v>8</v>
      </c>
      <c r="E2672" t="s">
        <v>3</v>
      </c>
      <c r="F2672" s="1">
        <v>0</v>
      </c>
      <c r="G2672" t="s">
        <v>9</v>
      </c>
      <c r="H2672" t="s">
        <v>9</v>
      </c>
      <c r="I2672" t="s">
        <v>4</v>
      </c>
      <c r="J2672">
        <v>20</v>
      </c>
      <c r="K2672" t="s">
        <v>15</v>
      </c>
      <c r="L2672">
        <v>239</v>
      </c>
      <c r="M2672">
        <v>2</v>
      </c>
      <c r="N2672">
        <v>259</v>
      </c>
      <c r="O2672">
        <v>2</v>
      </c>
      <c r="P2672" t="s">
        <v>11</v>
      </c>
      <c r="Q2672" t="s">
        <v>3</v>
      </c>
      <c r="R2672" t="str" cm="1">
        <f t="array" ref="R2672">_xlfn.IFS(F2672 &lt; 1000, "Below 1K", F2672 &lt;= 5000, "1K-5K", F2672 &lt;= 10000, "5K-10K", F2672 &gt; 10000, "10K And Above")</f>
        <v>Below 1K</v>
      </c>
      <c r="S2672" s="8" t="str" cm="1">
        <f t="array" ref="S2672">_xlfn.IFS(L2672 &lt; 180, "Less Than 3mins", L2672 &lt;= 360, "3-6mins", L2672 &lt;= 540, "6-9mins", L2672 &lt;=720, "9-12mins", L2672&lt;=900, "12-15mins",  L2672&lt;=1080,"15-18mins", L2672&lt;=1260,"18-21mins", L2672&gt;=1260, "21mins And Above")</f>
        <v>3-6mins</v>
      </c>
      <c r="T2672" s="8" t="str">
        <f t="shared" si="41"/>
        <v>Middle</v>
      </c>
    </row>
    <row r="2673" spans="1:20" x14ac:dyDescent="0.35">
      <c r="A2673">
        <v>32</v>
      </c>
      <c r="B2673" t="s">
        <v>12</v>
      </c>
      <c r="C2673" t="s">
        <v>13</v>
      </c>
      <c r="D2673" t="s">
        <v>14</v>
      </c>
      <c r="E2673" t="s">
        <v>3</v>
      </c>
      <c r="F2673" s="1">
        <v>474</v>
      </c>
      <c r="G2673" t="s">
        <v>9</v>
      </c>
      <c r="H2673" t="s">
        <v>3</v>
      </c>
      <c r="I2673" t="s">
        <v>4</v>
      </c>
      <c r="J2673">
        <v>7</v>
      </c>
      <c r="K2673" t="s">
        <v>24</v>
      </c>
      <c r="L2673">
        <v>90</v>
      </c>
      <c r="M2673">
        <v>3</v>
      </c>
      <c r="N2673">
        <v>-1</v>
      </c>
      <c r="O2673">
        <v>0</v>
      </c>
      <c r="P2673" t="s">
        <v>6</v>
      </c>
      <c r="Q2673" t="s">
        <v>3</v>
      </c>
      <c r="R2673" t="str" cm="1">
        <f t="array" ref="R2673">_xlfn.IFS(F2673 &lt; 1000, "Below 1K", F2673 &lt;= 5000, "1K-5K", F2673 &lt;= 10000, "5K-10K", F2673 &gt; 10000, "10K And Above")</f>
        <v>Below 1K</v>
      </c>
      <c r="S2673" s="8" t="str" cm="1">
        <f t="array" ref="S2673">_xlfn.IFS(L2673 &lt; 180, "Less Than 3mins", L2673 &lt;= 360, "3-6mins", L2673 &lt;= 540, "6-9mins", L2673 &lt;=720, "9-12mins", L2673&lt;=900, "12-15mins",  L2673&lt;=1080,"15-18mins", L2673&lt;=1260,"18-21mins", L2673&gt;=1260, "21mins And Above")</f>
        <v>Less Than 3mins</v>
      </c>
      <c r="T2673" s="8" t="str">
        <f t="shared" si="41"/>
        <v>Beginning</v>
      </c>
    </row>
    <row r="2674" spans="1:20" x14ac:dyDescent="0.35">
      <c r="A2674">
        <v>39</v>
      </c>
      <c r="B2674" t="s">
        <v>7</v>
      </c>
      <c r="C2674" t="s">
        <v>1</v>
      </c>
      <c r="D2674" t="s">
        <v>8</v>
      </c>
      <c r="E2674" t="s">
        <v>3</v>
      </c>
      <c r="F2674" s="1">
        <v>-540</v>
      </c>
      <c r="G2674" t="s">
        <v>3</v>
      </c>
      <c r="H2674" t="s">
        <v>3</v>
      </c>
      <c r="I2674" t="s">
        <v>6</v>
      </c>
      <c r="J2674">
        <v>6</v>
      </c>
      <c r="K2674" t="s">
        <v>16</v>
      </c>
      <c r="L2674">
        <v>29</v>
      </c>
      <c r="M2674">
        <v>1</v>
      </c>
      <c r="N2674">
        <v>-1</v>
      </c>
      <c r="O2674">
        <v>0</v>
      </c>
      <c r="P2674" t="s">
        <v>6</v>
      </c>
      <c r="Q2674" t="s">
        <v>3</v>
      </c>
      <c r="R2674" t="str" cm="1">
        <f t="array" ref="R2674">_xlfn.IFS(F2674 &lt; 1000, "Below 1K", F2674 &lt;= 5000, "1K-5K", F2674 &lt;= 10000, "5K-10K", F2674 &gt; 10000, "10K And Above")</f>
        <v>Below 1K</v>
      </c>
      <c r="S2674" s="8" t="str" cm="1">
        <f t="array" ref="S2674">_xlfn.IFS(L2674 &lt; 180, "Less Than 3mins", L2674 &lt;= 360, "3-6mins", L2674 &lt;= 540, "6-9mins", L2674 &lt;=720, "9-12mins", L2674&lt;=900, "12-15mins",  L2674&lt;=1080,"15-18mins", L2674&lt;=1260,"18-21mins", L2674&gt;=1260, "21mins And Above")</f>
        <v>Less Than 3mins</v>
      </c>
      <c r="T2674" s="8" t="str">
        <f t="shared" si="41"/>
        <v>Beginning</v>
      </c>
    </row>
    <row r="2675" spans="1:20" x14ac:dyDescent="0.35">
      <c r="A2675">
        <v>35</v>
      </c>
      <c r="B2675" t="s">
        <v>19</v>
      </c>
      <c r="C2675" t="s">
        <v>1</v>
      </c>
      <c r="D2675" t="s">
        <v>14</v>
      </c>
      <c r="E2675" t="s">
        <v>3</v>
      </c>
      <c r="F2675" s="1">
        <v>560</v>
      </c>
      <c r="G2675" t="s">
        <v>9</v>
      </c>
      <c r="H2675" t="s">
        <v>3</v>
      </c>
      <c r="I2675" t="s">
        <v>4</v>
      </c>
      <c r="J2675">
        <v>2</v>
      </c>
      <c r="K2675" t="s">
        <v>15</v>
      </c>
      <c r="L2675">
        <v>58</v>
      </c>
      <c r="M2675">
        <v>1</v>
      </c>
      <c r="N2675">
        <v>136</v>
      </c>
      <c r="O2675">
        <v>1</v>
      </c>
      <c r="P2675" t="s">
        <v>11</v>
      </c>
      <c r="Q2675" t="s">
        <v>3</v>
      </c>
      <c r="R2675" t="str" cm="1">
        <f t="array" ref="R2675">_xlfn.IFS(F2675 &lt; 1000, "Below 1K", F2675 &lt;= 5000, "1K-5K", F2675 &lt;= 10000, "5K-10K", F2675 &gt; 10000, "10K And Above")</f>
        <v>Below 1K</v>
      </c>
      <c r="S2675" s="8" t="str" cm="1">
        <f t="array" ref="S2675">_xlfn.IFS(L2675 &lt; 180, "Less Than 3mins", L2675 &lt;= 360, "3-6mins", L2675 &lt;= 540, "6-9mins", L2675 &lt;=720, "9-12mins", L2675&lt;=900, "12-15mins",  L2675&lt;=1080,"15-18mins", L2675&lt;=1260,"18-21mins", L2675&gt;=1260, "21mins And Above")</f>
        <v>Less Than 3mins</v>
      </c>
      <c r="T2675" s="8" t="str">
        <f t="shared" si="41"/>
        <v>Beginning</v>
      </c>
    </row>
    <row r="2676" spans="1:20" x14ac:dyDescent="0.35">
      <c r="A2676">
        <v>31</v>
      </c>
      <c r="B2676" t="s">
        <v>12</v>
      </c>
      <c r="C2676" t="s">
        <v>1</v>
      </c>
      <c r="D2676" t="s">
        <v>14</v>
      </c>
      <c r="E2676" t="s">
        <v>3</v>
      </c>
      <c r="F2676" s="1">
        <v>325</v>
      </c>
      <c r="G2676" t="s">
        <v>9</v>
      </c>
      <c r="H2676" t="s">
        <v>3</v>
      </c>
      <c r="I2676" t="s">
        <v>4</v>
      </c>
      <c r="J2676">
        <v>18</v>
      </c>
      <c r="K2676" t="s">
        <v>27</v>
      </c>
      <c r="L2676">
        <v>1139</v>
      </c>
      <c r="M2676">
        <v>2</v>
      </c>
      <c r="N2676">
        <v>-1</v>
      </c>
      <c r="O2676">
        <v>0</v>
      </c>
      <c r="P2676" t="s">
        <v>6</v>
      </c>
      <c r="Q2676" t="s">
        <v>9</v>
      </c>
      <c r="R2676" t="str" cm="1">
        <f t="array" ref="R2676">_xlfn.IFS(F2676 &lt; 1000, "Below 1K", F2676 &lt;= 5000, "1K-5K", F2676 &lt;= 10000, "5K-10K", F2676 &gt; 10000, "10K And Above")</f>
        <v>Below 1K</v>
      </c>
      <c r="S2676" s="8" t="str" cm="1">
        <f t="array" ref="S2676">_xlfn.IFS(L2676 &lt; 180, "Less Than 3mins", L2676 &lt;= 360, "3-6mins", L2676 &lt;= 540, "6-9mins", L2676 &lt;=720, "9-12mins", L2676&lt;=900, "12-15mins",  L2676&lt;=1080,"15-18mins", L2676&lt;=1260,"18-21mins", L2676&gt;=1260, "21mins And Above")</f>
        <v>18-21mins</v>
      </c>
      <c r="T2676" s="8" t="str">
        <f t="shared" si="41"/>
        <v>Middle</v>
      </c>
    </row>
    <row r="2677" spans="1:20" x14ac:dyDescent="0.35">
      <c r="A2677">
        <v>29</v>
      </c>
      <c r="B2677" t="s">
        <v>12</v>
      </c>
      <c r="C2677" t="s">
        <v>13</v>
      </c>
      <c r="D2677" t="s">
        <v>14</v>
      </c>
      <c r="E2677" t="s">
        <v>3</v>
      </c>
      <c r="F2677" s="1">
        <v>437</v>
      </c>
      <c r="G2677" t="s">
        <v>3</v>
      </c>
      <c r="H2677" t="s">
        <v>3</v>
      </c>
      <c r="I2677" t="s">
        <v>4</v>
      </c>
      <c r="J2677">
        <v>5</v>
      </c>
      <c r="K2677" t="s">
        <v>24</v>
      </c>
      <c r="L2677">
        <v>504</v>
      </c>
      <c r="M2677">
        <v>1</v>
      </c>
      <c r="N2677">
        <v>92</v>
      </c>
      <c r="O2677">
        <v>1</v>
      </c>
      <c r="P2677" t="s">
        <v>33</v>
      </c>
      <c r="Q2677" t="s">
        <v>9</v>
      </c>
      <c r="R2677" t="str" cm="1">
        <f t="array" ref="R2677">_xlfn.IFS(F2677 &lt; 1000, "Below 1K", F2677 &lt;= 5000, "1K-5K", F2677 &lt;= 10000, "5K-10K", F2677 &gt; 10000, "10K And Above")</f>
        <v>Below 1K</v>
      </c>
      <c r="S2677" s="8" t="str" cm="1">
        <f t="array" ref="S2677">_xlfn.IFS(L2677 &lt; 180, "Less Than 3mins", L2677 &lt;= 360, "3-6mins", L2677 &lt;= 540, "6-9mins", L2677 &lt;=720, "9-12mins", L2677&lt;=900, "12-15mins",  L2677&lt;=1080,"15-18mins", L2677&lt;=1260,"18-21mins", L2677&gt;=1260, "21mins And Above")</f>
        <v>6-9mins</v>
      </c>
      <c r="T2677" s="8" t="str">
        <f t="shared" si="41"/>
        <v>Beginning</v>
      </c>
    </row>
    <row r="2678" spans="1:20" x14ac:dyDescent="0.35">
      <c r="A2678">
        <v>48</v>
      </c>
      <c r="B2678" t="s">
        <v>17</v>
      </c>
      <c r="C2678" t="s">
        <v>1</v>
      </c>
      <c r="D2678" t="s">
        <v>2</v>
      </c>
      <c r="E2678" t="s">
        <v>3</v>
      </c>
      <c r="F2678" s="1">
        <v>574</v>
      </c>
      <c r="G2678" t="s">
        <v>3</v>
      </c>
      <c r="H2678" t="s">
        <v>3</v>
      </c>
      <c r="I2678" t="s">
        <v>4</v>
      </c>
      <c r="J2678">
        <v>5</v>
      </c>
      <c r="K2678" t="s">
        <v>24</v>
      </c>
      <c r="L2678">
        <v>348</v>
      </c>
      <c r="M2678">
        <v>1</v>
      </c>
      <c r="N2678">
        <v>-1</v>
      </c>
      <c r="O2678">
        <v>0</v>
      </c>
      <c r="P2678" t="s">
        <v>6</v>
      </c>
      <c r="Q2678" t="s">
        <v>3</v>
      </c>
      <c r="R2678" t="str" cm="1">
        <f t="array" ref="R2678">_xlfn.IFS(F2678 &lt; 1000, "Below 1K", F2678 &lt;= 5000, "1K-5K", F2678 &lt;= 10000, "5K-10K", F2678 &gt; 10000, "10K And Above")</f>
        <v>Below 1K</v>
      </c>
      <c r="S2678" s="8" t="str" cm="1">
        <f t="array" ref="S2678">_xlfn.IFS(L2678 &lt; 180, "Less Than 3mins", L2678 &lt;= 360, "3-6mins", L2678 &lt;= 540, "6-9mins", L2678 &lt;=720, "9-12mins", L2678&lt;=900, "12-15mins",  L2678&lt;=1080,"15-18mins", L2678&lt;=1260,"18-21mins", L2678&gt;=1260, "21mins And Above")</f>
        <v>3-6mins</v>
      </c>
      <c r="T2678" s="8" t="str">
        <f t="shared" si="41"/>
        <v>Beginning</v>
      </c>
    </row>
    <row r="2679" spans="1:20" x14ac:dyDescent="0.35">
      <c r="A2679">
        <v>60</v>
      </c>
      <c r="B2679" t="s">
        <v>31</v>
      </c>
      <c r="C2679" t="s">
        <v>1</v>
      </c>
      <c r="D2679" t="s">
        <v>2</v>
      </c>
      <c r="E2679" t="s">
        <v>3</v>
      </c>
      <c r="F2679" s="1">
        <v>0</v>
      </c>
      <c r="G2679" t="s">
        <v>3</v>
      </c>
      <c r="H2679" t="s">
        <v>3</v>
      </c>
      <c r="I2679" t="s">
        <v>32</v>
      </c>
      <c r="J2679">
        <v>30</v>
      </c>
      <c r="K2679" t="s">
        <v>27</v>
      </c>
      <c r="L2679">
        <v>130</v>
      </c>
      <c r="M2679">
        <v>3</v>
      </c>
      <c r="N2679">
        <v>-1</v>
      </c>
      <c r="O2679">
        <v>0</v>
      </c>
      <c r="P2679" t="s">
        <v>6</v>
      </c>
      <c r="Q2679" t="s">
        <v>3</v>
      </c>
      <c r="R2679" t="str" cm="1">
        <f t="array" ref="R2679">_xlfn.IFS(F2679 &lt; 1000, "Below 1K", F2679 &lt;= 5000, "1K-5K", F2679 &lt;= 10000, "5K-10K", F2679 &gt; 10000, "10K And Above")</f>
        <v>Below 1K</v>
      </c>
      <c r="S2679" s="8" t="str" cm="1">
        <f t="array" ref="S2679">_xlfn.IFS(L2679 &lt; 180, "Less Than 3mins", L2679 &lt;= 360, "3-6mins", L2679 &lt;= 540, "6-9mins", L2679 &lt;=720, "9-12mins", L2679&lt;=900, "12-15mins",  L2679&lt;=1080,"15-18mins", L2679&lt;=1260,"18-21mins", L2679&gt;=1260, "21mins And Above")</f>
        <v>Less Than 3mins</v>
      </c>
      <c r="T2679" s="8" t="str">
        <f t="shared" si="41"/>
        <v>End</v>
      </c>
    </row>
    <row r="2680" spans="1:20" x14ac:dyDescent="0.35">
      <c r="A2680">
        <v>74</v>
      </c>
      <c r="B2680" t="s">
        <v>31</v>
      </c>
      <c r="C2680" t="s">
        <v>1</v>
      </c>
      <c r="D2680" t="s">
        <v>8</v>
      </c>
      <c r="E2680" t="s">
        <v>3</v>
      </c>
      <c r="F2680" s="1">
        <v>935</v>
      </c>
      <c r="G2680" t="s">
        <v>3</v>
      </c>
      <c r="H2680" t="s">
        <v>3</v>
      </c>
      <c r="I2680" t="s">
        <v>4</v>
      </c>
      <c r="J2680">
        <v>26</v>
      </c>
      <c r="K2680" t="s">
        <v>26</v>
      </c>
      <c r="L2680">
        <v>100</v>
      </c>
      <c r="M2680">
        <v>1</v>
      </c>
      <c r="N2680">
        <v>104</v>
      </c>
      <c r="O2680">
        <v>1</v>
      </c>
      <c r="P2680" t="s">
        <v>20</v>
      </c>
      <c r="Q2680" t="s">
        <v>3</v>
      </c>
      <c r="R2680" t="str" cm="1">
        <f t="array" ref="R2680">_xlfn.IFS(F2680 &lt; 1000, "Below 1K", F2680 &lt;= 5000, "1K-5K", F2680 &lt;= 10000, "5K-10K", F2680 &gt; 10000, "10K And Above")</f>
        <v>Below 1K</v>
      </c>
      <c r="S2680" s="8" t="str" cm="1">
        <f t="array" ref="S2680">_xlfn.IFS(L2680 &lt; 180, "Less Than 3mins", L2680 &lt;= 360, "3-6mins", L2680 &lt;= 540, "6-9mins", L2680 &lt;=720, "9-12mins", L2680&lt;=900, "12-15mins",  L2680&lt;=1080,"15-18mins", L2680&lt;=1260,"18-21mins", L2680&gt;=1260, "21mins And Above")</f>
        <v>Less Than 3mins</v>
      </c>
      <c r="T2680" s="8" t="str">
        <f t="shared" si="41"/>
        <v>End</v>
      </c>
    </row>
    <row r="2681" spans="1:20" x14ac:dyDescent="0.35">
      <c r="A2681">
        <v>30</v>
      </c>
      <c r="B2681" t="s">
        <v>7</v>
      </c>
      <c r="C2681" t="s">
        <v>1</v>
      </c>
      <c r="D2681" t="s">
        <v>8</v>
      </c>
      <c r="E2681" t="s">
        <v>3</v>
      </c>
      <c r="F2681" s="1">
        <v>699</v>
      </c>
      <c r="G2681" t="s">
        <v>9</v>
      </c>
      <c r="H2681" t="s">
        <v>3</v>
      </c>
      <c r="I2681" t="s">
        <v>6</v>
      </c>
      <c r="J2681">
        <v>29</v>
      </c>
      <c r="K2681" t="s">
        <v>10</v>
      </c>
      <c r="L2681">
        <v>544</v>
      </c>
      <c r="M2681">
        <v>1</v>
      </c>
      <c r="N2681">
        <v>-1</v>
      </c>
      <c r="O2681">
        <v>0</v>
      </c>
      <c r="P2681" t="s">
        <v>6</v>
      </c>
      <c r="Q2681" t="s">
        <v>3</v>
      </c>
      <c r="R2681" t="str" cm="1">
        <f t="array" ref="R2681">_xlfn.IFS(F2681 &lt; 1000, "Below 1K", F2681 &lt;= 5000, "1K-5K", F2681 &lt;= 10000, "5K-10K", F2681 &gt; 10000, "10K And Above")</f>
        <v>Below 1K</v>
      </c>
      <c r="S2681" s="8" t="str" cm="1">
        <f t="array" ref="S2681">_xlfn.IFS(L2681 &lt; 180, "Less Than 3mins", L2681 &lt;= 360, "3-6mins", L2681 &lt;= 540, "6-9mins", L2681 &lt;=720, "9-12mins", L2681&lt;=900, "12-15mins",  L2681&lt;=1080,"15-18mins", L2681&lt;=1260,"18-21mins", L2681&gt;=1260, "21mins And Above")</f>
        <v>9-12mins</v>
      </c>
      <c r="T2681" s="8" t="str">
        <f t="shared" si="41"/>
        <v>End</v>
      </c>
    </row>
    <row r="2682" spans="1:20" x14ac:dyDescent="0.35">
      <c r="A2682">
        <v>52</v>
      </c>
      <c r="B2682" t="s">
        <v>23</v>
      </c>
      <c r="C2682" t="s">
        <v>13</v>
      </c>
      <c r="D2682" t="s">
        <v>2</v>
      </c>
      <c r="E2682" t="s">
        <v>3</v>
      </c>
      <c r="F2682" s="1">
        <v>0</v>
      </c>
      <c r="G2682" t="s">
        <v>3</v>
      </c>
      <c r="H2682" t="s">
        <v>3</v>
      </c>
      <c r="I2682" t="s">
        <v>6</v>
      </c>
      <c r="J2682">
        <v>19</v>
      </c>
      <c r="K2682" t="s">
        <v>10</v>
      </c>
      <c r="L2682">
        <v>182</v>
      </c>
      <c r="M2682">
        <v>11</v>
      </c>
      <c r="N2682">
        <v>-1</v>
      </c>
      <c r="O2682">
        <v>0</v>
      </c>
      <c r="P2682" t="s">
        <v>6</v>
      </c>
      <c r="Q2682" t="s">
        <v>3</v>
      </c>
      <c r="R2682" t="str" cm="1">
        <f t="array" ref="R2682">_xlfn.IFS(F2682 &lt; 1000, "Below 1K", F2682 &lt;= 5000, "1K-5K", F2682 &lt;= 10000, "5K-10K", F2682 &gt; 10000, "10K And Above")</f>
        <v>Below 1K</v>
      </c>
      <c r="S2682" s="8" t="str" cm="1">
        <f t="array" ref="S2682">_xlfn.IFS(L2682 &lt; 180, "Less Than 3mins", L2682 &lt;= 360, "3-6mins", L2682 &lt;= 540, "6-9mins", L2682 &lt;=720, "9-12mins", L2682&lt;=900, "12-15mins",  L2682&lt;=1080,"15-18mins", L2682&lt;=1260,"18-21mins", L2682&gt;=1260, "21mins And Above")</f>
        <v>3-6mins</v>
      </c>
      <c r="T2682" s="8" t="str">
        <f t="shared" si="41"/>
        <v>Middle</v>
      </c>
    </row>
    <row r="2683" spans="1:20" x14ac:dyDescent="0.35">
      <c r="A2683">
        <v>24</v>
      </c>
      <c r="B2683" t="s">
        <v>17</v>
      </c>
      <c r="C2683" t="s">
        <v>1</v>
      </c>
      <c r="D2683" t="s">
        <v>8</v>
      </c>
      <c r="E2683" t="s">
        <v>3</v>
      </c>
      <c r="F2683" s="1">
        <v>-220</v>
      </c>
      <c r="G2683" t="s">
        <v>9</v>
      </c>
      <c r="H2683" t="s">
        <v>3</v>
      </c>
      <c r="I2683" t="s">
        <v>4</v>
      </c>
      <c r="J2683">
        <v>2</v>
      </c>
      <c r="K2683" t="s">
        <v>15</v>
      </c>
      <c r="L2683">
        <v>90</v>
      </c>
      <c r="M2683">
        <v>1</v>
      </c>
      <c r="N2683">
        <v>-1</v>
      </c>
      <c r="O2683">
        <v>0</v>
      </c>
      <c r="P2683" t="s">
        <v>6</v>
      </c>
      <c r="Q2683" t="s">
        <v>3</v>
      </c>
      <c r="R2683" t="str" cm="1">
        <f t="array" ref="R2683">_xlfn.IFS(F2683 &lt; 1000, "Below 1K", F2683 &lt;= 5000, "1K-5K", F2683 &lt;= 10000, "5K-10K", F2683 &gt; 10000, "10K And Above")</f>
        <v>Below 1K</v>
      </c>
      <c r="S2683" s="8" t="str" cm="1">
        <f t="array" ref="S2683">_xlfn.IFS(L2683 &lt; 180, "Less Than 3mins", L2683 &lt;= 360, "3-6mins", L2683 &lt;= 540, "6-9mins", L2683 &lt;=720, "9-12mins", L2683&lt;=900, "12-15mins",  L2683&lt;=1080,"15-18mins", L2683&lt;=1260,"18-21mins", L2683&gt;=1260, "21mins And Above")</f>
        <v>Less Than 3mins</v>
      </c>
      <c r="T2683" s="8" t="str">
        <f t="shared" si="41"/>
        <v>Beginning</v>
      </c>
    </row>
    <row r="2684" spans="1:20" x14ac:dyDescent="0.35">
      <c r="A2684">
        <v>29</v>
      </c>
      <c r="B2684" t="s">
        <v>7</v>
      </c>
      <c r="C2684" t="s">
        <v>1</v>
      </c>
      <c r="D2684" t="s">
        <v>8</v>
      </c>
      <c r="E2684" t="s">
        <v>3</v>
      </c>
      <c r="F2684" s="1">
        <v>11417</v>
      </c>
      <c r="G2684" t="s">
        <v>9</v>
      </c>
      <c r="H2684" t="s">
        <v>3</v>
      </c>
      <c r="I2684" t="s">
        <v>6</v>
      </c>
      <c r="J2684">
        <v>28</v>
      </c>
      <c r="K2684" t="s">
        <v>10</v>
      </c>
      <c r="L2684">
        <v>272</v>
      </c>
      <c r="M2684">
        <v>2</v>
      </c>
      <c r="N2684">
        <v>-1</v>
      </c>
      <c r="O2684">
        <v>0</v>
      </c>
      <c r="P2684" t="s">
        <v>6</v>
      </c>
      <c r="Q2684" t="s">
        <v>3</v>
      </c>
      <c r="R2684" t="str" cm="1">
        <f t="array" ref="R2684">_xlfn.IFS(F2684 &lt; 1000, "Below 1K", F2684 &lt;= 5000, "1K-5K", F2684 &lt;= 10000, "5K-10K", F2684 &gt; 10000, "10K And Above")</f>
        <v>10K And Above</v>
      </c>
      <c r="S2684" s="8" t="str" cm="1">
        <f t="array" ref="S2684">_xlfn.IFS(L2684 &lt; 180, "Less Than 3mins", L2684 &lt;= 360, "3-6mins", L2684 &lt;= 540, "6-9mins", L2684 &lt;=720, "9-12mins", L2684&lt;=900, "12-15mins",  L2684&lt;=1080,"15-18mins", L2684&lt;=1260,"18-21mins", L2684&gt;=1260, "21mins And Above")</f>
        <v>3-6mins</v>
      </c>
      <c r="T2684" s="8" t="str">
        <f t="shared" si="41"/>
        <v>End</v>
      </c>
    </row>
    <row r="2685" spans="1:20" x14ac:dyDescent="0.35">
      <c r="A2685">
        <v>33</v>
      </c>
      <c r="B2685" t="s">
        <v>30</v>
      </c>
      <c r="C2685" t="s">
        <v>1</v>
      </c>
      <c r="D2685" t="s">
        <v>2</v>
      </c>
      <c r="E2685" t="s">
        <v>3</v>
      </c>
      <c r="F2685" s="1">
        <v>212</v>
      </c>
      <c r="G2685" t="s">
        <v>9</v>
      </c>
      <c r="H2685" t="s">
        <v>3</v>
      </c>
      <c r="I2685" t="s">
        <v>4</v>
      </c>
      <c r="J2685">
        <v>11</v>
      </c>
      <c r="K2685" t="s">
        <v>27</v>
      </c>
      <c r="L2685">
        <v>260</v>
      </c>
      <c r="M2685">
        <v>2</v>
      </c>
      <c r="N2685">
        <v>-1</v>
      </c>
      <c r="O2685">
        <v>0</v>
      </c>
      <c r="P2685" t="s">
        <v>6</v>
      </c>
      <c r="Q2685" t="s">
        <v>3</v>
      </c>
      <c r="R2685" t="str" cm="1">
        <f t="array" ref="R2685">_xlfn.IFS(F2685 &lt; 1000, "Below 1K", F2685 &lt;= 5000, "1K-5K", F2685 &lt;= 10000, "5K-10K", F2685 &gt; 10000, "10K And Above")</f>
        <v>Below 1K</v>
      </c>
      <c r="S2685" s="8" t="str" cm="1">
        <f t="array" ref="S2685">_xlfn.IFS(L2685 &lt; 180, "Less Than 3mins", L2685 &lt;= 360, "3-6mins", L2685 &lt;= 540, "6-9mins", L2685 &lt;=720, "9-12mins", L2685&lt;=900, "12-15mins",  L2685&lt;=1080,"15-18mins", L2685&lt;=1260,"18-21mins", L2685&gt;=1260, "21mins And Above")</f>
        <v>3-6mins</v>
      </c>
      <c r="T2685" s="8" t="str">
        <f t="shared" si="41"/>
        <v>Middle</v>
      </c>
    </row>
    <row r="2686" spans="1:20" x14ac:dyDescent="0.35">
      <c r="A2686">
        <v>34</v>
      </c>
      <c r="B2686" t="s">
        <v>17</v>
      </c>
      <c r="C2686" t="s">
        <v>1</v>
      </c>
      <c r="D2686" t="s">
        <v>8</v>
      </c>
      <c r="E2686" t="s">
        <v>3</v>
      </c>
      <c r="F2686" s="1">
        <v>67</v>
      </c>
      <c r="G2686" t="s">
        <v>9</v>
      </c>
      <c r="H2686" t="s">
        <v>9</v>
      </c>
      <c r="I2686" t="s">
        <v>6</v>
      </c>
      <c r="J2686">
        <v>8</v>
      </c>
      <c r="K2686" t="s">
        <v>10</v>
      </c>
      <c r="L2686">
        <v>672</v>
      </c>
      <c r="M2686">
        <v>3</v>
      </c>
      <c r="N2686">
        <v>-1</v>
      </c>
      <c r="O2686">
        <v>0</v>
      </c>
      <c r="P2686" t="s">
        <v>6</v>
      </c>
      <c r="Q2686" t="s">
        <v>3</v>
      </c>
      <c r="R2686" t="str" cm="1">
        <f t="array" ref="R2686">_xlfn.IFS(F2686 &lt; 1000, "Below 1K", F2686 &lt;= 5000, "1K-5K", F2686 &lt;= 10000, "5K-10K", F2686 &gt; 10000, "10K And Above")</f>
        <v>Below 1K</v>
      </c>
      <c r="S2686" s="8" t="str" cm="1">
        <f t="array" ref="S2686">_xlfn.IFS(L2686 &lt; 180, "Less Than 3mins", L2686 &lt;= 360, "3-6mins", L2686 &lt;= 540, "6-9mins", L2686 &lt;=720, "9-12mins", L2686&lt;=900, "12-15mins",  L2686&lt;=1080,"15-18mins", L2686&lt;=1260,"18-21mins", L2686&gt;=1260, "21mins And Above")</f>
        <v>9-12mins</v>
      </c>
      <c r="T2686" s="8" t="str">
        <f t="shared" si="41"/>
        <v>Beginning</v>
      </c>
    </row>
    <row r="2687" spans="1:20" x14ac:dyDescent="0.35">
      <c r="A2687">
        <v>45</v>
      </c>
      <c r="B2687" t="s">
        <v>23</v>
      </c>
      <c r="C2687" t="s">
        <v>28</v>
      </c>
      <c r="D2687" t="s">
        <v>8</v>
      </c>
      <c r="E2687" t="s">
        <v>3</v>
      </c>
      <c r="F2687" s="1">
        <v>0</v>
      </c>
      <c r="G2687" t="s">
        <v>3</v>
      </c>
      <c r="H2687" t="s">
        <v>3</v>
      </c>
      <c r="I2687" t="s">
        <v>4</v>
      </c>
      <c r="J2687">
        <v>29</v>
      </c>
      <c r="K2687" t="s">
        <v>5</v>
      </c>
      <c r="L2687">
        <v>264</v>
      </c>
      <c r="M2687">
        <v>1</v>
      </c>
      <c r="N2687">
        <v>-1</v>
      </c>
      <c r="O2687">
        <v>0</v>
      </c>
      <c r="P2687" t="s">
        <v>6</v>
      </c>
      <c r="Q2687" t="s">
        <v>9</v>
      </c>
      <c r="R2687" t="str" cm="1">
        <f t="array" ref="R2687">_xlfn.IFS(F2687 &lt; 1000, "Below 1K", F2687 &lt;= 5000, "1K-5K", F2687 &lt;= 10000, "5K-10K", F2687 &gt; 10000, "10K And Above")</f>
        <v>Below 1K</v>
      </c>
      <c r="S2687" s="8" t="str" cm="1">
        <f t="array" ref="S2687">_xlfn.IFS(L2687 &lt; 180, "Less Than 3mins", L2687 &lt;= 360, "3-6mins", L2687 &lt;= 540, "6-9mins", L2687 &lt;=720, "9-12mins", L2687&lt;=900, "12-15mins",  L2687&lt;=1080,"15-18mins", L2687&lt;=1260,"18-21mins", L2687&gt;=1260, "21mins And Above")</f>
        <v>3-6mins</v>
      </c>
      <c r="T2687" s="8" t="str">
        <f t="shared" si="41"/>
        <v>End</v>
      </c>
    </row>
    <row r="2688" spans="1:20" x14ac:dyDescent="0.35">
      <c r="A2688">
        <v>31</v>
      </c>
      <c r="B2688" t="s">
        <v>17</v>
      </c>
      <c r="C2688" t="s">
        <v>1</v>
      </c>
      <c r="D2688" t="s">
        <v>8</v>
      </c>
      <c r="E2688" t="s">
        <v>3</v>
      </c>
      <c r="F2688" s="1">
        <v>0</v>
      </c>
      <c r="G2688" t="s">
        <v>3</v>
      </c>
      <c r="H2688" t="s">
        <v>9</v>
      </c>
      <c r="I2688" t="s">
        <v>32</v>
      </c>
      <c r="J2688">
        <v>15</v>
      </c>
      <c r="K2688" t="s">
        <v>27</v>
      </c>
      <c r="L2688">
        <v>275</v>
      </c>
      <c r="M2688">
        <v>2</v>
      </c>
      <c r="N2688">
        <v>-1</v>
      </c>
      <c r="O2688">
        <v>0</v>
      </c>
      <c r="P2688" t="s">
        <v>6</v>
      </c>
      <c r="Q2688" t="s">
        <v>3</v>
      </c>
      <c r="R2688" t="str" cm="1">
        <f t="array" ref="R2688">_xlfn.IFS(F2688 &lt; 1000, "Below 1K", F2688 &lt;= 5000, "1K-5K", F2688 &lt;= 10000, "5K-10K", F2688 &gt; 10000, "10K And Above")</f>
        <v>Below 1K</v>
      </c>
      <c r="S2688" s="8" t="str" cm="1">
        <f t="array" ref="S2688">_xlfn.IFS(L2688 &lt; 180, "Less Than 3mins", L2688 &lt;= 360, "3-6mins", L2688 &lt;= 540, "6-9mins", L2688 &lt;=720, "9-12mins", L2688&lt;=900, "12-15mins",  L2688&lt;=1080,"15-18mins", L2688&lt;=1260,"18-21mins", L2688&gt;=1260, "21mins And Above")</f>
        <v>3-6mins</v>
      </c>
      <c r="T2688" s="8" t="str">
        <f t="shared" si="41"/>
        <v>Middle</v>
      </c>
    </row>
    <row r="2689" spans="1:20" x14ac:dyDescent="0.35">
      <c r="A2689">
        <v>45</v>
      </c>
      <c r="B2689" t="s">
        <v>21</v>
      </c>
      <c r="C2689" t="s">
        <v>1</v>
      </c>
      <c r="D2689" t="s">
        <v>8</v>
      </c>
      <c r="E2689" t="s">
        <v>3</v>
      </c>
      <c r="F2689" s="1">
        <v>1673</v>
      </c>
      <c r="G2689" t="s">
        <v>3</v>
      </c>
      <c r="H2689" t="s">
        <v>3</v>
      </c>
      <c r="I2689" t="s">
        <v>4</v>
      </c>
      <c r="J2689">
        <v>23</v>
      </c>
      <c r="K2689" t="s">
        <v>5</v>
      </c>
      <c r="L2689">
        <v>76</v>
      </c>
      <c r="M2689">
        <v>1</v>
      </c>
      <c r="N2689">
        <v>-1</v>
      </c>
      <c r="O2689">
        <v>0</v>
      </c>
      <c r="P2689" t="s">
        <v>6</v>
      </c>
      <c r="Q2689" t="s">
        <v>3</v>
      </c>
      <c r="R2689" t="str" cm="1">
        <f t="array" ref="R2689">_xlfn.IFS(F2689 &lt; 1000, "Below 1K", F2689 &lt;= 5000, "1K-5K", F2689 &lt;= 10000, "5K-10K", F2689 &gt; 10000, "10K And Above")</f>
        <v>1K-5K</v>
      </c>
      <c r="S2689" s="8" t="str" cm="1">
        <f t="array" ref="S2689">_xlfn.IFS(L2689 &lt; 180, "Less Than 3mins", L2689 &lt;= 360, "3-6mins", L2689 &lt;= 540, "6-9mins", L2689 &lt;=720, "9-12mins", L2689&lt;=900, "12-15mins",  L2689&lt;=1080,"15-18mins", L2689&lt;=1260,"18-21mins", L2689&gt;=1260, "21mins And Above")</f>
        <v>Less Than 3mins</v>
      </c>
      <c r="T2689" s="8" t="str">
        <f t="shared" si="41"/>
        <v>End</v>
      </c>
    </row>
    <row r="2690" spans="1:20" x14ac:dyDescent="0.35">
      <c r="A2690">
        <v>27</v>
      </c>
      <c r="B2690" t="s">
        <v>7</v>
      </c>
      <c r="C2690" t="s">
        <v>1</v>
      </c>
      <c r="D2690" t="s">
        <v>8</v>
      </c>
      <c r="E2690" t="s">
        <v>3</v>
      </c>
      <c r="F2690" s="1">
        <v>-1202</v>
      </c>
      <c r="G2690" t="s">
        <v>9</v>
      </c>
      <c r="H2690" t="s">
        <v>3</v>
      </c>
      <c r="I2690" t="s">
        <v>6</v>
      </c>
      <c r="J2690">
        <v>4</v>
      </c>
      <c r="K2690" t="s">
        <v>16</v>
      </c>
      <c r="L2690">
        <v>749</v>
      </c>
      <c r="M2690">
        <v>2</v>
      </c>
      <c r="N2690">
        <v>-1</v>
      </c>
      <c r="O2690">
        <v>0</v>
      </c>
      <c r="P2690" t="s">
        <v>6</v>
      </c>
      <c r="Q2690" t="s">
        <v>3</v>
      </c>
      <c r="R2690" t="str" cm="1">
        <f t="array" ref="R2690">_xlfn.IFS(F2690 &lt; 1000, "Below 1K", F2690 &lt;= 5000, "1K-5K", F2690 &lt;= 10000, "5K-10K", F2690 &gt; 10000, "10K And Above")</f>
        <v>Below 1K</v>
      </c>
      <c r="S2690" s="8" t="str" cm="1">
        <f t="array" ref="S2690">_xlfn.IFS(L2690 &lt; 180, "Less Than 3mins", L2690 &lt;= 360, "3-6mins", L2690 &lt;= 540, "6-9mins", L2690 &lt;=720, "9-12mins", L2690&lt;=900, "12-15mins",  L2690&lt;=1080,"15-18mins", L2690&lt;=1260,"18-21mins", L2690&gt;=1260, "21mins And Above")</f>
        <v>12-15mins</v>
      </c>
      <c r="T2690" s="8" t="str">
        <f t="shared" ref="T2690:T2753" si="42">IF(DAY(J2690)&lt;=10, "Beginning", IF(DAY(J2690)&lt;=20, "Middle", "End"))</f>
        <v>Beginning</v>
      </c>
    </row>
    <row r="2691" spans="1:20" x14ac:dyDescent="0.35">
      <c r="A2691">
        <v>30</v>
      </c>
      <c r="B2691" t="s">
        <v>12</v>
      </c>
      <c r="C2691" t="s">
        <v>13</v>
      </c>
      <c r="D2691" t="s">
        <v>14</v>
      </c>
      <c r="E2691" t="s">
        <v>3</v>
      </c>
      <c r="F2691" s="1">
        <v>4213</v>
      </c>
      <c r="G2691" t="s">
        <v>3</v>
      </c>
      <c r="H2691" t="s">
        <v>3</v>
      </c>
      <c r="I2691" t="s">
        <v>4</v>
      </c>
      <c r="J2691">
        <v>25</v>
      </c>
      <c r="K2691" t="s">
        <v>24</v>
      </c>
      <c r="L2691">
        <v>142</v>
      </c>
      <c r="M2691">
        <v>4</v>
      </c>
      <c r="N2691">
        <v>-1</v>
      </c>
      <c r="O2691">
        <v>0</v>
      </c>
      <c r="P2691" t="s">
        <v>6</v>
      </c>
      <c r="Q2691" t="s">
        <v>3</v>
      </c>
      <c r="R2691" t="str" cm="1">
        <f t="array" ref="R2691">_xlfn.IFS(F2691 &lt; 1000, "Below 1K", F2691 &lt;= 5000, "1K-5K", F2691 &lt;= 10000, "5K-10K", F2691 &gt; 10000, "10K And Above")</f>
        <v>1K-5K</v>
      </c>
      <c r="S2691" s="8" t="str" cm="1">
        <f t="array" ref="S2691">_xlfn.IFS(L2691 &lt; 180, "Less Than 3mins", L2691 &lt;= 360, "3-6mins", L2691 &lt;= 540, "6-9mins", L2691 &lt;=720, "9-12mins", L2691&lt;=900, "12-15mins",  L2691&lt;=1080,"15-18mins", L2691&lt;=1260,"18-21mins", L2691&gt;=1260, "21mins And Above")</f>
        <v>Less Than 3mins</v>
      </c>
      <c r="T2691" s="8" t="str">
        <f t="shared" si="42"/>
        <v>End</v>
      </c>
    </row>
    <row r="2692" spans="1:20" x14ac:dyDescent="0.35">
      <c r="A2692">
        <v>45</v>
      </c>
      <c r="B2692" t="s">
        <v>17</v>
      </c>
      <c r="C2692" t="s">
        <v>1</v>
      </c>
      <c r="D2692" t="s">
        <v>2</v>
      </c>
      <c r="E2692" t="s">
        <v>3</v>
      </c>
      <c r="F2692" s="1">
        <v>0</v>
      </c>
      <c r="G2692" t="s">
        <v>3</v>
      </c>
      <c r="H2692" t="s">
        <v>3</v>
      </c>
      <c r="I2692" t="s">
        <v>4</v>
      </c>
      <c r="J2692">
        <v>26</v>
      </c>
      <c r="K2692" t="s">
        <v>24</v>
      </c>
      <c r="L2692">
        <v>454</v>
      </c>
      <c r="M2692">
        <v>2</v>
      </c>
      <c r="N2692">
        <v>-1</v>
      </c>
      <c r="O2692">
        <v>0</v>
      </c>
      <c r="P2692" t="s">
        <v>6</v>
      </c>
      <c r="Q2692" t="s">
        <v>3</v>
      </c>
      <c r="R2692" t="str" cm="1">
        <f t="array" ref="R2692">_xlfn.IFS(F2692 &lt; 1000, "Below 1K", F2692 &lt;= 5000, "1K-5K", F2692 &lt;= 10000, "5K-10K", F2692 &gt; 10000, "10K And Above")</f>
        <v>Below 1K</v>
      </c>
      <c r="S2692" s="8" t="str" cm="1">
        <f t="array" ref="S2692">_xlfn.IFS(L2692 &lt; 180, "Less Than 3mins", L2692 &lt;= 360, "3-6mins", L2692 &lt;= 540, "6-9mins", L2692 &lt;=720, "9-12mins", L2692&lt;=900, "12-15mins",  L2692&lt;=1080,"15-18mins", L2692&lt;=1260,"18-21mins", L2692&gt;=1260, "21mins And Above")</f>
        <v>6-9mins</v>
      </c>
      <c r="T2692" s="8" t="str">
        <f t="shared" si="42"/>
        <v>End</v>
      </c>
    </row>
    <row r="2693" spans="1:20" x14ac:dyDescent="0.35">
      <c r="A2693">
        <v>57</v>
      </c>
      <c r="B2693" t="s">
        <v>17</v>
      </c>
      <c r="C2693" t="s">
        <v>1</v>
      </c>
      <c r="D2693" t="s">
        <v>8</v>
      </c>
      <c r="E2693" t="s">
        <v>3</v>
      </c>
      <c r="F2693" s="1">
        <v>1521</v>
      </c>
      <c r="G2693" t="s">
        <v>9</v>
      </c>
      <c r="H2693" t="s">
        <v>9</v>
      </c>
      <c r="I2693" t="s">
        <v>4</v>
      </c>
      <c r="J2693">
        <v>18</v>
      </c>
      <c r="K2693" t="s">
        <v>10</v>
      </c>
      <c r="L2693">
        <v>102</v>
      </c>
      <c r="M2693">
        <v>2</v>
      </c>
      <c r="N2693">
        <v>178</v>
      </c>
      <c r="O2693">
        <v>5</v>
      </c>
      <c r="P2693" t="s">
        <v>11</v>
      </c>
      <c r="Q2693" t="s">
        <v>3</v>
      </c>
      <c r="R2693" t="str" cm="1">
        <f t="array" ref="R2693">_xlfn.IFS(F2693 &lt; 1000, "Below 1K", F2693 &lt;= 5000, "1K-5K", F2693 &lt;= 10000, "5K-10K", F2693 &gt; 10000, "10K And Above")</f>
        <v>1K-5K</v>
      </c>
      <c r="S2693" s="8" t="str" cm="1">
        <f t="array" ref="S2693">_xlfn.IFS(L2693 &lt; 180, "Less Than 3mins", L2693 &lt;= 360, "3-6mins", L2693 &lt;= 540, "6-9mins", L2693 &lt;=720, "9-12mins", L2693&lt;=900, "12-15mins",  L2693&lt;=1080,"15-18mins", L2693&lt;=1260,"18-21mins", L2693&gt;=1260, "21mins And Above")</f>
        <v>Less Than 3mins</v>
      </c>
      <c r="T2693" s="8" t="str">
        <f t="shared" si="42"/>
        <v>Middle</v>
      </c>
    </row>
    <row r="2694" spans="1:20" x14ac:dyDescent="0.35">
      <c r="A2694">
        <v>34</v>
      </c>
      <c r="B2694" t="s">
        <v>12</v>
      </c>
      <c r="C2694" t="s">
        <v>1</v>
      </c>
      <c r="D2694" t="s">
        <v>14</v>
      </c>
      <c r="E2694" t="s">
        <v>3</v>
      </c>
      <c r="F2694" s="1">
        <v>1310</v>
      </c>
      <c r="G2694" t="s">
        <v>3</v>
      </c>
      <c r="H2694" t="s">
        <v>3</v>
      </c>
      <c r="I2694" t="s">
        <v>32</v>
      </c>
      <c r="J2694">
        <v>30</v>
      </c>
      <c r="K2694" t="s">
        <v>26</v>
      </c>
      <c r="L2694">
        <v>521</v>
      </c>
      <c r="M2694">
        <v>3</v>
      </c>
      <c r="N2694">
        <v>158</v>
      </c>
      <c r="O2694">
        <v>7</v>
      </c>
      <c r="P2694" t="s">
        <v>20</v>
      </c>
      <c r="Q2694" t="s">
        <v>3</v>
      </c>
      <c r="R2694" t="str" cm="1">
        <f t="array" ref="R2694">_xlfn.IFS(F2694 &lt; 1000, "Below 1K", F2694 &lt;= 5000, "1K-5K", F2694 &lt;= 10000, "5K-10K", F2694 &gt; 10000, "10K And Above")</f>
        <v>1K-5K</v>
      </c>
      <c r="S2694" s="8" t="str" cm="1">
        <f t="array" ref="S2694">_xlfn.IFS(L2694 &lt; 180, "Less Than 3mins", L2694 &lt;= 360, "3-6mins", L2694 &lt;= 540, "6-9mins", L2694 &lt;=720, "9-12mins", L2694&lt;=900, "12-15mins",  L2694&lt;=1080,"15-18mins", L2694&lt;=1260,"18-21mins", L2694&gt;=1260, "21mins And Above")</f>
        <v>6-9mins</v>
      </c>
      <c r="T2694" s="8" t="str">
        <f t="shared" si="42"/>
        <v>End</v>
      </c>
    </row>
    <row r="2695" spans="1:20" x14ac:dyDescent="0.35">
      <c r="A2695">
        <v>40</v>
      </c>
      <c r="B2695" t="s">
        <v>23</v>
      </c>
      <c r="C2695" t="s">
        <v>1</v>
      </c>
      <c r="D2695" t="s">
        <v>8</v>
      </c>
      <c r="E2695" t="s">
        <v>3</v>
      </c>
      <c r="F2695" s="1">
        <v>0</v>
      </c>
      <c r="G2695" t="s">
        <v>9</v>
      </c>
      <c r="H2695" t="s">
        <v>9</v>
      </c>
      <c r="I2695" t="s">
        <v>4</v>
      </c>
      <c r="J2695">
        <v>17</v>
      </c>
      <c r="K2695" t="s">
        <v>29</v>
      </c>
      <c r="L2695">
        <v>57</v>
      </c>
      <c r="M2695">
        <v>1</v>
      </c>
      <c r="N2695">
        <v>-1</v>
      </c>
      <c r="O2695">
        <v>0</v>
      </c>
      <c r="P2695" t="s">
        <v>6</v>
      </c>
      <c r="Q2695" t="s">
        <v>3</v>
      </c>
      <c r="R2695" t="str" cm="1">
        <f t="array" ref="R2695">_xlfn.IFS(F2695 &lt; 1000, "Below 1K", F2695 &lt;= 5000, "1K-5K", F2695 &lt;= 10000, "5K-10K", F2695 &gt; 10000, "10K And Above")</f>
        <v>Below 1K</v>
      </c>
      <c r="S2695" s="8" t="str" cm="1">
        <f t="array" ref="S2695">_xlfn.IFS(L2695 &lt; 180, "Less Than 3mins", L2695 &lt;= 360, "3-6mins", L2695 &lt;= 540, "6-9mins", L2695 &lt;=720, "9-12mins", L2695&lt;=900, "12-15mins",  L2695&lt;=1080,"15-18mins", L2695&lt;=1260,"18-21mins", L2695&gt;=1260, "21mins And Above")</f>
        <v>Less Than 3mins</v>
      </c>
      <c r="T2695" s="8" t="str">
        <f t="shared" si="42"/>
        <v>Middle</v>
      </c>
    </row>
    <row r="2696" spans="1:20" x14ac:dyDescent="0.35">
      <c r="A2696">
        <v>39</v>
      </c>
      <c r="B2696" t="s">
        <v>12</v>
      </c>
      <c r="C2696" t="s">
        <v>1</v>
      </c>
      <c r="D2696" t="s">
        <v>14</v>
      </c>
      <c r="E2696" t="s">
        <v>3</v>
      </c>
      <c r="F2696" s="1">
        <v>399</v>
      </c>
      <c r="G2696" t="s">
        <v>3</v>
      </c>
      <c r="H2696" t="s">
        <v>3</v>
      </c>
      <c r="I2696" t="s">
        <v>4</v>
      </c>
      <c r="J2696">
        <v>9</v>
      </c>
      <c r="K2696" t="s">
        <v>15</v>
      </c>
      <c r="L2696">
        <v>504</v>
      </c>
      <c r="M2696">
        <v>1</v>
      </c>
      <c r="N2696">
        <v>-1</v>
      </c>
      <c r="O2696">
        <v>0</v>
      </c>
      <c r="P2696" t="s">
        <v>6</v>
      </c>
      <c r="Q2696" t="s">
        <v>3</v>
      </c>
      <c r="R2696" t="str" cm="1">
        <f t="array" ref="R2696">_xlfn.IFS(F2696 &lt; 1000, "Below 1K", F2696 &lt;= 5000, "1K-5K", F2696 &lt;= 10000, "5K-10K", F2696 &gt; 10000, "10K And Above")</f>
        <v>Below 1K</v>
      </c>
      <c r="S2696" s="8" t="str" cm="1">
        <f t="array" ref="S2696">_xlfn.IFS(L2696 &lt; 180, "Less Than 3mins", L2696 &lt;= 360, "3-6mins", L2696 &lt;= 540, "6-9mins", L2696 &lt;=720, "9-12mins", L2696&lt;=900, "12-15mins",  L2696&lt;=1080,"15-18mins", L2696&lt;=1260,"18-21mins", L2696&gt;=1260, "21mins And Above")</f>
        <v>6-9mins</v>
      </c>
      <c r="T2696" s="8" t="str">
        <f t="shared" si="42"/>
        <v>Beginning</v>
      </c>
    </row>
    <row r="2697" spans="1:20" x14ac:dyDescent="0.35">
      <c r="A2697">
        <v>46</v>
      </c>
      <c r="B2697" t="s">
        <v>21</v>
      </c>
      <c r="C2697" t="s">
        <v>1</v>
      </c>
      <c r="D2697" t="s">
        <v>14</v>
      </c>
      <c r="E2697" t="s">
        <v>3</v>
      </c>
      <c r="F2697" s="1">
        <v>405</v>
      </c>
      <c r="G2697" t="s">
        <v>3</v>
      </c>
      <c r="H2697" t="s">
        <v>3</v>
      </c>
      <c r="I2697" t="s">
        <v>4</v>
      </c>
      <c r="J2697">
        <v>11</v>
      </c>
      <c r="K2697" t="s">
        <v>24</v>
      </c>
      <c r="L2697">
        <v>138</v>
      </c>
      <c r="M2697">
        <v>3</v>
      </c>
      <c r="N2697">
        <v>-1</v>
      </c>
      <c r="O2697">
        <v>0</v>
      </c>
      <c r="P2697" t="s">
        <v>6</v>
      </c>
      <c r="Q2697" t="s">
        <v>3</v>
      </c>
      <c r="R2697" t="str" cm="1">
        <f t="array" ref="R2697">_xlfn.IFS(F2697 &lt; 1000, "Below 1K", F2697 &lt;= 5000, "1K-5K", F2697 &lt;= 10000, "5K-10K", F2697 &gt; 10000, "10K And Above")</f>
        <v>Below 1K</v>
      </c>
      <c r="S2697" s="8" t="str" cm="1">
        <f t="array" ref="S2697">_xlfn.IFS(L2697 &lt; 180, "Less Than 3mins", L2697 &lt;= 360, "3-6mins", L2697 &lt;= 540, "6-9mins", L2697 &lt;=720, "9-12mins", L2697&lt;=900, "12-15mins",  L2697&lt;=1080,"15-18mins", L2697&lt;=1260,"18-21mins", L2697&gt;=1260, "21mins And Above")</f>
        <v>Less Than 3mins</v>
      </c>
      <c r="T2697" s="8" t="str">
        <f t="shared" si="42"/>
        <v>Middle</v>
      </c>
    </row>
    <row r="2698" spans="1:20" x14ac:dyDescent="0.35">
      <c r="A2698">
        <v>55</v>
      </c>
      <c r="B2698" t="s">
        <v>12</v>
      </c>
      <c r="C2698" t="s">
        <v>28</v>
      </c>
      <c r="D2698" t="s">
        <v>14</v>
      </c>
      <c r="E2698" t="s">
        <v>3</v>
      </c>
      <c r="F2698" s="1">
        <v>9756</v>
      </c>
      <c r="G2698" t="s">
        <v>9</v>
      </c>
      <c r="H2698" t="s">
        <v>3</v>
      </c>
      <c r="I2698" t="s">
        <v>4</v>
      </c>
      <c r="J2698">
        <v>5</v>
      </c>
      <c r="K2698" t="s">
        <v>16</v>
      </c>
      <c r="L2698">
        <v>103</v>
      </c>
      <c r="M2698">
        <v>2</v>
      </c>
      <c r="N2698">
        <v>95</v>
      </c>
      <c r="O2698">
        <v>1</v>
      </c>
      <c r="P2698" t="s">
        <v>20</v>
      </c>
      <c r="Q2698" t="s">
        <v>9</v>
      </c>
      <c r="R2698" t="str" cm="1">
        <f t="array" ref="R2698">_xlfn.IFS(F2698 &lt; 1000, "Below 1K", F2698 &lt;= 5000, "1K-5K", F2698 &lt;= 10000, "5K-10K", F2698 &gt; 10000, "10K And Above")</f>
        <v>5K-10K</v>
      </c>
      <c r="S2698" s="8" t="str" cm="1">
        <f t="array" ref="S2698">_xlfn.IFS(L2698 &lt; 180, "Less Than 3mins", L2698 &lt;= 360, "3-6mins", L2698 &lt;= 540, "6-9mins", L2698 &lt;=720, "9-12mins", L2698&lt;=900, "12-15mins",  L2698&lt;=1080,"15-18mins", L2698&lt;=1260,"18-21mins", L2698&gt;=1260, "21mins And Above")</f>
        <v>Less Than 3mins</v>
      </c>
      <c r="T2698" s="8" t="str">
        <f t="shared" si="42"/>
        <v>Beginning</v>
      </c>
    </row>
    <row r="2699" spans="1:20" x14ac:dyDescent="0.35">
      <c r="A2699">
        <v>25</v>
      </c>
      <c r="B2699" t="s">
        <v>12</v>
      </c>
      <c r="C2699" t="s">
        <v>13</v>
      </c>
      <c r="D2699" t="s">
        <v>14</v>
      </c>
      <c r="E2699" t="s">
        <v>3</v>
      </c>
      <c r="F2699" s="1">
        <v>2506</v>
      </c>
      <c r="G2699" t="s">
        <v>3</v>
      </c>
      <c r="H2699" t="s">
        <v>3</v>
      </c>
      <c r="I2699" t="s">
        <v>4</v>
      </c>
      <c r="J2699">
        <v>17</v>
      </c>
      <c r="K2699" t="s">
        <v>18</v>
      </c>
      <c r="L2699">
        <v>485</v>
      </c>
      <c r="M2699">
        <v>1</v>
      </c>
      <c r="N2699">
        <v>-1</v>
      </c>
      <c r="O2699">
        <v>0</v>
      </c>
      <c r="P2699" t="s">
        <v>6</v>
      </c>
      <c r="Q2699" t="s">
        <v>9</v>
      </c>
      <c r="R2699" t="str" cm="1">
        <f t="array" ref="R2699">_xlfn.IFS(F2699 &lt; 1000, "Below 1K", F2699 &lt;= 5000, "1K-5K", F2699 &lt;= 10000, "5K-10K", F2699 &gt; 10000, "10K And Above")</f>
        <v>1K-5K</v>
      </c>
      <c r="S2699" s="8" t="str" cm="1">
        <f t="array" ref="S2699">_xlfn.IFS(L2699 &lt; 180, "Less Than 3mins", L2699 &lt;= 360, "3-6mins", L2699 &lt;= 540, "6-9mins", L2699 &lt;=720, "9-12mins", L2699&lt;=900, "12-15mins",  L2699&lt;=1080,"15-18mins", L2699&lt;=1260,"18-21mins", L2699&gt;=1260, "21mins And Above")</f>
        <v>6-9mins</v>
      </c>
      <c r="T2699" s="8" t="str">
        <f t="shared" si="42"/>
        <v>Middle</v>
      </c>
    </row>
    <row r="2700" spans="1:20" x14ac:dyDescent="0.35">
      <c r="A2700">
        <v>34</v>
      </c>
      <c r="B2700" t="s">
        <v>12</v>
      </c>
      <c r="C2700" t="s">
        <v>1</v>
      </c>
      <c r="D2700" t="s">
        <v>14</v>
      </c>
      <c r="E2700" t="s">
        <v>3</v>
      </c>
      <c r="F2700" s="1">
        <v>697</v>
      </c>
      <c r="G2700" t="s">
        <v>3</v>
      </c>
      <c r="H2700" t="s">
        <v>3</v>
      </c>
      <c r="I2700" t="s">
        <v>4</v>
      </c>
      <c r="J2700">
        <v>5</v>
      </c>
      <c r="K2700" t="s">
        <v>24</v>
      </c>
      <c r="L2700">
        <v>166</v>
      </c>
      <c r="M2700">
        <v>1</v>
      </c>
      <c r="N2700">
        <v>-1</v>
      </c>
      <c r="O2700">
        <v>0</v>
      </c>
      <c r="P2700" t="s">
        <v>6</v>
      </c>
      <c r="Q2700" t="s">
        <v>3</v>
      </c>
      <c r="R2700" t="str" cm="1">
        <f t="array" ref="R2700">_xlfn.IFS(F2700 &lt; 1000, "Below 1K", F2700 &lt;= 5000, "1K-5K", F2700 &lt;= 10000, "5K-10K", F2700 &gt; 10000, "10K And Above")</f>
        <v>Below 1K</v>
      </c>
      <c r="S2700" s="8" t="str" cm="1">
        <f t="array" ref="S2700">_xlfn.IFS(L2700 &lt; 180, "Less Than 3mins", L2700 &lt;= 360, "3-6mins", L2700 &lt;= 540, "6-9mins", L2700 &lt;=720, "9-12mins", L2700&lt;=900, "12-15mins",  L2700&lt;=1080,"15-18mins", L2700&lt;=1260,"18-21mins", L2700&gt;=1260, "21mins And Above")</f>
        <v>Less Than 3mins</v>
      </c>
      <c r="T2700" s="8" t="str">
        <f t="shared" si="42"/>
        <v>Beginning</v>
      </c>
    </row>
    <row r="2701" spans="1:20" x14ac:dyDescent="0.35">
      <c r="A2701">
        <v>37</v>
      </c>
      <c r="B2701" t="s">
        <v>17</v>
      </c>
      <c r="C2701" t="s">
        <v>1</v>
      </c>
      <c r="D2701" t="s">
        <v>2</v>
      </c>
      <c r="E2701" t="s">
        <v>3</v>
      </c>
      <c r="F2701" s="1">
        <v>403</v>
      </c>
      <c r="G2701" t="s">
        <v>9</v>
      </c>
      <c r="H2701" t="s">
        <v>3</v>
      </c>
      <c r="I2701" t="s">
        <v>4</v>
      </c>
      <c r="J2701">
        <v>8</v>
      </c>
      <c r="K2701" t="s">
        <v>10</v>
      </c>
      <c r="L2701">
        <v>318</v>
      </c>
      <c r="M2701">
        <v>2</v>
      </c>
      <c r="N2701">
        <v>338</v>
      </c>
      <c r="O2701">
        <v>1</v>
      </c>
      <c r="P2701" t="s">
        <v>33</v>
      </c>
      <c r="Q2701" t="s">
        <v>3</v>
      </c>
      <c r="R2701" t="str" cm="1">
        <f t="array" ref="R2701">_xlfn.IFS(F2701 &lt; 1000, "Below 1K", F2701 &lt;= 5000, "1K-5K", F2701 &lt;= 10000, "5K-10K", F2701 &gt; 10000, "10K And Above")</f>
        <v>Below 1K</v>
      </c>
      <c r="S2701" s="8" t="str" cm="1">
        <f t="array" ref="S2701">_xlfn.IFS(L2701 &lt; 180, "Less Than 3mins", L2701 &lt;= 360, "3-6mins", L2701 &lt;= 540, "6-9mins", L2701 &lt;=720, "9-12mins", L2701&lt;=900, "12-15mins",  L2701&lt;=1080,"15-18mins", L2701&lt;=1260,"18-21mins", L2701&gt;=1260, "21mins And Above")</f>
        <v>3-6mins</v>
      </c>
      <c r="T2701" s="8" t="str">
        <f t="shared" si="42"/>
        <v>Beginning</v>
      </c>
    </row>
    <row r="2702" spans="1:20" x14ac:dyDescent="0.35">
      <c r="A2702">
        <v>64</v>
      </c>
      <c r="B2702" t="s">
        <v>31</v>
      </c>
      <c r="C2702" t="s">
        <v>28</v>
      </c>
      <c r="D2702" t="s">
        <v>14</v>
      </c>
      <c r="E2702" t="s">
        <v>3</v>
      </c>
      <c r="F2702" s="1">
        <v>890</v>
      </c>
      <c r="G2702" t="s">
        <v>3</v>
      </c>
      <c r="H2702" t="s">
        <v>3</v>
      </c>
      <c r="I2702" t="s">
        <v>4</v>
      </c>
      <c r="J2702">
        <v>3</v>
      </c>
      <c r="K2702" t="s">
        <v>27</v>
      </c>
      <c r="L2702">
        <v>531</v>
      </c>
      <c r="M2702">
        <v>3</v>
      </c>
      <c r="N2702">
        <v>-1</v>
      </c>
      <c r="O2702">
        <v>0</v>
      </c>
      <c r="P2702" t="s">
        <v>6</v>
      </c>
      <c r="Q2702" t="s">
        <v>3</v>
      </c>
      <c r="R2702" t="str" cm="1">
        <f t="array" ref="R2702">_xlfn.IFS(F2702 &lt; 1000, "Below 1K", F2702 &lt;= 5000, "1K-5K", F2702 &lt;= 10000, "5K-10K", F2702 &gt; 10000, "10K And Above")</f>
        <v>Below 1K</v>
      </c>
      <c r="S2702" s="8" t="str" cm="1">
        <f t="array" ref="S2702">_xlfn.IFS(L2702 &lt; 180, "Less Than 3mins", L2702 &lt;= 360, "3-6mins", L2702 &lt;= 540, "6-9mins", L2702 &lt;=720, "9-12mins", L2702&lt;=900, "12-15mins",  L2702&lt;=1080,"15-18mins", L2702&lt;=1260,"18-21mins", L2702&gt;=1260, "21mins And Above")</f>
        <v>6-9mins</v>
      </c>
      <c r="T2702" s="8" t="str">
        <f t="shared" si="42"/>
        <v>Beginning</v>
      </c>
    </row>
    <row r="2703" spans="1:20" x14ac:dyDescent="0.35">
      <c r="A2703">
        <v>45</v>
      </c>
      <c r="B2703" t="s">
        <v>21</v>
      </c>
      <c r="C2703" t="s">
        <v>28</v>
      </c>
      <c r="D2703" t="s">
        <v>8</v>
      </c>
      <c r="E2703" t="s">
        <v>3</v>
      </c>
      <c r="F2703" s="1">
        <v>809</v>
      </c>
      <c r="G2703" t="s">
        <v>9</v>
      </c>
      <c r="H2703" t="s">
        <v>3</v>
      </c>
      <c r="I2703" t="s">
        <v>4</v>
      </c>
      <c r="J2703">
        <v>13</v>
      </c>
      <c r="K2703" t="s">
        <v>10</v>
      </c>
      <c r="L2703">
        <v>155</v>
      </c>
      <c r="M2703">
        <v>2</v>
      </c>
      <c r="N2703">
        <v>363</v>
      </c>
      <c r="O2703">
        <v>4</v>
      </c>
      <c r="P2703" t="s">
        <v>11</v>
      </c>
      <c r="Q2703" t="s">
        <v>3</v>
      </c>
      <c r="R2703" t="str" cm="1">
        <f t="array" ref="R2703">_xlfn.IFS(F2703 &lt; 1000, "Below 1K", F2703 &lt;= 5000, "1K-5K", F2703 &lt;= 10000, "5K-10K", F2703 &gt; 10000, "10K And Above")</f>
        <v>Below 1K</v>
      </c>
      <c r="S2703" s="8" t="str" cm="1">
        <f t="array" ref="S2703">_xlfn.IFS(L2703 &lt; 180, "Less Than 3mins", L2703 &lt;= 360, "3-6mins", L2703 &lt;= 540, "6-9mins", L2703 &lt;=720, "9-12mins", L2703&lt;=900, "12-15mins",  L2703&lt;=1080,"15-18mins", L2703&lt;=1260,"18-21mins", L2703&gt;=1260, "21mins And Above")</f>
        <v>Less Than 3mins</v>
      </c>
      <c r="T2703" s="8" t="str">
        <f t="shared" si="42"/>
        <v>Middle</v>
      </c>
    </row>
    <row r="2704" spans="1:20" x14ac:dyDescent="0.35">
      <c r="A2704">
        <v>57</v>
      </c>
      <c r="B2704" t="s">
        <v>30</v>
      </c>
      <c r="C2704" t="s">
        <v>1</v>
      </c>
      <c r="D2704" t="s">
        <v>8</v>
      </c>
      <c r="E2704" t="s">
        <v>3</v>
      </c>
      <c r="F2704" s="1">
        <v>158</v>
      </c>
      <c r="G2704" t="s">
        <v>9</v>
      </c>
      <c r="H2704" t="s">
        <v>3</v>
      </c>
      <c r="I2704" t="s">
        <v>32</v>
      </c>
      <c r="J2704">
        <v>10</v>
      </c>
      <c r="K2704" t="s">
        <v>27</v>
      </c>
      <c r="L2704">
        <v>73</v>
      </c>
      <c r="M2704">
        <v>1</v>
      </c>
      <c r="N2704">
        <v>-1</v>
      </c>
      <c r="O2704">
        <v>0</v>
      </c>
      <c r="P2704" t="s">
        <v>6</v>
      </c>
      <c r="Q2704" t="s">
        <v>3</v>
      </c>
      <c r="R2704" t="str" cm="1">
        <f t="array" ref="R2704">_xlfn.IFS(F2704 &lt; 1000, "Below 1K", F2704 &lt;= 5000, "1K-5K", F2704 &lt;= 10000, "5K-10K", F2704 &gt; 10000, "10K And Above")</f>
        <v>Below 1K</v>
      </c>
      <c r="S2704" s="8" t="str" cm="1">
        <f t="array" ref="S2704">_xlfn.IFS(L2704 &lt; 180, "Less Than 3mins", L2704 &lt;= 360, "3-6mins", L2704 &lt;= 540, "6-9mins", L2704 &lt;=720, "9-12mins", L2704&lt;=900, "12-15mins",  L2704&lt;=1080,"15-18mins", L2704&lt;=1260,"18-21mins", L2704&gt;=1260, "21mins And Above")</f>
        <v>Less Than 3mins</v>
      </c>
      <c r="T2704" s="8" t="str">
        <f t="shared" si="42"/>
        <v>Beginning</v>
      </c>
    </row>
    <row r="2705" spans="1:20" x14ac:dyDescent="0.35">
      <c r="A2705">
        <v>21</v>
      </c>
      <c r="B2705" t="s">
        <v>25</v>
      </c>
      <c r="C2705" t="s">
        <v>13</v>
      </c>
      <c r="D2705" t="s">
        <v>6</v>
      </c>
      <c r="E2705" t="s">
        <v>3</v>
      </c>
      <c r="F2705" s="1">
        <v>137</v>
      </c>
      <c r="G2705" t="s">
        <v>9</v>
      </c>
      <c r="H2705" t="s">
        <v>3</v>
      </c>
      <c r="I2705" t="s">
        <v>6</v>
      </c>
      <c r="J2705">
        <v>12</v>
      </c>
      <c r="K2705" t="s">
        <v>10</v>
      </c>
      <c r="L2705">
        <v>198</v>
      </c>
      <c r="M2705">
        <v>3</v>
      </c>
      <c r="N2705">
        <v>-1</v>
      </c>
      <c r="O2705">
        <v>0</v>
      </c>
      <c r="P2705" t="s">
        <v>6</v>
      </c>
      <c r="Q2705" t="s">
        <v>3</v>
      </c>
      <c r="R2705" t="str" cm="1">
        <f t="array" ref="R2705">_xlfn.IFS(F2705 &lt; 1000, "Below 1K", F2705 &lt;= 5000, "1K-5K", F2705 &lt;= 10000, "5K-10K", F2705 &gt; 10000, "10K And Above")</f>
        <v>Below 1K</v>
      </c>
      <c r="S2705" s="8" t="str" cm="1">
        <f t="array" ref="S2705">_xlfn.IFS(L2705 &lt; 180, "Less Than 3mins", L2705 &lt;= 360, "3-6mins", L2705 &lt;= 540, "6-9mins", L2705 &lt;=720, "9-12mins", L2705&lt;=900, "12-15mins",  L2705&lt;=1080,"15-18mins", L2705&lt;=1260,"18-21mins", L2705&gt;=1260, "21mins And Above")</f>
        <v>3-6mins</v>
      </c>
      <c r="T2705" s="8" t="str">
        <f t="shared" si="42"/>
        <v>Middle</v>
      </c>
    </row>
    <row r="2706" spans="1:20" x14ac:dyDescent="0.35">
      <c r="A2706">
        <v>58</v>
      </c>
      <c r="B2706" t="s">
        <v>30</v>
      </c>
      <c r="C2706" t="s">
        <v>1</v>
      </c>
      <c r="D2706" t="s">
        <v>8</v>
      </c>
      <c r="E2706" t="s">
        <v>3</v>
      </c>
      <c r="F2706" s="1">
        <v>2705</v>
      </c>
      <c r="G2706" t="s">
        <v>3</v>
      </c>
      <c r="H2706" t="s">
        <v>3</v>
      </c>
      <c r="I2706" t="s">
        <v>32</v>
      </c>
      <c r="J2706">
        <v>14</v>
      </c>
      <c r="K2706" t="s">
        <v>24</v>
      </c>
      <c r="L2706">
        <v>137</v>
      </c>
      <c r="M2706">
        <v>1</v>
      </c>
      <c r="N2706">
        <v>-1</v>
      </c>
      <c r="O2706">
        <v>0</v>
      </c>
      <c r="P2706" t="s">
        <v>6</v>
      </c>
      <c r="Q2706" t="s">
        <v>3</v>
      </c>
      <c r="R2706" t="str" cm="1">
        <f t="array" ref="R2706">_xlfn.IFS(F2706 &lt; 1000, "Below 1K", F2706 &lt;= 5000, "1K-5K", F2706 &lt;= 10000, "5K-10K", F2706 &gt; 10000, "10K And Above")</f>
        <v>1K-5K</v>
      </c>
      <c r="S2706" s="8" t="str" cm="1">
        <f t="array" ref="S2706">_xlfn.IFS(L2706 &lt; 180, "Less Than 3mins", L2706 &lt;= 360, "3-6mins", L2706 &lt;= 540, "6-9mins", L2706 &lt;=720, "9-12mins", L2706&lt;=900, "12-15mins",  L2706&lt;=1080,"15-18mins", L2706&lt;=1260,"18-21mins", L2706&gt;=1260, "21mins And Above")</f>
        <v>Less Than 3mins</v>
      </c>
      <c r="T2706" s="8" t="str">
        <f t="shared" si="42"/>
        <v>Middle</v>
      </c>
    </row>
    <row r="2707" spans="1:20" x14ac:dyDescent="0.35">
      <c r="A2707">
        <v>41</v>
      </c>
      <c r="B2707" t="s">
        <v>17</v>
      </c>
      <c r="C2707" t="s">
        <v>13</v>
      </c>
      <c r="D2707" t="s">
        <v>8</v>
      </c>
      <c r="E2707" t="s">
        <v>3</v>
      </c>
      <c r="F2707" s="1">
        <v>75</v>
      </c>
      <c r="G2707" t="s">
        <v>9</v>
      </c>
      <c r="H2707" t="s">
        <v>3</v>
      </c>
      <c r="I2707" t="s">
        <v>6</v>
      </c>
      <c r="J2707">
        <v>1</v>
      </c>
      <c r="K2707" t="s">
        <v>27</v>
      </c>
      <c r="L2707">
        <v>479</v>
      </c>
      <c r="M2707">
        <v>9</v>
      </c>
      <c r="N2707">
        <v>-1</v>
      </c>
      <c r="O2707">
        <v>0</v>
      </c>
      <c r="P2707" t="s">
        <v>6</v>
      </c>
      <c r="Q2707" t="s">
        <v>9</v>
      </c>
      <c r="R2707" t="str" cm="1">
        <f t="array" ref="R2707">_xlfn.IFS(F2707 &lt; 1000, "Below 1K", F2707 &lt;= 5000, "1K-5K", F2707 &lt;= 10000, "5K-10K", F2707 &gt; 10000, "10K And Above")</f>
        <v>Below 1K</v>
      </c>
      <c r="S2707" s="8" t="str" cm="1">
        <f t="array" ref="S2707">_xlfn.IFS(L2707 &lt; 180, "Less Than 3mins", L2707 &lt;= 360, "3-6mins", L2707 &lt;= 540, "6-9mins", L2707 &lt;=720, "9-12mins", L2707&lt;=900, "12-15mins",  L2707&lt;=1080,"15-18mins", L2707&lt;=1260,"18-21mins", L2707&gt;=1260, "21mins And Above")</f>
        <v>6-9mins</v>
      </c>
      <c r="T2707" s="8" t="str">
        <f t="shared" si="42"/>
        <v>Beginning</v>
      </c>
    </row>
    <row r="2708" spans="1:20" x14ac:dyDescent="0.35">
      <c r="A2708">
        <v>41</v>
      </c>
      <c r="B2708" t="s">
        <v>12</v>
      </c>
      <c r="C2708" t="s">
        <v>1</v>
      </c>
      <c r="D2708" t="s">
        <v>6</v>
      </c>
      <c r="E2708" t="s">
        <v>3</v>
      </c>
      <c r="F2708" s="1">
        <v>2457</v>
      </c>
      <c r="G2708" t="s">
        <v>9</v>
      </c>
      <c r="H2708" t="s">
        <v>3</v>
      </c>
      <c r="I2708" t="s">
        <v>6</v>
      </c>
      <c r="J2708">
        <v>9</v>
      </c>
      <c r="K2708" t="s">
        <v>10</v>
      </c>
      <c r="L2708">
        <v>285</v>
      </c>
      <c r="M2708">
        <v>1</v>
      </c>
      <c r="N2708">
        <v>-1</v>
      </c>
      <c r="O2708">
        <v>0</v>
      </c>
      <c r="P2708" t="s">
        <v>6</v>
      </c>
      <c r="Q2708" t="s">
        <v>3</v>
      </c>
      <c r="R2708" t="str" cm="1">
        <f t="array" ref="R2708">_xlfn.IFS(F2708 &lt; 1000, "Below 1K", F2708 &lt;= 5000, "1K-5K", F2708 &lt;= 10000, "5K-10K", F2708 &gt; 10000, "10K And Above")</f>
        <v>1K-5K</v>
      </c>
      <c r="S2708" s="8" t="str" cm="1">
        <f t="array" ref="S2708">_xlfn.IFS(L2708 &lt; 180, "Less Than 3mins", L2708 &lt;= 360, "3-6mins", L2708 &lt;= 540, "6-9mins", L2708 &lt;=720, "9-12mins", L2708&lt;=900, "12-15mins",  L2708&lt;=1080,"15-18mins", L2708&lt;=1260,"18-21mins", L2708&gt;=1260, "21mins And Above")</f>
        <v>3-6mins</v>
      </c>
      <c r="T2708" s="8" t="str">
        <f t="shared" si="42"/>
        <v>Beginning</v>
      </c>
    </row>
    <row r="2709" spans="1:20" x14ac:dyDescent="0.35">
      <c r="A2709">
        <v>58</v>
      </c>
      <c r="B2709" t="s">
        <v>12</v>
      </c>
      <c r="C2709" t="s">
        <v>1</v>
      </c>
      <c r="D2709" t="s">
        <v>14</v>
      </c>
      <c r="E2709" t="s">
        <v>3</v>
      </c>
      <c r="F2709" s="1">
        <v>541</v>
      </c>
      <c r="G2709" t="s">
        <v>9</v>
      </c>
      <c r="H2709" t="s">
        <v>3</v>
      </c>
      <c r="I2709" t="s">
        <v>4</v>
      </c>
      <c r="J2709">
        <v>8</v>
      </c>
      <c r="K2709" t="s">
        <v>10</v>
      </c>
      <c r="L2709">
        <v>98</v>
      </c>
      <c r="M2709">
        <v>1</v>
      </c>
      <c r="N2709">
        <v>-1</v>
      </c>
      <c r="O2709">
        <v>0</v>
      </c>
      <c r="P2709" t="s">
        <v>6</v>
      </c>
      <c r="Q2709" t="s">
        <v>3</v>
      </c>
      <c r="R2709" t="str" cm="1">
        <f t="array" ref="R2709">_xlfn.IFS(F2709 &lt; 1000, "Below 1K", F2709 &lt;= 5000, "1K-5K", F2709 &lt;= 10000, "5K-10K", F2709 &gt; 10000, "10K And Above")</f>
        <v>Below 1K</v>
      </c>
      <c r="S2709" s="8" t="str" cm="1">
        <f t="array" ref="S2709">_xlfn.IFS(L2709 &lt; 180, "Less Than 3mins", L2709 &lt;= 360, "3-6mins", L2709 &lt;= 540, "6-9mins", L2709 &lt;=720, "9-12mins", L2709&lt;=900, "12-15mins",  L2709&lt;=1080,"15-18mins", L2709&lt;=1260,"18-21mins", L2709&gt;=1260, "21mins And Above")</f>
        <v>Less Than 3mins</v>
      </c>
      <c r="T2709" s="8" t="str">
        <f t="shared" si="42"/>
        <v>Beginning</v>
      </c>
    </row>
    <row r="2710" spans="1:20" x14ac:dyDescent="0.35">
      <c r="A2710">
        <v>33</v>
      </c>
      <c r="B2710" t="s">
        <v>12</v>
      </c>
      <c r="C2710" t="s">
        <v>1</v>
      </c>
      <c r="D2710" t="s">
        <v>14</v>
      </c>
      <c r="E2710" t="s">
        <v>3</v>
      </c>
      <c r="F2710" s="1">
        <v>287</v>
      </c>
      <c r="G2710" t="s">
        <v>9</v>
      </c>
      <c r="H2710" t="s">
        <v>3</v>
      </c>
      <c r="I2710" t="s">
        <v>4</v>
      </c>
      <c r="J2710">
        <v>15</v>
      </c>
      <c r="K2710" t="s">
        <v>10</v>
      </c>
      <c r="L2710">
        <v>199</v>
      </c>
      <c r="M2710">
        <v>2</v>
      </c>
      <c r="N2710">
        <v>274</v>
      </c>
      <c r="O2710">
        <v>3</v>
      </c>
      <c r="P2710" t="s">
        <v>20</v>
      </c>
      <c r="Q2710" t="s">
        <v>3</v>
      </c>
      <c r="R2710" t="str" cm="1">
        <f t="array" ref="R2710">_xlfn.IFS(F2710 &lt; 1000, "Below 1K", F2710 &lt;= 5000, "1K-5K", F2710 &lt;= 10000, "5K-10K", F2710 &gt; 10000, "10K And Above")</f>
        <v>Below 1K</v>
      </c>
      <c r="S2710" s="8" t="str" cm="1">
        <f t="array" ref="S2710">_xlfn.IFS(L2710 &lt; 180, "Less Than 3mins", L2710 &lt;= 360, "3-6mins", L2710 &lt;= 540, "6-9mins", L2710 &lt;=720, "9-12mins", L2710&lt;=900, "12-15mins",  L2710&lt;=1080,"15-18mins", L2710&lt;=1260,"18-21mins", L2710&gt;=1260, "21mins And Above")</f>
        <v>3-6mins</v>
      </c>
      <c r="T2710" s="8" t="str">
        <f t="shared" si="42"/>
        <v>Middle</v>
      </c>
    </row>
    <row r="2711" spans="1:20" x14ac:dyDescent="0.35">
      <c r="A2711">
        <v>32</v>
      </c>
      <c r="B2711" t="s">
        <v>12</v>
      </c>
      <c r="C2711" t="s">
        <v>1</v>
      </c>
      <c r="D2711" t="s">
        <v>14</v>
      </c>
      <c r="E2711" t="s">
        <v>3</v>
      </c>
      <c r="F2711" s="1">
        <v>273</v>
      </c>
      <c r="G2711" t="s">
        <v>9</v>
      </c>
      <c r="H2711" t="s">
        <v>9</v>
      </c>
      <c r="I2711" t="s">
        <v>4</v>
      </c>
      <c r="J2711">
        <v>18</v>
      </c>
      <c r="K2711" t="s">
        <v>27</v>
      </c>
      <c r="L2711">
        <v>97</v>
      </c>
      <c r="M2711">
        <v>3</v>
      </c>
      <c r="N2711">
        <v>-1</v>
      </c>
      <c r="O2711">
        <v>0</v>
      </c>
      <c r="P2711" t="s">
        <v>6</v>
      </c>
      <c r="Q2711" t="s">
        <v>3</v>
      </c>
      <c r="R2711" t="str" cm="1">
        <f t="array" ref="R2711">_xlfn.IFS(F2711 &lt; 1000, "Below 1K", F2711 &lt;= 5000, "1K-5K", F2711 &lt;= 10000, "5K-10K", F2711 &gt; 10000, "10K And Above")</f>
        <v>Below 1K</v>
      </c>
      <c r="S2711" s="8" t="str" cm="1">
        <f t="array" ref="S2711">_xlfn.IFS(L2711 &lt; 180, "Less Than 3mins", L2711 &lt;= 360, "3-6mins", L2711 &lt;= 540, "6-9mins", L2711 &lt;=720, "9-12mins", L2711&lt;=900, "12-15mins",  L2711&lt;=1080,"15-18mins", L2711&lt;=1260,"18-21mins", L2711&gt;=1260, "21mins And Above")</f>
        <v>Less Than 3mins</v>
      </c>
      <c r="T2711" s="8" t="str">
        <f t="shared" si="42"/>
        <v>Middle</v>
      </c>
    </row>
    <row r="2712" spans="1:20" x14ac:dyDescent="0.35">
      <c r="A2712">
        <v>44</v>
      </c>
      <c r="B2712" t="s">
        <v>7</v>
      </c>
      <c r="C2712" t="s">
        <v>28</v>
      </c>
      <c r="D2712" t="s">
        <v>8</v>
      </c>
      <c r="E2712" t="s">
        <v>3</v>
      </c>
      <c r="F2712" s="1">
        <v>0</v>
      </c>
      <c r="G2712" t="s">
        <v>9</v>
      </c>
      <c r="H2712" t="s">
        <v>3</v>
      </c>
      <c r="I2712" t="s">
        <v>6</v>
      </c>
      <c r="J2712">
        <v>4</v>
      </c>
      <c r="K2712" t="s">
        <v>16</v>
      </c>
      <c r="L2712">
        <v>389</v>
      </c>
      <c r="M2712">
        <v>5</v>
      </c>
      <c r="N2712">
        <v>-1</v>
      </c>
      <c r="O2712">
        <v>0</v>
      </c>
      <c r="P2712" t="s">
        <v>6</v>
      </c>
      <c r="Q2712" t="s">
        <v>3</v>
      </c>
      <c r="R2712" t="str" cm="1">
        <f t="array" ref="R2712">_xlfn.IFS(F2712 &lt; 1000, "Below 1K", F2712 &lt;= 5000, "1K-5K", F2712 &lt;= 10000, "5K-10K", F2712 &gt; 10000, "10K And Above")</f>
        <v>Below 1K</v>
      </c>
      <c r="S2712" s="8" t="str" cm="1">
        <f t="array" ref="S2712">_xlfn.IFS(L2712 &lt; 180, "Less Than 3mins", L2712 &lt;= 360, "3-6mins", L2712 &lt;= 540, "6-9mins", L2712 &lt;=720, "9-12mins", L2712&lt;=900, "12-15mins",  L2712&lt;=1080,"15-18mins", L2712&lt;=1260,"18-21mins", L2712&gt;=1260, "21mins And Above")</f>
        <v>6-9mins</v>
      </c>
      <c r="T2712" s="8" t="str">
        <f t="shared" si="42"/>
        <v>Beginning</v>
      </c>
    </row>
    <row r="2713" spans="1:20" x14ac:dyDescent="0.35">
      <c r="A2713">
        <v>47</v>
      </c>
      <c r="B2713" t="s">
        <v>6</v>
      </c>
      <c r="C2713" t="s">
        <v>1</v>
      </c>
      <c r="D2713" t="s">
        <v>6</v>
      </c>
      <c r="E2713" t="s">
        <v>3</v>
      </c>
      <c r="F2713" s="1">
        <v>677</v>
      </c>
      <c r="G2713" t="s">
        <v>3</v>
      </c>
      <c r="H2713" t="s">
        <v>3</v>
      </c>
      <c r="I2713" t="s">
        <v>4</v>
      </c>
      <c r="J2713">
        <v>7</v>
      </c>
      <c r="K2713" t="s">
        <v>24</v>
      </c>
      <c r="L2713">
        <v>384</v>
      </c>
      <c r="M2713">
        <v>1</v>
      </c>
      <c r="N2713">
        <v>99</v>
      </c>
      <c r="O2713">
        <v>4</v>
      </c>
      <c r="P2713" t="s">
        <v>33</v>
      </c>
      <c r="Q2713" t="s">
        <v>3</v>
      </c>
      <c r="R2713" t="str" cm="1">
        <f t="array" ref="R2713">_xlfn.IFS(F2713 &lt; 1000, "Below 1K", F2713 &lt;= 5000, "1K-5K", F2713 &lt;= 10000, "5K-10K", F2713 &gt; 10000, "10K And Above")</f>
        <v>Below 1K</v>
      </c>
      <c r="S2713" s="8" t="str" cm="1">
        <f t="array" ref="S2713">_xlfn.IFS(L2713 &lt; 180, "Less Than 3mins", L2713 &lt;= 360, "3-6mins", L2713 &lt;= 540, "6-9mins", L2713 &lt;=720, "9-12mins", L2713&lt;=900, "12-15mins",  L2713&lt;=1080,"15-18mins", L2713&lt;=1260,"18-21mins", L2713&gt;=1260, "21mins And Above")</f>
        <v>6-9mins</v>
      </c>
      <c r="T2713" s="8" t="str">
        <f t="shared" si="42"/>
        <v>Beginning</v>
      </c>
    </row>
    <row r="2714" spans="1:20" x14ac:dyDescent="0.35">
      <c r="A2714">
        <v>41</v>
      </c>
      <c r="B2714" t="s">
        <v>19</v>
      </c>
      <c r="C2714" t="s">
        <v>1</v>
      </c>
      <c r="D2714" t="s">
        <v>2</v>
      </c>
      <c r="E2714" t="s">
        <v>3</v>
      </c>
      <c r="F2714" s="1">
        <v>340</v>
      </c>
      <c r="G2714" t="s">
        <v>3</v>
      </c>
      <c r="H2714" t="s">
        <v>3</v>
      </c>
      <c r="I2714" t="s">
        <v>6</v>
      </c>
      <c r="J2714">
        <v>6</v>
      </c>
      <c r="K2714" t="s">
        <v>16</v>
      </c>
      <c r="L2714">
        <v>37</v>
      </c>
      <c r="M2714">
        <v>3</v>
      </c>
      <c r="N2714">
        <v>-1</v>
      </c>
      <c r="O2714">
        <v>0</v>
      </c>
      <c r="P2714" t="s">
        <v>6</v>
      </c>
      <c r="Q2714" t="s">
        <v>3</v>
      </c>
      <c r="R2714" t="str" cm="1">
        <f t="array" ref="R2714">_xlfn.IFS(F2714 &lt; 1000, "Below 1K", F2714 &lt;= 5000, "1K-5K", F2714 &lt;= 10000, "5K-10K", F2714 &gt; 10000, "10K And Above")</f>
        <v>Below 1K</v>
      </c>
      <c r="S2714" s="8" t="str" cm="1">
        <f t="array" ref="S2714">_xlfn.IFS(L2714 &lt; 180, "Less Than 3mins", L2714 &lt;= 360, "3-6mins", L2714 &lt;= 540, "6-9mins", L2714 &lt;=720, "9-12mins", L2714&lt;=900, "12-15mins",  L2714&lt;=1080,"15-18mins", L2714&lt;=1260,"18-21mins", L2714&gt;=1260, "21mins And Above")</f>
        <v>Less Than 3mins</v>
      </c>
      <c r="T2714" s="8" t="str">
        <f t="shared" si="42"/>
        <v>Beginning</v>
      </c>
    </row>
    <row r="2715" spans="1:20" x14ac:dyDescent="0.35">
      <c r="A2715">
        <v>54</v>
      </c>
      <c r="B2715" t="s">
        <v>21</v>
      </c>
      <c r="C2715" t="s">
        <v>1</v>
      </c>
      <c r="D2715" t="s">
        <v>14</v>
      </c>
      <c r="E2715" t="s">
        <v>3</v>
      </c>
      <c r="F2715" s="1">
        <v>98</v>
      </c>
      <c r="G2715" t="s">
        <v>3</v>
      </c>
      <c r="H2715" t="s">
        <v>3</v>
      </c>
      <c r="I2715" t="s">
        <v>4</v>
      </c>
      <c r="J2715">
        <v>8</v>
      </c>
      <c r="K2715" t="s">
        <v>24</v>
      </c>
      <c r="L2715">
        <v>420</v>
      </c>
      <c r="M2715">
        <v>4</v>
      </c>
      <c r="N2715">
        <v>-1</v>
      </c>
      <c r="O2715">
        <v>0</v>
      </c>
      <c r="P2715" t="s">
        <v>6</v>
      </c>
      <c r="Q2715" t="s">
        <v>3</v>
      </c>
      <c r="R2715" t="str" cm="1">
        <f t="array" ref="R2715">_xlfn.IFS(F2715 &lt; 1000, "Below 1K", F2715 &lt;= 5000, "1K-5K", F2715 &lt;= 10000, "5K-10K", F2715 &gt; 10000, "10K And Above")</f>
        <v>Below 1K</v>
      </c>
      <c r="S2715" s="8" t="str" cm="1">
        <f t="array" ref="S2715">_xlfn.IFS(L2715 &lt; 180, "Less Than 3mins", L2715 &lt;= 360, "3-6mins", L2715 &lt;= 540, "6-9mins", L2715 &lt;=720, "9-12mins", L2715&lt;=900, "12-15mins",  L2715&lt;=1080,"15-18mins", L2715&lt;=1260,"18-21mins", L2715&gt;=1260, "21mins And Above")</f>
        <v>6-9mins</v>
      </c>
      <c r="T2715" s="8" t="str">
        <f t="shared" si="42"/>
        <v>Beginning</v>
      </c>
    </row>
    <row r="2716" spans="1:20" x14ac:dyDescent="0.35">
      <c r="A2716">
        <v>47</v>
      </c>
      <c r="B2716" t="s">
        <v>21</v>
      </c>
      <c r="C2716" t="s">
        <v>28</v>
      </c>
      <c r="D2716" t="s">
        <v>14</v>
      </c>
      <c r="E2716" t="s">
        <v>3</v>
      </c>
      <c r="F2716" s="1">
        <v>477</v>
      </c>
      <c r="G2716" t="s">
        <v>9</v>
      </c>
      <c r="H2716" t="s">
        <v>3</v>
      </c>
      <c r="I2716" t="s">
        <v>32</v>
      </c>
      <c r="J2716">
        <v>7</v>
      </c>
      <c r="K2716" t="s">
        <v>10</v>
      </c>
      <c r="L2716">
        <v>973</v>
      </c>
      <c r="M2716">
        <v>1</v>
      </c>
      <c r="N2716">
        <v>366</v>
      </c>
      <c r="O2716">
        <v>1</v>
      </c>
      <c r="P2716" t="s">
        <v>11</v>
      </c>
      <c r="Q2716" t="s">
        <v>3</v>
      </c>
      <c r="R2716" t="str" cm="1">
        <f t="array" ref="R2716">_xlfn.IFS(F2716 &lt; 1000, "Below 1K", F2716 &lt;= 5000, "1K-5K", F2716 &lt;= 10000, "5K-10K", F2716 &gt; 10000, "10K And Above")</f>
        <v>Below 1K</v>
      </c>
      <c r="S2716" s="8" t="str" cm="1">
        <f t="array" ref="S2716">_xlfn.IFS(L2716 &lt; 180, "Less Than 3mins", L2716 &lt;= 360, "3-6mins", L2716 &lt;= 540, "6-9mins", L2716 &lt;=720, "9-12mins", L2716&lt;=900, "12-15mins",  L2716&lt;=1080,"15-18mins", L2716&lt;=1260,"18-21mins", L2716&gt;=1260, "21mins And Above")</f>
        <v>15-18mins</v>
      </c>
      <c r="T2716" s="8" t="str">
        <f t="shared" si="42"/>
        <v>Beginning</v>
      </c>
    </row>
    <row r="2717" spans="1:20" x14ac:dyDescent="0.35">
      <c r="A2717">
        <v>32</v>
      </c>
      <c r="B2717" t="s">
        <v>12</v>
      </c>
      <c r="C2717" t="s">
        <v>13</v>
      </c>
      <c r="D2717" t="s">
        <v>14</v>
      </c>
      <c r="E2717" t="s">
        <v>3</v>
      </c>
      <c r="F2717" s="1">
        <v>2629</v>
      </c>
      <c r="G2717" t="s">
        <v>3</v>
      </c>
      <c r="H2717" t="s">
        <v>3</v>
      </c>
      <c r="I2717" t="s">
        <v>4</v>
      </c>
      <c r="J2717">
        <v>28</v>
      </c>
      <c r="K2717" t="s">
        <v>24</v>
      </c>
      <c r="L2717">
        <v>77</v>
      </c>
      <c r="M2717">
        <v>4</v>
      </c>
      <c r="N2717">
        <v>-1</v>
      </c>
      <c r="O2717">
        <v>0</v>
      </c>
      <c r="P2717" t="s">
        <v>6</v>
      </c>
      <c r="Q2717" t="s">
        <v>3</v>
      </c>
      <c r="R2717" t="str" cm="1">
        <f t="array" ref="R2717">_xlfn.IFS(F2717 &lt; 1000, "Below 1K", F2717 &lt;= 5000, "1K-5K", F2717 &lt;= 10000, "5K-10K", F2717 &gt; 10000, "10K And Above")</f>
        <v>1K-5K</v>
      </c>
      <c r="S2717" s="8" t="str" cm="1">
        <f t="array" ref="S2717">_xlfn.IFS(L2717 &lt; 180, "Less Than 3mins", L2717 &lt;= 360, "3-6mins", L2717 &lt;= 540, "6-9mins", L2717 &lt;=720, "9-12mins", L2717&lt;=900, "12-15mins",  L2717&lt;=1080,"15-18mins", L2717&lt;=1260,"18-21mins", L2717&gt;=1260, "21mins And Above")</f>
        <v>Less Than 3mins</v>
      </c>
      <c r="T2717" s="8" t="str">
        <f t="shared" si="42"/>
        <v>End</v>
      </c>
    </row>
    <row r="2718" spans="1:20" x14ac:dyDescent="0.35">
      <c r="A2718">
        <v>59</v>
      </c>
      <c r="B2718" t="s">
        <v>30</v>
      </c>
      <c r="C2718" t="s">
        <v>1</v>
      </c>
      <c r="D2718" t="s">
        <v>14</v>
      </c>
      <c r="E2718" t="s">
        <v>3</v>
      </c>
      <c r="F2718" s="1">
        <v>0</v>
      </c>
      <c r="G2718" t="s">
        <v>3</v>
      </c>
      <c r="H2718" t="s">
        <v>9</v>
      </c>
      <c r="I2718" t="s">
        <v>4</v>
      </c>
      <c r="J2718">
        <v>29</v>
      </c>
      <c r="K2718" t="s">
        <v>27</v>
      </c>
      <c r="L2718">
        <v>376</v>
      </c>
      <c r="M2718">
        <v>2</v>
      </c>
      <c r="N2718">
        <v>-1</v>
      </c>
      <c r="O2718">
        <v>0</v>
      </c>
      <c r="P2718" t="s">
        <v>6</v>
      </c>
      <c r="Q2718" t="s">
        <v>3</v>
      </c>
      <c r="R2718" t="str" cm="1">
        <f t="array" ref="R2718">_xlfn.IFS(F2718 &lt; 1000, "Below 1K", F2718 &lt;= 5000, "1K-5K", F2718 &lt;= 10000, "5K-10K", F2718 &gt; 10000, "10K And Above")</f>
        <v>Below 1K</v>
      </c>
      <c r="S2718" s="8" t="str" cm="1">
        <f t="array" ref="S2718">_xlfn.IFS(L2718 &lt; 180, "Less Than 3mins", L2718 &lt;= 360, "3-6mins", L2718 &lt;= 540, "6-9mins", L2718 &lt;=720, "9-12mins", L2718&lt;=900, "12-15mins",  L2718&lt;=1080,"15-18mins", L2718&lt;=1260,"18-21mins", L2718&gt;=1260, "21mins And Above")</f>
        <v>6-9mins</v>
      </c>
      <c r="T2718" s="8" t="str">
        <f t="shared" si="42"/>
        <v>End</v>
      </c>
    </row>
    <row r="2719" spans="1:20" x14ac:dyDescent="0.35">
      <c r="A2719">
        <v>29</v>
      </c>
      <c r="B2719" t="s">
        <v>21</v>
      </c>
      <c r="C2719" t="s">
        <v>13</v>
      </c>
      <c r="D2719" t="s">
        <v>14</v>
      </c>
      <c r="E2719" t="s">
        <v>3</v>
      </c>
      <c r="F2719" s="1">
        <v>2325</v>
      </c>
      <c r="G2719" t="s">
        <v>3</v>
      </c>
      <c r="H2719" t="s">
        <v>3</v>
      </c>
      <c r="I2719" t="s">
        <v>4</v>
      </c>
      <c r="J2719">
        <v>2</v>
      </c>
      <c r="K2719" t="s">
        <v>18</v>
      </c>
      <c r="L2719">
        <v>125</v>
      </c>
      <c r="M2719">
        <v>1</v>
      </c>
      <c r="N2719">
        <v>-1</v>
      </c>
      <c r="O2719">
        <v>0</v>
      </c>
      <c r="P2719" t="s">
        <v>6</v>
      </c>
      <c r="Q2719" t="s">
        <v>9</v>
      </c>
      <c r="R2719" t="str" cm="1">
        <f t="array" ref="R2719">_xlfn.IFS(F2719 &lt; 1000, "Below 1K", F2719 &lt;= 5000, "1K-5K", F2719 &lt;= 10000, "5K-10K", F2719 &gt; 10000, "10K And Above")</f>
        <v>1K-5K</v>
      </c>
      <c r="S2719" s="8" t="str" cm="1">
        <f t="array" ref="S2719">_xlfn.IFS(L2719 &lt; 180, "Less Than 3mins", L2719 &lt;= 360, "3-6mins", L2719 &lt;= 540, "6-9mins", L2719 &lt;=720, "9-12mins", L2719&lt;=900, "12-15mins",  L2719&lt;=1080,"15-18mins", L2719&lt;=1260,"18-21mins", L2719&gt;=1260, "21mins And Above")</f>
        <v>Less Than 3mins</v>
      </c>
      <c r="T2719" s="8" t="str">
        <f t="shared" si="42"/>
        <v>Beginning</v>
      </c>
    </row>
    <row r="2720" spans="1:20" x14ac:dyDescent="0.35">
      <c r="A2720">
        <v>48</v>
      </c>
      <c r="B2720" t="s">
        <v>7</v>
      </c>
      <c r="C2720" t="s">
        <v>1</v>
      </c>
      <c r="D2720" t="s">
        <v>8</v>
      </c>
      <c r="E2720" t="s">
        <v>9</v>
      </c>
      <c r="F2720" s="1">
        <v>-20</v>
      </c>
      <c r="G2720" t="s">
        <v>3</v>
      </c>
      <c r="H2720" t="s">
        <v>3</v>
      </c>
      <c r="I2720" t="s">
        <v>4</v>
      </c>
      <c r="J2720">
        <v>20</v>
      </c>
      <c r="K2720" t="s">
        <v>24</v>
      </c>
      <c r="L2720">
        <v>142</v>
      </c>
      <c r="M2720">
        <v>2</v>
      </c>
      <c r="N2720">
        <v>-1</v>
      </c>
      <c r="O2720">
        <v>0</v>
      </c>
      <c r="P2720" t="s">
        <v>6</v>
      </c>
      <c r="Q2720" t="s">
        <v>3</v>
      </c>
      <c r="R2720" t="str" cm="1">
        <f t="array" ref="R2720">_xlfn.IFS(F2720 &lt; 1000, "Below 1K", F2720 &lt;= 5000, "1K-5K", F2720 &lt;= 10000, "5K-10K", F2720 &gt; 10000, "10K And Above")</f>
        <v>Below 1K</v>
      </c>
      <c r="S2720" s="8" t="str" cm="1">
        <f t="array" ref="S2720">_xlfn.IFS(L2720 &lt; 180, "Less Than 3mins", L2720 &lt;= 360, "3-6mins", L2720 &lt;= 540, "6-9mins", L2720 &lt;=720, "9-12mins", L2720&lt;=900, "12-15mins",  L2720&lt;=1080,"15-18mins", L2720&lt;=1260,"18-21mins", L2720&gt;=1260, "21mins And Above")</f>
        <v>Less Than 3mins</v>
      </c>
      <c r="T2720" s="8" t="str">
        <f t="shared" si="42"/>
        <v>Middle</v>
      </c>
    </row>
    <row r="2721" spans="1:20" x14ac:dyDescent="0.35">
      <c r="A2721">
        <v>32</v>
      </c>
      <c r="B2721" t="s">
        <v>21</v>
      </c>
      <c r="C2721" t="s">
        <v>13</v>
      </c>
      <c r="D2721" t="s">
        <v>8</v>
      </c>
      <c r="E2721" t="s">
        <v>3</v>
      </c>
      <c r="F2721" s="1">
        <v>230</v>
      </c>
      <c r="G2721" t="s">
        <v>9</v>
      </c>
      <c r="H2721" t="s">
        <v>3</v>
      </c>
      <c r="I2721" t="s">
        <v>4</v>
      </c>
      <c r="J2721">
        <v>18</v>
      </c>
      <c r="K2721" t="s">
        <v>10</v>
      </c>
      <c r="L2721">
        <v>442</v>
      </c>
      <c r="M2721">
        <v>1</v>
      </c>
      <c r="N2721">
        <v>266</v>
      </c>
      <c r="O2721">
        <v>8</v>
      </c>
      <c r="P2721" t="s">
        <v>11</v>
      </c>
      <c r="Q2721" t="s">
        <v>9</v>
      </c>
      <c r="R2721" t="str" cm="1">
        <f t="array" ref="R2721">_xlfn.IFS(F2721 &lt; 1000, "Below 1K", F2721 &lt;= 5000, "1K-5K", F2721 &lt;= 10000, "5K-10K", F2721 &gt; 10000, "10K And Above")</f>
        <v>Below 1K</v>
      </c>
      <c r="S2721" s="8" t="str" cm="1">
        <f t="array" ref="S2721">_xlfn.IFS(L2721 &lt; 180, "Less Than 3mins", L2721 &lt;= 360, "3-6mins", L2721 &lt;= 540, "6-9mins", L2721 &lt;=720, "9-12mins", L2721&lt;=900, "12-15mins",  L2721&lt;=1080,"15-18mins", L2721&lt;=1260,"18-21mins", L2721&gt;=1260, "21mins And Above")</f>
        <v>6-9mins</v>
      </c>
      <c r="T2721" s="8" t="str">
        <f t="shared" si="42"/>
        <v>Middle</v>
      </c>
    </row>
    <row r="2722" spans="1:20" x14ac:dyDescent="0.35">
      <c r="A2722">
        <v>46</v>
      </c>
      <c r="B2722" t="s">
        <v>12</v>
      </c>
      <c r="C2722" t="s">
        <v>28</v>
      </c>
      <c r="D2722" t="s">
        <v>8</v>
      </c>
      <c r="E2722" t="s">
        <v>3</v>
      </c>
      <c r="F2722" s="1">
        <v>-852</v>
      </c>
      <c r="G2722" t="s">
        <v>3</v>
      </c>
      <c r="H2722" t="s">
        <v>9</v>
      </c>
      <c r="I2722" t="s">
        <v>4</v>
      </c>
      <c r="J2722">
        <v>29</v>
      </c>
      <c r="K2722" t="s">
        <v>24</v>
      </c>
      <c r="L2722">
        <v>728</v>
      </c>
      <c r="M2722">
        <v>2</v>
      </c>
      <c r="N2722">
        <v>-1</v>
      </c>
      <c r="O2722">
        <v>0</v>
      </c>
      <c r="P2722" t="s">
        <v>6</v>
      </c>
      <c r="Q2722" t="s">
        <v>3</v>
      </c>
      <c r="R2722" t="str" cm="1">
        <f t="array" ref="R2722">_xlfn.IFS(F2722 &lt; 1000, "Below 1K", F2722 &lt;= 5000, "1K-5K", F2722 &lt;= 10000, "5K-10K", F2722 &gt; 10000, "10K And Above")</f>
        <v>Below 1K</v>
      </c>
      <c r="S2722" s="8" t="str" cm="1">
        <f t="array" ref="S2722">_xlfn.IFS(L2722 &lt; 180, "Less Than 3mins", L2722 &lt;= 360, "3-6mins", L2722 &lt;= 540, "6-9mins", L2722 &lt;=720, "9-12mins", L2722&lt;=900, "12-15mins",  L2722&lt;=1080,"15-18mins", L2722&lt;=1260,"18-21mins", L2722&gt;=1260, "21mins And Above")</f>
        <v>12-15mins</v>
      </c>
      <c r="T2722" s="8" t="str">
        <f t="shared" si="42"/>
        <v>End</v>
      </c>
    </row>
    <row r="2723" spans="1:20" x14ac:dyDescent="0.35">
      <c r="A2723">
        <v>31</v>
      </c>
      <c r="B2723" t="s">
        <v>17</v>
      </c>
      <c r="C2723" t="s">
        <v>13</v>
      </c>
      <c r="D2723" t="s">
        <v>2</v>
      </c>
      <c r="E2723" t="s">
        <v>3</v>
      </c>
      <c r="F2723" s="1">
        <v>-280</v>
      </c>
      <c r="G2723" t="s">
        <v>3</v>
      </c>
      <c r="H2723" t="s">
        <v>3</v>
      </c>
      <c r="I2723" t="s">
        <v>6</v>
      </c>
      <c r="J2723">
        <v>21</v>
      </c>
      <c r="K2723" t="s">
        <v>10</v>
      </c>
      <c r="L2723">
        <v>281</v>
      </c>
      <c r="M2723">
        <v>3</v>
      </c>
      <c r="N2723">
        <v>-1</v>
      </c>
      <c r="O2723">
        <v>0</v>
      </c>
      <c r="P2723" t="s">
        <v>6</v>
      </c>
      <c r="Q2723" t="s">
        <v>3</v>
      </c>
      <c r="R2723" t="str" cm="1">
        <f t="array" ref="R2723">_xlfn.IFS(F2723 &lt; 1000, "Below 1K", F2723 &lt;= 5000, "1K-5K", F2723 &lt;= 10000, "5K-10K", F2723 &gt; 10000, "10K And Above")</f>
        <v>Below 1K</v>
      </c>
      <c r="S2723" s="8" t="str" cm="1">
        <f t="array" ref="S2723">_xlfn.IFS(L2723 &lt; 180, "Less Than 3mins", L2723 &lt;= 360, "3-6mins", L2723 &lt;= 540, "6-9mins", L2723 &lt;=720, "9-12mins", L2723&lt;=900, "12-15mins",  L2723&lt;=1080,"15-18mins", L2723&lt;=1260,"18-21mins", L2723&gt;=1260, "21mins And Above")</f>
        <v>3-6mins</v>
      </c>
      <c r="T2723" s="8" t="str">
        <f t="shared" si="42"/>
        <v>End</v>
      </c>
    </row>
    <row r="2724" spans="1:20" x14ac:dyDescent="0.35">
      <c r="A2724">
        <v>53</v>
      </c>
      <c r="B2724" t="s">
        <v>17</v>
      </c>
      <c r="C2724" t="s">
        <v>1</v>
      </c>
      <c r="D2724" t="s">
        <v>8</v>
      </c>
      <c r="E2724" t="s">
        <v>3</v>
      </c>
      <c r="F2724" s="1">
        <v>25</v>
      </c>
      <c r="G2724" t="s">
        <v>3</v>
      </c>
      <c r="H2724" t="s">
        <v>3</v>
      </c>
      <c r="I2724" t="s">
        <v>4</v>
      </c>
      <c r="J2724">
        <v>22</v>
      </c>
      <c r="K2724" t="s">
        <v>24</v>
      </c>
      <c r="L2724">
        <v>528</v>
      </c>
      <c r="M2724">
        <v>2</v>
      </c>
      <c r="N2724">
        <v>-1</v>
      </c>
      <c r="O2724">
        <v>0</v>
      </c>
      <c r="P2724" t="s">
        <v>6</v>
      </c>
      <c r="Q2724" t="s">
        <v>9</v>
      </c>
      <c r="R2724" t="str" cm="1">
        <f t="array" ref="R2724">_xlfn.IFS(F2724 &lt; 1000, "Below 1K", F2724 &lt;= 5000, "1K-5K", F2724 &lt;= 10000, "5K-10K", F2724 &gt; 10000, "10K And Above")</f>
        <v>Below 1K</v>
      </c>
      <c r="S2724" s="8" t="str" cm="1">
        <f t="array" ref="S2724">_xlfn.IFS(L2724 &lt; 180, "Less Than 3mins", L2724 &lt;= 360, "3-6mins", L2724 &lt;= 540, "6-9mins", L2724 &lt;=720, "9-12mins", L2724&lt;=900, "12-15mins",  L2724&lt;=1080,"15-18mins", L2724&lt;=1260,"18-21mins", L2724&gt;=1260, "21mins And Above")</f>
        <v>6-9mins</v>
      </c>
      <c r="T2724" s="8" t="str">
        <f t="shared" si="42"/>
        <v>End</v>
      </c>
    </row>
    <row r="2725" spans="1:20" x14ac:dyDescent="0.35">
      <c r="A2725">
        <v>34</v>
      </c>
      <c r="B2725" t="s">
        <v>21</v>
      </c>
      <c r="C2725" t="s">
        <v>13</v>
      </c>
      <c r="D2725" t="s">
        <v>14</v>
      </c>
      <c r="E2725" t="s">
        <v>3</v>
      </c>
      <c r="F2725" s="1">
        <v>9851</v>
      </c>
      <c r="G2725" t="s">
        <v>9</v>
      </c>
      <c r="H2725" t="s">
        <v>3</v>
      </c>
      <c r="I2725" t="s">
        <v>4</v>
      </c>
      <c r="J2725">
        <v>20</v>
      </c>
      <c r="K2725" t="s">
        <v>29</v>
      </c>
      <c r="L2725">
        <v>128</v>
      </c>
      <c r="M2725">
        <v>5</v>
      </c>
      <c r="N2725">
        <v>-1</v>
      </c>
      <c r="O2725">
        <v>0</v>
      </c>
      <c r="P2725" t="s">
        <v>6</v>
      </c>
      <c r="Q2725" t="s">
        <v>3</v>
      </c>
      <c r="R2725" t="str" cm="1">
        <f t="array" ref="R2725">_xlfn.IFS(F2725 &lt; 1000, "Below 1K", F2725 &lt;= 5000, "1K-5K", F2725 &lt;= 10000, "5K-10K", F2725 &gt; 10000, "10K And Above")</f>
        <v>5K-10K</v>
      </c>
      <c r="S2725" s="8" t="str" cm="1">
        <f t="array" ref="S2725">_xlfn.IFS(L2725 &lt; 180, "Less Than 3mins", L2725 &lt;= 360, "3-6mins", L2725 &lt;= 540, "6-9mins", L2725 &lt;=720, "9-12mins", L2725&lt;=900, "12-15mins",  L2725&lt;=1080,"15-18mins", L2725&lt;=1260,"18-21mins", L2725&gt;=1260, "21mins And Above")</f>
        <v>Less Than 3mins</v>
      </c>
      <c r="T2725" s="8" t="str">
        <f t="shared" si="42"/>
        <v>Middle</v>
      </c>
    </row>
    <row r="2726" spans="1:20" x14ac:dyDescent="0.35">
      <c r="A2726">
        <v>48</v>
      </c>
      <c r="B2726" t="s">
        <v>7</v>
      </c>
      <c r="C2726" t="s">
        <v>13</v>
      </c>
      <c r="D2726" t="s">
        <v>6</v>
      </c>
      <c r="E2726" t="s">
        <v>3</v>
      </c>
      <c r="F2726" s="1">
        <v>5095</v>
      </c>
      <c r="G2726" t="s">
        <v>9</v>
      </c>
      <c r="H2726" t="s">
        <v>3</v>
      </c>
      <c r="I2726" t="s">
        <v>6</v>
      </c>
      <c r="J2726">
        <v>16</v>
      </c>
      <c r="K2726" t="s">
        <v>16</v>
      </c>
      <c r="L2726">
        <v>71</v>
      </c>
      <c r="M2726">
        <v>1</v>
      </c>
      <c r="N2726">
        <v>-1</v>
      </c>
      <c r="O2726">
        <v>0</v>
      </c>
      <c r="P2726" t="s">
        <v>6</v>
      </c>
      <c r="Q2726" t="s">
        <v>3</v>
      </c>
      <c r="R2726" t="str" cm="1">
        <f t="array" ref="R2726">_xlfn.IFS(F2726 &lt; 1000, "Below 1K", F2726 &lt;= 5000, "1K-5K", F2726 &lt;= 10000, "5K-10K", F2726 &gt; 10000, "10K And Above")</f>
        <v>5K-10K</v>
      </c>
      <c r="S2726" s="8" t="str" cm="1">
        <f t="array" ref="S2726">_xlfn.IFS(L2726 &lt; 180, "Less Than 3mins", L2726 &lt;= 360, "3-6mins", L2726 &lt;= 540, "6-9mins", L2726 &lt;=720, "9-12mins", L2726&lt;=900, "12-15mins",  L2726&lt;=1080,"15-18mins", L2726&lt;=1260,"18-21mins", L2726&gt;=1260, "21mins And Above")</f>
        <v>Less Than 3mins</v>
      </c>
      <c r="T2726" s="8" t="str">
        <f t="shared" si="42"/>
        <v>Middle</v>
      </c>
    </row>
    <row r="2727" spans="1:20" x14ac:dyDescent="0.35">
      <c r="A2727">
        <v>32</v>
      </c>
      <c r="B2727" t="s">
        <v>21</v>
      </c>
      <c r="C2727" t="s">
        <v>1</v>
      </c>
      <c r="D2727" t="s">
        <v>8</v>
      </c>
      <c r="E2727" t="s">
        <v>3</v>
      </c>
      <c r="F2727" s="1">
        <v>687</v>
      </c>
      <c r="G2727" t="s">
        <v>3</v>
      </c>
      <c r="H2727" t="s">
        <v>3</v>
      </c>
      <c r="I2727" t="s">
        <v>4</v>
      </c>
      <c r="J2727">
        <v>20</v>
      </c>
      <c r="K2727" t="s">
        <v>24</v>
      </c>
      <c r="L2727">
        <v>161</v>
      </c>
      <c r="M2727">
        <v>4</v>
      </c>
      <c r="N2727">
        <v>-1</v>
      </c>
      <c r="O2727">
        <v>0</v>
      </c>
      <c r="P2727" t="s">
        <v>6</v>
      </c>
      <c r="Q2727" t="s">
        <v>3</v>
      </c>
      <c r="R2727" t="str" cm="1">
        <f t="array" ref="R2727">_xlfn.IFS(F2727 &lt; 1000, "Below 1K", F2727 &lt;= 5000, "1K-5K", F2727 &lt;= 10000, "5K-10K", F2727 &gt; 10000, "10K And Above")</f>
        <v>Below 1K</v>
      </c>
      <c r="S2727" s="8" t="str" cm="1">
        <f t="array" ref="S2727">_xlfn.IFS(L2727 &lt; 180, "Less Than 3mins", L2727 &lt;= 360, "3-6mins", L2727 &lt;= 540, "6-9mins", L2727 &lt;=720, "9-12mins", L2727&lt;=900, "12-15mins",  L2727&lt;=1080,"15-18mins", L2727&lt;=1260,"18-21mins", L2727&gt;=1260, "21mins And Above")</f>
        <v>Less Than 3mins</v>
      </c>
      <c r="T2727" s="8" t="str">
        <f t="shared" si="42"/>
        <v>Middle</v>
      </c>
    </row>
    <row r="2728" spans="1:20" x14ac:dyDescent="0.35">
      <c r="A2728">
        <v>31</v>
      </c>
      <c r="B2728" t="s">
        <v>12</v>
      </c>
      <c r="C2728" t="s">
        <v>1</v>
      </c>
      <c r="D2728" t="s">
        <v>8</v>
      </c>
      <c r="E2728" t="s">
        <v>3</v>
      </c>
      <c r="F2728" s="1">
        <v>1368</v>
      </c>
      <c r="G2728" t="s">
        <v>9</v>
      </c>
      <c r="H2728" t="s">
        <v>3</v>
      </c>
      <c r="I2728" t="s">
        <v>4</v>
      </c>
      <c r="J2728">
        <v>12</v>
      </c>
      <c r="K2728" t="s">
        <v>24</v>
      </c>
      <c r="L2728">
        <v>129</v>
      </c>
      <c r="M2728">
        <v>4</v>
      </c>
      <c r="N2728">
        <v>-1</v>
      </c>
      <c r="O2728">
        <v>0</v>
      </c>
      <c r="P2728" t="s">
        <v>6</v>
      </c>
      <c r="Q2728" t="s">
        <v>3</v>
      </c>
      <c r="R2728" t="str" cm="1">
        <f t="array" ref="R2728">_xlfn.IFS(F2728 &lt; 1000, "Below 1K", F2728 &lt;= 5000, "1K-5K", F2728 &lt;= 10000, "5K-10K", F2728 &gt; 10000, "10K And Above")</f>
        <v>1K-5K</v>
      </c>
      <c r="S2728" s="8" t="str" cm="1">
        <f t="array" ref="S2728">_xlfn.IFS(L2728 &lt; 180, "Less Than 3mins", L2728 &lt;= 360, "3-6mins", L2728 &lt;= 540, "6-9mins", L2728 &lt;=720, "9-12mins", L2728&lt;=900, "12-15mins",  L2728&lt;=1080,"15-18mins", L2728&lt;=1260,"18-21mins", L2728&gt;=1260, "21mins And Above")</f>
        <v>Less Than 3mins</v>
      </c>
      <c r="T2728" s="8" t="str">
        <f t="shared" si="42"/>
        <v>Middle</v>
      </c>
    </row>
    <row r="2729" spans="1:20" x14ac:dyDescent="0.35">
      <c r="A2729">
        <v>27</v>
      </c>
      <c r="B2729" t="s">
        <v>17</v>
      </c>
      <c r="C2729" t="s">
        <v>13</v>
      </c>
      <c r="D2729" t="s">
        <v>2</v>
      </c>
      <c r="E2729" t="s">
        <v>3</v>
      </c>
      <c r="F2729" s="1">
        <v>-179</v>
      </c>
      <c r="G2729" t="s">
        <v>9</v>
      </c>
      <c r="H2729" t="s">
        <v>3</v>
      </c>
      <c r="I2729" t="s">
        <v>4</v>
      </c>
      <c r="J2729">
        <v>15</v>
      </c>
      <c r="K2729" t="s">
        <v>10</v>
      </c>
      <c r="L2729">
        <v>54</v>
      </c>
      <c r="M2729">
        <v>2</v>
      </c>
      <c r="N2729">
        <v>-1</v>
      </c>
      <c r="O2729">
        <v>0</v>
      </c>
      <c r="P2729" t="s">
        <v>6</v>
      </c>
      <c r="Q2729" t="s">
        <v>3</v>
      </c>
      <c r="R2729" t="str" cm="1">
        <f t="array" ref="R2729">_xlfn.IFS(F2729 &lt; 1000, "Below 1K", F2729 &lt;= 5000, "1K-5K", F2729 &lt;= 10000, "5K-10K", F2729 &gt; 10000, "10K And Above")</f>
        <v>Below 1K</v>
      </c>
      <c r="S2729" s="8" t="str" cm="1">
        <f t="array" ref="S2729">_xlfn.IFS(L2729 &lt; 180, "Less Than 3mins", L2729 &lt;= 360, "3-6mins", L2729 &lt;= 540, "6-9mins", L2729 &lt;=720, "9-12mins", L2729&lt;=900, "12-15mins",  L2729&lt;=1080,"15-18mins", L2729&lt;=1260,"18-21mins", L2729&gt;=1260, "21mins And Above")</f>
        <v>Less Than 3mins</v>
      </c>
      <c r="T2729" s="8" t="str">
        <f t="shared" si="42"/>
        <v>Middle</v>
      </c>
    </row>
    <row r="2730" spans="1:20" x14ac:dyDescent="0.35">
      <c r="A2730">
        <v>60</v>
      </c>
      <c r="B2730" t="s">
        <v>23</v>
      </c>
      <c r="C2730" t="s">
        <v>1</v>
      </c>
      <c r="D2730" t="s">
        <v>8</v>
      </c>
      <c r="E2730" t="s">
        <v>3</v>
      </c>
      <c r="F2730" s="1">
        <v>-396</v>
      </c>
      <c r="G2730" t="s">
        <v>9</v>
      </c>
      <c r="H2730" t="s">
        <v>3</v>
      </c>
      <c r="I2730" t="s">
        <v>4</v>
      </c>
      <c r="J2730">
        <v>11</v>
      </c>
      <c r="K2730" t="s">
        <v>10</v>
      </c>
      <c r="L2730">
        <v>443</v>
      </c>
      <c r="M2730">
        <v>1</v>
      </c>
      <c r="N2730">
        <v>350</v>
      </c>
      <c r="O2730">
        <v>1</v>
      </c>
      <c r="P2730" t="s">
        <v>11</v>
      </c>
      <c r="Q2730" t="s">
        <v>3</v>
      </c>
      <c r="R2730" t="str" cm="1">
        <f t="array" ref="R2730">_xlfn.IFS(F2730 &lt; 1000, "Below 1K", F2730 &lt;= 5000, "1K-5K", F2730 &lt;= 10000, "5K-10K", F2730 &gt; 10000, "10K And Above")</f>
        <v>Below 1K</v>
      </c>
      <c r="S2730" s="8" t="str" cm="1">
        <f t="array" ref="S2730">_xlfn.IFS(L2730 &lt; 180, "Less Than 3mins", L2730 &lt;= 360, "3-6mins", L2730 &lt;= 540, "6-9mins", L2730 &lt;=720, "9-12mins", L2730&lt;=900, "12-15mins",  L2730&lt;=1080,"15-18mins", L2730&lt;=1260,"18-21mins", L2730&gt;=1260, "21mins And Above")</f>
        <v>6-9mins</v>
      </c>
      <c r="T2730" s="8" t="str">
        <f t="shared" si="42"/>
        <v>Middle</v>
      </c>
    </row>
    <row r="2731" spans="1:20" x14ac:dyDescent="0.35">
      <c r="A2731">
        <v>34</v>
      </c>
      <c r="B2731" t="s">
        <v>17</v>
      </c>
      <c r="C2731" t="s">
        <v>13</v>
      </c>
      <c r="D2731" t="s">
        <v>14</v>
      </c>
      <c r="E2731" t="s">
        <v>3</v>
      </c>
      <c r="F2731" s="1">
        <v>1011</v>
      </c>
      <c r="G2731" t="s">
        <v>9</v>
      </c>
      <c r="H2731" t="s">
        <v>3</v>
      </c>
      <c r="I2731" t="s">
        <v>6</v>
      </c>
      <c r="J2731">
        <v>6</v>
      </c>
      <c r="K2731" t="s">
        <v>10</v>
      </c>
      <c r="L2731">
        <v>136</v>
      </c>
      <c r="M2731">
        <v>1</v>
      </c>
      <c r="N2731">
        <v>-1</v>
      </c>
      <c r="O2731">
        <v>0</v>
      </c>
      <c r="P2731" t="s">
        <v>6</v>
      </c>
      <c r="Q2731" t="s">
        <v>3</v>
      </c>
      <c r="R2731" t="str" cm="1">
        <f t="array" ref="R2731">_xlfn.IFS(F2731 &lt; 1000, "Below 1K", F2731 &lt;= 5000, "1K-5K", F2731 &lt;= 10000, "5K-10K", F2731 &gt; 10000, "10K And Above")</f>
        <v>1K-5K</v>
      </c>
      <c r="S2731" s="8" t="str" cm="1">
        <f t="array" ref="S2731">_xlfn.IFS(L2731 &lt; 180, "Less Than 3mins", L2731 &lt;= 360, "3-6mins", L2731 &lt;= 540, "6-9mins", L2731 &lt;=720, "9-12mins", L2731&lt;=900, "12-15mins",  L2731&lt;=1080,"15-18mins", L2731&lt;=1260,"18-21mins", L2731&gt;=1260, "21mins And Above")</f>
        <v>Less Than 3mins</v>
      </c>
      <c r="T2731" s="8" t="str">
        <f t="shared" si="42"/>
        <v>Beginning</v>
      </c>
    </row>
    <row r="2732" spans="1:20" x14ac:dyDescent="0.35">
      <c r="A2732">
        <v>52</v>
      </c>
      <c r="B2732" t="s">
        <v>19</v>
      </c>
      <c r="C2732" t="s">
        <v>1</v>
      </c>
      <c r="D2732" t="s">
        <v>8</v>
      </c>
      <c r="E2732" t="s">
        <v>3</v>
      </c>
      <c r="F2732" s="1">
        <v>9</v>
      </c>
      <c r="G2732" t="s">
        <v>3</v>
      </c>
      <c r="H2732" t="s">
        <v>9</v>
      </c>
      <c r="I2732" t="s">
        <v>6</v>
      </c>
      <c r="J2732">
        <v>6</v>
      </c>
      <c r="K2732" t="s">
        <v>16</v>
      </c>
      <c r="L2732">
        <v>44</v>
      </c>
      <c r="M2732">
        <v>1</v>
      </c>
      <c r="N2732">
        <v>-1</v>
      </c>
      <c r="O2732">
        <v>0</v>
      </c>
      <c r="P2732" t="s">
        <v>6</v>
      </c>
      <c r="Q2732" t="s">
        <v>3</v>
      </c>
      <c r="R2732" t="str" cm="1">
        <f t="array" ref="R2732">_xlfn.IFS(F2732 &lt; 1000, "Below 1K", F2732 &lt;= 5000, "1K-5K", F2732 &lt;= 10000, "5K-10K", F2732 &gt; 10000, "10K And Above")</f>
        <v>Below 1K</v>
      </c>
      <c r="S2732" s="8" t="str" cm="1">
        <f t="array" ref="S2732">_xlfn.IFS(L2732 &lt; 180, "Less Than 3mins", L2732 &lt;= 360, "3-6mins", L2732 &lt;= 540, "6-9mins", L2732 &lt;=720, "9-12mins", L2732&lt;=900, "12-15mins",  L2732&lt;=1080,"15-18mins", L2732&lt;=1260,"18-21mins", L2732&gt;=1260, "21mins And Above")</f>
        <v>Less Than 3mins</v>
      </c>
      <c r="T2732" s="8" t="str">
        <f t="shared" si="42"/>
        <v>Beginning</v>
      </c>
    </row>
    <row r="2733" spans="1:20" x14ac:dyDescent="0.35">
      <c r="A2733">
        <v>48</v>
      </c>
      <c r="B2733" t="s">
        <v>17</v>
      </c>
      <c r="C2733" t="s">
        <v>1</v>
      </c>
      <c r="D2733" t="s">
        <v>8</v>
      </c>
      <c r="E2733" t="s">
        <v>3</v>
      </c>
      <c r="F2733" s="1">
        <v>1159</v>
      </c>
      <c r="G2733" t="s">
        <v>9</v>
      </c>
      <c r="H2733" t="s">
        <v>9</v>
      </c>
      <c r="I2733" t="s">
        <v>4</v>
      </c>
      <c r="J2733">
        <v>15</v>
      </c>
      <c r="K2733" t="s">
        <v>10</v>
      </c>
      <c r="L2733">
        <v>1181</v>
      </c>
      <c r="M2733">
        <v>9</v>
      </c>
      <c r="N2733">
        <v>-1</v>
      </c>
      <c r="O2733">
        <v>0</v>
      </c>
      <c r="P2733" t="s">
        <v>6</v>
      </c>
      <c r="Q2733" t="s">
        <v>3</v>
      </c>
      <c r="R2733" t="str" cm="1">
        <f t="array" ref="R2733">_xlfn.IFS(F2733 &lt; 1000, "Below 1K", F2733 &lt;= 5000, "1K-5K", F2733 &lt;= 10000, "5K-10K", F2733 &gt; 10000, "10K And Above")</f>
        <v>1K-5K</v>
      </c>
      <c r="S2733" s="8" t="str" cm="1">
        <f t="array" ref="S2733">_xlfn.IFS(L2733 &lt; 180, "Less Than 3mins", L2733 &lt;= 360, "3-6mins", L2733 &lt;= 540, "6-9mins", L2733 &lt;=720, "9-12mins", L2733&lt;=900, "12-15mins",  L2733&lt;=1080,"15-18mins", L2733&lt;=1260,"18-21mins", L2733&gt;=1260, "21mins And Above")</f>
        <v>18-21mins</v>
      </c>
      <c r="T2733" s="8" t="str">
        <f t="shared" si="42"/>
        <v>Middle</v>
      </c>
    </row>
    <row r="2734" spans="1:20" x14ac:dyDescent="0.35">
      <c r="A2734">
        <v>45</v>
      </c>
      <c r="B2734" t="s">
        <v>21</v>
      </c>
      <c r="C2734" t="s">
        <v>1</v>
      </c>
      <c r="D2734" t="s">
        <v>2</v>
      </c>
      <c r="E2734" t="s">
        <v>3</v>
      </c>
      <c r="F2734" s="1">
        <v>-322</v>
      </c>
      <c r="G2734" t="s">
        <v>3</v>
      </c>
      <c r="H2734" t="s">
        <v>3</v>
      </c>
      <c r="I2734" t="s">
        <v>6</v>
      </c>
      <c r="J2734">
        <v>9</v>
      </c>
      <c r="K2734" t="s">
        <v>16</v>
      </c>
      <c r="L2734">
        <v>225</v>
      </c>
      <c r="M2734">
        <v>2</v>
      </c>
      <c r="N2734">
        <v>-1</v>
      </c>
      <c r="O2734">
        <v>0</v>
      </c>
      <c r="P2734" t="s">
        <v>6</v>
      </c>
      <c r="Q2734" t="s">
        <v>3</v>
      </c>
      <c r="R2734" t="str" cm="1">
        <f t="array" ref="R2734">_xlfn.IFS(F2734 &lt; 1000, "Below 1K", F2734 &lt;= 5000, "1K-5K", F2734 &lt;= 10000, "5K-10K", F2734 &gt; 10000, "10K And Above")</f>
        <v>Below 1K</v>
      </c>
      <c r="S2734" s="8" t="str" cm="1">
        <f t="array" ref="S2734">_xlfn.IFS(L2734 &lt; 180, "Less Than 3mins", L2734 &lt;= 360, "3-6mins", L2734 &lt;= 540, "6-9mins", L2734 &lt;=720, "9-12mins", L2734&lt;=900, "12-15mins",  L2734&lt;=1080,"15-18mins", L2734&lt;=1260,"18-21mins", L2734&gt;=1260, "21mins And Above")</f>
        <v>3-6mins</v>
      </c>
      <c r="T2734" s="8" t="str">
        <f t="shared" si="42"/>
        <v>Beginning</v>
      </c>
    </row>
    <row r="2735" spans="1:20" x14ac:dyDescent="0.35">
      <c r="A2735">
        <v>54</v>
      </c>
      <c r="B2735" t="s">
        <v>21</v>
      </c>
      <c r="C2735" t="s">
        <v>28</v>
      </c>
      <c r="D2735" t="s">
        <v>8</v>
      </c>
      <c r="E2735" t="s">
        <v>3</v>
      </c>
      <c r="F2735" s="1">
        <v>1114</v>
      </c>
      <c r="G2735" t="s">
        <v>9</v>
      </c>
      <c r="H2735" t="s">
        <v>3</v>
      </c>
      <c r="I2735" t="s">
        <v>4</v>
      </c>
      <c r="J2735">
        <v>30</v>
      </c>
      <c r="K2735" t="s">
        <v>26</v>
      </c>
      <c r="L2735">
        <v>81</v>
      </c>
      <c r="M2735">
        <v>1</v>
      </c>
      <c r="N2735">
        <v>-1</v>
      </c>
      <c r="O2735">
        <v>0</v>
      </c>
      <c r="P2735" t="s">
        <v>6</v>
      </c>
      <c r="Q2735" t="s">
        <v>3</v>
      </c>
      <c r="R2735" t="str" cm="1">
        <f t="array" ref="R2735">_xlfn.IFS(F2735 &lt; 1000, "Below 1K", F2735 &lt;= 5000, "1K-5K", F2735 &lt;= 10000, "5K-10K", F2735 &gt; 10000, "10K And Above")</f>
        <v>1K-5K</v>
      </c>
      <c r="S2735" s="8" t="str" cm="1">
        <f t="array" ref="S2735">_xlfn.IFS(L2735 &lt; 180, "Less Than 3mins", L2735 &lt;= 360, "3-6mins", L2735 &lt;= 540, "6-9mins", L2735 &lt;=720, "9-12mins", L2735&lt;=900, "12-15mins",  L2735&lt;=1080,"15-18mins", L2735&lt;=1260,"18-21mins", L2735&gt;=1260, "21mins And Above")</f>
        <v>Less Than 3mins</v>
      </c>
      <c r="T2735" s="8" t="str">
        <f t="shared" si="42"/>
        <v>End</v>
      </c>
    </row>
    <row r="2736" spans="1:20" x14ac:dyDescent="0.35">
      <c r="A2736">
        <v>52</v>
      </c>
      <c r="B2736" t="s">
        <v>7</v>
      </c>
      <c r="C2736" t="s">
        <v>1</v>
      </c>
      <c r="D2736" t="s">
        <v>8</v>
      </c>
      <c r="E2736" t="s">
        <v>3</v>
      </c>
      <c r="F2736" s="1">
        <v>2072</v>
      </c>
      <c r="G2736" t="s">
        <v>3</v>
      </c>
      <c r="H2736" t="s">
        <v>3</v>
      </c>
      <c r="I2736" t="s">
        <v>4</v>
      </c>
      <c r="J2736">
        <v>10</v>
      </c>
      <c r="K2736" t="s">
        <v>27</v>
      </c>
      <c r="L2736">
        <v>224</v>
      </c>
      <c r="M2736">
        <v>1</v>
      </c>
      <c r="N2736">
        <v>-1</v>
      </c>
      <c r="O2736">
        <v>0</v>
      </c>
      <c r="P2736" t="s">
        <v>6</v>
      </c>
      <c r="Q2736" t="s">
        <v>3</v>
      </c>
      <c r="R2736" t="str" cm="1">
        <f t="array" ref="R2736">_xlfn.IFS(F2736 &lt; 1000, "Below 1K", F2736 &lt;= 5000, "1K-5K", F2736 &lt;= 10000, "5K-10K", F2736 &gt; 10000, "10K And Above")</f>
        <v>1K-5K</v>
      </c>
      <c r="S2736" s="8" t="str" cm="1">
        <f t="array" ref="S2736">_xlfn.IFS(L2736 &lt; 180, "Less Than 3mins", L2736 &lt;= 360, "3-6mins", L2736 &lt;= 540, "6-9mins", L2736 &lt;=720, "9-12mins", L2736&lt;=900, "12-15mins",  L2736&lt;=1080,"15-18mins", L2736&lt;=1260,"18-21mins", L2736&gt;=1260, "21mins And Above")</f>
        <v>3-6mins</v>
      </c>
      <c r="T2736" s="8" t="str">
        <f t="shared" si="42"/>
        <v>Beginning</v>
      </c>
    </row>
    <row r="2737" spans="1:20" x14ac:dyDescent="0.35">
      <c r="A2737">
        <v>47</v>
      </c>
      <c r="B2737" t="s">
        <v>22</v>
      </c>
      <c r="C2737" t="s">
        <v>1</v>
      </c>
      <c r="D2737" t="s">
        <v>14</v>
      </c>
      <c r="E2737" t="s">
        <v>3</v>
      </c>
      <c r="F2737" s="1">
        <v>459</v>
      </c>
      <c r="G2737" t="s">
        <v>9</v>
      </c>
      <c r="H2737" t="s">
        <v>3</v>
      </c>
      <c r="I2737" t="s">
        <v>4</v>
      </c>
      <c r="J2737">
        <v>29</v>
      </c>
      <c r="K2737" t="s">
        <v>27</v>
      </c>
      <c r="L2737">
        <v>189</v>
      </c>
      <c r="M2737">
        <v>4</v>
      </c>
      <c r="N2737">
        <v>-1</v>
      </c>
      <c r="O2737">
        <v>0</v>
      </c>
      <c r="P2737" t="s">
        <v>6</v>
      </c>
      <c r="Q2737" t="s">
        <v>3</v>
      </c>
      <c r="R2737" t="str" cm="1">
        <f t="array" ref="R2737">_xlfn.IFS(F2737 &lt; 1000, "Below 1K", F2737 &lt;= 5000, "1K-5K", F2737 &lt;= 10000, "5K-10K", F2737 &gt; 10000, "10K And Above")</f>
        <v>Below 1K</v>
      </c>
      <c r="S2737" s="8" t="str" cm="1">
        <f t="array" ref="S2737">_xlfn.IFS(L2737 &lt; 180, "Less Than 3mins", L2737 &lt;= 360, "3-6mins", L2737 &lt;= 540, "6-9mins", L2737 &lt;=720, "9-12mins", L2737&lt;=900, "12-15mins",  L2737&lt;=1080,"15-18mins", L2737&lt;=1260,"18-21mins", L2737&gt;=1260, "21mins And Above")</f>
        <v>3-6mins</v>
      </c>
      <c r="T2737" s="8" t="str">
        <f t="shared" si="42"/>
        <v>End</v>
      </c>
    </row>
    <row r="2738" spans="1:20" x14ac:dyDescent="0.35">
      <c r="A2738">
        <v>54</v>
      </c>
      <c r="B2738" t="s">
        <v>6</v>
      </c>
      <c r="C2738" t="s">
        <v>1</v>
      </c>
      <c r="D2738" t="s">
        <v>8</v>
      </c>
      <c r="E2738" t="s">
        <v>3</v>
      </c>
      <c r="F2738" s="1">
        <v>1157</v>
      </c>
      <c r="G2738" t="s">
        <v>3</v>
      </c>
      <c r="H2738" t="s">
        <v>3</v>
      </c>
      <c r="I2738" t="s">
        <v>4</v>
      </c>
      <c r="J2738">
        <v>26</v>
      </c>
      <c r="K2738" t="s">
        <v>10</v>
      </c>
      <c r="L2738">
        <v>98</v>
      </c>
      <c r="M2738">
        <v>2</v>
      </c>
      <c r="N2738">
        <v>-1</v>
      </c>
      <c r="O2738">
        <v>0</v>
      </c>
      <c r="P2738" t="s">
        <v>6</v>
      </c>
      <c r="Q2738" t="s">
        <v>3</v>
      </c>
      <c r="R2738" t="str" cm="1">
        <f t="array" ref="R2738">_xlfn.IFS(F2738 &lt; 1000, "Below 1K", F2738 &lt;= 5000, "1K-5K", F2738 &lt;= 10000, "5K-10K", F2738 &gt; 10000, "10K And Above")</f>
        <v>1K-5K</v>
      </c>
      <c r="S2738" s="8" t="str" cm="1">
        <f t="array" ref="S2738">_xlfn.IFS(L2738 &lt; 180, "Less Than 3mins", L2738 &lt;= 360, "3-6mins", L2738 &lt;= 540, "6-9mins", L2738 &lt;=720, "9-12mins", L2738&lt;=900, "12-15mins",  L2738&lt;=1080,"15-18mins", L2738&lt;=1260,"18-21mins", L2738&gt;=1260, "21mins And Above")</f>
        <v>Less Than 3mins</v>
      </c>
      <c r="T2738" s="8" t="str">
        <f t="shared" si="42"/>
        <v>End</v>
      </c>
    </row>
    <row r="2739" spans="1:20" x14ac:dyDescent="0.35">
      <c r="A2739">
        <v>34</v>
      </c>
      <c r="B2739" t="s">
        <v>17</v>
      </c>
      <c r="C2739" t="s">
        <v>1</v>
      </c>
      <c r="D2739" t="s">
        <v>8</v>
      </c>
      <c r="E2739" t="s">
        <v>3</v>
      </c>
      <c r="F2739" s="1">
        <v>8309</v>
      </c>
      <c r="G2739" t="s">
        <v>9</v>
      </c>
      <c r="H2739" t="s">
        <v>9</v>
      </c>
      <c r="I2739" t="s">
        <v>4</v>
      </c>
      <c r="J2739">
        <v>19</v>
      </c>
      <c r="K2739" t="s">
        <v>29</v>
      </c>
      <c r="L2739">
        <v>50</v>
      </c>
      <c r="M2739">
        <v>1</v>
      </c>
      <c r="N2739">
        <v>-1</v>
      </c>
      <c r="O2739">
        <v>0</v>
      </c>
      <c r="P2739" t="s">
        <v>6</v>
      </c>
      <c r="Q2739" t="s">
        <v>3</v>
      </c>
      <c r="R2739" t="str" cm="1">
        <f t="array" ref="R2739">_xlfn.IFS(F2739 &lt; 1000, "Below 1K", F2739 &lt;= 5000, "1K-5K", F2739 &lt;= 10000, "5K-10K", F2739 &gt; 10000, "10K And Above")</f>
        <v>5K-10K</v>
      </c>
      <c r="S2739" s="8" t="str" cm="1">
        <f t="array" ref="S2739">_xlfn.IFS(L2739 &lt; 180, "Less Than 3mins", L2739 &lt;= 360, "3-6mins", L2739 &lt;= 540, "6-9mins", L2739 &lt;=720, "9-12mins", L2739&lt;=900, "12-15mins",  L2739&lt;=1080,"15-18mins", L2739&lt;=1260,"18-21mins", L2739&gt;=1260, "21mins And Above")</f>
        <v>Less Than 3mins</v>
      </c>
      <c r="T2739" s="8" t="str">
        <f t="shared" si="42"/>
        <v>Middle</v>
      </c>
    </row>
    <row r="2740" spans="1:20" x14ac:dyDescent="0.35">
      <c r="A2740">
        <v>39</v>
      </c>
      <c r="B2740" t="s">
        <v>21</v>
      </c>
      <c r="C2740" t="s">
        <v>13</v>
      </c>
      <c r="D2740" t="s">
        <v>14</v>
      </c>
      <c r="E2740" t="s">
        <v>3</v>
      </c>
      <c r="F2740" s="1">
        <v>1043</v>
      </c>
      <c r="G2740" t="s">
        <v>3</v>
      </c>
      <c r="H2740" t="s">
        <v>3</v>
      </c>
      <c r="I2740" t="s">
        <v>4</v>
      </c>
      <c r="J2740">
        <v>18</v>
      </c>
      <c r="K2740" t="s">
        <v>24</v>
      </c>
      <c r="L2740">
        <v>195</v>
      </c>
      <c r="M2740">
        <v>10</v>
      </c>
      <c r="N2740">
        <v>-1</v>
      </c>
      <c r="O2740">
        <v>0</v>
      </c>
      <c r="P2740" t="s">
        <v>6</v>
      </c>
      <c r="Q2740" t="s">
        <v>3</v>
      </c>
      <c r="R2740" t="str" cm="1">
        <f t="array" ref="R2740">_xlfn.IFS(F2740 &lt; 1000, "Below 1K", F2740 &lt;= 5000, "1K-5K", F2740 &lt;= 10000, "5K-10K", F2740 &gt; 10000, "10K And Above")</f>
        <v>1K-5K</v>
      </c>
      <c r="S2740" s="8" t="str" cm="1">
        <f t="array" ref="S2740">_xlfn.IFS(L2740 &lt; 180, "Less Than 3mins", L2740 &lt;= 360, "3-6mins", L2740 &lt;= 540, "6-9mins", L2740 &lt;=720, "9-12mins", L2740&lt;=900, "12-15mins",  L2740&lt;=1080,"15-18mins", L2740&lt;=1260,"18-21mins", L2740&gt;=1260, "21mins And Above")</f>
        <v>3-6mins</v>
      </c>
      <c r="T2740" s="8" t="str">
        <f t="shared" si="42"/>
        <v>Middle</v>
      </c>
    </row>
    <row r="2741" spans="1:20" x14ac:dyDescent="0.35">
      <c r="A2741">
        <v>46</v>
      </c>
      <c r="B2741" t="s">
        <v>21</v>
      </c>
      <c r="C2741" t="s">
        <v>1</v>
      </c>
      <c r="D2741" t="s">
        <v>8</v>
      </c>
      <c r="E2741" t="s">
        <v>3</v>
      </c>
      <c r="F2741" s="1">
        <v>2098</v>
      </c>
      <c r="G2741" t="s">
        <v>3</v>
      </c>
      <c r="H2741" t="s">
        <v>3</v>
      </c>
      <c r="I2741" t="s">
        <v>4</v>
      </c>
      <c r="J2741">
        <v>7</v>
      </c>
      <c r="K2741" t="s">
        <v>24</v>
      </c>
      <c r="L2741">
        <v>110</v>
      </c>
      <c r="M2741">
        <v>2</v>
      </c>
      <c r="N2741">
        <v>-1</v>
      </c>
      <c r="O2741">
        <v>0</v>
      </c>
      <c r="P2741" t="s">
        <v>6</v>
      </c>
      <c r="Q2741" t="s">
        <v>3</v>
      </c>
      <c r="R2741" t="str" cm="1">
        <f t="array" ref="R2741">_xlfn.IFS(F2741 &lt; 1000, "Below 1K", F2741 &lt;= 5000, "1K-5K", F2741 &lt;= 10000, "5K-10K", F2741 &gt; 10000, "10K And Above")</f>
        <v>1K-5K</v>
      </c>
      <c r="S2741" s="8" t="str" cm="1">
        <f t="array" ref="S2741">_xlfn.IFS(L2741 &lt; 180, "Less Than 3mins", L2741 &lt;= 360, "3-6mins", L2741 &lt;= 540, "6-9mins", L2741 &lt;=720, "9-12mins", L2741&lt;=900, "12-15mins",  L2741&lt;=1080,"15-18mins", L2741&lt;=1260,"18-21mins", L2741&gt;=1260, "21mins And Above")</f>
        <v>Less Than 3mins</v>
      </c>
      <c r="T2741" s="8" t="str">
        <f t="shared" si="42"/>
        <v>Beginning</v>
      </c>
    </row>
    <row r="2742" spans="1:20" x14ac:dyDescent="0.35">
      <c r="A2742">
        <v>26</v>
      </c>
      <c r="B2742" t="s">
        <v>0</v>
      </c>
      <c r="C2742" t="s">
        <v>13</v>
      </c>
      <c r="D2742" t="s">
        <v>8</v>
      </c>
      <c r="E2742" t="s">
        <v>3</v>
      </c>
      <c r="F2742" s="1">
        <v>461</v>
      </c>
      <c r="G2742" t="s">
        <v>3</v>
      </c>
      <c r="H2742" t="s">
        <v>3</v>
      </c>
      <c r="I2742" t="s">
        <v>4</v>
      </c>
      <c r="J2742">
        <v>28</v>
      </c>
      <c r="K2742" t="s">
        <v>26</v>
      </c>
      <c r="L2742">
        <v>214</v>
      </c>
      <c r="M2742">
        <v>1</v>
      </c>
      <c r="N2742">
        <v>-1</v>
      </c>
      <c r="O2742">
        <v>0</v>
      </c>
      <c r="P2742" t="s">
        <v>6</v>
      </c>
      <c r="Q2742" t="s">
        <v>3</v>
      </c>
      <c r="R2742" t="str" cm="1">
        <f t="array" ref="R2742">_xlfn.IFS(F2742 &lt; 1000, "Below 1K", F2742 &lt;= 5000, "1K-5K", F2742 &lt;= 10000, "5K-10K", F2742 &gt; 10000, "10K And Above")</f>
        <v>Below 1K</v>
      </c>
      <c r="S2742" s="8" t="str" cm="1">
        <f t="array" ref="S2742">_xlfn.IFS(L2742 &lt; 180, "Less Than 3mins", L2742 &lt;= 360, "3-6mins", L2742 &lt;= 540, "6-9mins", L2742 &lt;=720, "9-12mins", L2742&lt;=900, "12-15mins",  L2742&lt;=1080,"15-18mins", L2742&lt;=1260,"18-21mins", L2742&gt;=1260, "21mins And Above")</f>
        <v>3-6mins</v>
      </c>
      <c r="T2742" s="8" t="str">
        <f t="shared" si="42"/>
        <v>End</v>
      </c>
    </row>
    <row r="2743" spans="1:20" x14ac:dyDescent="0.35">
      <c r="A2743">
        <v>37</v>
      </c>
      <c r="B2743" t="s">
        <v>21</v>
      </c>
      <c r="C2743" t="s">
        <v>13</v>
      </c>
      <c r="D2743" t="s">
        <v>8</v>
      </c>
      <c r="E2743" t="s">
        <v>3</v>
      </c>
      <c r="F2743" s="1">
        <v>61</v>
      </c>
      <c r="G2743" t="s">
        <v>9</v>
      </c>
      <c r="H2743" t="s">
        <v>3</v>
      </c>
      <c r="I2743" t="s">
        <v>6</v>
      </c>
      <c r="J2743">
        <v>19</v>
      </c>
      <c r="K2743" t="s">
        <v>10</v>
      </c>
      <c r="L2743">
        <v>182</v>
      </c>
      <c r="M2743">
        <v>8</v>
      </c>
      <c r="N2743">
        <v>-1</v>
      </c>
      <c r="O2743">
        <v>0</v>
      </c>
      <c r="P2743" t="s">
        <v>6</v>
      </c>
      <c r="Q2743" t="s">
        <v>3</v>
      </c>
      <c r="R2743" t="str" cm="1">
        <f t="array" ref="R2743">_xlfn.IFS(F2743 &lt; 1000, "Below 1K", F2743 &lt;= 5000, "1K-5K", F2743 &lt;= 10000, "5K-10K", F2743 &gt; 10000, "10K And Above")</f>
        <v>Below 1K</v>
      </c>
      <c r="S2743" s="8" t="str" cm="1">
        <f t="array" ref="S2743">_xlfn.IFS(L2743 &lt; 180, "Less Than 3mins", L2743 &lt;= 360, "3-6mins", L2743 &lt;= 540, "6-9mins", L2743 &lt;=720, "9-12mins", L2743&lt;=900, "12-15mins",  L2743&lt;=1080,"15-18mins", L2743&lt;=1260,"18-21mins", L2743&gt;=1260, "21mins And Above")</f>
        <v>3-6mins</v>
      </c>
      <c r="T2743" s="8" t="str">
        <f t="shared" si="42"/>
        <v>Middle</v>
      </c>
    </row>
    <row r="2744" spans="1:20" x14ac:dyDescent="0.35">
      <c r="A2744">
        <v>47</v>
      </c>
      <c r="B2744" t="s">
        <v>17</v>
      </c>
      <c r="C2744" t="s">
        <v>1</v>
      </c>
      <c r="D2744" t="s">
        <v>8</v>
      </c>
      <c r="E2744" t="s">
        <v>3</v>
      </c>
      <c r="F2744" s="1">
        <v>1203</v>
      </c>
      <c r="G2744" t="s">
        <v>9</v>
      </c>
      <c r="H2744" t="s">
        <v>3</v>
      </c>
      <c r="I2744" t="s">
        <v>4</v>
      </c>
      <c r="J2744">
        <v>17</v>
      </c>
      <c r="K2744" t="s">
        <v>15</v>
      </c>
      <c r="L2744">
        <v>239</v>
      </c>
      <c r="M2744">
        <v>2</v>
      </c>
      <c r="N2744">
        <v>-1</v>
      </c>
      <c r="O2744">
        <v>0</v>
      </c>
      <c r="P2744" t="s">
        <v>6</v>
      </c>
      <c r="Q2744" t="s">
        <v>3</v>
      </c>
      <c r="R2744" t="str" cm="1">
        <f t="array" ref="R2744">_xlfn.IFS(F2744 &lt; 1000, "Below 1K", F2744 &lt;= 5000, "1K-5K", F2744 &lt;= 10000, "5K-10K", F2744 &gt; 10000, "10K And Above")</f>
        <v>1K-5K</v>
      </c>
      <c r="S2744" s="8" t="str" cm="1">
        <f t="array" ref="S2744">_xlfn.IFS(L2744 &lt; 180, "Less Than 3mins", L2744 &lt;= 360, "3-6mins", L2744 &lt;= 540, "6-9mins", L2744 &lt;=720, "9-12mins", L2744&lt;=900, "12-15mins",  L2744&lt;=1080,"15-18mins", L2744&lt;=1260,"18-21mins", L2744&gt;=1260, "21mins And Above")</f>
        <v>3-6mins</v>
      </c>
      <c r="T2744" s="8" t="str">
        <f t="shared" si="42"/>
        <v>Middle</v>
      </c>
    </row>
    <row r="2745" spans="1:20" x14ac:dyDescent="0.35">
      <c r="A2745">
        <v>35</v>
      </c>
      <c r="B2745" t="s">
        <v>21</v>
      </c>
      <c r="C2745" t="s">
        <v>1</v>
      </c>
      <c r="D2745" t="s">
        <v>8</v>
      </c>
      <c r="E2745" t="s">
        <v>3</v>
      </c>
      <c r="F2745" s="1">
        <v>1067</v>
      </c>
      <c r="G2745" t="s">
        <v>3</v>
      </c>
      <c r="H2745" t="s">
        <v>9</v>
      </c>
      <c r="I2745" t="s">
        <v>4</v>
      </c>
      <c r="J2745">
        <v>12</v>
      </c>
      <c r="K2745" t="s">
        <v>24</v>
      </c>
      <c r="L2745">
        <v>179</v>
      </c>
      <c r="M2745">
        <v>6</v>
      </c>
      <c r="N2745">
        <v>-1</v>
      </c>
      <c r="O2745">
        <v>0</v>
      </c>
      <c r="P2745" t="s">
        <v>6</v>
      </c>
      <c r="Q2745" t="s">
        <v>3</v>
      </c>
      <c r="R2745" t="str" cm="1">
        <f t="array" ref="R2745">_xlfn.IFS(F2745 &lt; 1000, "Below 1K", F2745 &lt;= 5000, "1K-5K", F2745 &lt;= 10000, "5K-10K", F2745 &gt; 10000, "10K And Above")</f>
        <v>1K-5K</v>
      </c>
      <c r="S2745" s="8" t="str" cm="1">
        <f t="array" ref="S2745">_xlfn.IFS(L2745 &lt; 180, "Less Than 3mins", L2745 &lt;= 360, "3-6mins", L2745 &lt;= 540, "6-9mins", L2745 &lt;=720, "9-12mins", L2745&lt;=900, "12-15mins",  L2745&lt;=1080,"15-18mins", L2745&lt;=1260,"18-21mins", L2745&gt;=1260, "21mins And Above")</f>
        <v>Less Than 3mins</v>
      </c>
      <c r="T2745" s="8" t="str">
        <f t="shared" si="42"/>
        <v>Middle</v>
      </c>
    </row>
    <row r="2746" spans="1:20" x14ac:dyDescent="0.35">
      <c r="A2746">
        <v>57</v>
      </c>
      <c r="B2746" t="s">
        <v>0</v>
      </c>
      <c r="C2746" t="s">
        <v>1</v>
      </c>
      <c r="D2746" t="s">
        <v>2</v>
      </c>
      <c r="E2746" t="s">
        <v>3</v>
      </c>
      <c r="F2746" s="1">
        <v>0</v>
      </c>
      <c r="G2746" t="s">
        <v>3</v>
      </c>
      <c r="H2746" t="s">
        <v>3</v>
      </c>
      <c r="I2746" t="s">
        <v>6</v>
      </c>
      <c r="J2746">
        <v>9</v>
      </c>
      <c r="K2746" t="s">
        <v>16</v>
      </c>
      <c r="L2746">
        <v>540</v>
      </c>
      <c r="M2746">
        <v>1</v>
      </c>
      <c r="N2746">
        <v>-1</v>
      </c>
      <c r="O2746">
        <v>0</v>
      </c>
      <c r="P2746" t="s">
        <v>6</v>
      </c>
      <c r="Q2746" t="s">
        <v>3</v>
      </c>
      <c r="R2746" t="str" cm="1">
        <f t="array" ref="R2746">_xlfn.IFS(F2746 &lt; 1000, "Below 1K", F2746 &lt;= 5000, "1K-5K", F2746 &lt;= 10000, "5K-10K", F2746 &gt; 10000, "10K And Above")</f>
        <v>Below 1K</v>
      </c>
      <c r="S2746" s="8" t="str" cm="1">
        <f t="array" ref="S2746">_xlfn.IFS(L2746 &lt; 180, "Less Than 3mins", L2746 &lt;= 360, "3-6mins", L2746 &lt;= 540, "6-9mins", L2746 &lt;=720, "9-12mins", L2746&lt;=900, "12-15mins",  L2746&lt;=1080,"15-18mins", L2746&lt;=1260,"18-21mins", L2746&gt;=1260, "21mins And Above")</f>
        <v>6-9mins</v>
      </c>
      <c r="T2746" s="8" t="str">
        <f t="shared" si="42"/>
        <v>Beginning</v>
      </c>
    </row>
    <row r="2747" spans="1:20" x14ac:dyDescent="0.35">
      <c r="A2747">
        <v>34</v>
      </c>
      <c r="B2747" t="s">
        <v>12</v>
      </c>
      <c r="C2747" t="s">
        <v>1</v>
      </c>
      <c r="D2747" t="s">
        <v>14</v>
      </c>
      <c r="E2747" t="s">
        <v>3</v>
      </c>
      <c r="F2747" s="1">
        <v>1657</v>
      </c>
      <c r="G2747" t="s">
        <v>9</v>
      </c>
      <c r="H2747" t="s">
        <v>3</v>
      </c>
      <c r="I2747" t="s">
        <v>4</v>
      </c>
      <c r="J2747">
        <v>18</v>
      </c>
      <c r="K2747" t="s">
        <v>10</v>
      </c>
      <c r="L2747">
        <v>566</v>
      </c>
      <c r="M2747">
        <v>2</v>
      </c>
      <c r="N2747">
        <v>356</v>
      </c>
      <c r="O2747">
        <v>4</v>
      </c>
      <c r="P2747" t="s">
        <v>11</v>
      </c>
      <c r="Q2747" t="s">
        <v>3</v>
      </c>
      <c r="R2747" t="str" cm="1">
        <f t="array" ref="R2747">_xlfn.IFS(F2747 &lt; 1000, "Below 1K", F2747 &lt;= 5000, "1K-5K", F2747 &lt;= 10000, "5K-10K", F2747 &gt; 10000, "10K And Above")</f>
        <v>1K-5K</v>
      </c>
      <c r="S2747" s="8" t="str" cm="1">
        <f t="array" ref="S2747">_xlfn.IFS(L2747 &lt; 180, "Less Than 3mins", L2747 &lt;= 360, "3-6mins", L2747 &lt;= 540, "6-9mins", L2747 &lt;=720, "9-12mins", L2747&lt;=900, "12-15mins",  L2747&lt;=1080,"15-18mins", L2747&lt;=1260,"18-21mins", L2747&gt;=1260, "21mins And Above")</f>
        <v>9-12mins</v>
      </c>
      <c r="T2747" s="8" t="str">
        <f t="shared" si="42"/>
        <v>Middle</v>
      </c>
    </row>
    <row r="2748" spans="1:20" x14ac:dyDescent="0.35">
      <c r="A2748">
        <v>47</v>
      </c>
      <c r="B2748" t="s">
        <v>21</v>
      </c>
      <c r="C2748" t="s">
        <v>1</v>
      </c>
      <c r="D2748" t="s">
        <v>8</v>
      </c>
      <c r="E2748" t="s">
        <v>3</v>
      </c>
      <c r="F2748" s="1">
        <v>1219</v>
      </c>
      <c r="G2748" t="s">
        <v>3</v>
      </c>
      <c r="H2748" t="s">
        <v>3</v>
      </c>
      <c r="I2748" t="s">
        <v>4</v>
      </c>
      <c r="J2748">
        <v>18</v>
      </c>
      <c r="K2748" t="s">
        <v>24</v>
      </c>
      <c r="L2748">
        <v>697</v>
      </c>
      <c r="M2748">
        <v>4</v>
      </c>
      <c r="N2748">
        <v>-1</v>
      </c>
      <c r="O2748">
        <v>0</v>
      </c>
      <c r="P2748" t="s">
        <v>6</v>
      </c>
      <c r="Q2748" t="s">
        <v>9</v>
      </c>
      <c r="R2748" t="str" cm="1">
        <f t="array" ref="R2748">_xlfn.IFS(F2748 &lt; 1000, "Below 1K", F2748 &lt;= 5000, "1K-5K", F2748 &lt;= 10000, "5K-10K", F2748 &gt; 10000, "10K And Above")</f>
        <v>1K-5K</v>
      </c>
      <c r="S2748" s="8" t="str" cm="1">
        <f t="array" ref="S2748">_xlfn.IFS(L2748 &lt; 180, "Less Than 3mins", L2748 &lt;= 360, "3-6mins", L2748 &lt;= 540, "6-9mins", L2748 &lt;=720, "9-12mins", L2748&lt;=900, "12-15mins",  L2748&lt;=1080,"15-18mins", L2748&lt;=1260,"18-21mins", L2748&gt;=1260, "21mins And Above")</f>
        <v>9-12mins</v>
      </c>
      <c r="T2748" s="8" t="str">
        <f t="shared" si="42"/>
        <v>Middle</v>
      </c>
    </row>
    <row r="2749" spans="1:20" x14ac:dyDescent="0.35">
      <c r="A2749">
        <v>27</v>
      </c>
      <c r="B2749" t="s">
        <v>21</v>
      </c>
      <c r="C2749" t="s">
        <v>1</v>
      </c>
      <c r="D2749" t="s">
        <v>8</v>
      </c>
      <c r="E2749" t="s">
        <v>3</v>
      </c>
      <c r="F2749" s="1">
        <v>7</v>
      </c>
      <c r="G2749" t="s">
        <v>9</v>
      </c>
      <c r="H2749" t="s">
        <v>3</v>
      </c>
      <c r="I2749" t="s">
        <v>6</v>
      </c>
      <c r="J2749">
        <v>15</v>
      </c>
      <c r="K2749" t="s">
        <v>10</v>
      </c>
      <c r="L2749">
        <v>98</v>
      </c>
      <c r="M2749">
        <v>2</v>
      </c>
      <c r="N2749">
        <v>-1</v>
      </c>
      <c r="O2749">
        <v>0</v>
      </c>
      <c r="P2749" t="s">
        <v>6</v>
      </c>
      <c r="Q2749" t="s">
        <v>3</v>
      </c>
      <c r="R2749" t="str" cm="1">
        <f t="array" ref="R2749">_xlfn.IFS(F2749 &lt; 1000, "Below 1K", F2749 &lt;= 5000, "1K-5K", F2749 &lt;= 10000, "5K-10K", F2749 &gt; 10000, "10K And Above")</f>
        <v>Below 1K</v>
      </c>
      <c r="S2749" s="8" t="str" cm="1">
        <f t="array" ref="S2749">_xlfn.IFS(L2749 &lt; 180, "Less Than 3mins", L2749 &lt;= 360, "3-6mins", L2749 &lt;= 540, "6-9mins", L2749 &lt;=720, "9-12mins", L2749&lt;=900, "12-15mins",  L2749&lt;=1080,"15-18mins", L2749&lt;=1260,"18-21mins", L2749&gt;=1260, "21mins And Above")</f>
        <v>Less Than 3mins</v>
      </c>
      <c r="T2749" s="8" t="str">
        <f t="shared" si="42"/>
        <v>Middle</v>
      </c>
    </row>
    <row r="2750" spans="1:20" x14ac:dyDescent="0.35">
      <c r="A2750">
        <v>40</v>
      </c>
      <c r="B2750" t="s">
        <v>17</v>
      </c>
      <c r="C2750" t="s">
        <v>1</v>
      </c>
      <c r="D2750" t="s">
        <v>8</v>
      </c>
      <c r="E2750" t="s">
        <v>3</v>
      </c>
      <c r="F2750" s="1">
        <v>-839</v>
      </c>
      <c r="G2750" t="s">
        <v>9</v>
      </c>
      <c r="H2750" t="s">
        <v>9</v>
      </c>
      <c r="I2750" t="s">
        <v>4</v>
      </c>
      <c r="J2750">
        <v>16</v>
      </c>
      <c r="K2750" t="s">
        <v>27</v>
      </c>
      <c r="L2750">
        <v>1018</v>
      </c>
      <c r="M2750">
        <v>2</v>
      </c>
      <c r="N2750">
        <v>-1</v>
      </c>
      <c r="O2750">
        <v>0</v>
      </c>
      <c r="P2750" t="s">
        <v>6</v>
      </c>
      <c r="Q2750" t="s">
        <v>9</v>
      </c>
      <c r="R2750" t="str" cm="1">
        <f t="array" ref="R2750">_xlfn.IFS(F2750 &lt; 1000, "Below 1K", F2750 &lt;= 5000, "1K-5K", F2750 &lt;= 10000, "5K-10K", F2750 &gt; 10000, "10K And Above")</f>
        <v>Below 1K</v>
      </c>
      <c r="S2750" s="8" t="str" cm="1">
        <f t="array" ref="S2750">_xlfn.IFS(L2750 &lt; 180, "Less Than 3mins", L2750 &lt;= 360, "3-6mins", L2750 &lt;= 540, "6-9mins", L2750 &lt;=720, "9-12mins", L2750&lt;=900, "12-15mins",  L2750&lt;=1080,"15-18mins", L2750&lt;=1260,"18-21mins", L2750&gt;=1260, "21mins And Above")</f>
        <v>15-18mins</v>
      </c>
      <c r="T2750" s="8" t="str">
        <f t="shared" si="42"/>
        <v>Middle</v>
      </c>
    </row>
    <row r="2751" spans="1:20" x14ac:dyDescent="0.35">
      <c r="A2751">
        <v>39</v>
      </c>
      <c r="B2751" t="s">
        <v>21</v>
      </c>
      <c r="C2751" t="s">
        <v>1</v>
      </c>
      <c r="D2751" t="s">
        <v>8</v>
      </c>
      <c r="E2751" t="s">
        <v>3</v>
      </c>
      <c r="F2751" s="1">
        <v>994</v>
      </c>
      <c r="G2751" t="s">
        <v>3</v>
      </c>
      <c r="H2751" t="s">
        <v>3</v>
      </c>
      <c r="I2751" t="s">
        <v>4</v>
      </c>
      <c r="J2751">
        <v>5</v>
      </c>
      <c r="K2751" t="s">
        <v>18</v>
      </c>
      <c r="L2751">
        <v>221</v>
      </c>
      <c r="M2751">
        <v>1</v>
      </c>
      <c r="N2751">
        <v>241</v>
      </c>
      <c r="O2751">
        <v>1</v>
      </c>
      <c r="P2751" t="s">
        <v>11</v>
      </c>
      <c r="Q2751" t="s">
        <v>3</v>
      </c>
      <c r="R2751" t="str" cm="1">
        <f t="array" ref="R2751">_xlfn.IFS(F2751 &lt; 1000, "Below 1K", F2751 &lt;= 5000, "1K-5K", F2751 &lt;= 10000, "5K-10K", F2751 &gt; 10000, "10K And Above")</f>
        <v>Below 1K</v>
      </c>
      <c r="S2751" s="8" t="str" cm="1">
        <f t="array" ref="S2751">_xlfn.IFS(L2751 &lt; 180, "Less Than 3mins", L2751 &lt;= 360, "3-6mins", L2751 &lt;= 540, "6-9mins", L2751 &lt;=720, "9-12mins", L2751&lt;=900, "12-15mins",  L2751&lt;=1080,"15-18mins", L2751&lt;=1260,"18-21mins", L2751&gt;=1260, "21mins And Above")</f>
        <v>3-6mins</v>
      </c>
      <c r="T2751" s="8" t="str">
        <f t="shared" si="42"/>
        <v>Beginning</v>
      </c>
    </row>
    <row r="2752" spans="1:20" x14ac:dyDescent="0.35">
      <c r="A2752">
        <v>36</v>
      </c>
      <c r="B2752" t="s">
        <v>22</v>
      </c>
      <c r="C2752" t="s">
        <v>1</v>
      </c>
      <c r="D2752" t="s">
        <v>14</v>
      </c>
      <c r="E2752" t="s">
        <v>3</v>
      </c>
      <c r="F2752" s="1">
        <v>6</v>
      </c>
      <c r="G2752" t="s">
        <v>3</v>
      </c>
      <c r="H2752" t="s">
        <v>3</v>
      </c>
      <c r="I2752" t="s">
        <v>32</v>
      </c>
      <c r="J2752">
        <v>30</v>
      </c>
      <c r="K2752" t="s">
        <v>5</v>
      </c>
      <c r="L2752">
        <v>246</v>
      </c>
      <c r="M2752">
        <v>1</v>
      </c>
      <c r="N2752">
        <v>-1</v>
      </c>
      <c r="O2752">
        <v>0</v>
      </c>
      <c r="P2752" t="s">
        <v>6</v>
      </c>
      <c r="Q2752" t="s">
        <v>3</v>
      </c>
      <c r="R2752" t="str" cm="1">
        <f t="array" ref="R2752">_xlfn.IFS(F2752 &lt; 1000, "Below 1K", F2752 &lt;= 5000, "1K-5K", F2752 &lt;= 10000, "5K-10K", F2752 &gt; 10000, "10K And Above")</f>
        <v>Below 1K</v>
      </c>
      <c r="S2752" s="8" t="str" cm="1">
        <f t="array" ref="S2752">_xlfn.IFS(L2752 &lt; 180, "Less Than 3mins", L2752 &lt;= 360, "3-6mins", L2752 &lt;= 540, "6-9mins", L2752 &lt;=720, "9-12mins", L2752&lt;=900, "12-15mins",  L2752&lt;=1080,"15-18mins", L2752&lt;=1260,"18-21mins", L2752&gt;=1260, "21mins And Above")</f>
        <v>3-6mins</v>
      </c>
      <c r="T2752" s="8" t="str">
        <f t="shared" si="42"/>
        <v>End</v>
      </c>
    </row>
    <row r="2753" spans="1:20" x14ac:dyDescent="0.35">
      <c r="A2753">
        <v>42</v>
      </c>
      <c r="B2753" t="s">
        <v>21</v>
      </c>
      <c r="C2753" t="s">
        <v>13</v>
      </c>
      <c r="D2753" t="s">
        <v>8</v>
      </c>
      <c r="E2753" t="s">
        <v>3</v>
      </c>
      <c r="F2753" s="1">
        <v>0</v>
      </c>
      <c r="G2753" t="s">
        <v>3</v>
      </c>
      <c r="H2753" t="s">
        <v>3</v>
      </c>
      <c r="I2753" t="s">
        <v>4</v>
      </c>
      <c r="J2753">
        <v>21</v>
      </c>
      <c r="K2753" t="s">
        <v>24</v>
      </c>
      <c r="L2753">
        <v>656</v>
      </c>
      <c r="M2753">
        <v>2</v>
      </c>
      <c r="N2753">
        <v>-1</v>
      </c>
      <c r="O2753">
        <v>0</v>
      </c>
      <c r="P2753" t="s">
        <v>6</v>
      </c>
      <c r="Q2753" t="s">
        <v>3</v>
      </c>
      <c r="R2753" t="str" cm="1">
        <f t="array" ref="R2753">_xlfn.IFS(F2753 &lt; 1000, "Below 1K", F2753 &lt;= 5000, "1K-5K", F2753 &lt;= 10000, "5K-10K", F2753 &gt; 10000, "10K And Above")</f>
        <v>Below 1K</v>
      </c>
      <c r="S2753" s="8" t="str" cm="1">
        <f t="array" ref="S2753">_xlfn.IFS(L2753 &lt; 180, "Less Than 3mins", L2753 &lt;= 360, "3-6mins", L2753 &lt;= 540, "6-9mins", L2753 &lt;=720, "9-12mins", L2753&lt;=900, "12-15mins",  L2753&lt;=1080,"15-18mins", L2753&lt;=1260,"18-21mins", L2753&gt;=1260, "21mins And Above")</f>
        <v>9-12mins</v>
      </c>
      <c r="T2753" s="8" t="str">
        <f t="shared" si="42"/>
        <v>End</v>
      </c>
    </row>
    <row r="2754" spans="1:20" x14ac:dyDescent="0.35">
      <c r="A2754">
        <v>23</v>
      </c>
      <c r="B2754" t="s">
        <v>17</v>
      </c>
      <c r="C2754" t="s">
        <v>13</v>
      </c>
      <c r="D2754" t="s">
        <v>2</v>
      </c>
      <c r="E2754" t="s">
        <v>3</v>
      </c>
      <c r="F2754" s="1">
        <v>8627</v>
      </c>
      <c r="G2754" t="s">
        <v>9</v>
      </c>
      <c r="H2754" t="s">
        <v>3</v>
      </c>
      <c r="I2754" t="s">
        <v>6</v>
      </c>
      <c r="J2754">
        <v>3</v>
      </c>
      <c r="K2754" t="s">
        <v>16</v>
      </c>
      <c r="L2754">
        <v>281</v>
      </c>
      <c r="M2754">
        <v>1</v>
      </c>
      <c r="N2754">
        <v>-1</v>
      </c>
      <c r="O2754">
        <v>0</v>
      </c>
      <c r="P2754" t="s">
        <v>6</v>
      </c>
      <c r="Q2754" t="s">
        <v>3</v>
      </c>
      <c r="R2754" t="str" cm="1">
        <f t="array" ref="R2754">_xlfn.IFS(F2754 &lt; 1000, "Below 1K", F2754 &lt;= 5000, "1K-5K", F2754 &lt;= 10000, "5K-10K", F2754 &gt; 10000, "10K And Above")</f>
        <v>5K-10K</v>
      </c>
      <c r="S2754" s="8" t="str" cm="1">
        <f t="array" ref="S2754">_xlfn.IFS(L2754 &lt; 180, "Less Than 3mins", L2754 &lt;= 360, "3-6mins", L2754 &lt;= 540, "6-9mins", L2754 &lt;=720, "9-12mins", L2754&lt;=900, "12-15mins",  L2754&lt;=1080,"15-18mins", L2754&lt;=1260,"18-21mins", L2754&gt;=1260, "21mins And Above")</f>
        <v>3-6mins</v>
      </c>
      <c r="T2754" s="8" t="str">
        <f t="shared" ref="T2754:T2817" si="43">IF(DAY(J2754)&lt;=10, "Beginning", IF(DAY(J2754)&lt;=20, "Middle", "End"))</f>
        <v>Beginning</v>
      </c>
    </row>
    <row r="2755" spans="1:20" x14ac:dyDescent="0.35">
      <c r="A2755">
        <v>34</v>
      </c>
      <c r="B2755" t="s">
        <v>12</v>
      </c>
      <c r="C2755" t="s">
        <v>1</v>
      </c>
      <c r="D2755" t="s">
        <v>14</v>
      </c>
      <c r="E2755" t="s">
        <v>3</v>
      </c>
      <c r="F2755" s="1">
        <v>133</v>
      </c>
      <c r="G2755" t="s">
        <v>9</v>
      </c>
      <c r="H2755" t="s">
        <v>3</v>
      </c>
      <c r="I2755" t="s">
        <v>6</v>
      </c>
      <c r="J2755">
        <v>8</v>
      </c>
      <c r="K2755" t="s">
        <v>10</v>
      </c>
      <c r="L2755">
        <v>65</v>
      </c>
      <c r="M2755">
        <v>1</v>
      </c>
      <c r="N2755">
        <v>-1</v>
      </c>
      <c r="O2755">
        <v>0</v>
      </c>
      <c r="P2755" t="s">
        <v>6</v>
      </c>
      <c r="Q2755" t="s">
        <v>3</v>
      </c>
      <c r="R2755" t="str" cm="1">
        <f t="array" ref="R2755">_xlfn.IFS(F2755 &lt; 1000, "Below 1K", F2755 &lt;= 5000, "1K-5K", F2755 &lt;= 10000, "5K-10K", F2755 &gt; 10000, "10K And Above")</f>
        <v>Below 1K</v>
      </c>
      <c r="S2755" s="8" t="str" cm="1">
        <f t="array" ref="S2755">_xlfn.IFS(L2755 &lt; 180, "Less Than 3mins", L2755 &lt;= 360, "3-6mins", L2755 &lt;= 540, "6-9mins", L2755 &lt;=720, "9-12mins", L2755&lt;=900, "12-15mins",  L2755&lt;=1080,"15-18mins", L2755&lt;=1260,"18-21mins", L2755&gt;=1260, "21mins And Above")</f>
        <v>Less Than 3mins</v>
      </c>
      <c r="T2755" s="8" t="str">
        <f t="shared" si="43"/>
        <v>Beginning</v>
      </c>
    </row>
    <row r="2756" spans="1:20" x14ac:dyDescent="0.35">
      <c r="A2756">
        <v>34</v>
      </c>
      <c r="B2756" t="s">
        <v>17</v>
      </c>
      <c r="C2756" t="s">
        <v>1</v>
      </c>
      <c r="D2756" t="s">
        <v>8</v>
      </c>
      <c r="E2756" t="s">
        <v>3</v>
      </c>
      <c r="F2756" s="1">
        <v>247</v>
      </c>
      <c r="G2756" t="s">
        <v>9</v>
      </c>
      <c r="H2756" t="s">
        <v>9</v>
      </c>
      <c r="I2756" t="s">
        <v>6</v>
      </c>
      <c r="J2756">
        <v>26</v>
      </c>
      <c r="K2756" t="s">
        <v>10</v>
      </c>
      <c r="L2756">
        <v>193</v>
      </c>
      <c r="M2756">
        <v>5</v>
      </c>
      <c r="N2756">
        <v>-1</v>
      </c>
      <c r="O2756">
        <v>0</v>
      </c>
      <c r="P2756" t="s">
        <v>6</v>
      </c>
      <c r="Q2756" t="s">
        <v>3</v>
      </c>
      <c r="R2756" t="str" cm="1">
        <f t="array" ref="R2756">_xlfn.IFS(F2756 &lt; 1000, "Below 1K", F2756 &lt;= 5000, "1K-5K", F2756 &lt;= 10000, "5K-10K", F2756 &gt; 10000, "10K And Above")</f>
        <v>Below 1K</v>
      </c>
      <c r="S2756" s="8" t="str" cm="1">
        <f t="array" ref="S2756">_xlfn.IFS(L2756 &lt; 180, "Less Than 3mins", L2756 &lt;= 360, "3-6mins", L2756 &lt;= 540, "6-9mins", L2756 &lt;=720, "9-12mins", L2756&lt;=900, "12-15mins",  L2756&lt;=1080,"15-18mins", L2756&lt;=1260,"18-21mins", L2756&gt;=1260, "21mins And Above")</f>
        <v>3-6mins</v>
      </c>
      <c r="T2756" s="8" t="str">
        <f t="shared" si="43"/>
        <v>End</v>
      </c>
    </row>
    <row r="2757" spans="1:20" x14ac:dyDescent="0.35">
      <c r="A2757">
        <v>49</v>
      </c>
      <c r="B2757" t="s">
        <v>7</v>
      </c>
      <c r="C2757" t="s">
        <v>1</v>
      </c>
      <c r="D2757" t="s">
        <v>8</v>
      </c>
      <c r="E2757" t="s">
        <v>3</v>
      </c>
      <c r="F2757" s="1">
        <v>1114</v>
      </c>
      <c r="G2757" t="s">
        <v>3</v>
      </c>
      <c r="H2757" t="s">
        <v>3</v>
      </c>
      <c r="I2757" t="s">
        <v>4</v>
      </c>
      <c r="J2757">
        <v>17</v>
      </c>
      <c r="K2757" t="s">
        <v>29</v>
      </c>
      <c r="L2757">
        <v>283</v>
      </c>
      <c r="M2757">
        <v>1</v>
      </c>
      <c r="N2757">
        <v>-1</v>
      </c>
      <c r="O2757">
        <v>0</v>
      </c>
      <c r="P2757" t="s">
        <v>6</v>
      </c>
      <c r="Q2757" t="s">
        <v>3</v>
      </c>
      <c r="R2757" t="str" cm="1">
        <f t="array" ref="R2757">_xlfn.IFS(F2757 &lt; 1000, "Below 1K", F2757 &lt;= 5000, "1K-5K", F2757 &lt;= 10000, "5K-10K", F2757 &gt; 10000, "10K And Above")</f>
        <v>1K-5K</v>
      </c>
      <c r="S2757" s="8" t="str" cm="1">
        <f t="array" ref="S2757">_xlfn.IFS(L2757 &lt; 180, "Less Than 3mins", L2757 &lt;= 360, "3-6mins", L2757 &lt;= 540, "6-9mins", L2757 &lt;=720, "9-12mins", L2757&lt;=900, "12-15mins",  L2757&lt;=1080,"15-18mins", L2757&lt;=1260,"18-21mins", L2757&gt;=1260, "21mins And Above")</f>
        <v>3-6mins</v>
      </c>
      <c r="T2757" s="8" t="str">
        <f t="shared" si="43"/>
        <v>Middle</v>
      </c>
    </row>
    <row r="2758" spans="1:20" x14ac:dyDescent="0.35">
      <c r="A2758">
        <v>57</v>
      </c>
      <c r="B2758" t="s">
        <v>17</v>
      </c>
      <c r="C2758" t="s">
        <v>1</v>
      </c>
      <c r="D2758" t="s">
        <v>2</v>
      </c>
      <c r="E2758" t="s">
        <v>3</v>
      </c>
      <c r="F2758" s="1">
        <v>1592</v>
      </c>
      <c r="G2758" t="s">
        <v>3</v>
      </c>
      <c r="H2758" t="s">
        <v>9</v>
      </c>
      <c r="I2758" t="s">
        <v>6</v>
      </c>
      <c r="J2758">
        <v>20</v>
      </c>
      <c r="K2758" t="s">
        <v>16</v>
      </c>
      <c r="L2758">
        <v>78</v>
      </c>
      <c r="M2758">
        <v>4</v>
      </c>
      <c r="N2758">
        <v>-1</v>
      </c>
      <c r="O2758">
        <v>0</v>
      </c>
      <c r="P2758" t="s">
        <v>6</v>
      </c>
      <c r="Q2758" t="s">
        <v>3</v>
      </c>
      <c r="R2758" t="str" cm="1">
        <f t="array" ref="R2758">_xlfn.IFS(F2758 &lt; 1000, "Below 1K", F2758 &lt;= 5000, "1K-5K", F2758 &lt;= 10000, "5K-10K", F2758 &gt; 10000, "10K And Above")</f>
        <v>1K-5K</v>
      </c>
      <c r="S2758" s="8" t="str" cm="1">
        <f t="array" ref="S2758">_xlfn.IFS(L2758 &lt; 180, "Less Than 3mins", L2758 &lt;= 360, "3-6mins", L2758 &lt;= 540, "6-9mins", L2758 &lt;=720, "9-12mins", L2758&lt;=900, "12-15mins",  L2758&lt;=1080,"15-18mins", L2758&lt;=1260,"18-21mins", L2758&gt;=1260, "21mins And Above")</f>
        <v>Less Than 3mins</v>
      </c>
      <c r="T2758" s="8" t="str">
        <f t="shared" si="43"/>
        <v>Middle</v>
      </c>
    </row>
    <row r="2759" spans="1:20" x14ac:dyDescent="0.35">
      <c r="A2759">
        <v>59</v>
      </c>
      <c r="B2759" t="s">
        <v>31</v>
      </c>
      <c r="C2759" t="s">
        <v>1</v>
      </c>
      <c r="D2759" t="s">
        <v>6</v>
      </c>
      <c r="E2759" t="s">
        <v>3</v>
      </c>
      <c r="F2759" s="1">
        <v>0</v>
      </c>
      <c r="G2759" t="s">
        <v>3</v>
      </c>
      <c r="H2759" t="s">
        <v>3</v>
      </c>
      <c r="I2759" t="s">
        <v>6</v>
      </c>
      <c r="J2759">
        <v>8</v>
      </c>
      <c r="K2759" t="s">
        <v>10</v>
      </c>
      <c r="L2759">
        <v>425</v>
      </c>
      <c r="M2759">
        <v>6</v>
      </c>
      <c r="N2759">
        <v>-1</v>
      </c>
      <c r="O2759">
        <v>0</v>
      </c>
      <c r="P2759" t="s">
        <v>6</v>
      </c>
      <c r="Q2759" t="s">
        <v>3</v>
      </c>
      <c r="R2759" t="str" cm="1">
        <f t="array" ref="R2759">_xlfn.IFS(F2759 &lt; 1000, "Below 1K", F2759 &lt;= 5000, "1K-5K", F2759 &lt;= 10000, "5K-10K", F2759 &gt; 10000, "10K And Above")</f>
        <v>Below 1K</v>
      </c>
      <c r="S2759" s="8" t="str" cm="1">
        <f t="array" ref="S2759">_xlfn.IFS(L2759 &lt; 180, "Less Than 3mins", L2759 &lt;= 360, "3-6mins", L2759 &lt;= 540, "6-9mins", L2759 &lt;=720, "9-12mins", L2759&lt;=900, "12-15mins",  L2759&lt;=1080,"15-18mins", L2759&lt;=1260,"18-21mins", L2759&gt;=1260, "21mins And Above")</f>
        <v>6-9mins</v>
      </c>
      <c r="T2759" s="8" t="str">
        <f t="shared" si="43"/>
        <v>Beginning</v>
      </c>
    </row>
    <row r="2760" spans="1:20" x14ac:dyDescent="0.35">
      <c r="A2760">
        <v>57</v>
      </c>
      <c r="B2760" t="s">
        <v>23</v>
      </c>
      <c r="C2760" t="s">
        <v>1</v>
      </c>
      <c r="D2760" t="s">
        <v>14</v>
      </c>
      <c r="E2760" t="s">
        <v>3</v>
      </c>
      <c r="F2760" s="1">
        <v>46</v>
      </c>
      <c r="G2760" t="s">
        <v>3</v>
      </c>
      <c r="H2760" t="s">
        <v>3</v>
      </c>
      <c r="I2760" t="s">
        <v>4</v>
      </c>
      <c r="J2760">
        <v>7</v>
      </c>
      <c r="K2760" t="s">
        <v>24</v>
      </c>
      <c r="L2760">
        <v>238</v>
      </c>
      <c r="M2760">
        <v>2</v>
      </c>
      <c r="N2760">
        <v>-1</v>
      </c>
      <c r="O2760">
        <v>0</v>
      </c>
      <c r="P2760" t="s">
        <v>6</v>
      </c>
      <c r="Q2760" t="s">
        <v>3</v>
      </c>
      <c r="R2760" t="str" cm="1">
        <f t="array" ref="R2760">_xlfn.IFS(F2760 &lt; 1000, "Below 1K", F2760 &lt;= 5000, "1K-5K", F2760 &lt;= 10000, "5K-10K", F2760 &gt; 10000, "10K And Above")</f>
        <v>Below 1K</v>
      </c>
      <c r="S2760" s="8" t="str" cm="1">
        <f t="array" ref="S2760">_xlfn.IFS(L2760 &lt; 180, "Less Than 3mins", L2760 &lt;= 360, "3-6mins", L2760 &lt;= 540, "6-9mins", L2760 &lt;=720, "9-12mins", L2760&lt;=900, "12-15mins",  L2760&lt;=1080,"15-18mins", L2760&lt;=1260,"18-21mins", L2760&gt;=1260, "21mins And Above")</f>
        <v>3-6mins</v>
      </c>
      <c r="T2760" s="8" t="str">
        <f t="shared" si="43"/>
        <v>Beginning</v>
      </c>
    </row>
    <row r="2761" spans="1:20" x14ac:dyDescent="0.35">
      <c r="A2761">
        <v>34</v>
      </c>
      <c r="B2761" t="s">
        <v>17</v>
      </c>
      <c r="C2761" t="s">
        <v>1</v>
      </c>
      <c r="D2761" t="s">
        <v>8</v>
      </c>
      <c r="E2761" t="s">
        <v>3</v>
      </c>
      <c r="F2761" s="1">
        <v>1221</v>
      </c>
      <c r="G2761" t="s">
        <v>9</v>
      </c>
      <c r="H2761" t="s">
        <v>3</v>
      </c>
      <c r="I2761" t="s">
        <v>4</v>
      </c>
      <c r="J2761">
        <v>6</v>
      </c>
      <c r="K2761" t="s">
        <v>10</v>
      </c>
      <c r="L2761">
        <v>182</v>
      </c>
      <c r="M2761">
        <v>1</v>
      </c>
      <c r="N2761">
        <v>90</v>
      </c>
      <c r="O2761">
        <v>8</v>
      </c>
      <c r="P2761" t="s">
        <v>11</v>
      </c>
      <c r="Q2761" t="s">
        <v>3</v>
      </c>
      <c r="R2761" t="str" cm="1">
        <f t="array" ref="R2761">_xlfn.IFS(F2761 &lt; 1000, "Below 1K", F2761 &lt;= 5000, "1K-5K", F2761 &lt;= 10000, "5K-10K", F2761 &gt; 10000, "10K And Above")</f>
        <v>1K-5K</v>
      </c>
      <c r="S2761" s="8" t="str" cm="1">
        <f t="array" ref="S2761">_xlfn.IFS(L2761 &lt; 180, "Less Than 3mins", L2761 &lt;= 360, "3-6mins", L2761 &lt;= 540, "6-9mins", L2761 &lt;=720, "9-12mins", L2761&lt;=900, "12-15mins",  L2761&lt;=1080,"15-18mins", L2761&lt;=1260,"18-21mins", L2761&gt;=1260, "21mins And Above")</f>
        <v>3-6mins</v>
      </c>
      <c r="T2761" s="8" t="str">
        <f t="shared" si="43"/>
        <v>Beginning</v>
      </c>
    </row>
    <row r="2762" spans="1:20" x14ac:dyDescent="0.35">
      <c r="A2762">
        <v>61</v>
      </c>
      <c r="B2762" t="s">
        <v>12</v>
      </c>
      <c r="C2762" t="s">
        <v>1</v>
      </c>
      <c r="D2762" t="s">
        <v>8</v>
      </c>
      <c r="E2762" t="s">
        <v>3</v>
      </c>
      <c r="F2762" s="1">
        <v>985</v>
      </c>
      <c r="G2762" t="s">
        <v>3</v>
      </c>
      <c r="H2762" t="s">
        <v>3</v>
      </c>
      <c r="I2762" t="s">
        <v>4</v>
      </c>
      <c r="J2762">
        <v>18</v>
      </c>
      <c r="K2762" t="s">
        <v>24</v>
      </c>
      <c r="L2762">
        <v>998</v>
      </c>
      <c r="M2762">
        <v>6</v>
      </c>
      <c r="N2762">
        <v>-1</v>
      </c>
      <c r="O2762">
        <v>0</v>
      </c>
      <c r="P2762" t="s">
        <v>6</v>
      </c>
      <c r="Q2762" t="s">
        <v>9</v>
      </c>
      <c r="R2762" t="str" cm="1">
        <f t="array" ref="R2762">_xlfn.IFS(F2762 &lt; 1000, "Below 1K", F2762 &lt;= 5000, "1K-5K", F2762 &lt;= 10000, "5K-10K", F2762 &gt; 10000, "10K And Above")</f>
        <v>Below 1K</v>
      </c>
      <c r="S2762" s="8" t="str" cm="1">
        <f t="array" ref="S2762">_xlfn.IFS(L2762 &lt; 180, "Less Than 3mins", L2762 &lt;= 360, "3-6mins", L2762 &lt;= 540, "6-9mins", L2762 &lt;=720, "9-12mins", L2762&lt;=900, "12-15mins",  L2762&lt;=1080,"15-18mins", L2762&lt;=1260,"18-21mins", L2762&gt;=1260, "21mins And Above")</f>
        <v>15-18mins</v>
      </c>
      <c r="T2762" s="8" t="str">
        <f t="shared" si="43"/>
        <v>Middle</v>
      </c>
    </row>
    <row r="2763" spans="1:20" x14ac:dyDescent="0.35">
      <c r="A2763">
        <v>35</v>
      </c>
      <c r="B2763" t="s">
        <v>17</v>
      </c>
      <c r="C2763" t="s">
        <v>28</v>
      </c>
      <c r="D2763" t="s">
        <v>8</v>
      </c>
      <c r="E2763" t="s">
        <v>3</v>
      </c>
      <c r="F2763" s="1">
        <v>0</v>
      </c>
      <c r="G2763" t="s">
        <v>9</v>
      </c>
      <c r="H2763" t="s">
        <v>3</v>
      </c>
      <c r="I2763" t="s">
        <v>6</v>
      </c>
      <c r="J2763">
        <v>8</v>
      </c>
      <c r="K2763" t="s">
        <v>10</v>
      </c>
      <c r="L2763">
        <v>477</v>
      </c>
      <c r="M2763">
        <v>1</v>
      </c>
      <c r="N2763">
        <v>-1</v>
      </c>
      <c r="O2763">
        <v>0</v>
      </c>
      <c r="P2763" t="s">
        <v>6</v>
      </c>
      <c r="Q2763" t="s">
        <v>3</v>
      </c>
      <c r="R2763" t="str" cm="1">
        <f t="array" ref="R2763">_xlfn.IFS(F2763 &lt; 1000, "Below 1K", F2763 &lt;= 5000, "1K-5K", F2763 &lt;= 10000, "5K-10K", F2763 &gt; 10000, "10K And Above")</f>
        <v>Below 1K</v>
      </c>
      <c r="S2763" s="8" t="str" cm="1">
        <f t="array" ref="S2763">_xlfn.IFS(L2763 &lt; 180, "Less Than 3mins", L2763 &lt;= 360, "3-6mins", L2763 &lt;= 540, "6-9mins", L2763 &lt;=720, "9-12mins", L2763&lt;=900, "12-15mins",  L2763&lt;=1080,"15-18mins", L2763&lt;=1260,"18-21mins", L2763&gt;=1260, "21mins And Above")</f>
        <v>6-9mins</v>
      </c>
      <c r="T2763" s="8" t="str">
        <f t="shared" si="43"/>
        <v>Beginning</v>
      </c>
    </row>
    <row r="2764" spans="1:20" x14ac:dyDescent="0.35">
      <c r="A2764">
        <v>42</v>
      </c>
      <c r="B2764" t="s">
        <v>12</v>
      </c>
      <c r="C2764" t="s">
        <v>1</v>
      </c>
      <c r="D2764" t="s">
        <v>14</v>
      </c>
      <c r="E2764" t="s">
        <v>3</v>
      </c>
      <c r="F2764" s="1">
        <v>520</v>
      </c>
      <c r="G2764" t="s">
        <v>3</v>
      </c>
      <c r="H2764" t="s">
        <v>3</v>
      </c>
      <c r="I2764" t="s">
        <v>4</v>
      </c>
      <c r="J2764">
        <v>4</v>
      </c>
      <c r="K2764" t="s">
        <v>29</v>
      </c>
      <c r="L2764">
        <v>158</v>
      </c>
      <c r="M2764">
        <v>1</v>
      </c>
      <c r="N2764">
        <v>-1</v>
      </c>
      <c r="O2764">
        <v>0</v>
      </c>
      <c r="P2764" t="s">
        <v>6</v>
      </c>
      <c r="Q2764" t="s">
        <v>3</v>
      </c>
      <c r="R2764" t="str" cm="1">
        <f t="array" ref="R2764">_xlfn.IFS(F2764 &lt; 1000, "Below 1K", F2764 &lt;= 5000, "1K-5K", F2764 &lt;= 10000, "5K-10K", F2764 &gt; 10000, "10K And Above")</f>
        <v>Below 1K</v>
      </c>
      <c r="S2764" s="8" t="str" cm="1">
        <f t="array" ref="S2764">_xlfn.IFS(L2764 &lt; 180, "Less Than 3mins", L2764 &lt;= 360, "3-6mins", L2764 &lt;= 540, "6-9mins", L2764 &lt;=720, "9-12mins", L2764&lt;=900, "12-15mins",  L2764&lt;=1080,"15-18mins", L2764&lt;=1260,"18-21mins", L2764&gt;=1260, "21mins And Above")</f>
        <v>Less Than 3mins</v>
      </c>
      <c r="T2764" s="8" t="str">
        <f t="shared" si="43"/>
        <v>Beginning</v>
      </c>
    </row>
    <row r="2765" spans="1:20" x14ac:dyDescent="0.35">
      <c r="A2765">
        <v>57</v>
      </c>
      <c r="B2765" t="s">
        <v>7</v>
      </c>
      <c r="C2765" t="s">
        <v>1</v>
      </c>
      <c r="D2765" t="s">
        <v>14</v>
      </c>
      <c r="E2765" t="s">
        <v>3</v>
      </c>
      <c r="F2765" s="1">
        <v>10</v>
      </c>
      <c r="G2765" t="s">
        <v>3</v>
      </c>
      <c r="H2765" t="s">
        <v>3</v>
      </c>
      <c r="I2765" t="s">
        <v>32</v>
      </c>
      <c r="J2765">
        <v>8</v>
      </c>
      <c r="K2765" t="s">
        <v>27</v>
      </c>
      <c r="L2765">
        <v>320</v>
      </c>
      <c r="M2765">
        <v>3</v>
      </c>
      <c r="N2765">
        <v>-1</v>
      </c>
      <c r="O2765">
        <v>0</v>
      </c>
      <c r="P2765" t="s">
        <v>6</v>
      </c>
      <c r="Q2765" t="s">
        <v>3</v>
      </c>
      <c r="R2765" t="str" cm="1">
        <f t="array" ref="R2765">_xlfn.IFS(F2765 &lt; 1000, "Below 1K", F2765 &lt;= 5000, "1K-5K", F2765 &lt;= 10000, "5K-10K", F2765 &gt; 10000, "10K And Above")</f>
        <v>Below 1K</v>
      </c>
      <c r="S2765" s="8" t="str" cm="1">
        <f t="array" ref="S2765">_xlfn.IFS(L2765 &lt; 180, "Less Than 3mins", L2765 &lt;= 360, "3-6mins", L2765 &lt;= 540, "6-9mins", L2765 &lt;=720, "9-12mins", L2765&lt;=900, "12-15mins",  L2765&lt;=1080,"15-18mins", L2765&lt;=1260,"18-21mins", L2765&gt;=1260, "21mins And Above")</f>
        <v>3-6mins</v>
      </c>
      <c r="T2765" s="8" t="str">
        <f t="shared" si="43"/>
        <v>Beginning</v>
      </c>
    </row>
    <row r="2766" spans="1:20" x14ac:dyDescent="0.35">
      <c r="A2766">
        <v>42</v>
      </c>
      <c r="B2766" t="s">
        <v>17</v>
      </c>
      <c r="C2766" t="s">
        <v>1</v>
      </c>
      <c r="D2766" t="s">
        <v>8</v>
      </c>
      <c r="E2766" t="s">
        <v>3</v>
      </c>
      <c r="F2766" s="1">
        <v>2157</v>
      </c>
      <c r="G2766" t="s">
        <v>9</v>
      </c>
      <c r="H2766" t="s">
        <v>3</v>
      </c>
      <c r="I2766" t="s">
        <v>4</v>
      </c>
      <c r="J2766">
        <v>13</v>
      </c>
      <c r="K2766" t="s">
        <v>10</v>
      </c>
      <c r="L2766">
        <v>149</v>
      </c>
      <c r="M2766">
        <v>1</v>
      </c>
      <c r="N2766">
        <v>364</v>
      </c>
      <c r="O2766">
        <v>2</v>
      </c>
      <c r="P2766" t="s">
        <v>11</v>
      </c>
      <c r="Q2766" t="s">
        <v>3</v>
      </c>
      <c r="R2766" t="str" cm="1">
        <f t="array" ref="R2766">_xlfn.IFS(F2766 &lt; 1000, "Below 1K", F2766 &lt;= 5000, "1K-5K", F2766 &lt;= 10000, "5K-10K", F2766 &gt; 10000, "10K And Above")</f>
        <v>1K-5K</v>
      </c>
      <c r="S2766" s="8" t="str" cm="1">
        <f t="array" ref="S2766">_xlfn.IFS(L2766 &lt; 180, "Less Than 3mins", L2766 &lt;= 360, "3-6mins", L2766 &lt;= 540, "6-9mins", L2766 &lt;=720, "9-12mins", L2766&lt;=900, "12-15mins",  L2766&lt;=1080,"15-18mins", L2766&lt;=1260,"18-21mins", L2766&gt;=1260, "21mins And Above")</f>
        <v>Less Than 3mins</v>
      </c>
      <c r="T2766" s="8" t="str">
        <f t="shared" si="43"/>
        <v>Middle</v>
      </c>
    </row>
    <row r="2767" spans="1:20" x14ac:dyDescent="0.35">
      <c r="A2767">
        <v>53</v>
      </c>
      <c r="B2767" t="s">
        <v>31</v>
      </c>
      <c r="C2767" t="s">
        <v>1</v>
      </c>
      <c r="D2767" t="s">
        <v>8</v>
      </c>
      <c r="E2767" t="s">
        <v>3</v>
      </c>
      <c r="F2767" s="1">
        <v>6095</v>
      </c>
      <c r="G2767" t="s">
        <v>9</v>
      </c>
      <c r="H2767" t="s">
        <v>9</v>
      </c>
      <c r="I2767" t="s">
        <v>4</v>
      </c>
      <c r="J2767">
        <v>14</v>
      </c>
      <c r="K2767" t="s">
        <v>10</v>
      </c>
      <c r="L2767">
        <v>410</v>
      </c>
      <c r="M2767">
        <v>5</v>
      </c>
      <c r="N2767">
        <v>-1</v>
      </c>
      <c r="O2767">
        <v>0</v>
      </c>
      <c r="P2767" t="s">
        <v>6</v>
      </c>
      <c r="Q2767" t="s">
        <v>3</v>
      </c>
      <c r="R2767" t="str" cm="1">
        <f t="array" ref="R2767">_xlfn.IFS(F2767 &lt; 1000, "Below 1K", F2767 &lt;= 5000, "1K-5K", F2767 &lt;= 10000, "5K-10K", F2767 &gt; 10000, "10K And Above")</f>
        <v>5K-10K</v>
      </c>
      <c r="S2767" s="8" t="str" cm="1">
        <f t="array" ref="S2767">_xlfn.IFS(L2767 &lt; 180, "Less Than 3mins", L2767 &lt;= 360, "3-6mins", L2767 &lt;= 540, "6-9mins", L2767 &lt;=720, "9-12mins", L2767&lt;=900, "12-15mins",  L2767&lt;=1080,"15-18mins", L2767&lt;=1260,"18-21mins", L2767&gt;=1260, "21mins And Above")</f>
        <v>6-9mins</v>
      </c>
      <c r="T2767" s="8" t="str">
        <f t="shared" si="43"/>
        <v>Middle</v>
      </c>
    </row>
    <row r="2768" spans="1:20" x14ac:dyDescent="0.35">
      <c r="A2768">
        <v>63</v>
      </c>
      <c r="B2768" t="s">
        <v>31</v>
      </c>
      <c r="C2768" t="s">
        <v>1</v>
      </c>
      <c r="D2768" t="s">
        <v>14</v>
      </c>
      <c r="E2768" t="s">
        <v>3</v>
      </c>
      <c r="F2768" s="1">
        <v>133</v>
      </c>
      <c r="G2768" t="s">
        <v>9</v>
      </c>
      <c r="H2768" t="s">
        <v>3</v>
      </c>
      <c r="I2768" t="s">
        <v>4</v>
      </c>
      <c r="J2768">
        <v>13</v>
      </c>
      <c r="K2768" t="s">
        <v>18</v>
      </c>
      <c r="L2768">
        <v>104</v>
      </c>
      <c r="M2768">
        <v>2</v>
      </c>
      <c r="N2768">
        <v>-1</v>
      </c>
      <c r="O2768">
        <v>0</v>
      </c>
      <c r="P2768" t="s">
        <v>6</v>
      </c>
      <c r="Q2768" t="s">
        <v>3</v>
      </c>
      <c r="R2768" t="str" cm="1">
        <f t="array" ref="R2768">_xlfn.IFS(F2768 &lt; 1000, "Below 1K", F2768 &lt;= 5000, "1K-5K", F2768 &lt;= 10000, "5K-10K", F2768 &gt; 10000, "10K And Above")</f>
        <v>Below 1K</v>
      </c>
      <c r="S2768" s="8" t="str" cm="1">
        <f t="array" ref="S2768">_xlfn.IFS(L2768 &lt; 180, "Less Than 3mins", L2768 &lt;= 360, "3-6mins", L2768 &lt;= 540, "6-9mins", L2768 &lt;=720, "9-12mins", L2768&lt;=900, "12-15mins",  L2768&lt;=1080,"15-18mins", L2768&lt;=1260,"18-21mins", L2768&gt;=1260, "21mins And Above")</f>
        <v>Less Than 3mins</v>
      </c>
      <c r="T2768" s="8" t="str">
        <f t="shared" si="43"/>
        <v>Middle</v>
      </c>
    </row>
    <row r="2769" spans="1:20" x14ac:dyDescent="0.35">
      <c r="A2769">
        <v>47</v>
      </c>
      <c r="B2769" t="s">
        <v>19</v>
      </c>
      <c r="C2769" t="s">
        <v>1</v>
      </c>
      <c r="D2769" t="s">
        <v>8</v>
      </c>
      <c r="E2769" t="s">
        <v>3</v>
      </c>
      <c r="F2769" s="1">
        <v>1121</v>
      </c>
      <c r="G2769" t="s">
        <v>3</v>
      </c>
      <c r="H2769" t="s">
        <v>3</v>
      </c>
      <c r="I2769" t="s">
        <v>6</v>
      </c>
      <c r="J2769">
        <v>20</v>
      </c>
      <c r="K2769" t="s">
        <v>16</v>
      </c>
      <c r="L2769">
        <v>454</v>
      </c>
      <c r="M2769">
        <v>6</v>
      </c>
      <c r="N2769">
        <v>-1</v>
      </c>
      <c r="O2769">
        <v>0</v>
      </c>
      <c r="P2769" t="s">
        <v>6</v>
      </c>
      <c r="Q2769" t="s">
        <v>3</v>
      </c>
      <c r="R2769" t="str" cm="1">
        <f t="array" ref="R2769">_xlfn.IFS(F2769 &lt; 1000, "Below 1K", F2769 &lt;= 5000, "1K-5K", F2769 &lt;= 10000, "5K-10K", F2769 &gt; 10000, "10K And Above")</f>
        <v>1K-5K</v>
      </c>
      <c r="S2769" s="8" t="str" cm="1">
        <f t="array" ref="S2769">_xlfn.IFS(L2769 &lt; 180, "Less Than 3mins", L2769 &lt;= 360, "3-6mins", L2769 &lt;= 540, "6-9mins", L2769 &lt;=720, "9-12mins", L2769&lt;=900, "12-15mins",  L2769&lt;=1080,"15-18mins", L2769&lt;=1260,"18-21mins", L2769&gt;=1260, "21mins And Above")</f>
        <v>6-9mins</v>
      </c>
      <c r="T2769" s="8" t="str">
        <f t="shared" si="43"/>
        <v>Middle</v>
      </c>
    </row>
    <row r="2770" spans="1:20" x14ac:dyDescent="0.35">
      <c r="A2770">
        <v>54</v>
      </c>
      <c r="B2770" t="s">
        <v>7</v>
      </c>
      <c r="C2770" t="s">
        <v>1</v>
      </c>
      <c r="D2770" t="s">
        <v>8</v>
      </c>
      <c r="E2770" t="s">
        <v>3</v>
      </c>
      <c r="F2770" s="1">
        <v>88</v>
      </c>
      <c r="G2770" t="s">
        <v>9</v>
      </c>
      <c r="H2770" t="s">
        <v>3</v>
      </c>
      <c r="I2770" t="s">
        <v>6</v>
      </c>
      <c r="J2770">
        <v>13</v>
      </c>
      <c r="K2770" t="s">
        <v>10</v>
      </c>
      <c r="L2770">
        <v>190</v>
      </c>
      <c r="M2770">
        <v>1</v>
      </c>
      <c r="N2770">
        <v>-1</v>
      </c>
      <c r="O2770">
        <v>0</v>
      </c>
      <c r="P2770" t="s">
        <v>6</v>
      </c>
      <c r="Q2770" t="s">
        <v>3</v>
      </c>
      <c r="R2770" t="str" cm="1">
        <f t="array" ref="R2770">_xlfn.IFS(F2770 &lt; 1000, "Below 1K", F2770 &lt;= 5000, "1K-5K", F2770 &lt;= 10000, "5K-10K", F2770 &gt; 10000, "10K And Above")</f>
        <v>Below 1K</v>
      </c>
      <c r="S2770" s="8" t="str" cm="1">
        <f t="array" ref="S2770">_xlfn.IFS(L2770 &lt; 180, "Less Than 3mins", L2770 &lt;= 360, "3-6mins", L2770 &lt;= 540, "6-9mins", L2770 &lt;=720, "9-12mins", L2770&lt;=900, "12-15mins",  L2770&lt;=1080,"15-18mins", L2770&lt;=1260,"18-21mins", L2770&gt;=1260, "21mins And Above")</f>
        <v>3-6mins</v>
      </c>
      <c r="T2770" s="8" t="str">
        <f t="shared" si="43"/>
        <v>Middle</v>
      </c>
    </row>
    <row r="2771" spans="1:20" x14ac:dyDescent="0.35">
      <c r="A2771">
        <v>45</v>
      </c>
      <c r="B2771" t="s">
        <v>23</v>
      </c>
      <c r="C2771" t="s">
        <v>1</v>
      </c>
      <c r="D2771" t="s">
        <v>8</v>
      </c>
      <c r="E2771" t="s">
        <v>3</v>
      </c>
      <c r="F2771" s="1">
        <v>0</v>
      </c>
      <c r="G2771" t="s">
        <v>3</v>
      </c>
      <c r="H2771" t="s">
        <v>3</v>
      </c>
      <c r="I2771" t="s">
        <v>4</v>
      </c>
      <c r="J2771">
        <v>19</v>
      </c>
      <c r="K2771" t="s">
        <v>24</v>
      </c>
      <c r="L2771">
        <v>145</v>
      </c>
      <c r="M2771">
        <v>10</v>
      </c>
      <c r="N2771">
        <v>-1</v>
      </c>
      <c r="O2771">
        <v>0</v>
      </c>
      <c r="P2771" t="s">
        <v>6</v>
      </c>
      <c r="Q2771" t="s">
        <v>3</v>
      </c>
      <c r="R2771" t="str" cm="1">
        <f t="array" ref="R2771">_xlfn.IFS(F2771 &lt; 1000, "Below 1K", F2771 &lt;= 5000, "1K-5K", F2771 &lt;= 10000, "5K-10K", F2771 &gt; 10000, "10K And Above")</f>
        <v>Below 1K</v>
      </c>
      <c r="S2771" s="8" t="str" cm="1">
        <f t="array" ref="S2771">_xlfn.IFS(L2771 &lt; 180, "Less Than 3mins", L2771 &lt;= 360, "3-6mins", L2771 &lt;= 540, "6-9mins", L2771 &lt;=720, "9-12mins", L2771&lt;=900, "12-15mins",  L2771&lt;=1080,"15-18mins", L2771&lt;=1260,"18-21mins", L2771&gt;=1260, "21mins And Above")</f>
        <v>Less Than 3mins</v>
      </c>
      <c r="T2771" s="8" t="str">
        <f t="shared" si="43"/>
        <v>Middle</v>
      </c>
    </row>
    <row r="2772" spans="1:20" x14ac:dyDescent="0.35">
      <c r="A2772">
        <v>28</v>
      </c>
      <c r="B2772" t="s">
        <v>12</v>
      </c>
      <c r="C2772" t="s">
        <v>13</v>
      </c>
      <c r="D2772" t="s">
        <v>14</v>
      </c>
      <c r="E2772" t="s">
        <v>3</v>
      </c>
      <c r="F2772" s="1">
        <v>-328</v>
      </c>
      <c r="G2772" t="s">
        <v>9</v>
      </c>
      <c r="H2772" t="s">
        <v>3</v>
      </c>
      <c r="I2772" t="s">
        <v>32</v>
      </c>
      <c r="J2772">
        <v>2</v>
      </c>
      <c r="K2772" t="s">
        <v>18</v>
      </c>
      <c r="L2772">
        <v>318</v>
      </c>
      <c r="M2772">
        <v>2</v>
      </c>
      <c r="N2772">
        <v>-1</v>
      </c>
      <c r="O2772">
        <v>0</v>
      </c>
      <c r="P2772" t="s">
        <v>6</v>
      </c>
      <c r="Q2772" t="s">
        <v>3</v>
      </c>
      <c r="R2772" t="str" cm="1">
        <f t="array" ref="R2772">_xlfn.IFS(F2772 &lt; 1000, "Below 1K", F2772 &lt;= 5000, "1K-5K", F2772 &lt;= 10000, "5K-10K", F2772 &gt; 10000, "10K And Above")</f>
        <v>Below 1K</v>
      </c>
      <c r="S2772" s="8" t="str" cm="1">
        <f t="array" ref="S2772">_xlfn.IFS(L2772 &lt; 180, "Less Than 3mins", L2772 &lt;= 360, "3-6mins", L2772 &lt;= 540, "6-9mins", L2772 &lt;=720, "9-12mins", L2772&lt;=900, "12-15mins",  L2772&lt;=1080,"15-18mins", L2772&lt;=1260,"18-21mins", L2772&gt;=1260, "21mins And Above")</f>
        <v>3-6mins</v>
      </c>
      <c r="T2772" s="8" t="str">
        <f t="shared" si="43"/>
        <v>Beginning</v>
      </c>
    </row>
    <row r="2773" spans="1:20" x14ac:dyDescent="0.35">
      <c r="A2773">
        <v>58</v>
      </c>
      <c r="B2773" t="s">
        <v>0</v>
      </c>
      <c r="C2773" t="s">
        <v>1</v>
      </c>
      <c r="D2773" t="s">
        <v>8</v>
      </c>
      <c r="E2773" t="s">
        <v>3</v>
      </c>
      <c r="F2773" s="1">
        <v>610</v>
      </c>
      <c r="G2773" t="s">
        <v>9</v>
      </c>
      <c r="H2773" t="s">
        <v>3</v>
      </c>
      <c r="I2773" t="s">
        <v>32</v>
      </c>
      <c r="J2773">
        <v>29</v>
      </c>
      <c r="K2773" t="s">
        <v>27</v>
      </c>
      <c r="L2773">
        <v>246</v>
      </c>
      <c r="M2773">
        <v>2</v>
      </c>
      <c r="N2773">
        <v>-1</v>
      </c>
      <c r="O2773">
        <v>0</v>
      </c>
      <c r="P2773" t="s">
        <v>6</v>
      </c>
      <c r="Q2773" t="s">
        <v>3</v>
      </c>
      <c r="R2773" t="str" cm="1">
        <f t="array" ref="R2773">_xlfn.IFS(F2773 &lt; 1000, "Below 1K", F2773 &lt;= 5000, "1K-5K", F2773 &lt;= 10000, "5K-10K", F2773 &gt; 10000, "10K And Above")</f>
        <v>Below 1K</v>
      </c>
      <c r="S2773" s="8" t="str" cm="1">
        <f t="array" ref="S2773">_xlfn.IFS(L2773 &lt; 180, "Less Than 3mins", L2773 &lt;= 360, "3-6mins", L2773 &lt;= 540, "6-9mins", L2773 &lt;=720, "9-12mins", L2773&lt;=900, "12-15mins",  L2773&lt;=1080,"15-18mins", L2773&lt;=1260,"18-21mins", L2773&gt;=1260, "21mins And Above")</f>
        <v>3-6mins</v>
      </c>
      <c r="T2773" s="8" t="str">
        <f t="shared" si="43"/>
        <v>End</v>
      </c>
    </row>
    <row r="2774" spans="1:20" x14ac:dyDescent="0.35">
      <c r="A2774">
        <v>48</v>
      </c>
      <c r="B2774" t="s">
        <v>12</v>
      </c>
      <c r="C2774" t="s">
        <v>13</v>
      </c>
      <c r="D2774" t="s">
        <v>14</v>
      </c>
      <c r="E2774" t="s">
        <v>3</v>
      </c>
      <c r="F2774" s="1">
        <v>414</v>
      </c>
      <c r="G2774" t="s">
        <v>3</v>
      </c>
      <c r="H2774" t="s">
        <v>3</v>
      </c>
      <c r="I2774" t="s">
        <v>4</v>
      </c>
      <c r="J2774">
        <v>21</v>
      </c>
      <c r="K2774" t="s">
        <v>27</v>
      </c>
      <c r="L2774">
        <v>761</v>
      </c>
      <c r="M2774">
        <v>2</v>
      </c>
      <c r="N2774">
        <v>-1</v>
      </c>
      <c r="O2774">
        <v>0</v>
      </c>
      <c r="P2774" t="s">
        <v>6</v>
      </c>
      <c r="Q2774" t="s">
        <v>3</v>
      </c>
      <c r="R2774" t="str" cm="1">
        <f t="array" ref="R2774">_xlfn.IFS(F2774 &lt; 1000, "Below 1K", F2774 &lt;= 5000, "1K-5K", F2774 &lt;= 10000, "5K-10K", F2774 &gt; 10000, "10K And Above")</f>
        <v>Below 1K</v>
      </c>
      <c r="S2774" s="8" t="str" cm="1">
        <f t="array" ref="S2774">_xlfn.IFS(L2774 &lt; 180, "Less Than 3mins", L2774 &lt;= 360, "3-6mins", L2774 &lt;= 540, "6-9mins", L2774 &lt;=720, "9-12mins", L2774&lt;=900, "12-15mins",  L2774&lt;=1080,"15-18mins", L2774&lt;=1260,"18-21mins", L2774&gt;=1260, "21mins And Above")</f>
        <v>12-15mins</v>
      </c>
      <c r="T2774" s="8" t="str">
        <f t="shared" si="43"/>
        <v>End</v>
      </c>
    </row>
    <row r="2775" spans="1:20" x14ac:dyDescent="0.35">
      <c r="A2775">
        <v>35</v>
      </c>
      <c r="B2775" t="s">
        <v>12</v>
      </c>
      <c r="C2775" t="s">
        <v>28</v>
      </c>
      <c r="D2775" t="s">
        <v>14</v>
      </c>
      <c r="E2775" t="s">
        <v>3</v>
      </c>
      <c r="F2775" s="1">
        <v>0</v>
      </c>
      <c r="G2775" t="s">
        <v>9</v>
      </c>
      <c r="H2775" t="s">
        <v>3</v>
      </c>
      <c r="I2775" t="s">
        <v>32</v>
      </c>
      <c r="J2775">
        <v>29</v>
      </c>
      <c r="K2775" t="s">
        <v>5</v>
      </c>
      <c r="L2775">
        <v>171</v>
      </c>
      <c r="M2775">
        <v>1</v>
      </c>
      <c r="N2775">
        <v>-1</v>
      </c>
      <c r="O2775">
        <v>0</v>
      </c>
      <c r="P2775" t="s">
        <v>6</v>
      </c>
      <c r="Q2775" t="s">
        <v>9</v>
      </c>
      <c r="R2775" t="str" cm="1">
        <f t="array" ref="R2775">_xlfn.IFS(F2775 &lt; 1000, "Below 1K", F2775 &lt;= 5000, "1K-5K", F2775 &lt;= 10000, "5K-10K", F2775 &gt; 10000, "10K And Above")</f>
        <v>Below 1K</v>
      </c>
      <c r="S2775" s="8" t="str" cm="1">
        <f t="array" ref="S2775">_xlfn.IFS(L2775 &lt; 180, "Less Than 3mins", L2775 &lt;= 360, "3-6mins", L2775 &lt;= 540, "6-9mins", L2775 &lt;=720, "9-12mins", L2775&lt;=900, "12-15mins",  L2775&lt;=1080,"15-18mins", L2775&lt;=1260,"18-21mins", L2775&gt;=1260, "21mins And Above")</f>
        <v>Less Than 3mins</v>
      </c>
      <c r="T2775" s="8" t="str">
        <f t="shared" si="43"/>
        <v>End</v>
      </c>
    </row>
    <row r="2776" spans="1:20" x14ac:dyDescent="0.35">
      <c r="A2776">
        <v>37</v>
      </c>
      <c r="B2776" t="s">
        <v>19</v>
      </c>
      <c r="C2776" t="s">
        <v>1</v>
      </c>
      <c r="D2776" t="s">
        <v>14</v>
      </c>
      <c r="E2776" t="s">
        <v>3</v>
      </c>
      <c r="F2776" s="1">
        <v>0</v>
      </c>
      <c r="G2776" t="s">
        <v>3</v>
      </c>
      <c r="H2776" t="s">
        <v>3</v>
      </c>
      <c r="I2776" t="s">
        <v>6</v>
      </c>
      <c r="J2776">
        <v>6</v>
      </c>
      <c r="K2776" t="s">
        <v>16</v>
      </c>
      <c r="L2776">
        <v>143</v>
      </c>
      <c r="M2776">
        <v>1</v>
      </c>
      <c r="N2776">
        <v>-1</v>
      </c>
      <c r="O2776">
        <v>0</v>
      </c>
      <c r="P2776" t="s">
        <v>6</v>
      </c>
      <c r="Q2776" t="s">
        <v>3</v>
      </c>
      <c r="R2776" t="str" cm="1">
        <f t="array" ref="R2776">_xlfn.IFS(F2776 &lt; 1000, "Below 1K", F2776 &lt;= 5000, "1K-5K", F2776 &lt;= 10000, "5K-10K", F2776 &gt; 10000, "10K And Above")</f>
        <v>Below 1K</v>
      </c>
      <c r="S2776" s="8" t="str" cm="1">
        <f t="array" ref="S2776">_xlfn.IFS(L2776 &lt; 180, "Less Than 3mins", L2776 &lt;= 360, "3-6mins", L2776 &lt;= 540, "6-9mins", L2776 &lt;=720, "9-12mins", L2776&lt;=900, "12-15mins",  L2776&lt;=1080,"15-18mins", L2776&lt;=1260,"18-21mins", L2776&gt;=1260, "21mins And Above")</f>
        <v>Less Than 3mins</v>
      </c>
      <c r="T2776" s="8" t="str">
        <f t="shared" si="43"/>
        <v>Beginning</v>
      </c>
    </row>
    <row r="2777" spans="1:20" x14ac:dyDescent="0.35">
      <c r="A2777">
        <v>37</v>
      </c>
      <c r="B2777" t="s">
        <v>17</v>
      </c>
      <c r="C2777" t="s">
        <v>1</v>
      </c>
      <c r="D2777" t="s">
        <v>8</v>
      </c>
      <c r="E2777" t="s">
        <v>3</v>
      </c>
      <c r="F2777" s="1">
        <v>685</v>
      </c>
      <c r="G2777" t="s">
        <v>9</v>
      </c>
      <c r="H2777" t="s">
        <v>3</v>
      </c>
      <c r="I2777" t="s">
        <v>6</v>
      </c>
      <c r="J2777">
        <v>6</v>
      </c>
      <c r="K2777" t="s">
        <v>16</v>
      </c>
      <c r="L2777">
        <v>968</v>
      </c>
      <c r="M2777">
        <v>1</v>
      </c>
      <c r="N2777">
        <v>-1</v>
      </c>
      <c r="O2777">
        <v>0</v>
      </c>
      <c r="P2777" t="s">
        <v>6</v>
      </c>
      <c r="Q2777" t="s">
        <v>3</v>
      </c>
      <c r="R2777" t="str" cm="1">
        <f t="array" ref="R2777">_xlfn.IFS(F2777 &lt; 1000, "Below 1K", F2777 &lt;= 5000, "1K-5K", F2777 &lt;= 10000, "5K-10K", F2777 &gt; 10000, "10K And Above")</f>
        <v>Below 1K</v>
      </c>
      <c r="S2777" s="8" t="str" cm="1">
        <f t="array" ref="S2777">_xlfn.IFS(L2777 &lt; 180, "Less Than 3mins", L2777 &lt;= 360, "3-6mins", L2777 &lt;= 540, "6-9mins", L2777 &lt;=720, "9-12mins", L2777&lt;=900, "12-15mins",  L2777&lt;=1080,"15-18mins", L2777&lt;=1260,"18-21mins", L2777&gt;=1260, "21mins And Above")</f>
        <v>15-18mins</v>
      </c>
      <c r="T2777" s="8" t="str">
        <f t="shared" si="43"/>
        <v>Beginning</v>
      </c>
    </row>
    <row r="2778" spans="1:20" x14ac:dyDescent="0.35">
      <c r="A2778">
        <v>37</v>
      </c>
      <c r="B2778" t="s">
        <v>12</v>
      </c>
      <c r="C2778" t="s">
        <v>1</v>
      </c>
      <c r="D2778" t="s">
        <v>2</v>
      </c>
      <c r="E2778" t="s">
        <v>3</v>
      </c>
      <c r="F2778" s="1">
        <v>22856</v>
      </c>
      <c r="G2778" t="s">
        <v>3</v>
      </c>
      <c r="H2778" t="s">
        <v>3</v>
      </c>
      <c r="I2778" t="s">
        <v>4</v>
      </c>
      <c r="J2778">
        <v>2</v>
      </c>
      <c r="K2778" t="s">
        <v>27</v>
      </c>
      <c r="L2778">
        <v>154</v>
      </c>
      <c r="M2778">
        <v>1</v>
      </c>
      <c r="N2778">
        <v>388</v>
      </c>
      <c r="O2778">
        <v>1</v>
      </c>
      <c r="P2778" t="s">
        <v>11</v>
      </c>
      <c r="Q2778" t="s">
        <v>3</v>
      </c>
      <c r="R2778" t="str" cm="1">
        <f t="array" ref="R2778">_xlfn.IFS(F2778 &lt; 1000, "Below 1K", F2778 &lt;= 5000, "1K-5K", F2778 &lt;= 10000, "5K-10K", F2778 &gt; 10000, "10K And Above")</f>
        <v>10K And Above</v>
      </c>
      <c r="S2778" s="8" t="str" cm="1">
        <f t="array" ref="S2778">_xlfn.IFS(L2778 &lt; 180, "Less Than 3mins", L2778 &lt;= 360, "3-6mins", L2778 &lt;= 540, "6-9mins", L2778 &lt;=720, "9-12mins", L2778&lt;=900, "12-15mins",  L2778&lt;=1080,"15-18mins", L2778&lt;=1260,"18-21mins", L2778&gt;=1260, "21mins And Above")</f>
        <v>Less Than 3mins</v>
      </c>
      <c r="T2778" s="8" t="str">
        <f t="shared" si="43"/>
        <v>Beginning</v>
      </c>
    </row>
    <row r="2779" spans="1:20" x14ac:dyDescent="0.35">
      <c r="A2779">
        <v>25</v>
      </c>
      <c r="B2779" t="s">
        <v>7</v>
      </c>
      <c r="C2779" t="s">
        <v>13</v>
      </c>
      <c r="D2779" t="s">
        <v>8</v>
      </c>
      <c r="E2779" t="s">
        <v>3</v>
      </c>
      <c r="F2779" s="1">
        <v>-352</v>
      </c>
      <c r="G2779" t="s">
        <v>3</v>
      </c>
      <c r="H2779" t="s">
        <v>3</v>
      </c>
      <c r="I2779" t="s">
        <v>4</v>
      </c>
      <c r="J2779">
        <v>15</v>
      </c>
      <c r="K2779" t="s">
        <v>27</v>
      </c>
      <c r="L2779">
        <v>246</v>
      </c>
      <c r="M2779">
        <v>1</v>
      </c>
      <c r="N2779">
        <v>-1</v>
      </c>
      <c r="O2779">
        <v>0</v>
      </c>
      <c r="P2779" t="s">
        <v>6</v>
      </c>
      <c r="Q2779" t="s">
        <v>3</v>
      </c>
      <c r="R2779" t="str" cm="1">
        <f t="array" ref="R2779">_xlfn.IFS(F2779 &lt; 1000, "Below 1K", F2779 &lt;= 5000, "1K-5K", F2779 &lt;= 10000, "5K-10K", F2779 &gt; 10000, "10K And Above")</f>
        <v>Below 1K</v>
      </c>
      <c r="S2779" s="8" t="str" cm="1">
        <f t="array" ref="S2779">_xlfn.IFS(L2779 &lt; 180, "Less Than 3mins", L2779 &lt;= 360, "3-6mins", L2779 &lt;= 540, "6-9mins", L2779 &lt;=720, "9-12mins", L2779&lt;=900, "12-15mins",  L2779&lt;=1080,"15-18mins", L2779&lt;=1260,"18-21mins", L2779&gt;=1260, "21mins And Above")</f>
        <v>3-6mins</v>
      </c>
      <c r="T2779" s="8" t="str">
        <f t="shared" si="43"/>
        <v>Middle</v>
      </c>
    </row>
    <row r="2780" spans="1:20" x14ac:dyDescent="0.35">
      <c r="A2780">
        <v>58</v>
      </c>
      <c r="B2780" t="s">
        <v>17</v>
      </c>
      <c r="C2780" t="s">
        <v>1</v>
      </c>
      <c r="D2780" t="s">
        <v>8</v>
      </c>
      <c r="E2780" t="s">
        <v>3</v>
      </c>
      <c r="F2780" s="1">
        <v>602</v>
      </c>
      <c r="G2780" t="s">
        <v>9</v>
      </c>
      <c r="H2780" t="s">
        <v>3</v>
      </c>
      <c r="I2780" t="s">
        <v>4</v>
      </c>
      <c r="J2780">
        <v>13</v>
      </c>
      <c r="K2780" t="s">
        <v>10</v>
      </c>
      <c r="L2780">
        <v>201</v>
      </c>
      <c r="M2780">
        <v>1</v>
      </c>
      <c r="N2780">
        <v>-1</v>
      </c>
      <c r="O2780">
        <v>0</v>
      </c>
      <c r="P2780" t="s">
        <v>6</v>
      </c>
      <c r="Q2780" t="s">
        <v>3</v>
      </c>
      <c r="R2780" t="str" cm="1">
        <f t="array" ref="R2780">_xlfn.IFS(F2780 &lt; 1000, "Below 1K", F2780 &lt;= 5000, "1K-5K", F2780 &lt;= 10000, "5K-10K", F2780 &gt; 10000, "10K And Above")</f>
        <v>Below 1K</v>
      </c>
      <c r="S2780" s="8" t="str" cm="1">
        <f t="array" ref="S2780">_xlfn.IFS(L2780 &lt; 180, "Less Than 3mins", L2780 &lt;= 360, "3-6mins", L2780 &lt;= 540, "6-9mins", L2780 &lt;=720, "9-12mins", L2780&lt;=900, "12-15mins",  L2780&lt;=1080,"15-18mins", L2780&lt;=1260,"18-21mins", L2780&gt;=1260, "21mins And Above")</f>
        <v>3-6mins</v>
      </c>
      <c r="T2780" s="8" t="str">
        <f t="shared" si="43"/>
        <v>Middle</v>
      </c>
    </row>
    <row r="2781" spans="1:20" x14ac:dyDescent="0.35">
      <c r="A2781">
        <v>52</v>
      </c>
      <c r="B2781" t="s">
        <v>12</v>
      </c>
      <c r="C2781" t="s">
        <v>1</v>
      </c>
      <c r="D2781" t="s">
        <v>8</v>
      </c>
      <c r="E2781" t="s">
        <v>3</v>
      </c>
      <c r="F2781" s="1">
        <v>-588</v>
      </c>
      <c r="G2781" t="s">
        <v>9</v>
      </c>
      <c r="H2781" t="s">
        <v>3</v>
      </c>
      <c r="I2781" t="s">
        <v>4</v>
      </c>
      <c r="J2781">
        <v>22</v>
      </c>
      <c r="K2781" t="s">
        <v>27</v>
      </c>
      <c r="L2781">
        <v>81</v>
      </c>
      <c r="M2781">
        <v>4</v>
      </c>
      <c r="N2781">
        <v>-1</v>
      </c>
      <c r="O2781">
        <v>0</v>
      </c>
      <c r="P2781" t="s">
        <v>6</v>
      </c>
      <c r="Q2781" t="s">
        <v>3</v>
      </c>
      <c r="R2781" t="str" cm="1">
        <f t="array" ref="R2781">_xlfn.IFS(F2781 &lt; 1000, "Below 1K", F2781 &lt;= 5000, "1K-5K", F2781 &lt;= 10000, "5K-10K", F2781 &gt; 10000, "10K And Above")</f>
        <v>Below 1K</v>
      </c>
      <c r="S2781" s="8" t="str" cm="1">
        <f t="array" ref="S2781">_xlfn.IFS(L2781 &lt; 180, "Less Than 3mins", L2781 &lt;= 360, "3-6mins", L2781 &lt;= 540, "6-9mins", L2781 &lt;=720, "9-12mins", L2781&lt;=900, "12-15mins",  L2781&lt;=1080,"15-18mins", L2781&lt;=1260,"18-21mins", L2781&gt;=1260, "21mins And Above")</f>
        <v>Less Than 3mins</v>
      </c>
      <c r="T2781" s="8" t="str">
        <f t="shared" si="43"/>
        <v>End</v>
      </c>
    </row>
    <row r="2782" spans="1:20" x14ac:dyDescent="0.35">
      <c r="A2782">
        <v>19</v>
      </c>
      <c r="B2782" t="s">
        <v>25</v>
      </c>
      <c r="C2782" t="s">
        <v>13</v>
      </c>
      <c r="D2782" t="s">
        <v>8</v>
      </c>
      <c r="E2782" t="s">
        <v>3</v>
      </c>
      <c r="F2782" s="1">
        <v>302</v>
      </c>
      <c r="G2782" t="s">
        <v>3</v>
      </c>
      <c r="H2782" t="s">
        <v>3</v>
      </c>
      <c r="I2782" t="s">
        <v>4</v>
      </c>
      <c r="J2782">
        <v>16</v>
      </c>
      <c r="K2782" t="s">
        <v>27</v>
      </c>
      <c r="L2782">
        <v>205</v>
      </c>
      <c r="M2782">
        <v>1</v>
      </c>
      <c r="N2782">
        <v>-1</v>
      </c>
      <c r="O2782">
        <v>0</v>
      </c>
      <c r="P2782" t="s">
        <v>6</v>
      </c>
      <c r="Q2782" t="s">
        <v>9</v>
      </c>
      <c r="R2782" t="str" cm="1">
        <f t="array" ref="R2782">_xlfn.IFS(F2782 &lt; 1000, "Below 1K", F2782 &lt;= 5000, "1K-5K", F2782 &lt;= 10000, "5K-10K", F2782 &gt; 10000, "10K And Above")</f>
        <v>Below 1K</v>
      </c>
      <c r="S2782" s="8" t="str" cm="1">
        <f t="array" ref="S2782">_xlfn.IFS(L2782 &lt; 180, "Less Than 3mins", L2782 &lt;= 360, "3-6mins", L2782 &lt;= 540, "6-9mins", L2782 &lt;=720, "9-12mins", L2782&lt;=900, "12-15mins",  L2782&lt;=1080,"15-18mins", L2782&lt;=1260,"18-21mins", L2782&gt;=1260, "21mins And Above")</f>
        <v>3-6mins</v>
      </c>
      <c r="T2782" s="8" t="str">
        <f t="shared" si="43"/>
        <v>Middle</v>
      </c>
    </row>
    <row r="2783" spans="1:20" x14ac:dyDescent="0.35">
      <c r="A2783">
        <v>59</v>
      </c>
      <c r="B2783" t="s">
        <v>17</v>
      </c>
      <c r="C2783" t="s">
        <v>1</v>
      </c>
      <c r="D2783" t="s">
        <v>8</v>
      </c>
      <c r="E2783" t="s">
        <v>3</v>
      </c>
      <c r="F2783" s="1">
        <v>5314</v>
      </c>
      <c r="G2783" t="s">
        <v>9</v>
      </c>
      <c r="H2783" t="s">
        <v>3</v>
      </c>
      <c r="I2783" t="s">
        <v>4</v>
      </c>
      <c r="J2783">
        <v>5</v>
      </c>
      <c r="K2783" t="s">
        <v>10</v>
      </c>
      <c r="L2783">
        <v>200</v>
      </c>
      <c r="M2783">
        <v>3</v>
      </c>
      <c r="N2783">
        <v>-1</v>
      </c>
      <c r="O2783">
        <v>0</v>
      </c>
      <c r="P2783" t="s">
        <v>6</v>
      </c>
      <c r="Q2783" t="s">
        <v>3</v>
      </c>
      <c r="R2783" t="str" cm="1">
        <f t="array" ref="R2783">_xlfn.IFS(F2783 &lt; 1000, "Below 1K", F2783 &lt;= 5000, "1K-5K", F2783 &lt;= 10000, "5K-10K", F2783 &gt; 10000, "10K And Above")</f>
        <v>5K-10K</v>
      </c>
      <c r="S2783" s="8" t="str" cm="1">
        <f t="array" ref="S2783">_xlfn.IFS(L2783 &lt; 180, "Less Than 3mins", L2783 &lt;= 360, "3-6mins", L2783 &lt;= 540, "6-9mins", L2783 &lt;=720, "9-12mins", L2783&lt;=900, "12-15mins",  L2783&lt;=1080,"15-18mins", L2783&lt;=1260,"18-21mins", L2783&gt;=1260, "21mins And Above")</f>
        <v>3-6mins</v>
      </c>
      <c r="T2783" s="8" t="str">
        <f t="shared" si="43"/>
        <v>Beginning</v>
      </c>
    </row>
    <row r="2784" spans="1:20" x14ac:dyDescent="0.35">
      <c r="A2784">
        <v>41</v>
      </c>
      <c r="B2784" t="s">
        <v>21</v>
      </c>
      <c r="C2784" t="s">
        <v>1</v>
      </c>
      <c r="D2784" t="s">
        <v>8</v>
      </c>
      <c r="E2784" t="s">
        <v>3</v>
      </c>
      <c r="F2784" s="1">
        <v>64</v>
      </c>
      <c r="G2784" t="s">
        <v>9</v>
      </c>
      <c r="H2784" t="s">
        <v>9</v>
      </c>
      <c r="I2784" t="s">
        <v>6</v>
      </c>
      <c r="J2784">
        <v>8</v>
      </c>
      <c r="K2784" t="s">
        <v>10</v>
      </c>
      <c r="L2784">
        <v>210</v>
      </c>
      <c r="M2784">
        <v>2</v>
      </c>
      <c r="N2784">
        <v>-1</v>
      </c>
      <c r="O2784">
        <v>0</v>
      </c>
      <c r="P2784" t="s">
        <v>6</v>
      </c>
      <c r="Q2784" t="s">
        <v>3</v>
      </c>
      <c r="R2784" t="str" cm="1">
        <f t="array" ref="R2784">_xlfn.IFS(F2784 &lt; 1000, "Below 1K", F2784 &lt;= 5000, "1K-5K", F2784 &lt;= 10000, "5K-10K", F2784 &gt; 10000, "10K And Above")</f>
        <v>Below 1K</v>
      </c>
      <c r="S2784" s="8" t="str" cm="1">
        <f t="array" ref="S2784">_xlfn.IFS(L2784 &lt; 180, "Less Than 3mins", L2784 &lt;= 360, "3-6mins", L2784 &lt;= 540, "6-9mins", L2784 &lt;=720, "9-12mins", L2784&lt;=900, "12-15mins",  L2784&lt;=1080,"15-18mins", L2784&lt;=1260,"18-21mins", L2784&gt;=1260, "21mins And Above")</f>
        <v>3-6mins</v>
      </c>
      <c r="T2784" s="8" t="str">
        <f t="shared" si="43"/>
        <v>Beginning</v>
      </c>
    </row>
    <row r="2785" spans="1:20" x14ac:dyDescent="0.35">
      <c r="A2785">
        <v>34</v>
      </c>
      <c r="B2785" t="s">
        <v>21</v>
      </c>
      <c r="C2785" t="s">
        <v>13</v>
      </c>
      <c r="D2785" t="s">
        <v>14</v>
      </c>
      <c r="E2785" t="s">
        <v>3</v>
      </c>
      <c r="F2785" s="1">
        <v>632</v>
      </c>
      <c r="G2785" t="s">
        <v>3</v>
      </c>
      <c r="H2785" t="s">
        <v>3</v>
      </c>
      <c r="I2785" t="s">
        <v>4</v>
      </c>
      <c r="J2785">
        <v>22</v>
      </c>
      <c r="K2785" t="s">
        <v>24</v>
      </c>
      <c r="L2785">
        <v>215</v>
      </c>
      <c r="M2785">
        <v>10</v>
      </c>
      <c r="N2785">
        <v>-1</v>
      </c>
      <c r="O2785">
        <v>0</v>
      </c>
      <c r="P2785" t="s">
        <v>6</v>
      </c>
      <c r="Q2785" t="s">
        <v>3</v>
      </c>
      <c r="R2785" t="str" cm="1">
        <f t="array" ref="R2785">_xlfn.IFS(F2785 &lt; 1000, "Below 1K", F2785 &lt;= 5000, "1K-5K", F2785 &lt;= 10000, "5K-10K", F2785 &gt; 10000, "10K And Above")</f>
        <v>Below 1K</v>
      </c>
      <c r="S2785" s="8" t="str" cm="1">
        <f t="array" ref="S2785">_xlfn.IFS(L2785 &lt; 180, "Less Than 3mins", L2785 &lt;= 360, "3-6mins", L2785 &lt;= 540, "6-9mins", L2785 &lt;=720, "9-12mins", L2785&lt;=900, "12-15mins",  L2785&lt;=1080,"15-18mins", L2785&lt;=1260,"18-21mins", L2785&gt;=1260, "21mins And Above")</f>
        <v>3-6mins</v>
      </c>
      <c r="T2785" s="8" t="str">
        <f t="shared" si="43"/>
        <v>End</v>
      </c>
    </row>
    <row r="2786" spans="1:20" x14ac:dyDescent="0.35">
      <c r="A2786">
        <v>35</v>
      </c>
      <c r="B2786" t="s">
        <v>21</v>
      </c>
      <c r="C2786" t="s">
        <v>13</v>
      </c>
      <c r="D2786" t="s">
        <v>8</v>
      </c>
      <c r="E2786" t="s">
        <v>3</v>
      </c>
      <c r="F2786" s="1">
        <v>5731</v>
      </c>
      <c r="G2786" t="s">
        <v>9</v>
      </c>
      <c r="H2786" t="s">
        <v>3</v>
      </c>
      <c r="I2786" t="s">
        <v>4</v>
      </c>
      <c r="J2786">
        <v>4</v>
      </c>
      <c r="K2786" t="s">
        <v>10</v>
      </c>
      <c r="L2786">
        <v>164</v>
      </c>
      <c r="M2786">
        <v>2</v>
      </c>
      <c r="N2786">
        <v>167</v>
      </c>
      <c r="O2786">
        <v>4</v>
      </c>
      <c r="P2786" t="s">
        <v>20</v>
      </c>
      <c r="Q2786" t="s">
        <v>3</v>
      </c>
      <c r="R2786" t="str" cm="1">
        <f t="array" ref="R2786">_xlfn.IFS(F2786 &lt; 1000, "Below 1K", F2786 &lt;= 5000, "1K-5K", F2786 &lt;= 10000, "5K-10K", F2786 &gt; 10000, "10K And Above")</f>
        <v>5K-10K</v>
      </c>
      <c r="S2786" s="8" t="str" cm="1">
        <f t="array" ref="S2786">_xlfn.IFS(L2786 &lt; 180, "Less Than 3mins", L2786 &lt;= 360, "3-6mins", L2786 &lt;= 540, "6-9mins", L2786 &lt;=720, "9-12mins", L2786&lt;=900, "12-15mins",  L2786&lt;=1080,"15-18mins", L2786&lt;=1260,"18-21mins", L2786&gt;=1260, "21mins And Above")</f>
        <v>Less Than 3mins</v>
      </c>
      <c r="T2786" s="8" t="str">
        <f t="shared" si="43"/>
        <v>Beginning</v>
      </c>
    </row>
    <row r="2787" spans="1:20" x14ac:dyDescent="0.35">
      <c r="A2787">
        <v>41</v>
      </c>
      <c r="B2787" t="s">
        <v>21</v>
      </c>
      <c r="C2787" t="s">
        <v>1</v>
      </c>
      <c r="D2787" t="s">
        <v>8</v>
      </c>
      <c r="E2787" t="s">
        <v>3</v>
      </c>
      <c r="F2787" s="1">
        <v>902</v>
      </c>
      <c r="G2787" t="s">
        <v>3</v>
      </c>
      <c r="H2787" t="s">
        <v>3</v>
      </c>
      <c r="I2787" t="s">
        <v>6</v>
      </c>
      <c r="J2787">
        <v>16</v>
      </c>
      <c r="K2787" t="s">
        <v>16</v>
      </c>
      <c r="L2787">
        <v>35</v>
      </c>
      <c r="M2787">
        <v>6</v>
      </c>
      <c r="N2787">
        <v>-1</v>
      </c>
      <c r="O2787">
        <v>0</v>
      </c>
      <c r="P2787" t="s">
        <v>6</v>
      </c>
      <c r="Q2787" t="s">
        <v>3</v>
      </c>
      <c r="R2787" t="str" cm="1">
        <f t="array" ref="R2787">_xlfn.IFS(F2787 &lt; 1000, "Below 1K", F2787 &lt;= 5000, "1K-5K", F2787 &lt;= 10000, "5K-10K", F2787 &gt; 10000, "10K And Above")</f>
        <v>Below 1K</v>
      </c>
      <c r="S2787" s="8" t="str" cm="1">
        <f t="array" ref="S2787">_xlfn.IFS(L2787 &lt; 180, "Less Than 3mins", L2787 &lt;= 360, "3-6mins", L2787 &lt;= 540, "6-9mins", L2787 &lt;=720, "9-12mins", L2787&lt;=900, "12-15mins",  L2787&lt;=1080,"15-18mins", L2787&lt;=1260,"18-21mins", L2787&gt;=1260, "21mins And Above")</f>
        <v>Less Than 3mins</v>
      </c>
      <c r="T2787" s="8" t="str">
        <f t="shared" si="43"/>
        <v>Middle</v>
      </c>
    </row>
    <row r="2788" spans="1:20" x14ac:dyDescent="0.35">
      <c r="A2788">
        <v>28</v>
      </c>
      <c r="B2788" t="s">
        <v>17</v>
      </c>
      <c r="C2788" t="s">
        <v>13</v>
      </c>
      <c r="D2788" t="s">
        <v>8</v>
      </c>
      <c r="E2788" t="s">
        <v>3</v>
      </c>
      <c r="F2788" s="1">
        <v>6307</v>
      </c>
      <c r="G2788" t="s">
        <v>9</v>
      </c>
      <c r="H2788" t="s">
        <v>3</v>
      </c>
      <c r="I2788" t="s">
        <v>6</v>
      </c>
      <c r="J2788">
        <v>28</v>
      </c>
      <c r="K2788" t="s">
        <v>10</v>
      </c>
      <c r="L2788">
        <v>615</v>
      </c>
      <c r="M2788">
        <v>1</v>
      </c>
      <c r="N2788">
        <v>-1</v>
      </c>
      <c r="O2788">
        <v>0</v>
      </c>
      <c r="P2788" t="s">
        <v>6</v>
      </c>
      <c r="Q2788" t="s">
        <v>3</v>
      </c>
      <c r="R2788" t="str" cm="1">
        <f t="array" ref="R2788">_xlfn.IFS(F2788 &lt; 1000, "Below 1K", F2788 &lt;= 5000, "1K-5K", F2788 &lt;= 10000, "5K-10K", F2788 &gt; 10000, "10K And Above")</f>
        <v>5K-10K</v>
      </c>
      <c r="S2788" s="8" t="str" cm="1">
        <f t="array" ref="S2788">_xlfn.IFS(L2788 &lt; 180, "Less Than 3mins", L2788 &lt;= 360, "3-6mins", L2788 &lt;= 540, "6-9mins", L2788 &lt;=720, "9-12mins", L2788&lt;=900, "12-15mins",  L2788&lt;=1080,"15-18mins", L2788&lt;=1260,"18-21mins", L2788&gt;=1260, "21mins And Above")</f>
        <v>9-12mins</v>
      </c>
      <c r="T2788" s="8" t="str">
        <f t="shared" si="43"/>
        <v>End</v>
      </c>
    </row>
    <row r="2789" spans="1:20" x14ac:dyDescent="0.35">
      <c r="A2789">
        <v>53</v>
      </c>
      <c r="B2789" t="s">
        <v>12</v>
      </c>
      <c r="C2789" t="s">
        <v>28</v>
      </c>
      <c r="D2789" t="s">
        <v>8</v>
      </c>
      <c r="E2789" t="s">
        <v>3</v>
      </c>
      <c r="F2789" s="1">
        <v>112</v>
      </c>
      <c r="G2789" t="s">
        <v>3</v>
      </c>
      <c r="H2789" t="s">
        <v>9</v>
      </c>
      <c r="I2789" t="s">
        <v>4</v>
      </c>
      <c r="J2789">
        <v>11</v>
      </c>
      <c r="K2789" t="s">
        <v>24</v>
      </c>
      <c r="L2789">
        <v>246</v>
      </c>
      <c r="M2789">
        <v>3</v>
      </c>
      <c r="N2789">
        <v>-1</v>
      </c>
      <c r="O2789">
        <v>0</v>
      </c>
      <c r="P2789" t="s">
        <v>6</v>
      </c>
      <c r="Q2789" t="s">
        <v>3</v>
      </c>
      <c r="R2789" t="str" cm="1">
        <f t="array" ref="R2789">_xlfn.IFS(F2789 &lt; 1000, "Below 1K", F2789 &lt;= 5000, "1K-5K", F2789 &lt;= 10000, "5K-10K", F2789 &gt; 10000, "10K And Above")</f>
        <v>Below 1K</v>
      </c>
      <c r="S2789" s="8" t="str" cm="1">
        <f t="array" ref="S2789">_xlfn.IFS(L2789 &lt; 180, "Less Than 3mins", L2789 &lt;= 360, "3-6mins", L2789 &lt;= 540, "6-9mins", L2789 &lt;=720, "9-12mins", L2789&lt;=900, "12-15mins",  L2789&lt;=1080,"15-18mins", L2789&lt;=1260,"18-21mins", L2789&gt;=1260, "21mins And Above")</f>
        <v>3-6mins</v>
      </c>
      <c r="T2789" s="8" t="str">
        <f t="shared" si="43"/>
        <v>Middle</v>
      </c>
    </row>
    <row r="2790" spans="1:20" x14ac:dyDescent="0.35">
      <c r="A2790">
        <v>35</v>
      </c>
      <c r="B2790" t="s">
        <v>7</v>
      </c>
      <c r="C2790" t="s">
        <v>1</v>
      </c>
      <c r="D2790" t="s">
        <v>8</v>
      </c>
      <c r="E2790" t="s">
        <v>3</v>
      </c>
      <c r="F2790" s="1">
        <v>0</v>
      </c>
      <c r="G2790" t="s">
        <v>3</v>
      </c>
      <c r="H2790" t="s">
        <v>9</v>
      </c>
      <c r="I2790" t="s">
        <v>32</v>
      </c>
      <c r="J2790">
        <v>9</v>
      </c>
      <c r="K2790" t="s">
        <v>27</v>
      </c>
      <c r="L2790">
        <v>42</v>
      </c>
      <c r="M2790">
        <v>1</v>
      </c>
      <c r="N2790">
        <v>-1</v>
      </c>
      <c r="O2790">
        <v>0</v>
      </c>
      <c r="P2790" t="s">
        <v>6</v>
      </c>
      <c r="Q2790" t="s">
        <v>3</v>
      </c>
      <c r="R2790" t="str" cm="1">
        <f t="array" ref="R2790">_xlfn.IFS(F2790 &lt; 1000, "Below 1K", F2790 &lt;= 5000, "1K-5K", F2790 &lt;= 10000, "5K-10K", F2790 &gt; 10000, "10K And Above")</f>
        <v>Below 1K</v>
      </c>
      <c r="S2790" s="8" t="str" cm="1">
        <f t="array" ref="S2790">_xlfn.IFS(L2790 &lt; 180, "Less Than 3mins", L2790 &lt;= 360, "3-6mins", L2790 &lt;= 540, "6-9mins", L2790 &lt;=720, "9-12mins", L2790&lt;=900, "12-15mins",  L2790&lt;=1080,"15-18mins", L2790&lt;=1260,"18-21mins", L2790&gt;=1260, "21mins And Above")</f>
        <v>Less Than 3mins</v>
      </c>
      <c r="T2790" s="8" t="str">
        <f t="shared" si="43"/>
        <v>Beginning</v>
      </c>
    </row>
    <row r="2791" spans="1:20" x14ac:dyDescent="0.35">
      <c r="A2791">
        <v>33</v>
      </c>
      <c r="B2791" t="s">
        <v>23</v>
      </c>
      <c r="C2791" t="s">
        <v>13</v>
      </c>
      <c r="D2791" t="s">
        <v>14</v>
      </c>
      <c r="E2791" t="s">
        <v>3</v>
      </c>
      <c r="F2791" s="1">
        <v>621</v>
      </c>
      <c r="G2791" t="s">
        <v>3</v>
      </c>
      <c r="H2791" t="s">
        <v>3</v>
      </c>
      <c r="I2791" t="s">
        <v>4</v>
      </c>
      <c r="J2791">
        <v>8</v>
      </c>
      <c r="K2791" t="s">
        <v>27</v>
      </c>
      <c r="L2791">
        <v>217</v>
      </c>
      <c r="M2791">
        <v>1</v>
      </c>
      <c r="N2791">
        <v>-1</v>
      </c>
      <c r="O2791">
        <v>0</v>
      </c>
      <c r="P2791" t="s">
        <v>6</v>
      </c>
      <c r="Q2791" t="s">
        <v>3</v>
      </c>
      <c r="R2791" t="str" cm="1">
        <f t="array" ref="R2791">_xlfn.IFS(F2791 &lt; 1000, "Below 1K", F2791 &lt;= 5000, "1K-5K", F2791 &lt;= 10000, "5K-10K", F2791 &gt; 10000, "10K And Above")</f>
        <v>Below 1K</v>
      </c>
      <c r="S2791" s="8" t="str" cm="1">
        <f t="array" ref="S2791">_xlfn.IFS(L2791 &lt; 180, "Less Than 3mins", L2791 &lt;= 360, "3-6mins", L2791 &lt;= 540, "6-9mins", L2791 &lt;=720, "9-12mins", L2791&lt;=900, "12-15mins",  L2791&lt;=1080,"15-18mins", L2791&lt;=1260,"18-21mins", L2791&gt;=1260, "21mins And Above")</f>
        <v>3-6mins</v>
      </c>
      <c r="T2791" s="8" t="str">
        <f t="shared" si="43"/>
        <v>Beginning</v>
      </c>
    </row>
    <row r="2792" spans="1:20" x14ac:dyDescent="0.35">
      <c r="A2792">
        <v>37</v>
      </c>
      <c r="B2792" t="s">
        <v>21</v>
      </c>
      <c r="C2792" t="s">
        <v>13</v>
      </c>
      <c r="D2792" t="s">
        <v>8</v>
      </c>
      <c r="E2792" t="s">
        <v>3</v>
      </c>
      <c r="F2792" s="1">
        <v>435</v>
      </c>
      <c r="G2792" t="s">
        <v>9</v>
      </c>
      <c r="H2792" t="s">
        <v>3</v>
      </c>
      <c r="I2792" t="s">
        <v>6</v>
      </c>
      <c r="J2792">
        <v>26</v>
      </c>
      <c r="K2792" t="s">
        <v>10</v>
      </c>
      <c r="L2792">
        <v>210</v>
      </c>
      <c r="M2792">
        <v>1</v>
      </c>
      <c r="N2792">
        <v>-1</v>
      </c>
      <c r="O2792">
        <v>0</v>
      </c>
      <c r="P2792" t="s">
        <v>6</v>
      </c>
      <c r="Q2792" t="s">
        <v>3</v>
      </c>
      <c r="R2792" t="str" cm="1">
        <f t="array" ref="R2792">_xlfn.IFS(F2792 &lt; 1000, "Below 1K", F2792 &lt;= 5000, "1K-5K", F2792 &lt;= 10000, "5K-10K", F2792 &gt; 10000, "10K And Above")</f>
        <v>Below 1K</v>
      </c>
      <c r="S2792" s="8" t="str" cm="1">
        <f t="array" ref="S2792">_xlfn.IFS(L2792 &lt; 180, "Less Than 3mins", L2792 &lt;= 360, "3-6mins", L2792 &lt;= 540, "6-9mins", L2792 &lt;=720, "9-12mins", L2792&lt;=900, "12-15mins",  L2792&lt;=1080,"15-18mins", L2792&lt;=1260,"18-21mins", L2792&gt;=1260, "21mins And Above")</f>
        <v>3-6mins</v>
      </c>
      <c r="T2792" s="8" t="str">
        <f t="shared" si="43"/>
        <v>End</v>
      </c>
    </row>
    <row r="2793" spans="1:20" x14ac:dyDescent="0.35">
      <c r="A2793">
        <v>32</v>
      </c>
      <c r="B2793" t="s">
        <v>21</v>
      </c>
      <c r="C2793" t="s">
        <v>1</v>
      </c>
      <c r="D2793" t="s">
        <v>8</v>
      </c>
      <c r="E2793" t="s">
        <v>3</v>
      </c>
      <c r="F2793" s="1">
        <v>782</v>
      </c>
      <c r="G2793" t="s">
        <v>9</v>
      </c>
      <c r="H2793" t="s">
        <v>3</v>
      </c>
      <c r="I2793" t="s">
        <v>6</v>
      </c>
      <c r="J2793">
        <v>26</v>
      </c>
      <c r="K2793" t="s">
        <v>10</v>
      </c>
      <c r="L2793">
        <v>116</v>
      </c>
      <c r="M2793">
        <v>4</v>
      </c>
      <c r="N2793">
        <v>-1</v>
      </c>
      <c r="O2793">
        <v>0</v>
      </c>
      <c r="P2793" t="s">
        <v>6</v>
      </c>
      <c r="Q2793" t="s">
        <v>3</v>
      </c>
      <c r="R2793" t="str" cm="1">
        <f t="array" ref="R2793">_xlfn.IFS(F2793 &lt; 1000, "Below 1K", F2793 &lt;= 5000, "1K-5K", F2793 &lt;= 10000, "5K-10K", F2793 &gt; 10000, "10K And Above")</f>
        <v>Below 1K</v>
      </c>
      <c r="S2793" s="8" t="str" cm="1">
        <f t="array" ref="S2793">_xlfn.IFS(L2793 &lt; 180, "Less Than 3mins", L2793 &lt;= 360, "3-6mins", L2793 &lt;= 540, "6-9mins", L2793 &lt;=720, "9-12mins", L2793&lt;=900, "12-15mins",  L2793&lt;=1080,"15-18mins", L2793&lt;=1260,"18-21mins", L2793&gt;=1260, "21mins And Above")</f>
        <v>Less Than 3mins</v>
      </c>
      <c r="T2793" s="8" t="str">
        <f t="shared" si="43"/>
        <v>End</v>
      </c>
    </row>
    <row r="2794" spans="1:20" x14ac:dyDescent="0.35">
      <c r="A2794">
        <v>32</v>
      </c>
      <c r="B2794" t="s">
        <v>17</v>
      </c>
      <c r="C2794" t="s">
        <v>1</v>
      </c>
      <c r="D2794" t="s">
        <v>8</v>
      </c>
      <c r="E2794" t="s">
        <v>3</v>
      </c>
      <c r="F2794" s="1">
        <v>478</v>
      </c>
      <c r="G2794" t="s">
        <v>9</v>
      </c>
      <c r="H2794" t="s">
        <v>3</v>
      </c>
      <c r="I2794" t="s">
        <v>6</v>
      </c>
      <c r="J2794">
        <v>3</v>
      </c>
      <c r="K2794" t="s">
        <v>16</v>
      </c>
      <c r="L2794">
        <v>200</v>
      </c>
      <c r="M2794">
        <v>1</v>
      </c>
      <c r="N2794">
        <v>-1</v>
      </c>
      <c r="O2794">
        <v>0</v>
      </c>
      <c r="P2794" t="s">
        <v>6</v>
      </c>
      <c r="Q2794" t="s">
        <v>3</v>
      </c>
      <c r="R2794" t="str" cm="1">
        <f t="array" ref="R2794">_xlfn.IFS(F2794 &lt; 1000, "Below 1K", F2794 &lt;= 5000, "1K-5K", F2794 &lt;= 10000, "5K-10K", F2794 &gt; 10000, "10K And Above")</f>
        <v>Below 1K</v>
      </c>
      <c r="S2794" s="8" t="str" cm="1">
        <f t="array" ref="S2794">_xlfn.IFS(L2794 &lt; 180, "Less Than 3mins", L2794 &lt;= 360, "3-6mins", L2794 &lt;= 540, "6-9mins", L2794 &lt;=720, "9-12mins", L2794&lt;=900, "12-15mins",  L2794&lt;=1080,"15-18mins", L2794&lt;=1260,"18-21mins", L2794&gt;=1260, "21mins And Above")</f>
        <v>3-6mins</v>
      </c>
      <c r="T2794" s="8" t="str">
        <f t="shared" si="43"/>
        <v>Beginning</v>
      </c>
    </row>
    <row r="2795" spans="1:20" x14ac:dyDescent="0.35">
      <c r="A2795">
        <v>54</v>
      </c>
      <c r="B2795" t="s">
        <v>7</v>
      </c>
      <c r="C2795" t="s">
        <v>1</v>
      </c>
      <c r="D2795" t="s">
        <v>6</v>
      </c>
      <c r="E2795" t="s">
        <v>3</v>
      </c>
      <c r="F2795" s="1">
        <v>7864</v>
      </c>
      <c r="G2795" t="s">
        <v>9</v>
      </c>
      <c r="H2795" t="s">
        <v>3</v>
      </c>
      <c r="I2795" t="s">
        <v>6</v>
      </c>
      <c r="J2795">
        <v>15</v>
      </c>
      <c r="K2795" t="s">
        <v>10</v>
      </c>
      <c r="L2795">
        <v>145</v>
      </c>
      <c r="M2795">
        <v>4</v>
      </c>
      <c r="N2795">
        <v>-1</v>
      </c>
      <c r="O2795">
        <v>0</v>
      </c>
      <c r="P2795" t="s">
        <v>6</v>
      </c>
      <c r="Q2795" t="s">
        <v>3</v>
      </c>
      <c r="R2795" t="str" cm="1">
        <f t="array" ref="R2795">_xlfn.IFS(F2795 &lt; 1000, "Below 1K", F2795 &lt;= 5000, "1K-5K", F2795 &lt;= 10000, "5K-10K", F2795 &gt; 10000, "10K And Above")</f>
        <v>5K-10K</v>
      </c>
      <c r="S2795" s="8" t="str" cm="1">
        <f t="array" ref="S2795">_xlfn.IFS(L2795 &lt; 180, "Less Than 3mins", L2795 &lt;= 360, "3-6mins", L2795 &lt;= 540, "6-9mins", L2795 &lt;=720, "9-12mins", L2795&lt;=900, "12-15mins",  L2795&lt;=1080,"15-18mins", L2795&lt;=1260,"18-21mins", L2795&gt;=1260, "21mins And Above")</f>
        <v>Less Than 3mins</v>
      </c>
      <c r="T2795" s="8" t="str">
        <f t="shared" si="43"/>
        <v>Middle</v>
      </c>
    </row>
    <row r="2796" spans="1:20" x14ac:dyDescent="0.35">
      <c r="A2796">
        <v>44</v>
      </c>
      <c r="B2796" t="s">
        <v>17</v>
      </c>
      <c r="C2796" t="s">
        <v>1</v>
      </c>
      <c r="D2796" t="s">
        <v>8</v>
      </c>
      <c r="E2796" t="s">
        <v>3</v>
      </c>
      <c r="F2796" s="1">
        <v>1910</v>
      </c>
      <c r="G2796" t="s">
        <v>9</v>
      </c>
      <c r="H2796" t="s">
        <v>3</v>
      </c>
      <c r="I2796" t="s">
        <v>6</v>
      </c>
      <c r="J2796">
        <v>5</v>
      </c>
      <c r="K2796" t="s">
        <v>16</v>
      </c>
      <c r="L2796">
        <v>41</v>
      </c>
      <c r="M2796">
        <v>1</v>
      </c>
      <c r="N2796">
        <v>-1</v>
      </c>
      <c r="O2796">
        <v>0</v>
      </c>
      <c r="P2796" t="s">
        <v>6</v>
      </c>
      <c r="Q2796" t="s">
        <v>3</v>
      </c>
      <c r="R2796" t="str" cm="1">
        <f t="array" ref="R2796">_xlfn.IFS(F2796 &lt; 1000, "Below 1K", F2796 &lt;= 5000, "1K-5K", F2796 &lt;= 10000, "5K-10K", F2796 &gt; 10000, "10K And Above")</f>
        <v>1K-5K</v>
      </c>
      <c r="S2796" s="8" t="str" cm="1">
        <f t="array" ref="S2796">_xlfn.IFS(L2796 &lt; 180, "Less Than 3mins", L2796 &lt;= 360, "3-6mins", L2796 &lt;= 540, "6-9mins", L2796 &lt;=720, "9-12mins", L2796&lt;=900, "12-15mins",  L2796&lt;=1080,"15-18mins", L2796&lt;=1260,"18-21mins", L2796&gt;=1260, "21mins And Above")</f>
        <v>Less Than 3mins</v>
      </c>
      <c r="T2796" s="8" t="str">
        <f t="shared" si="43"/>
        <v>Beginning</v>
      </c>
    </row>
    <row r="2797" spans="1:20" x14ac:dyDescent="0.35">
      <c r="A2797">
        <v>36</v>
      </c>
      <c r="B2797" t="s">
        <v>21</v>
      </c>
      <c r="C2797" t="s">
        <v>28</v>
      </c>
      <c r="D2797" t="s">
        <v>14</v>
      </c>
      <c r="E2797" t="s">
        <v>3</v>
      </c>
      <c r="F2797" s="1">
        <v>1174</v>
      </c>
      <c r="G2797" t="s">
        <v>9</v>
      </c>
      <c r="H2797" t="s">
        <v>3</v>
      </c>
      <c r="I2797" t="s">
        <v>4</v>
      </c>
      <c r="J2797">
        <v>18</v>
      </c>
      <c r="K2797" t="s">
        <v>29</v>
      </c>
      <c r="L2797">
        <v>192</v>
      </c>
      <c r="M2797">
        <v>2</v>
      </c>
      <c r="N2797">
        <v>-1</v>
      </c>
      <c r="O2797">
        <v>0</v>
      </c>
      <c r="P2797" t="s">
        <v>6</v>
      </c>
      <c r="Q2797" t="s">
        <v>3</v>
      </c>
      <c r="R2797" t="str" cm="1">
        <f t="array" ref="R2797">_xlfn.IFS(F2797 &lt; 1000, "Below 1K", F2797 &lt;= 5000, "1K-5K", F2797 &lt;= 10000, "5K-10K", F2797 &gt; 10000, "10K And Above")</f>
        <v>1K-5K</v>
      </c>
      <c r="S2797" s="8" t="str" cm="1">
        <f t="array" ref="S2797">_xlfn.IFS(L2797 &lt; 180, "Less Than 3mins", L2797 &lt;= 360, "3-6mins", L2797 &lt;= 540, "6-9mins", L2797 &lt;=720, "9-12mins", L2797&lt;=900, "12-15mins",  L2797&lt;=1080,"15-18mins", L2797&lt;=1260,"18-21mins", L2797&gt;=1260, "21mins And Above")</f>
        <v>3-6mins</v>
      </c>
      <c r="T2797" s="8" t="str">
        <f t="shared" si="43"/>
        <v>Middle</v>
      </c>
    </row>
    <row r="2798" spans="1:20" x14ac:dyDescent="0.35">
      <c r="A2798">
        <v>56</v>
      </c>
      <c r="B2798" t="s">
        <v>23</v>
      </c>
      <c r="C2798" t="s">
        <v>1</v>
      </c>
      <c r="D2798" t="s">
        <v>8</v>
      </c>
      <c r="E2798" t="s">
        <v>3</v>
      </c>
      <c r="F2798" s="1">
        <v>1270</v>
      </c>
      <c r="G2798" t="s">
        <v>9</v>
      </c>
      <c r="H2798" t="s">
        <v>3</v>
      </c>
      <c r="I2798" t="s">
        <v>4</v>
      </c>
      <c r="J2798">
        <v>17</v>
      </c>
      <c r="K2798" t="s">
        <v>29</v>
      </c>
      <c r="L2798">
        <v>80</v>
      </c>
      <c r="M2798">
        <v>2</v>
      </c>
      <c r="N2798">
        <v>165</v>
      </c>
      <c r="O2798">
        <v>2</v>
      </c>
      <c r="P2798" t="s">
        <v>20</v>
      </c>
      <c r="Q2798" t="s">
        <v>3</v>
      </c>
      <c r="R2798" t="str" cm="1">
        <f t="array" ref="R2798">_xlfn.IFS(F2798 &lt; 1000, "Below 1K", F2798 &lt;= 5000, "1K-5K", F2798 &lt;= 10000, "5K-10K", F2798 &gt; 10000, "10K And Above")</f>
        <v>1K-5K</v>
      </c>
      <c r="S2798" s="8" t="str" cm="1">
        <f t="array" ref="S2798">_xlfn.IFS(L2798 &lt; 180, "Less Than 3mins", L2798 &lt;= 360, "3-6mins", L2798 &lt;= 540, "6-9mins", L2798 &lt;=720, "9-12mins", L2798&lt;=900, "12-15mins",  L2798&lt;=1080,"15-18mins", L2798&lt;=1260,"18-21mins", L2798&gt;=1260, "21mins And Above")</f>
        <v>Less Than 3mins</v>
      </c>
      <c r="T2798" s="8" t="str">
        <f t="shared" si="43"/>
        <v>Middle</v>
      </c>
    </row>
    <row r="2799" spans="1:20" x14ac:dyDescent="0.35">
      <c r="A2799">
        <v>30</v>
      </c>
      <c r="B2799" t="s">
        <v>12</v>
      </c>
      <c r="C2799" t="s">
        <v>13</v>
      </c>
      <c r="D2799" t="s">
        <v>14</v>
      </c>
      <c r="E2799" t="s">
        <v>3</v>
      </c>
      <c r="F2799" s="1">
        <v>18</v>
      </c>
      <c r="G2799" t="s">
        <v>3</v>
      </c>
      <c r="H2799" t="s">
        <v>3</v>
      </c>
      <c r="I2799" t="s">
        <v>6</v>
      </c>
      <c r="J2799">
        <v>20</v>
      </c>
      <c r="K2799" t="s">
        <v>10</v>
      </c>
      <c r="L2799">
        <v>121</v>
      </c>
      <c r="M2799">
        <v>11</v>
      </c>
      <c r="N2799">
        <v>-1</v>
      </c>
      <c r="O2799">
        <v>0</v>
      </c>
      <c r="P2799" t="s">
        <v>6</v>
      </c>
      <c r="Q2799" t="s">
        <v>3</v>
      </c>
      <c r="R2799" t="str" cm="1">
        <f t="array" ref="R2799">_xlfn.IFS(F2799 &lt; 1000, "Below 1K", F2799 &lt;= 5000, "1K-5K", F2799 &lt;= 10000, "5K-10K", F2799 &gt; 10000, "10K And Above")</f>
        <v>Below 1K</v>
      </c>
      <c r="S2799" s="8" t="str" cm="1">
        <f t="array" ref="S2799">_xlfn.IFS(L2799 &lt; 180, "Less Than 3mins", L2799 &lt;= 360, "3-6mins", L2799 &lt;= 540, "6-9mins", L2799 &lt;=720, "9-12mins", L2799&lt;=900, "12-15mins",  L2799&lt;=1080,"15-18mins", L2799&lt;=1260,"18-21mins", L2799&gt;=1260, "21mins And Above")</f>
        <v>Less Than 3mins</v>
      </c>
      <c r="T2799" s="8" t="str">
        <f t="shared" si="43"/>
        <v>Middle</v>
      </c>
    </row>
    <row r="2800" spans="1:20" x14ac:dyDescent="0.35">
      <c r="A2800">
        <v>36</v>
      </c>
      <c r="B2800" t="s">
        <v>17</v>
      </c>
      <c r="C2800" t="s">
        <v>1</v>
      </c>
      <c r="D2800" t="s">
        <v>8</v>
      </c>
      <c r="E2800" t="s">
        <v>3</v>
      </c>
      <c r="F2800" s="1">
        <v>141</v>
      </c>
      <c r="G2800" t="s">
        <v>9</v>
      </c>
      <c r="H2800" t="s">
        <v>3</v>
      </c>
      <c r="I2800" t="s">
        <v>6</v>
      </c>
      <c r="J2800">
        <v>23</v>
      </c>
      <c r="K2800" t="s">
        <v>10</v>
      </c>
      <c r="L2800">
        <v>106</v>
      </c>
      <c r="M2800">
        <v>3</v>
      </c>
      <c r="N2800">
        <v>-1</v>
      </c>
      <c r="O2800">
        <v>0</v>
      </c>
      <c r="P2800" t="s">
        <v>6</v>
      </c>
      <c r="Q2800" t="s">
        <v>3</v>
      </c>
      <c r="R2800" t="str" cm="1">
        <f t="array" ref="R2800">_xlfn.IFS(F2800 &lt; 1000, "Below 1K", F2800 &lt;= 5000, "1K-5K", F2800 &lt;= 10000, "5K-10K", F2800 &gt; 10000, "10K And Above")</f>
        <v>Below 1K</v>
      </c>
      <c r="S2800" s="8" t="str" cm="1">
        <f t="array" ref="S2800">_xlfn.IFS(L2800 &lt; 180, "Less Than 3mins", L2800 &lt;= 360, "3-6mins", L2800 &lt;= 540, "6-9mins", L2800 &lt;=720, "9-12mins", L2800&lt;=900, "12-15mins",  L2800&lt;=1080,"15-18mins", L2800&lt;=1260,"18-21mins", L2800&gt;=1260, "21mins And Above")</f>
        <v>Less Than 3mins</v>
      </c>
      <c r="T2800" s="8" t="str">
        <f t="shared" si="43"/>
        <v>End</v>
      </c>
    </row>
    <row r="2801" spans="1:20" x14ac:dyDescent="0.35">
      <c r="A2801">
        <v>43</v>
      </c>
      <c r="B2801" t="s">
        <v>12</v>
      </c>
      <c r="C2801" t="s">
        <v>1</v>
      </c>
      <c r="D2801" t="s">
        <v>14</v>
      </c>
      <c r="E2801" t="s">
        <v>3</v>
      </c>
      <c r="F2801" s="1">
        <v>2886</v>
      </c>
      <c r="G2801" t="s">
        <v>3</v>
      </c>
      <c r="H2801" t="s">
        <v>3</v>
      </c>
      <c r="I2801" t="s">
        <v>4</v>
      </c>
      <c r="J2801">
        <v>20</v>
      </c>
      <c r="K2801" t="s">
        <v>29</v>
      </c>
      <c r="L2801">
        <v>230</v>
      </c>
      <c r="M2801">
        <v>1</v>
      </c>
      <c r="N2801">
        <v>-1</v>
      </c>
      <c r="O2801">
        <v>0</v>
      </c>
      <c r="P2801" t="s">
        <v>6</v>
      </c>
      <c r="Q2801" t="s">
        <v>3</v>
      </c>
      <c r="R2801" t="str" cm="1">
        <f t="array" ref="R2801">_xlfn.IFS(F2801 &lt; 1000, "Below 1K", F2801 &lt;= 5000, "1K-5K", F2801 &lt;= 10000, "5K-10K", F2801 &gt; 10000, "10K And Above")</f>
        <v>1K-5K</v>
      </c>
      <c r="S2801" s="8" t="str" cm="1">
        <f t="array" ref="S2801">_xlfn.IFS(L2801 &lt; 180, "Less Than 3mins", L2801 &lt;= 360, "3-6mins", L2801 &lt;= 540, "6-9mins", L2801 &lt;=720, "9-12mins", L2801&lt;=900, "12-15mins",  L2801&lt;=1080,"15-18mins", L2801&lt;=1260,"18-21mins", L2801&gt;=1260, "21mins And Above")</f>
        <v>3-6mins</v>
      </c>
      <c r="T2801" s="8" t="str">
        <f t="shared" si="43"/>
        <v>Middle</v>
      </c>
    </row>
    <row r="2802" spans="1:20" x14ac:dyDescent="0.35">
      <c r="A2802">
        <v>40</v>
      </c>
      <c r="B2802" t="s">
        <v>21</v>
      </c>
      <c r="C2802" t="s">
        <v>1</v>
      </c>
      <c r="D2802" t="s">
        <v>8</v>
      </c>
      <c r="E2802" t="s">
        <v>3</v>
      </c>
      <c r="F2802" s="1">
        <v>2715</v>
      </c>
      <c r="G2802" t="s">
        <v>9</v>
      </c>
      <c r="H2802" t="s">
        <v>3</v>
      </c>
      <c r="I2802" t="s">
        <v>6</v>
      </c>
      <c r="J2802">
        <v>29</v>
      </c>
      <c r="K2802" t="s">
        <v>10</v>
      </c>
      <c r="L2802">
        <v>125</v>
      </c>
      <c r="M2802">
        <v>2</v>
      </c>
      <c r="N2802">
        <v>-1</v>
      </c>
      <c r="O2802">
        <v>0</v>
      </c>
      <c r="P2802" t="s">
        <v>6</v>
      </c>
      <c r="Q2802" t="s">
        <v>3</v>
      </c>
      <c r="R2802" t="str" cm="1">
        <f t="array" ref="R2802">_xlfn.IFS(F2802 &lt; 1000, "Below 1K", F2802 &lt;= 5000, "1K-5K", F2802 &lt;= 10000, "5K-10K", F2802 &gt; 10000, "10K And Above")</f>
        <v>1K-5K</v>
      </c>
      <c r="S2802" s="8" t="str" cm="1">
        <f t="array" ref="S2802">_xlfn.IFS(L2802 &lt; 180, "Less Than 3mins", L2802 &lt;= 360, "3-6mins", L2802 &lt;= 540, "6-9mins", L2802 &lt;=720, "9-12mins", L2802&lt;=900, "12-15mins",  L2802&lt;=1080,"15-18mins", L2802&lt;=1260,"18-21mins", L2802&gt;=1260, "21mins And Above")</f>
        <v>Less Than 3mins</v>
      </c>
      <c r="T2802" s="8" t="str">
        <f t="shared" si="43"/>
        <v>End</v>
      </c>
    </row>
    <row r="2803" spans="1:20" x14ac:dyDescent="0.35">
      <c r="A2803">
        <v>32</v>
      </c>
      <c r="B2803" t="s">
        <v>21</v>
      </c>
      <c r="C2803" t="s">
        <v>13</v>
      </c>
      <c r="D2803" t="s">
        <v>14</v>
      </c>
      <c r="E2803" t="s">
        <v>3</v>
      </c>
      <c r="F2803" s="1">
        <v>1100</v>
      </c>
      <c r="G2803" t="s">
        <v>9</v>
      </c>
      <c r="H2803" t="s">
        <v>9</v>
      </c>
      <c r="I2803" t="s">
        <v>4</v>
      </c>
      <c r="J2803">
        <v>11</v>
      </c>
      <c r="K2803" t="s">
        <v>24</v>
      </c>
      <c r="L2803">
        <v>67</v>
      </c>
      <c r="M2803">
        <v>1</v>
      </c>
      <c r="N2803">
        <v>-1</v>
      </c>
      <c r="O2803">
        <v>0</v>
      </c>
      <c r="P2803" t="s">
        <v>6</v>
      </c>
      <c r="Q2803" t="s">
        <v>3</v>
      </c>
      <c r="R2803" t="str" cm="1">
        <f t="array" ref="R2803">_xlfn.IFS(F2803 &lt; 1000, "Below 1K", F2803 &lt;= 5000, "1K-5K", F2803 &lt;= 10000, "5K-10K", F2803 &gt; 10000, "10K And Above")</f>
        <v>1K-5K</v>
      </c>
      <c r="S2803" s="8" t="str" cm="1">
        <f t="array" ref="S2803">_xlfn.IFS(L2803 &lt; 180, "Less Than 3mins", L2803 &lt;= 360, "3-6mins", L2803 &lt;= 540, "6-9mins", L2803 &lt;=720, "9-12mins", L2803&lt;=900, "12-15mins",  L2803&lt;=1080,"15-18mins", L2803&lt;=1260,"18-21mins", L2803&gt;=1260, "21mins And Above")</f>
        <v>Less Than 3mins</v>
      </c>
      <c r="T2803" s="8" t="str">
        <f t="shared" si="43"/>
        <v>Middle</v>
      </c>
    </row>
    <row r="2804" spans="1:20" x14ac:dyDescent="0.35">
      <c r="A2804">
        <v>34</v>
      </c>
      <c r="B2804" t="s">
        <v>17</v>
      </c>
      <c r="C2804" t="s">
        <v>1</v>
      </c>
      <c r="D2804" t="s">
        <v>8</v>
      </c>
      <c r="E2804" t="s">
        <v>3</v>
      </c>
      <c r="F2804" s="1">
        <v>516</v>
      </c>
      <c r="G2804" t="s">
        <v>9</v>
      </c>
      <c r="H2804" t="s">
        <v>9</v>
      </c>
      <c r="I2804" t="s">
        <v>6</v>
      </c>
      <c r="J2804">
        <v>2</v>
      </c>
      <c r="K2804" t="s">
        <v>16</v>
      </c>
      <c r="L2804">
        <v>26</v>
      </c>
      <c r="M2804">
        <v>1</v>
      </c>
      <c r="N2804">
        <v>-1</v>
      </c>
      <c r="O2804">
        <v>0</v>
      </c>
      <c r="P2804" t="s">
        <v>6</v>
      </c>
      <c r="Q2804" t="s">
        <v>3</v>
      </c>
      <c r="R2804" t="str" cm="1">
        <f t="array" ref="R2804">_xlfn.IFS(F2804 &lt; 1000, "Below 1K", F2804 &lt;= 5000, "1K-5K", F2804 &lt;= 10000, "5K-10K", F2804 &gt; 10000, "10K And Above")</f>
        <v>Below 1K</v>
      </c>
      <c r="S2804" s="8" t="str" cm="1">
        <f t="array" ref="S2804">_xlfn.IFS(L2804 &lt; 180, "Less Than 3mins", L2804 &lt;= 360, "3-6mins", L2804 &lt;= 540, "6-9mins", L2804 &lt;=720, "9-12mins", L2804&lt;=900, "12-15mins",  L2804&lt;=1080,"15-18mins", L2804&lt;=1260,"18-21mins", L2804&gt;=1260, "21mins And Above")</f>
        <v>Less Than 3mins</v>
      </c>
      <c r="T2804" s="8" t="str">
        <f t="shared" si="43"/>
        <v>Beginning</v>
      </c>
    </row>
    <row r="2805" spans="1:20" x14ac:dyDescent="0.35">
      <c r="A2805">
        <v>37</v>
      </c>
      <c r="B2805" t="s">
        <v>7</v>
      </c>
      <c r="C2805" t="s">
        <v>1</v>
      </c>
      <c r="D2805" t="s">
        <v>8</v>
      </c>
      <c r="E2805" t="s">
        <v>3</v>
      </c>
      <c r="F2805" s="1">
        <v>1</v>
      </c>
      <c r="G2805" t="s">
        <v>3</v>
      </c>
      <c r="H2805" t="s">
        <v>3</v>
      </c>
      <c r="I2805" t="s">
        <v>6</v>
      </c>
      <c r="J2805">
        <v>15</v>
      </c>
      <c r="K2805" t="s">
        <v>10</v>
      </c>
      <c r="L2805">
        <v>395</v>
      </c>
      <c r="M2805">
        <v>2</v>
      </c>
      <c r="N2805">
        <v>-1</v>
      </c>
      <c r="O2805">
        <v>0</v>
      </c>
      <c r="P2805" t="s">
        <v>6</v>
      </c>
      <c r="Q2805" t="s">
        <v>3</v>
      </c>
      <c r="R2805" t="str" cm="1">
        <f t="array" ref="R2805">_xlfn.IFS(F2805 &lt; 1000, "Below 1K", F2805 &lt;= 5000, "1K-5K", F2805 &lt;= 10000, "5K-10K", F2805 &gt; 10000, "10K And Above")</f>
        <v>Below 1K</v>
      </c>
      <c r="S2805" s="8" t="str" cm="1">
        <f t="array" ref="S2805">_xlfn.IFS(L2805 &lt; 180, "Less Than 3mins", L2805 &lt;= 360, "3-6mins", L2805 &lt;= 540, "6-9mins", L2805 &lt;=720, "9-12mins", L2805&lt;=900, "12-15mins",  L2805&lt;=1080,"15-18mins", L2805&lt;=1260,"18-21mins", L2805&gt;=1260, "21mins And Above")</f>
        <v>6-9mins</v>
      </c>
      <c r="T2805" s="8" t="str">
        <f t="shared" si="43"/>
        <v>Middle</v>
      </c>
    </row>
    <row r="2806" spans="1:20" x14ac:dyDescent="0.35">
      <c r="A2806">
        <v>28</v>
      </c>
      <c r="B2806" t="s">
        <v>23</v>
      </c>
      <c r="C2806" t="s">
        <v>13</v>
      </c>
      <c r="D2806" t="s">
        <v>8</v>
      </c>
      <c r="E2806" t="s">
        <v>3</v>
      </c>
      <c r="F2806" s="1">
        <v>775</v>
      </c>
      <c r="G2806" t="s">
        <v>3</v>
      </c>
      <c r="H2806" t="s">
        <v>3</v>
      </c>
      <c r="I2806" t="s">
        <v>4</v>
      </c>
      <c r="J2806">
        <v>29</v>
      </c>
      <c r="K2806" t="s">
        <v>26</v>
      </c>
      <c r="L2806">
        <v>603</v>
      </c>
      <c r="M2806">
        <v>2</v>
      </c>
      <c r="N2806">
        <v>-1</v>
      </c>
      <c r="O2806">
        <v>0</v>
      </c>
      <c r="P2806" t="s">
        <v>6</v>
      </c>
      <c r="Q2806" t="s">
        <v>3</v>
      </c>
      <c r="R2806" t="str" cm="1">
        <f t="array" ref="R2806">_xlfn.IFS(F2806 &lt; 1000, "Below 1K", F2806 &lt;= 5000, "1K-5K", F2806 &lt;= 10000, "5K-10K", F2806 &gt; 10000, "10K And Above")</f>
        <v>Below 1K</v>
      </c>
      <c r="S2806" s="8" t="str" cm="1">
        <f t="array" ref="S2806">_xlfn.IFS(L2806 &lt; 180, "Less Than 3mins", L2806 &lt;= 360, "3-6mins", L2806 &lt;= 540, "6-9mins", L2806 &lt;=720, "9-12mins", L2806&lt;=900, "12-15mins",  L2806&lt;=1080,"15-18mins", L2806&lt;=1260,"18-21mins", L2806&gt;=1260, "21mins And Above")</f>
        <v>9-12mins</v>
      </c>
      <c r="T2806" s="8" t="str">
        <f t="shared" si="43"/>
        <v>End</v>
      </c>
    </row>
    <row r="2807" spans="1:20" x14ac:dyDescent="0.35">
      <c r="A2807">
        <v>35</v>
      </c>
      <c r="B2807" t="s">
        <v>6</v>
      </c>
      <c r="C2807" t="s">
        <v>1</v>
      </c>
      <c r="D2807" t="s">
        <v>2</v>
      </c>
      <c r="E2807" t="s">
        <v>3</v>
      </c>
      <c r="F2807" s="1">
        <v>634</v>
      </c>
      <c r="G2807" t="s">
        <v>3</v>
      </c>
      <c r="H2807" t="s">
        <v>3</v>
      </c>
      <c r="I2807" t="s">
        <v>4</v>
      </c>
      <c r="J2807">
        <v>7</v>
      </c>
      <c r="K2807" t="s">
        <v>27</v>
      </c>
      <c r="L2807">
        <v>185</v>
      </c>
      <c r="M2807">
        <v>2</v>
      </c>
      <c r="N2807">
        <v>-1</v>
      </c>
      <c r="O2807">
        <v>0</v>
      </c>
      <c r="P2807" t="s">
        <v>6</v>
      </c>
      <c r="Q2807" t="s">
        <v>3</v>
      </c>
      <c r="R2807" t="str" cm="1">
        <f t="array" ref="R2807">_xlfn.IFS(F2807 &lt; 1000, "Below 1K", F2807 &lt;= 5000, "1K-5K", F2807 &lt;= 10000, "5K-10K", F2807 &gt; 10000, "10K And Above")</f>
        <v>Below 1K</v>
      </c>
      <c r="S2807" s="8" t="str" cm="1">
        <f t="array" ref="S2807">_xlfn.IFS(L2807 &lt; 180, "Less Than 3mins", L2807 &lt;= 360, "3-6mins", L2807 &lt;= 540, "6-9mins", L2807 &lt;=720, "9-12mins", L2807&lt;=900, "12-15mins",  L2807&lt;=1080,"15-18mins", L2807&lt;=1260,"18-21mins", L2807&gt;=1260, "21mins And Above")</f>
        <v>3-6mins</v>
      </c>
      <c r="T2807" s="8" t="str">
        <f t="shared" si="43"/>
        <v>Beginning</v>
      </c>
    </row>
    <row r="2808" spans="1:20" x14ac:dyDescent="0.35">
      <c r="A2808">
        <v>53</v>
      </c>
      <c r="B2808" t="s">
        <v>17</v>
      </c>
      <c r="C2808" t="s">
        <v>13</v>
      </c>
      <c r="D2808" t="s">
        <v>8</v>
      </c>
      <c r="E2808" t="s">
        <v>3</v>
      </c>
      <c r="F2808" s="1">
        <v>5715</v>
      </c>
      <c r="G2808" t="s">
        <v>3</v>
      </c>
      <c r="H2808" t="s">
        <v>3</v>
      </c>
      <c r="I2808" t="s">
        <v>4</v>
      </c>
      <c r="J2808">
        <v>28</v>
      </c>
      <c r="K2808" t="s">
        <v>26</v>
      </c>
      <c r="L2808">
        <v>287</v>
      </c>
      <c r="M2808">
        <v>2</v>
      </c>
      <c r="N2808">
        <v>-1</v>
      </c>
      <c r="O2808">
        <v>0</v>
      </c>
      <c r="P2808" t="s">
        <v>6</v>
      </c>
      <c r="Q2808" t="s">
        <v>3</v>
      </c>
      <c r="R2808" t="str" cm="1">
        <f t="array" ref="R2808">_xlfn.IFS(F2808 &lt; 1000, "Below 1K", F2808 &lt;= 5000, "1K-5K", F2808 &lt;= 10000, "5K-10K", F2808 &gt; 10000, "10K And Above")</f>
        <v>5K-10K</v>
      </c>
      <c r="S2808" s="8" t="str" cm="1">
        <f t="array" ref="S2808">_xlfn.IFS(L2808 &lt; 180, "Less Than 3mins", L2808 &lt;= 360, "3-6mins", L2808 &lt;= 540, "6-9mins", L2808 &lt;=720, "9-12mins", L2808&lt;=900, "12-15mins",  L2808&lt;=1080,"15-18mins", L2808&lt;=1260,"18-21mins", L2808&gt;=1260, "21mins And Above")</f>
        <v>3-6mins</v>
      </c>
      <c r="T2808" s="8" t="str">
        <f t="shared" si="43"/>
        <v>End</v>
      </c>
    </row>
    <row r="2809" spans="1:20" x14ac:dyDescent="0.35">
      <c r="A2809">
        <v>60</v>
      </c>
      <c r="B2809" t="s">
        <v>23</v>
      </c>
      <c r="C2809" t="s">
        <v>1</v>
      </c>
      <c r="D2809" t="s">
        <v>6</v>
      </c>
      <c r="E2809" t="s">
        <v>3</v>
      </c>
      <c r="F2809" s="1">
        <v>1088</v>
      </c>
      <c r="G2809" t="s">
        <v>9</v>
      </c>
      <c r="H2809" t="s">
        <v>3</v>
      </c>
      <c r="I2809" t="s">
        <v>4</v>
      </c>
      <c r="J2809">
        <v>26</v>
      </c>
      <c r="K2809" t="s">
        <v>10</v>
      </c>
      <c r="L2809">
        <v>149</v>
      </c>
      <c r="M2809">
        <v>1</v>
      </c>
      <c r="N2809">
        <v>-1</v>
      </c>
      <c r="O2809">
        <v>0</v>
      </c>
      <c r="P2809" t="s">
        <v>6</v>
      </c>
      <c r="Q2809" t="s">
        <v>3</v>
      </c>
      <c r="R2809" t="str" cm="1">
        <f t="array" ref="R2809">_xlfn.IFS(F2809 &lt; 1000, "Below 1K", F2809 &lt;= 5000, "1K-5K", F2809 &lt;= 10000, "5K-10K", F2809 &gt; 10000, "10K And Above")</f>
        <v>1K-5K</v>
      </c>
      <c r="S2809" s="8" t="str" cm="1">
        <f t="array" ref="S2809">_xlfn.IFS(L2809 &lt; 180, "Less Than 3mins", L2809 &lt;= 360, "3-6mins", L2809 &lt;= 540, "6-9mins", L2809 &lt;=720, "9-12mins", L2809&lt;=900, "12-15mins",  L2809&lt;=1080,"15-18mins", L2809&lt;=1260,"18-21mins", L2809&gt;=1260, "21mins And Above")</f>
        <v>Less Than 3mins</v>
      </c>
      <c r="T2809" s="8" t="str">
        <f t="shared" si="43"/>
        <v>End</v>
      </c>
    </row>
    <row r="2810" spans="1:20" x14ac:dyDescent="0.35">
      <c r="A2810">
        <v>40</v>
      </c>
      <c r="B2810" t="s">
        <v>22</v>
      </c>
      <c r="C2810" t="s">
        <v>1</v>
      </c>
      <c r="D2810" t="s">
        <v>8</v>
      </c>
      <c r="E2810" t="s">
        <v>3</v>
      </c>
      <c r="F2810" s="1">
        <v>1532</v>
      </c>
      <c r="G2810" t="s">
        <v>9</v>
      </c>
      <c r="H2810" t="s">
        <v>9</v>
      </c>
      <c r="I2810" t="s">
        <v>4</v>
      </c>
      <c r="J2810">
        <v>18</v>
      </c>
      <c r="K2810" t="s">
        <v>29</v>
      </c>
      <c r="L2810">
        <v>173</v>
      </c>
      <c r="M2810">
        <v>7</v>
      </c>
      <c r="N2810">
        <v>-1</v>
      </c>
      <c r="O2810">
        <v>0</v>
      </c>
      <c r="P2810" t="s">
        <v>6</v>
      </c>
      <c r="Q2810" t="s">
        <v>3</v>
      </c>
      <c r="R2810" t="str" cm="1">
        <f t="array" ref="R2810">_xlfn.IFS(F2810 &lt; 1000, "Below 1K", F2810 &lt;= 5000, "1K-5K", F2810 &lt;= 10000, "5K-10K", F2810 &gt; 10000, "10K And Above")</f>
        <v>1K-5K</v>
      </c>
      <c r="S2810" s="8" t="str" cm="1">
        <f t="array" ref="S2810">_xlfn.IFS(L2810 &lt; 180, "Less Than 3mins", L2810 &lt;= 360, "3-6mins", L2810 &lt;= 540, "6-9mins", L2810 &lt;=720, "9-12mins", L2810&lt;=900, "12-15mins",  L2810&lt;=1080,"15-18mins", L2810&lt;=1260,"18-21mins", L2810&gt;=1260, "21mins And Above")</f>
        <v>Less Than 3mins</v>
      </c>
      <c r="T2810" s="8" t="str">
        <f t="shared" si="43"/>
        <v>Middle</v>
      </c>
    </row>
    <row r="2811" spans="1:20" x14ac:dyDescent="0.35">
      <c r="A2811">
        <v>57</v>
      </c>
      <c r="B2811" t="s">
        <v>31</v>
      </c>
      <c r="C2811" t="s">
        <v>1</v>
      </c>
      <c r="D2811" t="s">
        <v>2</v>
      </c>
      <c r="E2811" t="s">
        <v>3</v>
      </c>
      <c r="F2811" s="1">
        <v>75</v>
      </c>
      <c r="G2811" t="s">
        <v>3</v>
      </c>
      <c r="H2811" t="s">
        <v>3</v>
      </c>
      <c r="I2811" t="s">
        <v>4</v>
      </c>
      <c r="J2811">
        <v>28</v>
      </c>
      <c r="K2811" t="s">
        <v>24</v>
      </c>
      <c r="L2811">
        <v>118</v>
      </c>
      <c r="M2811">
        <v>2</v>
      </c>
      <c r="N2811">
        <v>-1</v>
      </c>
      <c r="O2811">
        <v>0</v>
      </c>
      <c r="P2811" t="s">
        <v>6</v>
      </c>
      <c r="Q2811" t="s">
        <v>3</v>
      </c>
      <c r="R2811" t="str" cm="1">
        <f t="array" ref="R2811">_xlfn.IFS(F2811 &lt; 1000, "Below 1K", F2811 &lt;= 5000, "1K-5K", F2811 &lt;= 10000, "5K-10K", F2811 &gt; 10000, "10K And Above")</f>
        <v>Below 1K</v>
      </c>
      <c r="S2811" s="8" t="str" cm="1">
        <f t="array" ref="S2811">_xlfn.IFS(L2811 &lt; 180, "Less Than 3mins", L2811 &lt;= 360, "3-6mins", L2811 &lt;= 540, "6-9mins", L2811 &lt;=720, "9-12mins", L2811&lt;=900, "12-15mins",  L2811&lt;=1080,"15-18mins", L2811&lt;=1260,"18-21mins", L2811&gt;=1260, "21mins And Above")</f>
        <v>Less Than 3mins</v>
      </c>
      <c r="T2811" s="8" t="str">
        <f t="shared" si="43"/>
        <v>End</v>
      </c>
    </row>
    <row r="2812" spans="1:20" x14ac:dyDescent="0.35">
      <c r="A2812">
        <v>29</v>
      </c>
      <c r="B2812" t="s">
        <v>21</v>
      </c>
      <c r="C2812" t="s">
        <v>13</v>
      </c>
      <c r="D2812" t="s">
        <v>8</v>
      </c>
      <c r="E2812" t="s">
        <v>3</v>
      </c>
      <c r="F2812" s="1">
        <v>103</v>
      </c>
      <c r="G2812" t="s">
        <v>3</v>
      </c>
      <c r="H2812" t="s">
        <v>3</v>
      </c>
      <c r="I2812" t="s">
        <v>6</v>
      </c>
      <c r="J2812">
        <v>19</v>
      </c>
      <c r="K2812" t="s">
        <v>10</v>
      </c>
      <c r="L2812">
        <v>314</v>
      </c>
      <c r="M2812">
        <v>1</v>
      </c>
      <c r="N2812">
        <v>-1</v>
      </c>
      <c r="O2812">
        <v>0</v>
      </c>
      <c r="P2812" t="s">
        <v>6</v>
      </c>
      <c r="Q2812" t="s">
        <v>3</v>
      </c>
      <c r="R2812" t="str" cm="1">
        <f t="array" ref="R2812">_xlfn.IFS(F2812 &lt; 1000, "Below 1K", F2812 &lt;= 5000, "1K-5K", F2812 &lt;= 10000, "5K-10K", F2812 &gt; 10000, "10K And Above")</f>
        <v>Below 1K</v>
      </c>
      <c r="S2812" s="8" t="str" cm="1">
        <f t="array" ref="S2812">_xlfn.IFS(L2812 &lt; 180, "Less Than 3mins", L2812 &lt;= 360, "3-6mins", L2812 &lt;= 540, "6-9mins", L2812 &lt;=720, "9-12mins", L2812&lt;=900, "12-15mins",  L2812&lt;=1080,"15-18mins", L2812&lt;=1260,"18-21mins", L2812&gt;=1260, "21mins And Above")</f>
        <v>3-6mins</v>
      </c>
      <c r="T2812" s="8" t="str">
        <f t="shared" si="43"/>
        <v>Middle</v>
      </c>
    </row>
    <row r="2813" spans="1:20" x14ac:dyDescent="0.35">
      <c r="A2813">
        <v>44</v>
      </c>
      <c r="B2813" t="s">
        <v>17</v>
      </c>
      <c r="C2813" t="s">
        <v>1</v>
      </c>
      <c r="D2813" t="s">
        <v>2</v>
      </c>
      <c r="E2813" t="s">
        <v>3</v>
      </c>
      <c r="F2813" s="1">
        <v>134</v>
      </c>
      <c r="G2813" t="s">
        <v>9</v>
      </c>
      <c r="H2813" t="s">
        <v>3</v>
      </c>
      <c r="I2813" t="s">
        <v>4</v>
      </c>
      <c r="J2813">
        <v>7</v>
      </c>
      <c r="K2813" t="s">
        <v>10</v>
      </c>
      <c r="L2813">
        <v>378</v>
      </c>
      <c r="M2813">
        <v>1</v>
      </c>
      <c r="N2813">
        <v>-1</v>
      </c>
      <c r="O2813">
        <v>0</v>
      </c>
      <c r="P2813" t="s">
        <v>6</v>
      </c>
      <c r="Q2813" t="s">
        <v>3</v>
      </c>
      <c r="R2813" t="str" cm="1">
        <f t="array" ref="R2813">_xlfn.IFS(F2813 &lt; 1000, "Below 1K", F2813 &lt;= 5000, "1K-5K", F2813 &lt;= 10000, "5K-10K", F2813 &gt; 10000, "10K And Above")</f>
        <v>Below 1K</v>
      </c>
      <c r="S2813" s="8" t="str" cm="1">
        <f t="array" ref="S2813">_xlfn.IFS(L2813 &lt; 180, "Less Than 3mins", L2813 &lt;= 360, "3-6mins", L2813 &lt;= 540, "6-9mins", L2813 &lt;=720, "9-12mins", L2813&lt;=900, "12-15mins",  L2813&lt;=1080,"15-18mins", L2813&lt;=1260,"18-21mins", L2813&gt;=1260, "21mins And Above")</f>
        <v>6-9mins</v>
      </c>
      <c r="T2813" s="8" t="str">
        <f t="shared" si="43"/>
        <v>Beginning</v>
      </c>
    </row>
    <row r="2814" spans="1:20" x14ac:dyDescent="0.35">
      <c r="A2814">
        <v>41</v>
      </c>
      <c r="B2814" t="s">
        <v>23</v>
      </c>
      <c r="C2814" t="s">
        <v>13</v>
      </c>
      <c r="D2814" t="s">
        <v>8</v>
      </c>
      <c r="E2814" t="s">
        <v>3</v>
      </c>
      <c r="F2814" s="1">
        <v>748</v>
      </c>
      <c r="G2814" t="s">
        <v>3</v>
      </c>
      <c r="H2814" t="s">
        <v>3</v>
      </c>
      <c r="I2814" t="s">
        <v>32</v>
      </c>
      <c r="J2814">
        <v>21</v>
      </c>
      <c r="K2814" t="s">
        <v>29</v>
      </c>
      <c r="L2814">
        <v>94</v>
      </c>
      <c r="M2814">
        <v>7</v>
      </c>
      <c r="N2814">
        <v>130</v>
      </c>
      <c r="O2814">
        <v>3</v>
      </c>
      <c r="P2814" t="s">
        <v>20</v>
      </c>
      <c r="Q2814" t="s">
        <v>3</v>
      </c>
      <c r="R2814" t="str" cm="1">
        <f t="array" ref="R2814">_xlfn.IFS(F2814 &lt; 1000, "Below 1K", F2814 &lt;= 5000, "1K-5K", F2814 &lt;= 10000, "5K-10K", F2814 &gt; 10000, "10K And Above")</f>
        <v>Below 1K</v>
      </c>
      <c r="S2814" s="8" t="str" cm="1">
        <f t="array" ref="S2814">_xlfn.IFS(L2814 &lt; 180, "Less Than 3mins", L2814 &lt;= 360, "3-6mins", L2814 &lt;= 540, "6-9mins", L2814 &lt;=720, "9-12mins", L2814&lt;=900, "12-15mins",  L2814&lt;=1080,"15-18mins", L2814&lt;=1260,"18-21mins", L2814&gt;=1260, "21mins And Above")</f>
        <v>Less Than 3mins</v>
      </c>
      <c r="T2814" s="8" t="str">
        <f t="shared" si="43"/>
        <v>End</v>
      </c>
    </row>
    <row r="2815" spans="1:20" x14ac:dyDescent="0.35">
      <c r="A2815">
        <v>47</v>
      </c>
      <c r="B2815" t="s">
        <v>21</v>
      </c>
      <c r="C2815" t="s">
        <v>1</v>
      </c>
      <c r="D2815" t="s">
        <v>8</v>
      </c>
      <c r="E2815" t="s">
        <v>3</v>
      </c>
      <c r="F2815" s="1">
        <v>1990</v>
      </c>
      <c r="G2815" t="s">
        <v>9</v>
      </c>
      <c r="H2815" t="s">
        <v>9</v>
      </c>
      <c r="I2815" t="s">
        <v>4</v>
      </c>
      <c r="J2815">
        <v>25</v>
      </c>
      <c r="K2815" t="s">
        <v>24</v>
      </c>
      <c r="L2815">
        <v>108</v>
      </c>
      <c r="M2815">
        <v>4</v>
      </c>
      <c r="N2815">
        <v>-1</v>
      </c>
      <c r="O2815">
        <v>0</v>
      </c>
      <c r="P2815" t="s">
        <v>6</v>
      </c>
      <c r="Q2815" t="s">
        <v>3</v>
      </c>
      <c r="R2815" t="str" cm="1">
        <f t="array" ref="R2815">_xlfn.IFS(F2815 &lt; 1000, "Below 1K", F2815 &lt;= 5000, "1K-5K", F2815 &lt;= 10000, "5K-10K", F2815 &gt; 10000, "10K And Above")</f>
        <v>1K-5K</v>
      </c>
      <c r="S2815" s="8" t="str" cm="1">
        <f t="array" ref="S2815">_xlfn.IFS(L2815 &lt; 180, "Less Than 3mins", L2815 &lt;= 360, "3-6mins", L2815 &lt;= 540, "6-9mins", L2815 &lt;=720, "9-12mins", L2815&lt;=900, "12-15mins",  L2815&lt;=1080,"15-18mins", L2815&lt;=1260,"18-21mins", L2815&gt;=1260, "21mins And Above")</f>
        <v>Less Than 3mins</v>
      </c>
      <c r="T2815" s="8" t="str">
        <f t="shared" si="43"/>
        <v>End</v>
      </c>
    </row>
    <row r="2816" spans="1:20" x14ac:dyDescent="0.35">
      <c r="A2816">
        <v>43</v>
      </c>
      <c r="B2816" t="s">
        <v>21</v>
      </c>
      <c r="C2816" t="s">
        <v>1</v>
      </c>
      <c r="D2816" t="s">
        <v>14</v>
      </c>
      <c r="E2816" t="s">
        <v>3</v>
      </c>
      <c r="F2816" s="1">
        <v>192</v>
      </c>
      <c r="G2816" t="s">
        <v>3</v>
      </c>
      <c r="H2816" t="s">
        <v>3</v>
      </c>
      <c r="I2816" t="s">
        <v>4</v>
      </c>
      <c r="J2816">
        <v>5</v>
      </c>
      <c r="K2816" t="s">
        <v>24</v>
      </c>
      <c r="L2816">
        <v>203</v>
      </c>
      <c r="M2816">
        <v>2</v>
      </c>
      <c r="N2816">
        <v>-1</v>
      </c>
      <c r="O2816">
        <v>0</v>
      </c>
      <c r="P2816" t="s">
        <v>6</v>
      </c>
      <c r="Q2816" t="s">
        <v>3</v>
      </c>
      <c r="R2816" t="str" cm="1">
        <f t="array" ref="R2816">_xlfn.IFS(F2816 &lt; 1000, "Below 1K", F2816 &lt;= 5000, "1K-5K", F2816 &lt;= 10000, "5K-10K", F2816 &gt; 10000, "10K And Above")</f>
        <v>Below 1K</v>
      </c>
      <c r="S2816" s="8" t="str" cm="1">
        <f t="array" ref="S2816">_xlfn.IFS(L2816 &lt; 180, "Less Than 3mins", L2816 &lt;= 360, "3-6mins", L2816 &lt;= 540, "6-9mins", L2816 &lt;=720, "9-12mins", L2816&lt;=900, "12-15mins",  L2816&lt;=1080,"15-18mins", L2816&lt;=1260,"18-21mins", L2816&gt;=1260, "21mins And Above")</f>
        <v>3-6mins</v>
      </c>
      <c r="T2816" s="8" t="str">
        <f t="shared" si="43"/>
        <v>Beginning</v>
      </c>
    </row>
    <row r="2817" spans="1:20" x14ac:dyDescent="0.35">
      <c r="A2817">
        <v>37</v>
      </c>
      <c r="B2817" t="s">
        <v>21</v>
      </c>
      <c r="C2817" t="s">
        <v>13</v>
      </c>
      <c r="D2817" t="s">
        <v>8</v>
      </c>
      <c r="E2817" t="s">
        <v>3</v>
      </c>
      <c r="F2817" s="1">
        <v>267</v>
      </c>
      <c r="G2817" t="s">
        <v>3</v>
      </c>
      <c r="H2817" t="s">
        <v>3</v>
      </c>
      <c r="I2817" t="s">
        <v>4</v>
      </c>
      <c r="J2817">
        <v>13</v>
      </c>
      <c r="K2817" t="s">
        <v>10</v>
      </c>
      <c r="L2817">
        <v>121</v>
      </c>
      <c r="M2817">
        <v>1</v>
      </c>
      <c r="N2817">
        <v>-1</v>
      </c>
      <c r="O2817">
        <v>0</v>
      </c>
      <c r="P2817" t="s">
        <v>6</v>
      </c>
      <c r="Q2817" t="s">
        <v>3</v>
      </c>
      <c r="R2817" t="str" cm="1">
        <f t="array" ref="R2817">_xlfn.IFS(F2817 &lt; 1000, "Below 1K", F2817 &lt;= 5000, "1K-5K", F2817 &lt;= 10000, "5K-10K", F2817 &gt; 10000, "10K And Above")</f>
        <v>Below 1K</v>
      </c>
      <c r="S2817" s="8" t="str" cm="1">
        <f t="array" ref="S2817">_xlfn.IFS(L2817 &lt; 180, "Less Than 3mins", L2817 &lt;= 360, "3-6mins", L2817 &lt;= 540, "6-9mins", L2817 &lt;=720, "9-12mins", L2817&lt;=900, "12-15mins",  L2817&lt;=1080,"15-18mins", L2817&lt;=1260,"18-21mins", L2817&gt;=1260, "21mins And Above")</f>
        <v>Less Than 3mins</v>
      </c>
      <c r="T2817" s="8" t="str">
        <f t="shared" si="43"/>
        <v>Middle</v>
      </c>
    </row>
    <row r="2818" spans="1:20" x14ac:dyDescent="0.35">
      <c r="A2818">
        <v>34</v>
      </c>
      <c r="B2818" t="s">
        <v>21</v>
      </c>
      <c r="C2818" t="s">
        <v>13</v>
      </c>
      <c r="D2818" t="s">
        <v>14</v>
      </c>
      <c r="E2818" t="s">
        <v>3</v>
      </c>
      <c r="F2818" s="1">
        <v>586</v>
      </c>
      <c r="G2818" t="s">
        <v>9</v>
      </c>
      <c r="H2818" t="s">
        <v>3</v>
      </c>
      <c r="I2818" t="s">
        <v>6</v>
      </c>
      <c r="J2818">
        <v>16</v>
      </c>
      <c r="K2818" t="s">
        <v>10</v>
      </c>
      <c r="L2818">
        <v>489</v>
      </c>
      <c r="M2818">
        <v>2</v>
      </c>
      <c r="N2818">
        <v>-1</v>
      </c>
      <c r="O2818">
        <v>0</v>
      </c>
      <c r="P2818" t="s">
        <v>6</v>
      </c>
      <c r="Q2818" t="s">
        <v>3</v>
      </c>
      <c r="R2818" t="str" cm="1">
        <f t="array" ref="R2818">_xlfn.IFS(F2818 &lt; 1000, "Below 1K", F2818 &lt;= 5000, "1K-5K", F2818 &lt;= 10000, "5K-10K", F2818 &gt; 10000, "10K And Above")</f>
        <v>Below 1K</v>
      </c>
      <c r="S2818" s="8" t="str" cm="1">
        <f t="array" ref="S2818">_xlfn.IFS(L2818 &lt; 180, "Less Than 3mins", L2818 &lt;= 360, "3-6mins", L2818 &lt;= 540, "6-9mins", L2818 &lt;=720, "9-12mins", L2818&lt;=900, "12-15mins",  L2818&lt;=1080,"15-18mins", L2818&lt;=1260,"18-21mins", L2818&gt;=1260, "21mins And Above")</f>
        <v>6-9mins</v>
      </c>
      <c r="T2818" s="8" t="str">
        <f t="shared" ref="T2818:T2881" si="44">IF(DAY(J2818)&lt;=10, "Beginning", IF(DAY(J2818)&lt;=20, "Middle", "End"))</f>
        <v>Middle</v>
      </c>
    </row>
    <row r="2819" spans="1:20" x14ac:dyDescent="0.35">
      <c r="A2819">
        <v>30</v>
      </c>
      <c r="B2819" t="s">
        <v>17</v>
      </c>
      <c r="C2819" t="s">
        <v>13</v>
      </c>
      <c r="D2819" t="s">
        <v>8</v>
      </c>
      <c r="E2819" t="s">
        <v>3</v>
      </c>
      <c r="F2819" s="1">
        <v>648</v>
      </c>
      <c r="G2819" t="s">
        <v>9</v>
      </c>
      <c r="H2819" t="s">
        <v>9</v>
      </c>
      <c r="I2819" t="s">
        <v>6</v>
      </c>
      <c r="J2819">
        <v>8</v>
      </c>
      <c r="K2819" t="s">
        <v>10</v>
      </c>
      <c r="L2819">
        <v>287</v>
      </c>
      <c r="M2819">
        <v>1</v>
      </c>
      <c r="N2819">
        <v>-1</v>
      </c>
      <c r="O2819">
        <v>0</v>
      </c>
      <c r="P2819" t="s">
        <v>6</v>
      </c>
      <c r="Q2819" t="s">
        <v>3</v>
      </c>
      <c r="R2819" t="str" cm="1">
        <f t="array" ref="R2819">_xlfn.IFS(F2819 &lt; 1000, "Below 1K", F2819 &lt;= 5000, "1K-5K", F2819 &lt;= 10000, "5K-10K", F2819 &gt; 10000, "10K And Above")</f>
        <v>Below 1K</v>
      </c>
      <c r="S2819" s="8" t="str" cm="1">
        <f t="array" ref="S2819">_xlfn.IFS(L2819 &lt; 180, "Less Than 3mins", L2819 &lt;= 360, "3-6mins", L2819 &lt;= 540, "6-9mins", L2819 &lt;=720, "9-12mins", L2819&lt;=900, "12-15mins",  L2819&lt;=1080,"15-18mins", L2819&lt;=1260,"18-21mins", L2819&gt;=1260, "21mins And Above")</f>
        <v>3-6mins</v>
      </c>
      <c r="T2819" s="8" t="str">
        <f t="shared" si="44"/>
        <v>Beginning</v>
      </c>
    </row>
    <row r="2820" spans="1:20" x14ac:dyDescent="0.35">
      <c r="A2820">
        <v>57</v>
      </c>
      <c r="B2820" t="s">
        <v>22</v>
      </c>
      <c r="C2820" t="s">
        <v>28</v>
      </c>
      <c r="D2820" t="s">
        <v>8</v>
      </c>
      <c r="E2820" t="s">
        <v>9</v>
      </c>
      <c r="F2820" s="1">
        <v>25</v>
      </c>
      <c r="G2820" t="s">
        <v>9</v>
      </c>
      <c r="H2820" t="s">
        <v>3</v>
      </c>
      <c r="I2820" t="s">
        <v>4</v>
      </c>
      <c r="J2820">
        <v>11</v>
      </c>
      <c r="K2820" t="s">
        <v>10</v>
      </c>
      <c r="L2820">
        <v>652</v>
      </c>
      <c r="M2820">
        <v>1</v>
      </c>
      <c r="N2820">
        <v>370</v>
      </c>
      <c r="O2820">
        <v>4</v>
      </c>
      <c r="P2820" t="s">
        <v>20</v>
      </c>
      <c r="Q2820" t="s">
        <v>3</v>
      </c>
      <c r="R2820" t="str" cm="1">
        <f t="array" ref="R2820">_xlfn.IFS(F2820 &lt; 1000, "Below 1K", F2820 &lt;= 5000, "1K-5K", F2820 &lt;= 10000, "5K-10K", F2820 &gt; 10000, "10K And Above")</f>
        <v>Below 1K</v>
      </c>
      <c r="S2820" s="8" t="str" cm="1">
        <f t="array" ref="S2820">_xlfn.IFS(L2820 &lt; 180, "Less Than 3mins", L2820 &lt;= 360, "3-6mins", L2820 &lt;= 540, "6-9mins", L2820 &lt;=720, "9-12mins", L2820&lt;=900, "12-15mins",  L2820&lt;=1080,"15-18mins", L2820&lt;=1260,"18-21mins", L2820&gt;=1260, "21mins And Above")</f>
        <v>9-12mins</v>
      </c>
      <c r="T2820" s="8" t="str">
        <f t="shared" si="44"/>
        <v>Middle</v>
      </c>
    </row>
    <row r="2821" spans="1:20" x14ac:dyDescent="0.35">
      <c r="A2821">
        <v>26</v>
      </c>
      <c r="B2821" t="s">
        <v>23</v>
      </c>
      <c r="C2821" t="s">
        <v>13</v>
      </c>
      <c r="D2821" t="s">
        <v>8</v>
      </c>
      <c r="E2821" t="s">
        <v>3</v>
      </c>
      <c r="F2821" s="1">
        <v>96</v>
      </c>
      <c r="G2821" t="s">
        <v>9</v>
      </c>
      <c r="H2821" t="s">
        <v>3</v>
      </c>
      <c r="I2821" t="s">
        <v>4</v>
      </c>
      <c r="J2821">
        <v>13</v>
      </c>
      <c r="K2821" t="s">
        <v>10</v>
      </c>
      <c r="L2821">
        <v>612</v>
      </c>
      <c r="M2821">
        <v>2</v>
      </c>
      <c r="N2821">
        <v>348</v>
      </c>
      <c r="O2821">
        <v>3</v>
      </c>
      <c r="P2821" t="s">
        <v>20</v>
      </c>
      <c r="Q2821" t="s">
        <v>3</v>
      </c>
      <c r="R2821" t="str" cm="1">
        <f t="array" ref="R2821">_xlfn.IFS(F2821 &lt; 1000, "Below 1K", F2821 &lt;= 5000, "1K-5K", F2821 &lt;= 10000, "5K-10K", F2821 &gt; 10000, "10K And Above")</f>
        <v>Below 1K</v>
      </c>
      <c r="S2821" s="8" t="str" cm="1">
        <f t="array" ref="S2821">_xlfn.IFS(L2821 &lt; 180, "Less Than 3mins", L2821 &lt;= 360, "3-6mins", L2821 &lt;= 540, "6-9mins", L2821 &lt;=720, "9-12mins", L2821&lt;=900, "12-15mins",  L2821&lt;=1080,"15-18mins", L2821&lt;=1260,"18-21mins", L2821&gt;=1260, "21mins And Above")</f>
        <v>9-12mins</v>
      </c>
      <c r="T2821" s="8" t="str">
        <f t="shared" si="44"/>
        <v>Middle</v>
      </c>
    </row>
    <row r="2822" spans="1:20" x14ac:dyDescent="0.35">
      <c r="A2822">
        <v>34</v>
      </c>
      <c r="B2822" t="s">
        <v>12</v>
      </c>
      <c r="C2822" t="s">
        <v>1</v>
      </c>
      <c r="D2822" t="s">
        <v>14</v>
      </c>
      <c r="E2822" t="s">
        <v>3</v>
      </c>
      <c r="F2822" s="1">
        <v>1116</v>
      </c>
      <c r="G2822" t="s">
        <v>9</v>
      </c>
      <c r="H2822" t="s">
        <v>3</v>
      </c>
      <c r="I2822" t="s">
        <v>4</v>
      </c>
      <c r="J2822">
        <v>25</v>
      </c>
      <c r="K2822" t="s">
        <v>27</v>
      </c>
      <c r="L2822">
        <v>53</v>
      </c>
      <c r="M2822">
        <v>5</v>
      </c>
      <c r="N2822">
        <v>-1</v>
      </c>
      <c r="O2822">
        <v>0</v>
      </c>
      <c r="P2822" t="s">
        <v>6</v>
      </c>
      <c r="Q2822" t="s">
        <v>3</v>
      </c>
      <c r="R2822" t="str" cm="1">
        <f t="array" ref="R2822">_xlfn.IFS(F2822 &lt; 1000, "Below 1K", F2822 &lt;= 5000, "1K-5K", F2822 &lt;= 10000, "5K-10K", F2822 &gt; 10000, "10K And Above")</f>
        <v>1K-5K</v>
      </c>
      <c r="S2822" s="8" t="str" cm="1">
        <f t="array" ref="S2822">_xlfn.IFS(L2822 &lt; 180, "Less Than 3mins", L2822 &lt;= 360, "3-6mins", L2822 &lt;= 540, "6-9mins", L2822 &lt;=720, "9-12mins", L2822&lt;=900, "12-15mins",  L2822&lt;=1080,"15-18mins", L2822&lt;=1260,"18-21mins", L2822&gt;=1260, "21mins And Above")</f>
        <v>Less Than 3mins</v>
      </c>
      <c r="T2822" s="8" t="str">
        <f t="shared" si="44"/>
        <v>End</v>
      </c>
    </row>
    <row r="2823" spans="1:20" x14ac:dyDescent="0.35">
      <c r="A2823">
        <v>46</v>
      </c>
      <c r="B2823" t="s">
        <v>21</v>
      </c>
      <c r="C2823" t="s">
        <v>28</v>
      </c>
      <c r="D2823" t="s">
        <v>8</v>
      </c>
      <c r="E2823" t="s">
        <v>3</v>
      </c>
      <c r="F2823" s="1">
        <v>-90</v>
      </c>
      <c r="G2823" t="s">
        <v>3</v>
      </c>
      <c r="H2823" t="s">
        <v>9</v>
      </c>
      <c r="I2823" t="s">
        <v>32</v>
      </c>
      <c r="J2823">
        <v>17</v>
      </c>
      <c r="K2823" t="s">
        <v>5</v>
      </c>
      <c r="L2823">
        <v>270</v>
      </c>
      <c r="M2823">
        <v>1</v>
      </c>
      <c r="N2823">
        <v>-1</v>
      </c>
      <c r="O2823">
        <v>0</v>
      </c>
      <c r="P2823" t="s">
        <v>6</v>
      </c>
      <c r="Q2823" t="s">
        <v>9</v>
      </c>
      <c r="R2823" t="str" cm="1">
        <f t="array" ref="R2823">_xlfn.IFS(F2823 &lt; 1000, "Below 1K", F2823 &lt;= 5000, "1K-5K", F2823 &lt;= 10000, "5K-10K", F2823 &gt; 10000, "10K And Above")</f>
        <v>Below 1K</v>
      </c>
      <c r="S2823" s="8" t="str" cm="1">
        <f t="array" ref="S2823">_xlfn.IFS(L2823 &lt; 180, "Less Than 3mins", L2823 &lt;= 360, "3-6mins", L2823 &lt;= 540, "6-9mins", L2823 &lt;=720, "9-12mins", L2823&lt;=900, "12-15mins",  L2823&lt;=1080,"15-18mins", L2823&lt;=1260,"18-21mins", L2823&gt;=1260, "21mins And Above")</f>
        <v>3-6mins</v>
      </c>
      <c r="T2823" s="8" t="str">
        <f t="shared" si="44"/>
        <v>Middle</v>
      </c>
    </row>
    <row r="2824" spans="1:20" x14ac:dyDescent="0.35">
      <c r="A2824">
        <v>38</v>
      </c>
      <c r="B2824" t="s">
        <v>22</v>
      </c>
      <c r="C2824" t="s">
        <v>1</v>
      </c>
      <c r="D2824" t="s">
        <v>14</v>
      </c>
      <c r="E2824" t="s">
        <v>3</v>
      </c>
      <c r="F2824" s="1">
        <v>170</v>
      </c>
      <c r="G2824" t="s">
        <v>9</v>
      </c>
      <c r="H2824" t="s">
        <v>3</v>
      </c>
      <c r="I2824" t="s">
        <v>4</v>
      </c>
      <c r="J2824">
        <v>18</v>
      </c>
      <c r="K2824" t="s">
        <v>10</v>
      </c>
      <c r="L2824">
        <v>442</v>
      </c>
      <c r="M2824">
        <v>1</v>
      </c>
      <c r="N2824">
        <v>-1</v>
      </c>
      <c r="O2824">
        <v>0</v>
      </c>
      <c r="P2824" t="s">
        <v>6</v>
      </c>
      <c r="Q2824" t="s">
        <v>9</v>
      </c>
      <c r="R2824" t="str" cm="1">
        <f t="array" ref="R2824">_xlfn.IFS(F2824 &lt; 1000, "Below 1K", F2824 &lt;= 5000, "1K-5K", F2824 &lt;= 10000, "5K-10K", F2824 &gt; 10000, "10K And Above")</f>
        <v>Below 1K</v>
      </c>
      <c r="S2824" s="8" t="str" cm="1">
        <f t="array" ref="S2824">_xlfn.IFS(L2824 &lt; 180, "Less Than 3mins", L2824 &lt;= 360, "3-6mins", L2824 &lt;= 540, "6-9mins", L2824 &lt;=720, "9-12mins", L2824&lt;=900, "12-15mins",  L2824&lt;=1080,"15-18mins", L2824&lt;=1260,"18-21mins", L2824&gt;=1260, "21mins And Above")</f>
        <v>6-9mins</v>
      </c>
      <c r="T2824" s="8" t="str">
        <f t="shared" si="44"/>
        <v>Middle</v>
      </c>
    </row>
    <row r="2825" spans="1:20" x14ac:dyDescent="0.35">
      <c r="A2825">
        <v>37</v>
      </c>
      <c r="B2825" t="s">
        <v>21</v>
      </c>
      <c r="C2825" t="s">
        <v>13</v>
      </c>
      <c r="D2825" t="s">
        <v>8</v>
      </c>
      <c r="E2825" t="s">
        <v>3</v>
      </c>
      <c r="F2825" s="1">
        <v>3665</v>
      </c>
      <c r="G2825" t="s">
        <v>3</v>
      </c>
      <c r="H2825" t="s">
        <v>3</v>
      </c>
      <c r="I2825" t="s">
        <v>4</v>
      </c>
      <c r="J2825">
        <v>12</v>
      </c>
      <c r="K2825" t="s">
        <v>24</v>
      </c>
      <c r="L2825">
        <v>664</v>
      </c>
      <c r="M2825">
        <v>3</v>
      </c>
      <c r="N2825">
        <v>-1</v>
      </c>
      <c r="O2825">
        <v>0</v>
      </c>
      <c r="P2825" t="s">
        <v>6</v>
      </c>
      <c r="Q2825" t="s">
        <v>9</v>
      </c>
      <c r="R2825" t="str" cm="1">
        <f t="array" ref="R2825">_xlfn.IFS(F2825 &lt; 1000, "Below 1K", F2825 &lt;= 5000, "1K-5K", F2825 &lt;= 10000, "5K-10K", F2825 &gt; 10000, "10K And Above")</f>
        <v>1K-5K</v>
      </c>
      <c r="S2825" s="8" t="str" cm="1">
        <f t="array" ref="S2825">_xlfn.IFS(L2825 &lt; 180, "Less Than 3mins", L2825 &lt;= 360, "3-6mins", L2825 &lt;= 540, "6-9mins", L2825 &lt;=720, "9-12mins", L2825&lt;=900, "12-15mins",  L2825&lt;=1080,"15-18mins", L2825&lt;=1260,"18-21mins", L2825&gt;=1260, "21mins And Above")</f>
        <v>9-12mins</v>
      </c>
      <c r="T2825" s="8" t="str">
        <f t="shared" si="44"/>
        <v>Middle</v>
      </c>
    </row>
    <row r="2826" spans="1:20" x14ac:dyDescent="0.35">
      <c r="A2826">
        <v>28</v>
      </c>
      <c r="B2826" t="s">
        <v>12</v>
      </c>
      <c r="C2826" t="s">
        <v>13</v>
      </c>
      <c r="D2826" t="s">
        <v>14</v>
      </c>
      <c r="E2826" t="s">
        <v>3</v>
      </c>
      <c r="F2826" s="1">
        <v>2380</v>
      </c>
      <c r="G2826" t="s">
        <v>3</v>
      </c>
      <c r="H2826" t="s">
        <v>3</v>
      </c>
      <c r="I2826" t="s">
        <v>4</v>
      </c>
      <c r="J2826">
        <v>14</v>
      </c>
      <c r="K2826" t="s">
        <v>34</v>
      </c>
      <c r="L2826">
        <v>394</v>
      </c>
      <c r="M2826">
        <v>2</v>
      </c>
      <c r="N2826">
        <v>-1</v>
      </c>
      <c r="O2826">
        <v>0</v>
      </c>
      <c r="P2826" t="s">
        <v>6</v>
      </c>
      <c r="Q2826" t="s">
        <v>3</v>
      </c>
      <c r="R2826" t="str" cm="1">
        <f t="array" ref="R2826">_xlfn.IFS(F2826 &lt; 1000, "Below 1K", F2826 &lt;= 5000, "1K-5K", F2826 &lt;= 10000, "5K-10K", F2826 &gt; 10000, "10K And Above")</f>
        <v>1K-5K</v>
      </c>
      <c r="S2826" s="8" t="str" cm="1">
        <f t="array" ref="S2826">_xlfn.IFS(L2826 &lt; 180, "Less Than 3mins", L2826 &lt;= 360, "3-6mins", L2826 &lt;= 540, "6-9mins", L2826 &lt;=720, "9-12mins", L2826&lt;=900, "12-15mins",  L2826&lt;=1080,"15-18mins", L2826&lt;=1260,"18-21mins", L2826&gt;=1260, "21mins And Above")</f>
        <v>6-9mins</v>
      </c>
      <c r="T2826" s="8" t="str">
        <f t="shared" si="44"/>
        <v>Middle</v>
      </c>
    </row>
    <row r="2827" spans="1:20" x14ac:dyDescent="0.35">
      <c r="A2827">
        <v>57</v>
      </c>
      <c r="B2827" t="s">
        <v>17</v>
      </c>
      <c r="C2827" t="s">
        <v>1</v>
      </c>
      <c r="D2827" t="s">
        <v>2</v>
      </c>
      <c r="E2827" t="s">
        <v>3</v>
      </c>
      <c r="F2827" s="1">
        <v>179</v>
      </c>
      <c r="G2827" t="s">
        <v>3</v>
      </c>
      <c r="H2827" t="s">
        <v>3</v>
      </c>
      <c r="I2827" t="s">
        <v>6</v>
      </c>
      <c r="J2827">
        <v>9</v>
      </c>
      <c r="K2827" t="s">
        <v>16</v>
      </c>
      <c r="L2827">
        <v>230</v>
      </c>
      <c r="M2827">
        <v>3</v>
      </c>
      <c r="N2827">
        <v>-1</v>
      </c>
      <c r="O2827">
        <v>0</v>
      </c>
      <c r="P2827" t="s">
        <v>6</v>
      </c>
      <c r="Q2827" t="s">
        <v>3</v>
      </c>
      <c r="R2827" t="str" cm="1">
        <f t="array" ref="R2827">_xlfn.IFS(F2827 &lt; 1000, "Below 1K", F2827 &lt;= 5000, "1K-5K", F2827 &lt;= 10000, "5K-10K", F2827 &gt; 10000, "10K And Above")</f>
        <v>Below 1K</v>
      </c>
      <c r="S2827" s="8" t="str" cm="1">
        <f t="array" ref="S2827">_xlfn.IFS(L2827 &lt; 180, "Less Than 3mins", L2827 &lt;= 360, "3-6mins", L2827 &lt;= 540, "6-9mins", L2827 &lt;=720, "9-12mins", L2827&lt;=900, "12-15mins",  L2827&lt;=1080,"15-18mins", L2827&lt;=1260,"18-21mins", L2827&gt;=1260, "21mins And Above")</f>
        <v>3-6mins</v>
      </c>
      <c r="T2827" s="8" t="str">
        <f t="shared" si="44"/>
        <v>Beginning</v>
      </c>
    </row>
    <row r="2828" spans="1:20" x14ac:dyDescent="0.35">
      <c r="A2828">
        <v>39</v>
      </c>
      <c r="B2828" t="s">
        <v>12</v>
      </c>
      <c r="C2828" t="s">
        <v>1</v>
      </c>
      <c r="D2828" t="s">
        <v>14</v>
      </c>
      <c r="E2828" t="s">
        <v>3</v>
      </c>
      <c r="F2828" s="1">
        <v>763</v>
      </c>
      <c r="G2828" t="s">
        <v>9</v>
      </c>
      <c r="H2828" t="s">
        <v>3</v>
      </c>
      <c r="I2828" t="s">
        <v>4</v>
      </c>
      <c r="J2828">
        <v>11</v>
      </c>
      <c r="K2828" t="s">
        <v>10</v>
      </c>
      <c r="L2828">
        <v>877</v>
      </c>
      <c r="M2828">
        <v>7</v>
      </c>
      <c r="N2828">
        <v>300</v>
      </c>
      <c r="O2828">
        <v>2</v>
      </c>
      <c r="P2828" t="s">
        <v>20</v>
      </c>
      <c r="Q2828" t="s">
        <v>9</v>
      </c>
      <c r="R2828" t="str" cm="1">
        <f t="array" ref="R2828">_xlfn.IFS(F2828 &lt; 1000, "Below 1K", F2828 &lt;= 5000, "1K-5K", F2828 &lt;= 10000, "5K-10K", F2828 &gt; 10000, "10K And Above")</f>
        <v>Below 1K</v>
      </c>
      <c r="S2828" s="8" t="str" cm="1">
        <f t="array" ref="S2828">_xlfn.IFS(L2828 &lt; 180, "Less Than 3mins", L2828 &lt;= 360, "3-6mins", L2828 &lt;= 540, "6-9mins", L2828 &lt;=720, "9-12mins", L2828&lt;=900, "12-15mins",  L2828&lt;=1080,"15-18mins", L2828&lt;=1260,"18-21mins", L2828&gt;=1260, "21mins And Above")</f>
        <v>12-15mins</v>
      </c>
      <c r="T2828" s="8" t="str">
        <f t="shared" si="44"/>
        <v>Middle</v>
      </c>
    </row>
    <row r="2829" spans="1:20" x14ac:dyDescent="0.35">
      <c r="A2829">
        <v>49</v>
      </c>
      <c r="B2829" t="s">
        <v>7</v>
      </c>
      <c r="C2829" t="s">
        <v>1</v>
      </c>
      <c r="D2829" t="s">
        <v>8</v>
      </c>
      <c r="E2829" t="s">
        <v>3</v>
      </c>
      <c r="F2829" s="1">
        <v>320</v>
      </c>
      <c r="G2829" t="s">
        <v>3</v>
      </c>
      <c r="H2829" t="s">
        <v>3</v>
      </c>
      <c r="I2829" t="s">
        <v>32</v>
      </c>
      <c r="J2829">
        <v>9</v>
      </c>
      <c r="K2829" t="s">
        <v>18</v>
      </c>
      <c r="L2829">
        <v>1971</v>
      </c>
      <c r="M2829">
        <v>4</v>
      </c>
      <c r="N2829">
        <v>-1</v>
      </c>
      <c r="O2829">
        <v>0</v>
      </c>
      <c r="P2829" t="s">
        <v>6</v>
      </c>
      <c r="Q2829" t="s">
        <v>9</v>
      </c>
      <c r="R2829" t="str" cm="1">
        <f t="array" ref="R2829">_xlfn.IFS(F2829 &lt; 1000, "Below 1K", F2829 &lt;= 5000, "1K-5K", F2829 &lt;= 10000, "5K-10K", F2829 &gt; 10000, "10K And Above")</f>
        <v>Below 1K</v>
      </c>
      <c r="S2829" s="8" t="str" cm="1">
        <f t="array" ref="S2829">_xlfn.IFS(L2829 &lt; 180, "Less Than 3mins", L2829 &lt;= 360, "3-6mins", L2829 &lt;= 540, "6-9mins", L2829 &lt;=720, "9-12mins", L2829&lt;=900, "12-15mins",  L2829&lt;=1080,"15-18mins", L2829&lt;=1260,"18-21mins", L2829&gt;=1260, "21mins And Above")</f>
        <v>21mins And Above</v>
      </c>
      <c r="T2829" s="8" t="str">
        <f t="shared" si="44"/>
        <v>Beginning</v>
      </c>
    </row>
    <row r="2830" spans="1:20" x14ac:dyDescent="0.35">
      <c r="A2830">
        <v>38</v>
      </c>
      <c r="B2830" t="s">
        <v>21</v>
      </c>
      <c r="C2830" t="s">
        <v>1</v>
      </c>
      <c r="D2830" t="s">
        <v>8</v>
      </c>
      <c r="E2830" t="s">
        <v>3</v>
      </c>
      <c r="F2830" s="1">
        <v>1960</v>
      </c>
      <c r="G2830" t="s">
        <v>9</v>
      </c>
      <c r="H2830" t="s">
        <v>3</v>
      </c>
      <c r="I2830" t="s">
        <v>4</v>
      </c>
      <c r="J2830">
        <v>21</v>
      </c>
      <c r="K2830" t="s">
        <v>24</v>
      </c>
      <c r="L2830">
        <v>161</v>
      </c>
      <c r="M2830">
        <v>2</v>
      </c>
      <c r="N2830">
        <v>-1</v>
      </c>
      <c r="O2830">
        <v>0</v>
      </c>
      <c r="P2830" t="s">
        <v>6</v>
      </c>
      <c r="Q2830" t="s">
        <v>3</v>
      </c>
      <c r="R2830" t="str" cm="1">
        <f t="array" ref="R2830">_xlfn.IFS(F2830 &lt; 1000, "Below 1K", F2830 &lt;= 5000, "1K-5K", F2830 &lt;= 10000, "5K-10K", F2830 &gt; 10000, "10K And Above")</f>
        <v>1K-5K</v>
      </c>
      <c r="S2830" s="8" t="str" cm="1">
        <f t="array" ref="S2830">_xlfn.IFS(L2830 &lt; 180, "Less Than 3mins", L2830 &lt;= 360, "3-6mins", L2830 &lt;= 540, "6-9mins", L2830 &lt;=720, "9-12mins", L2830&lt;=900, "12-15mins",  L2830&lt;=1080,"15-18mins", L2830&lt;=1260,"18-21mins", L2830&gt;=1260, "21mins And Above")</f>
        <v>Less Than 3mins</v>
      </c>
      <c r="T2830" s="8" t="str">
        <f t="shared" si="44"/>
        <v>End</v>
      </c>
    </row>
    <row r="2831" spans="1:20" x14ac:dyDescent="0.35">
      <c r="A2831">
        <v>27</v>
      </c>
      <c r="B2831" t="s">
        <v>17</v>
      </c>
      <c r="C2831" t="s">
        <v>1</v>
      </c>
      <c r="D2831" t="s">
        <v>8</v>
      </c>
      <c r="E2831" t="s">
        <v>3</v>
      </c>
      <c r="F2831" s="1">
        <v>818</v>
      </c>
      <c r="G2831" t="s">
        <v>9</v>
      </c>
      <c r="H2831" t="s">
        <v>3</v>
      </c>
      <c r="I2831" t="s">
        <v>6</v>
      </c>
      <c r="J2831">
        <v>3</v>
      </c>
      <c r="K2831" t="s">
        <v>16</v>
      </c>
      <c r="L2831">
        <v>188</v>
      </c>
      <c r="M2831">
        <v>5</v>
      </c>
      <c r="N2831">
        <v>-1</v>
      </c>
      <c r="O2831">
        <v>0</v>
      </c>
      <c r="P2831" t="s">
        <v>6</v>
      </c>
      <c r="Q2831" t="s">
        <v>3</v>
      </c>
      <c r="R2831" t="str" cm="1">
        <f t="array" ref="R2831">_xlfn.IFS(F2831 &lt; 1000, "Below 1K", F2831 &lt;= 5000, "1K-5K", F2831 &lt;= 10000, "5K-10K", F2831 &gt; 10000, "10K And Above")</f>
        <v>Below 1K</v>
      </c>
      <c r="S2831" s="8" t="str" cm="1">
        <f t="array" ref="S2831">_xlfn.IFS(L2831 &lt; 180, "Less Than 3mins", L2831 &lt;= 360, "3-6mins", L2831 &lt;= 540, "6-9mins", L2831 &lt;=720, "9-12mins", L2831&lt;=900, "12-15mins",  L2831&lt;=1080,"15-18mins", L2831&lt;=1260,"18-21mins", L2831&gt;=1260, "21mins And Above")</f>
        <v>3-6mins</v>
      </c>
      <c r="T2831" s="8" t="str">
        <f t="shared" si="44"/>
        <v>Beginning</v>
      </c>
    </row>
    <row r="2832" spans="1:20" x14ac:dyDescent="0.35">
      <c r="A2832">
        <v>30</v>
      </c>
      <c r="B2832" t="s">
        <v>23</v>
      </c>
      <c r="C2832" t="s">
        <v>1</v>
      </c>
      <c r="D2832" t="s">
        <v>8</v>
      </c>
      <c r="E2832" t="s">
        <v>3</v>
      </c>
      <c r="F2832" s="1">
        <v>2678</v>
      </c>
      <c r="G2832" t="s">
        <v>9</v>
      </c>
      <c r="H2832" t="s">
        <v>3</v>
      </c>
      <c r="I2832" t="s">
        <v>4</v>
      </c>
      <c r="J2832">
        <v>18</v>
      </c>
      <c r="K2832" t="s">
        <v>10</v>
      </c>
      <c r="L2832">
        <v>23</v>
      </c>
      <c r="M2832">
        <v>5</v>
      </c>
      <c r="N2832">
        <v>-1</v>
      </c>
      <c r="O2832">
        <v>0</v>
      </c>
      <c r="P2832" t="s">
        <v>6</v>
      </c>
      <c r="Q2832" t="s">
        <v>3</v>
      </c>
      <c r="R2832" t="str" cm="1">
        <f t="array" ref="R2832">_xlfn.IFS(F2832 &lt; 1000, "Below 1K", F2832 &lt;= 5000, "1K-5K", F2832 &lt;= 10000, "5K-10K", F2832 &gt; 10000, "10K And Above")</f>
        <v>1K-5K</v>
      </c>
      <c r="S2832" s="8" t="str" cm="1">
        <f t="array" ref="S2832">_xlfn.IFS(L2832 &lt; 180, "Less Than 3mins", L2832 &lt;= 360, "3-6mins", L2832 &lt;= 540, "6-9mins", L2832 &lt;=720, "9-12mins", L2832&lt;=900, "12-15mins",  L2832&lt;=1080,"15-18mins", L2832&lt;=1260,"18-21mins", L2832&gt;=1260, "21mins And Above")</f>
        <v>Less Than 3mins</v>
      </c>
      <c r="T2832" s="8" t="str">
        <f t="shared" si="44"/>
        <v>Middle</v>
      </c>
    </row>
    <row r="2833" spans="1:20" x14ac:dyDescent="0.35">
      <c r="A2833">
        <v>38</v>
      </c>
      <c r="B2833" t="s">
        <v>23</v>
      </c>
      <c r="C2833" t="s">
        <v>1</v>
      </c>
      <c r="D2833" t="s">
        <v>14</v>
      </c>
      <c r="E2833" t="s">
        <v>3</v>
      </c>
      <c r="F2833" s="1">
        <v>1980</v>
      </c>
      <c r="G2833" t="s">
        <v>3</v>
      </c>
      <c r="H2833" t="s">
        <v>3</v>
      </c>
      <c r="I2833" t="s">
        <v>4</v>
      </c>
      <c r="J2833">
        <v>5</v>
      </c>
      <c r="K2833" t="s">
        <v>24</v>
      </c>
      <c r="L2833">
        <v>176</v>
      </c>
      <c r="M2833">
        <v>2</v>
      </c>
      <c r="N2833">
        <v>-1</v>
      </c>
      <c r="O2833">
        <v>0</v>
      </c>
      <c r="P2833" t="s">
        <v>6</v>
      </c>
      <c r="Q2833" t="s">
        <v>3</v>
      </c>
      <c r="R2833" t="str" cm="1">
        <f t="array" ref="R2833">_xlfn.IFS(F2833 &lt; 1000, "Below 1K", F2833 &lt;= 5000, "1K-5K", F2833 &lt;= 10000, "5K-10K", F2833 &gt; 10000, "10K And Above")</f>
        <v>1K-5K</v>
      </c>
      <c r="S2833" s="8" t="str" cm="1">
        <f t="array" ref="S2833">_xlfn.IFS(L2833 &lt; 180, "Less Than 3mins", L2833 &lt;= 360, "3-6mins", L2833 &lt;= 540, "6-9mins", L2833 &lt;=720, "9-12mins", L2833&lt;=900, "12-15mins",  L2833&lt;=1080,"15-18mins", L2833&lt;=1260,"18-21mins", L2833&gt;=1260, "21mins And Above")</f>
        <v>Less Than 3mins</v>
      </c>
      <c r="T2833" s="8" t="str">
        <f t="shared" si="44"/>
        <v>Beginning</v>
      </c>
    </row>
    <row r="2834" spans="1:20" x14ac:dyDescent="0.35">
      <c r="A2834">
        <v>36</v>
      </c>
      <c r="B2834" t="s">
        <v>12</v>
      </c>
      <c r="C2834" t="s">
        <v>1</v>
      </c>
      <c r="D2834" t="s">
        <v>14</v>
      </c>
      <c r="E2834" t="s">
        <v>3</v>
      </c>
      <c r="F2834" s="1">
        <v>1582</v>
      </c>
      <c r="G2834" t="s">
        <v>3</v>
      </c>
      <c r="H2834" t="s">
        <v>3</v>
      </c>
      <c r="I2834" t="s">
        <v>32</v>
      </c>
      <c r="J2834">
        <v>3</v>
      </c>
      <c r="K2834" t="s">
        <v>18</v>
      </c>
      <c r="L2834">
        <v>26</v>
      </c>
      <c r="M2834">
        <v>2</v>
      </c>
      <c r="N2834">
        <v>197</v>
      </c>
      <c r="O2834">
        <v>1</v>
      </c>
      <c r="P2834" t="s">
        <v>11</v>
      </c>
      <c r="Q2834" t="s">
        <v>3</v>
      </c>
      <c r="R2834" t="str" cm="1">
        <f t="array" ref="R2834">_xlfn.IFS(F2834 &lt; 1000, "Below 1K", F2834 &lt;= 5000, "1K-5K", F2834 &lt;= 10000, "5K-10K", F2834 &gt; 10000, "10K And Above")</f>
        <v>1K-5K</v>
      </c>
      <c r="S2834" s="8" t="str" cm="1">
        <f t="array" ref="S2834">_xlfn.IFS(L2834 &lt; 180, "Less Than 3mins", L2834 &lt;= 360, "3-6mins", L2834 &lt;= 540, "6-9mins", L2834 &lt;=720, "9-12mins", L2834&lt;=900, "12-15mins",  L2834&lt;=1080,"15-18mins", L2834&lt;=1260,"18-21mins", L2834&gt;=1260, "21mins And Above")</f>
        <v>Less Than 3mins</v>
      </c>
      <c r="T2834" s="8" t="str">
        <f t="shared" si="44"/>
        <v>Beginning</v>
      </c>
    </row>
    <row r="2835" spans="1:20" x14ac:dyDescent="0.35">
      <c r="A2835">
        <v>38</v>
      </c>
      <c r="B2835" t="s">
        <v>31</v>
      </c>
      <c r="C2835" t="s">
        <v>13</v>
      </c>
      <c r="D2835" t="s">
        <v>6</v>
      </c>
      <c r="E2835" t="s">
        <v>3</v>
      </c>
      <c r="F2835" s="1">
        <v>62</v>
      </c>
      <c r="G2835" t="s">
        <v>3</v>
      </c>
      <c r="H2835" t="s">
        <v>3</v>
      </c>
      <c r="I2835" t="s">
        <v>6</v>
      </c>
      <c r="J2835">
        <v>19</v>
      </c>
      <c r="K2835" t="s">
        <v>16</v>
      </c>
      <c r="L2835">
        <v>212</v>
      </c>
      <c r="M2835">
        <v>1</v>
      </c>
      <c r="N2835">
        <v>-1</v>
      </c>
      <c r="O2835">
        <v>0</v>
      </c>
      <c r="P2835" t="s">
        <v>6</v>
      </c>
      <c r="Q2835" t="s">
        <v>3</v>
      </c>
      <c r="R2835" t="str" cm="1">
        <f t="array" ref="R2835">_xlfn.IFS(F2835 &lt; 1000, "Below 1K", F2835 &lt;= 5000, "1K-5K", F2835 &lt;= 10000, "5K-10K", F2835 &gt; 10000, "10K And Above")</f>
        <v>Below 1K</v>
      </c>
      <c r="S2835" s="8" t="str" cm="1">
        <f t="array" ref="S2835">_xlfn.IFS(L2835 &lt; 180, "Less Than 3mins", L2835 &lt;= 360, "3-6mins", L2835 &lt;= 540, "6-9mins", L2835 &lt;=720, "9-12mins", L2835&lt;=900, "12-15mins",  L2835&lt;=1080,"15-18mins", L2835&lt;=1260,"18-21mins", L2835&gt;=1260, "21mins And Above")</f>
        <v>3-6mins</v>
      </c>
      <c r="T2835" s="8" t="str">
        <f t="shared" si="44"/>
        <v>Middle</v>
      </c>
    </row>
    <row r="2836" spans="1:20" x14ac:dyDescent="0.35">
      <c r="A2836">
        <v>59</v>
      </c>
      <c r="B2836" t="s">
        <v>30</v>
      </c>
      <c r="C2836" t="s">
        <v>1</v>
      </c>
      <c r="D2836" t="s">
        <v>2</v>
      </c>
      <c r="E2836" t="s">
        <v>3</v>
      </c>
      <c r="F2836" s="1">
        <v>235</v>
      </c>
      <c r="G2836" t="s">
        <v>3</v>
      </c>
      <c r="H2836" t="s">
        <v>3</v>
      </c>
      <c r="I2836" t="s">
        <v>4</v>
      </c>
      <c r="J2836">
        <v>13</v>
      </c>
      <c r="K2836" t="s">
        <v>24</v>
      </c>
      <c r="L2836">
        <v>119</v>
      </c>
      <c r="M2836">
        <v>2</v>
      </c>
      <c r="N2836">
        <v>-1</v>
      </c>
      <c r="O2836">
        <v>0</v>
      </c>
      <c r="P2836" t="s">
        <v>6</v>
      </c>
      <c r="Q2836" t="s">
        <v>3</v>
      </c>
      <c r="R2836" t="str" cm="1">
        <f t="array" ref="R2836">_xlfn.IFS(F2836 &lt; 1000, "Below 1K", F2836 &lt;= 5000, "1K-5K", F2836 &lt;= 10000, "5K-10K", F2836 &gt; 10000, "10K And Above")</f>
        <v>Below 1K</v>
      </c>
      <c r="S2836" s="8" t="str" cm="1">
        <f t="array" ref="S2836">_xlfn.IFS(L2836 &lt; 180, "Less Than 3mins", L2836 &lt;= 360, "3-6mins", L2836 &lt;= 540, "6-9mins", L2836 &lt;=720, "9-12mins", L2836&lt;=900, "12-15mins",  L2836&lt;=1080,"15-18mins", L2836&lt;=1260,"18-21mins", L2836&gt;=1260, "21mins And Above")</f>
        <v>Less Than 3mins</v>
      </c>
      <c r="T2836" s="8" t="str">
        <f t="shared" si="44"/>
        <v>Middle</v>
      </c>
    </row>
    <row r="2837" spans="1:20" x14ac:dyDescent="0.35">
      <c r="A2837">
        <v>37</v>
      </c>
      <c r="B2837" t="s">
        <v>12</v>
      </c>
      <c r="C2837" t="s">
        <v>1</v>
      </c>
      <c r="D2837" t="s">
        <v>14</v>
      </c>
      <c r="E2837" t="s">
        <v>3</v>
      </c>
      <c r="F2837" s="1">
        <v>489</v>
      </c>
      <c r="G2837" t="s">
        <v>9</v>
      </c>
      <c r="H2837" t="s">
        <v>3</v>
      </c>
      <c r="I2837" t="s">
        <v>4</v>
      </c>
      <c r="J2837">
        <v>7</v>
      </c>
      <c r="K2837" t="s">
        <v>24</v>
      </c>
      <c r="L2837">
        <v>205</v>
      </c>
      <c r="M2837">
        <v>5</v>
      </c>
      <c r="N2837">
        <v>-1</v>
      </c>
      <c r="O2837">
        <v>0</v>
      </c>
      <c r="P2837" t="s">
        <v>6</v>
      </c>
      <c r="Q2837" t="s">
        <v>3</v>
      </c>
      <c r="R2837" t="str" cm="1">
        <f t="array" ref="R2837">_xlfn.IFS(F2837 &lt; 1000, "Below 1K", F2837 &lt;= 5000, "1K-5K", F2837 &lt;= 10000, "5K-10K", F2837 &gt; 10000, "10K And Above")</f>
        <v>Below 1K</v>
      </c>
      <c r="S2837" s="8" t="str" cm="1">
        <f t="array" ref="S2837">_xlfn.IFS(L2837 &lt; 180, "Less Than 3mins", L2837 &lt;= 360, "3-6mins", L2837 &lt;= 540, "6-9mins", L2837 &lt;=720, "9-12mins", L2837&lt;=900, "12-15mins",  L2837&lt;=1080,"15-18mins", L2837&lt;=1260,"18-21mins", L2837&gt;=1260, "21mins And Above")</f>
        <v>3-6mins</v>
      </c>
      <c r="T2837" s="8" t="str">
        <f t="shared" si="44"/>
        <v>Beginning</v>
      </c>
    </row>
    <row r="2838" spans="1:20" x14ac:dyDescent="0.35">
      <c r="A2838">
        <v>29</v>
      </c>
      <c r="B2838" t="s">
        <v>19</v>
      </c>
      <c r="C2838" t="s">
        <v>1</v>
      </c>
      <c r="D2838" t="s">
        <v>14</v>
      </c>
      <c r="E2838" t="s">
        <v>3</v>
      </c>
      <c r="F2838" s="1">
        <v>3931</v>
      </c>
      <c r="G2838" t="s">
        <v>9</v>
      </c>
      <c r="H2838" t="s">
        <v>3</v>
      </c>
      <c r="I2838" t="s">
        <v>6</v>
      </c>
      <c r="J2838">
        <v>3</v>
      </c>
      <c r="K2838" t="s">
        <v>16</v>
      </c>
      <c r="L2838">
        <v>73</v>
      </c>
      <c r="M2838">
        <v>4</v>
      </c>
      <c r="N2838">
        <v>-1</v>
      </c>
      <c r="O2838">
        <v>0</v>
      </c>
      <c r="P2838" t="s">
        <v>6</v>
      </c>
      <c r="Q2838" t="s">
        <v>3</v>
      </c>
      <c r="R2838" t="str" cm="1">
        <f t="array" ref="R2838">_xlfn.IFS(F2838 &lt; 1000, "Below 1K", F2838 &lt;= 5000, "1K-5K", F2838 &lt;= 10000, "5K-10K", F2838 &gt; 10000, "10K And Above")</f>
        <v>1K-5K</v>
      </c>
      <c r="S2838" s="8" t="str" cm="1">
        <f t="array" ref="S2838">_xlfn.IFS(L2838 &lt; 180, "Less Than 3mins", L2838 &lt;= 360, "3-6mins", L2838 &lt;= 540, "6-9mins", L2838 &lt;=720, "9-12mins", L2838&lt;=900, "12-15mins",  L2838&lt;=1080,"15-18mins", L2838&lt;=1260,"18-21mins", L2838&gt;=1260, "21mins And Above")</f>
        <v>Less Than 3mins</v>
      </c>
      <c r="T2838" s="8" t="str">
        <f t="shared" si="44"/>
        <v>Beginning</v>
      </c>
    </row>
    <row r="2839" spans="1:20" x14ac:dyDescent="0.35">
      <c r="A2839">
        <v>43</v>
      </c>
      <c r="B2839" t="s">
        <v>17</v>
      </c>
      <c r="C2839" t="s">
        <v>1</v>
      </c>
      <c r="D2839" t="s">
        <v>8</v>
      </c>
      <c r="E2839" t="s">
        <v>3</v>
      </c>
      <c r="F2839" s="1">
        <v>699</v>
      </c>
      <c r="G2839" t="s">
        <v>9</v>
      </c>
      <c r="H2839" t="s">
        <v>9</v>
      </c>
      <c r="I2839" t="s">
        <v>4</v>
      </c>
      <c r="J2839">
        <v>20</v>
      </c>
      <c r="K2839" t="s">
        <v>29</v>
      </c>
      <c r="L2839">
        <v>1258</v>
      </c>
      <c r="M2839">
        <v>2</v>
      </c>
      <c r="N2839">
        <v>122</v>
      </c>
      <c r="O2839">
        <v>2</v>
      </c>
      <c r="P2839" t="s">
        <v>20</v>
      </c>
      <c r="Q2839" t="s">
        <v>9</v>
      </c>
      <c r="R2839" t="str" cm="1">
        <f t="array" ref="R2839">_xlfn.IFS(F2839 &lt; 1000, "Below 1K", F2839 &lt;= 5000, "1K-5K", F2839 &lt;= 10000, "5K-10K", F2839 &gt; 10000, "10K And Above")</f>
        <v>Below 1K</v>
      </c>
      <c r="S2839" s="8" t="str" cm="1">
        <f t="array" ref="S2839">_xlfn.IFS(L2839 &lt; 180, "Less Than 3mins", L2839 &lt;= 360, "3-6mins", L2839 &lt;= 540, "6-9mins", L2839 &lt;=720, "9-12mins", L2839&lt;=900, "12-15mins",  L2839&lt;=1080,"15-18mins", L2839&lt;=1260,"18-21mins", L2839&gt;=1260, "21mins And Above")</f>
        <v>18-21mins</v>
      </c>
      <c r="T2839" s="8" t="str">
        <f t="shared" si="44"/>
        <v>Middle</v>
      </c>
    </row>
    <row r="2840" spans="1:20" x14ac:dyDescent="0.35">
      <c r="A2840">
        <v>33</v>
      </c>
      <c r="B2840" t="s">
        <v>21</v>
      </c>
      <c r="C2840" t="s">
        <v>1</v>
      </c>
      <c r="D2840" t="s">
        <v>8</v>
      </c>
      <c r="E2840" t="s">
        <v>3</v>
      </c>
      <c r="F2840" s="1">
        <v>58</v>
      </c>
      <c r="G2840" t="s">
        <v>9</v>
      </c>
      <c r="H2840" t="s">
        <v>3</v>
      </c>
      <c r="I2840" t="s">
        <v>32</v>
      </c>
      <c r="J2840">
        <v>29</v>
      </c>
      <c r="K2840" t="s">
        <v>24</v>
      </c>
      <c r="L2840">
        <v>57</v>
      </c>
      <c r="M2840">
        <v>2</v>
      </c>
      <c r="N2840">
        <v>-1</v>
      </c>
      <c r="O2840">
        <v>0</v>
      </c>
      <c r="P2840" t="s">
        <v>6</v>
      </c>
      <c r="Q2840" t="s">
        <v>3</v>
      </c>
      <c r="R2840" t="str" cm="1">
        <f t="array" ref="R2840">_xlfn.IFS(F2840 &lt; 1000, "Below 1K", F2840 &lt;= 5000, "1K-5K", F2840 &lt;= 10000, "5K-10K", F2840 &gt; 10000, "10K And Above")</f>
        <v>Below 1K</v>
      </c>
      <c r="S2840" s="8" t="str" cm="1">
        <f t="array" ref="S2840">_xlfn.IFS(L2840 &lt; 180, "Less Than 3mins", L2840 &lt;= 360, "3-6mins", L2840 &lt;= 540, "6-9mins", L2840 &lt;=720, "9-12mins", L2840&lt;=900, "12-15mins",  L2840&lt;=1080,"15-18mins", L2840&lt;=1260,"18-21mins", L2840&gt;=1260, "21mins And Above")</f>
        <v>Less Than 3mins</v>
      </c>
      <c r="T2840" s="8" t="str">
        <f t="shared" si="44"/>
        <v>End</v>
      </c>
    </row>
    <row r="2841" spans="1:20" x14ac:dyDescent="0.35">
      <c r="A2841">
        <v>54</v>
      </c>
      <c r="B2841" t="s">
        <v>30</v>
      </c>
      <c r="C2841" t="s">
        <v>28</v>
      </c>
      <c r="D2841" t="s">
        <v>8</v>
      </c>
      <c r="E2841" t="s">
        <v>3</v>
      </c>
      <c r="F2841" s="1">
        <v>1327</v>
      </c>
      <c r="G2841" t="s">
        <v>3</v>
      </c>
      <c r="H2841" t="s">
        <v>3</v>
      </c>
      <c r="I2841" t="s">
        <v>6</v>
      </c>
      <c r="J2841">
        <v>5</v>
      </c>
      <c r="K2841" t="s">
        <v>16</v>
      </c>
      <c r="L2841">
        <v>115</v>
      </c>
      <c r="M2841">
        <v>2</v>
      </c>
      <c r="N2841">
        <v>-1</v>
      </c>
      <c r="O2841">
        <v>0</v>
      </c>
      <c r="P2841" t="s">
        <v>6</v>
      </c>
      <c r="Q2841" t="s">
        <v>3</v>
      </c>
      <c r="R2841" t="str" cm="1">
        <f t="array" ref="R2841">_xlfn.IFS(F2841 &lt; 1000, "Below 1K", F2841 &lt;= 5000, "1K-5K", F2841 &lt;= 10000, "5K-10K", F2841 &gt; 10000, "10K And Above")</f>
        <v>1K-5K</v>
      </c>
      <c r="S2841" s="8" t="str" cm="1">
        <f t="array" ref="S2841">_xlfn.IFS(L2841 &lt; 180, "Less Than 3mins", L2841 &lt;= 360, "3-6mins", L2841 &lt;= 540, "6-9mins", L2841 &lt;=720, "9-12mins", L2841&lt;=900, "12-15mins",  L2841&lt;=1080,"15-18mins", L2841&lt;=1260,"18-21mins", L2841&gt;=1260, "21mins And Above")</f>
        <v>Less Than 3mins</v>
      </c>
      <c r="T2841" s="8" t="str">
        <f t="shared" si="44"/>
        <v>Beginning</v>
      </c>
    </row>
    <row r="2842" spans="1:20" x14ac:dyDescent="0.35">
      <c r="A2842">
        <v>55</v>
      </c>
      <c r="B2842" t="s">
        <v>7</v>
      </c>
      <c r="C2842" t="s">
        <v>1</v>
      </c>
      <c r="D2842" t="s">
        <v>8</v>
      </c>
      <c r="E2842" t="s">
        <v>3</v>
      </c>
      <c r="F2842" s="1">
        <v>557</v>
      </c>
      <c r="G2842" t="s">
        <v>3</v>
      </c>
      <c r="H2842" t="s">
        <v>3</v>
      </c>
      <c r="I2842" t="s">
        <v>6</v>
      </c>
      <c r="J2842">
        <v>19</v>
      </c>
      <c r="K2842" t="s">
        <v>16</v>
      </c>
      <c r="L2842">
        <v>58</v>
      </c>
      <c r="M2842">
        <v>1</v>
      </c>
      <c r="N2842">
        <v>-1</v>
      </c>
      <c r="O2842">
        <v>0</v>
      </c>
      <c r="P2842" t="s">
        <v>6</v>
      </c>
      <c r="Q2842" t="s">
        <v>3</v>
      </c>
      <c r="R2842" t="str" cm="1">
        <f t="array" ref="R2842">_xlfn.IFS(F2842 &lt; 1000, "Below 1K", F2842 &lt;= 5000, "1K-5K", F2842 &lt;= 10000, "5K-10K", F2842 &gt; 10000, "10K And Above")</f>
        <v>Below 1K</v>
      </c>
      <c r="S2842" s="8" t="str" cm="1">
        <f t="array" ref="S2842">_xlfn.IFS(L2842 &lt; 180, "Less Than 3mins", L2842 &lt;= 360, "3-6mins", L2842 &lt;= 540, "6-9mins", L2842 &lt;=720, "9-12mins", L2842&lt;=900, "12-15mins",  L2842&lt;=1080,"15-18mins", L2842&lt;=1260,"18-21mins", L2842&gt;=1260, "21mins And Above")</f>
        <v>Less Than 3mins</v>
      </c>
      <c r="T2842" s="8" t="str">
        <f t="shared" si="44"/>
        <v>Middle</v>
      </c>
    </row>
    <row r="2843" spans="1:20" x14ac:dyDescent="0.35">
      <c r="A2843">
        <v>32</v>
      </c>
      <c r="B2843" t="s">
        <v>21</v>
      </c>
      <c r="C2843" t="s">
        <v>13</v>
      </c>
      <c r="D2843" t="s">
        <v>14</v>
      </c>
      <c r="E2843" t="s">
        <v>3</v>
      </c>
      <c r="F2843" s="1">
        <v>741</v>
      </c>
      <c r="G2843" t="s">
        <v>9</v>
      </c>
      <c r="H2843" t="s">
        <v>3</v>
      </c>
      <c r="I2843" t="s">
        <v>4</v>
      </c>
      <c r="J2843">
        <v>11</v>
      </c>
      <c r="K2843" t="s">
        <v>24</v>
      </c>
      <c r="L2843">
        <v>238</v>
      </c>
      <c r="M2843">
        <v>1</v>
      </c>
      <c r="N2843">
        <v>-1</v>
      </c>
      <c r="O2843">
        <v>0</v>
      </c>
      <c r="P2843" t="s">
        <v>6</v>
      </c>
      <c r="Q2843" t="s">
        <v>3</v>
      </c>
      <c r="R2843" t="str" cm="1">
        <f t="array" ref="R2843">_xlfn.IFS(F2843 &lt; 1000, "Below 1K", F2843 &lt;= 5000, "1K-5K", F2843 &lt;= 10000, "5K-10K", F2843 &gt; 10000, "10K And Above")</f>
        <v>Below 1K</v>
      </c>
      <c r="S2843" s="8" t="str" cm="1">
        <f t="array" ref="S2843">_xlfn.IFS(L2843 &lt; 180, "Less Than 3mins", L2843 &lt;= 360, "3-6mins", L2843 &lt;= 540, "6-9mins", L2843 &lt;=720, "9-12mins", L2843&lt;=900, "12-15mins",  L2843&lt;=1080,"15-18mins", L2843&lt;=1260,"18-21mins", L2843&gt;=1260, "21mins And Above")</f>
        <v>3-6mins</v>
      </c>
      <c r="T2843" s="8" t="str">
        <f t="shared" si="44"/>
        <v>Middle</v>
      </c>
    </row>
    <row r="2844" spans="1:20" x14ac:dyDescent="0.35">
      <c r="A2844">
        <v>48</v>
      </c>
      <c r="B2844" t="s">
        <v>12</v>
      </c>
      <c r="C2844" t="s">
        <v>1</v>
      </c>
      <c r="D2844" t="s">
        <v>2</v>
      </c>
      <c r="E2844" t="s">
        <v>3</v>
      </c>
      <c r="F2844" s="1">
        <v>3230</v>
      </c>
      <c r="G2844" t="s">
        <v>9</v>
      </c>
      <c r="H2844" t="s">
        <v>3</v>
      </c>
      <c r="I2844" t="s">
        <v>32</v>
      </c>
      <c r="J2844">
        <v>20</v>
      </c>
      <c r="K2844" t="s">
        <v>29</v>
      </c>
      <c r="L2844">
        <v>207</v>
      </c>
      <c r="M2844">
        <v>3</v>
      </c>
      <c r="N2844">
        <v>-1</v>
      </c>
      <c r="O2844">
        <v>0</v>
      </c>
      <c r="P2844" t="s">
        <v>6</v>
      </c>
      <c r="Q2844" t="s">
        <v>3</v>
      </c>
      <c r="R2844" t="str" cm="1">
        <f t="array" ref="R2844">_xlfn.IFS(F2844 &lt; 1000, "Below 1K", F2844 &lt;= 5000, "1K-5K", F2844 &lt;= 10000, "5K-10K", F2844 &gt; 10000, "10K And Above")</f>
        <v>1K-5K</v>
      </c>
      <c r="S2844" s="8" t="str" cm="1">
        <f t="array" ref="S2844">_xlfn.IFS(L2844 &lt; 180, "Less Than 3mins", L2844 &lt;= 360, "3-6mins", L2844 &lt;= 540, "6-9mins", L2844 &lt;=720, "9-12mins", L2844&lt;=900, "12-15mins",  L2844&lt;=1080,"15-18mins", L2844&lt;=1260,"18-21mins", L2844&gt;=1260, "21mins And Above")</f>
        <v>3-6mins</v>
      </c>
      <c r="T2844" s="8" t="str">
        <f t="shared" si="44"/>
        <v>Middle</v>
      </c>
    </row>
    <row r="2845" spans="1:20" x14ac:dyDescent="0.35">
      <c r="A2845">
        <v>33</v>
      </c>
      <c r="B2845" t="s">
        <v>12</v>
      </c>
      <c r="C2845" t="s">
        <v>13</v>
      </c>
      <c r="D2845" t="s">
        <v>14</v>
      </c>
      <c r="E2845" t="s">
        <v>3</v>
      </c>
      <c r="F2845" s="1">
        <v>1439</v>
      </c>
      <c r="G2845" t="s">
        <v>9</v>
      </c>
      <c r="H2845" t="s">
        <v>3</v>
      </c>
      <c r="I2845" t="s">
        <v>4</v>
      </c>
      <c r="J2845">
        <v>3</v>
      </c>
      <c r="K2845" t="s">
        <v>16</v>
      </c>
      <c r="L2845">
        <v>178</v>
      </c>
      <c r="M2845">
        <v>2</v>
      </c>
      <c r="N2845">
        <v>-1</v>
      </c>
      <c r="O2845">
        <v>0</v>
      </c>
      <c r="P2845" t="s">
        <v>6</v>
      </c>
      <c r="Q2845" t="s">
        <v>3</v>
      </c>
      <c r="R2845" t="str" cm="1">
        <f t="array" ref="R2845">_xlfn.IFS(F2845 &lt; 1000, "Below 1K", F2845 &lt;= 5000, "1K-5K", F2845 &lt;= 10000, "5K-10K", F2845 &gt; 10000, "10K And Above")</f>
        <v>1K-5K</v>
      </c>
      <c r="S2845" s="8" t="str" cm="1">
        <f t="array" ref="S2845">_xlfn.IFS(L2845 &lt; 180, "Less Than 3mins", L2845 &lt;= 360, "3-6mins", L2845 &lt;= 540, "6-9mins", L2845 &lt;=720, "9-12mins", L2845&lt;=900, "12-15mins",  L2845&lt;=1080,"15-18mins", L2845&lt;=1260,"18-21mins", L2845&gt;=1260, "21mins And Above")</f>
        <v>Less Than 3mins</v>
      </c>
      <c r="T2845" s="8" t="str">
        <f t="shared" si="44"/>
        <v>Beginning</v>
      </c>
    </row>
    <row r="2846" spans="1:20" x14ac:dyDescent="0.35">
      <c r="A2846">
        <v>46</v>
      </c>
      <c r="B2846" t="s">
        <v>23</v>
      </c>
      <c r="C2846" t="s">
        <v>1</v>
      </c>
      <c r="D2846" t="s">
        <v>8</v>
      </c>
      <c r="E2846" t="s">
        <v>3</v>
      </c>
      <c r="F2846" s="1">
        <v>120</v>
      </c>
      <c r="G2846" t="s">
        <v>9</v>
      </c>
      <c r="H2846" t="s">
        <v>3</v>
      </c>
      <c r="I2846" t="s">
        <v>6</v>
      </c>
      <c r="J2846">
        <v>14</v>
      </c>
      <c r="K2846" t="s">
        <v>10</v>
      </c>
      <c r="L2846">
        <v>20</v>
      </c>
      <c r="M2846">
        <v>11</v>
      </c>
      <c r="N2846">
        <v>-1</v>
      </c>
      <c r="O2846">
        <v>0</v>
      </c>
      <c r="P2846" t="s">
        <v>6</v>
      </c>
      <c r="Q2846" t="s">
        <v>3</v>
      </c>
      <c r="R2846" t="str" cm="1">
        <f t="array" ref="R2846">_xlfn.IFS(F2846 &lt; 1000, "Below 1K", F2846 &lt;= 5000, "1K-5K", F2846 &lt;= 10000, "5K-10K", F2846 &gt; 10000, "10K And Above")</f>
        <v>Below 1K</v>
      </c>
      <c r="S2846" s="8" t="str" cm="1">
        <f t="array" ref="S2846">_xlfn.IFS(L2846 &lt; 180, "Less Than 3mins", L2846 &lt;= 360, "3-6mins", L2846 &lt;= 540, "6-9mins", L2846 &lt;=720, "9-12mins", L2846&lt;=900, "12-15mins",  L2846&lt;=1080,"15-18mins", L2846&lt;=1260,"18-21mins", L2846&gt;=1260, "21mins And Above")</f>
        <v>Less Than 3mins</v>
      </c>
      <c r="T2846" s="8" t="str">
        <f t="shared" si="44"/>
        <v>Middle</v>
      </c>
    </row>
    <row r="2847" spans="1:20" x14ac:dyDescent="0.35">
      <c r="A2847">
        <v>44</v>
      </c>
      <c r="B2847" t="s">
        <v>12</v>
      </c>
      <c r="C2847" t="s">
        <v>1</v>
      </c>
      <c r="D2847" t="s">
        <v>14</v>
      </c>
      <c r="E2847" t="s">
        <v>3</v>
      </c>
      <c r="F2847" s="1">
        <v>1058</v>
      </c>
      <c r="G2847" t="s">
        <v>3</v>
      </c>
      <c r="H2847" t="s">
        <v>3</v>
      </c>
      <c r="I2847" t="s">
        <v>4</v>
      </c>
      <c r="J2847">
        <v>11</v>
      </c>
      <c r="K2847" t="s">
        <v>35</v>
      </c>
      <c r="L2847">
        <v>188</v>
      </c>
      <c r="M2847">
        <v>3</v>
      </c>
      <c r="N2847">
        <v>-1</v>
      </c>
      <c r="O2847">
        <v>0</v>
      </c>
      <c r="P2847" t="s">
        <v>6</v>
      </c>
      <c r="Q2847" t="s">
        <v>9</v>
      </c>
      <c r="R2847" t="str" cm="1">
        <f t="array" ref="R2847">_xlfn.IFS(F2847 &lt; 1000, "Below 1K", F2847 &lt;= 5000, "1K-5K", F2847 &lt;= 10000, "5K-10K", F2847 &gt; 10000, "10K And Above")</f>
        <v>1K-5K</v>
      </c>
      <c r="S2847" s="8" t="str" cm="1">
        <f t="array" ref="S2847">_xlfn.IFS(L2847 &lt; 180, "Less Than 3mins", L2847 &lt;= 360, "3-6mins", L2847 &lt;= 540, "6-9mins", L2847 &lt;=720, "9-12mins", L2847&lt;=900, "12-15mins",  L2847&lt;=1080,"15-18mins", L2847&lt;=1260,"18-21mins", L2847&gt;=1260, "21mins And Above")</f>
        <v>3-6mins</v>
      </c>
      <c r="T2847" s="8" t="str">
        <f t="shared" si="44"/>
        <v>Middle</v>
      </c>
    </row>
    <row r="2848" spans="1:20" x14ac:dyDescent="0.35">
      <c r="A2848">
        <v>47</v>
      </c>
      <c r="B2848" t="s">
        <v>17</v>
      </c>
      <c r="C2848" t="s">
        <v>1</v>
      </c>
      <c r="D2848" t="s">
        <v>2</v>
      </c>
      <c r="E2848" t="s">
        <v>3</v>
      </c>
      <c r="F2848" s="1">
        <v>881</v>
      </c>
      <c r="G2848" t="s">
        <v>9</v>
      </c>
      <c r="H2848" t="s">
        <v>3</v>
      </c>
      <c r="I2848" t="s">
        <v>4</v>
      </c>
      <c r="J2848">
        <v>14</v>
      </c>
      <c r="K2848" t="s">
        <v>10</v>
      </c>
      <c r="L2848">
        <v>143</v>
      </c>
      <c r="M2848">
        <v>1</v>
      </c>
      <c r="N2848">
        <v>370</v>
      </c>
      <c r="O2848">
        <v>2</v>
      </c>
      <c r="P2848" t="s">
        <v>11</v>
      </c>
      <c r="Q2848" t="s">
        <v>3</v>
      </c>
      <c r="R2848" t="str" cm="1">
        <f t="array" ref="R2848">_xlfn.IFS(F2848 &lt; 1000, "Below 1K", F2848 &lt;= 5000, "1K-5K", F2848 &lt;= 10000, "5K-10K", F2848 &gt; 10000, "10K And Above")</f>
        <v>Below 1K</v>
      </c>
      <c r="S2848" s="8" t="str" cm="1">
        <f t="array" ref="S2848">_xlfn.IFS(L2848 &lt; 180, "Less Than 3mins", L2848 &lt;= 360, "3-6mins", L2848 &lt;= 540, "6-9mins", L2848 &lt;=720, "9-12mins", L2848&lt;=900, "12-15mins",  L2848&lt;=1080,"15-18mins", L2848&lt;=1260,"18-21mins", L2848&gt;=1260, "21mins And Above")</f>
        <v>Less Than 3mins</v>
      </c>
      <c r="T2848" s="8" t="str">
        <f t="shared" si="44"/>
        <v>Middle</v>
      </c>
    </row>
    <row r="2849" spans="1:20" x14ac:dyDescent="0.35">
      <c r="A2849">
        <v>38</v>
      </c>
      <c r="B2849" t="s">
        <v>21</v>
      </c>
      <c r="C2849" t="s">
        <v>1</v>
      </c>
      <c r="D2849" t="s">
        <v>8</v>
      </c>
      <c r="E2849" t="s">
        <v>3</v>
      </c>
      <c r="F2849" s="1">
        <v>6728</v>
      </c>
      <c r="G2849" t="s">
        <v>3</v>
      </c>
      <c r="H2849" t="s">
        <v>3</v>
      </c>
      <c r="I2849" t="s">
        <v>4</v>
      </c>
      <c r="J2849">
        <v>25</v>
      </c>
      <c r="K2849" t="s">
        <v>29</v>
      </c>
      <c r="L2849">
        <v>232</v>
      </c>
      <c r="M2849">
        <v>1</v>
      </c>
      <c r="N2849">
        <v>96</v>
      </c>
      <c r="O2849">
        <v>4</v>
      </c>
      <c r="P2849" t="s">
        <v>33</v>
      </c>
      <c r="Q2849" t="s">
        <v>9</v>
      </c>
      <c r="R2849" t="str" cm="1">
        <f t="array" ref="R2849">_xlfn.IFS(F2849 &lt; 1000, "Below 1K", F2849 &lt;= 5000, "1K-5K", F2849 &lt;= 10000, "5K-10K", F2849 &gt; 10000, "10K And Above")</f>
        <v>5K-10K</v>
      </c>
      <c r="S2849" s="8" t="str" cm="1">
        <f t="array" ref="S2849">_xlfn.IFS(L2849 &lt; 180, "Less Than 3mins", L2849 &lt;= 360, "3-6mins", L2849 &lt;= 540, "6-9mins", L2849 &lt;=720, "9-12mins", L2849&lt;=900, "12-15mins",  L2849&lt;=1080,"15-18mins", L2849&lt;=1260,"18-21mins", L2849&gt;=1260, "21mins And Above")</f>
        <v>3-6mins</v>
      </c>
      <c r="T2849" s="8" t="str">
        <f t="shared" si="44"/>
        <v>End</v>
      </c>
    </row>
    <row r="2850" spans="1:20" x14ac:dyDescent="0.35">
      <c r="A2850">
        <v>80</v>
      </c>
      <c r="B2850" t="s">
        <v>31</v>
      </c>
      <c r="C2850" t="s">
        <v>1</v>
      </c>
      <c r="D2850" t="s">
        <v>8</v>
      </c>
      <c r="E2850" t="s">
        <v>3</v>
      </c>
      <c r="F2850" s="1">
        <v>462</v>
      </c>
      <c r="G2850" t="s">
        <v>3</v>
      </c>
      <c r="H2850" t="s">
        <v>3</v>
      </c>
      <c r="I2850" t="s">
        <v>4</v>
      </c>
      <c r="J2850">
        <v>7</v>
      </c>
      <c r="K2850" t="s">
        <v>36</v>
      </c>
      <c r="L2850">
        <v>127</v>
      </c>
      <c r="M2850">
        <v>2</v>
      </c>
      <c r="N2850">
        <v>-1</v>
      </c>
      <c r="O2850">
        <v>0</v>
      </c>
      <c r="P2850" t="s">
        <v>6</v>
      </c>
      <c r="Q2850" t="s">
        <v>3</v>
      </c>
      <c r="R2850" t="str" cm="1">
        <f t="array" ref="R2850">_xlfn.IFS(F2850 &lt; 1000, "Below 1K", F2850 &lt;= 5000, "1K-5K", F2850 &lt;= 10000, "5K-10K", F2850 &gt; 10000, "10K And Above")</f>
        <v>Below 1K</v>
      </c>
      <c r="S2850" s="8" t="str" cm="1">
        <f t="array" ref="S2850">_xlfn.IFS(L2850 &lt; 180, "Less Than 3mins", L2850 &lt;= 360, "3-6mins", L2850 &lt;= 540, "6-9mins", L2850 &lt;=720, "9-12mins", L2850&lt;=900, "12-15mins",  L2850&lt;=1080,"15-18mins", L2850&lt;=1260,"18-21mins", L2850&gt;=1260, "21mins And Above")</f>
        <v>Less Than 3mins</v>
      </c>
      <c r="T2850" s="8" t="str">
        <f t="shared" si="44"/>
        <v>Beginning</v>
      </c>
    </row>
    <row r="2851" spans="1:20" x14ac:dyDescent="0.35">
      <c r="A2851">
        <v>40</v>
      </c>
      <c r="B2851" t="s">
        <v>19</v>
      </c>
      <c r="C2851" t="s">
        <v>1</v>
      </c>
      <c r="D2851" t="s">
        <v>8</v>
      </c>
      <c r="E2851" t="s">
        <v>3</v>
      </c>
      <c r="F2851" s="1">
        <v>167</v>
      </c>
      <c r="G2851" t="s">
        <v>9</v>
      </c>
      <c r="H2851" t="s">
        <v>9</v>
      </c>
      <c r="I2851" t="s">
        <v>4</v>
      </c>
      <c r="J2851">
        <v>8</v>
      </c>
      <c r="K2851" t="s">
        <v>10</v>
      </c>
      <c r="L2851">
        <v>380</v>
      </c>
      <c r="M2851">
        <v>4</v>
      </c>
      <c r="N2851">
        <v>295</v>
      </c>
      <c r="O2851">
        <v>1</v>
      </c>
      <c r="P2851" t="s">
        <v>11</v>
      </c>
      <c r="Q2851" t="s">
        <v>3</v>
      </c>
      <c r="R2851" t="str" cm="1">
        <f t="array" ref="R2851">_xlfn.IFS(F2851 &lt; 1000, "Below 1K", F2851 &lt;= 5000, "1K-5K", F2851 &lt;= 10000, "5K-10K", F2851 &gt; 10000, "10K And Above")</f>
        <v>Below 1K</v>
      </c>
      <c r="S2851" s="8" t="str" cm="1">
        <f t="array" ref="S2851">_xlfn.IFS(L2851 &lt; 180, "Less Than 3mins", L2851 &lt;= 360, "3-6mins", L2851 &lt;= 540, "6-9mins", L2851 &lt;=720, "9-12mins", L2851&lt;=900, "12-15mins",  L2851&lt;=1080,"15-18mins", L2851&lt;=1260,"18-21mins", L2851&gt;=1260, "21mins And Above")</f>
        <v>6-9mins</v>
      </c>
      <c r="T2851" s="8" t="str">
        <f t="shared" si="44"/>
        <v>Beginning</v>
      </c>
    </row>
    <row r="2852" spans="1:20" x14ac:dyDescent="0.35">
      <c r="A2852">
        <v>43</v>
      </c>
      <c r="B2852" t="s">
        <v>22</v>
      </c>
      <c r="C2852" t="s">
        <v>1</v>
      </c>
      <c r="D2852" t="s">
        <v>14</v>
      </c>
      <c r="E2852" t="s">
        <v>3</v>
      </c>
      <c r="F2852" s="1">
        <v>1574</v>
      </c>
      <c r="G2852" t="s">
        <v>9</v>
      </c>
      <c r="H2852" t="s">
        <v>3</v>
      </c>
      <c r="I2852" t="s">
        <v>4</v>
      </c>
      <c r="J2852">
        <v>19</v>
      </c>
      <c r="K2852" t="s">
        <v>29</v>
      </c>
      <c r="L2852">
        <v>167</v>
      </c>
      <c r="M2852">
        <v>3</v>
      </c>
      <c r="N2852">
        <v>-1</v>
      </c>
      <c r="O2852">
        <v>0</v>
      </c>
      <c r="P2852" t="s">
        <v>6</v>
      </c>
      <c r="Q2852" t="s">
        <v>3</v>
      </c>
      <c r="R2852" t="str" cm="1">
        <f t="array" ref="R2852">_xlfn.IFS(F2852 &lt; 1000, "Below 1K", F2852 &lt;= 5000, "1K-5K", F2852 &lt;= 10000, "5K-10K", F2852 &gt; 10000, "10K And Above")</f>
        <v>1K-5K</v>
      </c>
      <c r="S2852" s="8" t="str" cm="1">
        <f t="array" ref="S2852">_xlfn.IFS(L2852 &lt; 180, "Less Than 3mins", L2852 &lt;= 360, "3-6mins", L2852 &lt;= 540, "6-9mins", L2852 &lt;=720, "9-12mins", L2852&lt;=900, "12-15mins",  L2852&lt;=1080,"15-18mins", L2852&lt;=1260,"18-21mins", L2852&gt;=1260, "21mins And Above")</f>
        <v>Less Than 3mins</v>
      </c>
      <c r="T2852" s="8" t="str">
        <f t="shared" si="44"/>
        <v>Middle</v>
      </c>
    </row>
    <row r="2853" spans="1:20" x14ac:dyDescent="0.35">
      <c r="A2853">
        <v>32</v>
      </c>
      <c r="B2853" t="s">
        <v>21</v>
      </c>
      <c r="C2853" t="s">
        <v>13</v>
      </c>
      <c r="D2853" t="s">
        <v>14</v>
      </c>
      <c r="E2853" t="s">
        <v>3</v>
      </c>
      <c r="F2853" s="1">
        <v>1625</v>
      </c>
      <c r="G2853" t="s">
        <v>3</v>
      </c>
      <c r="H2853" t="s">
        <v>3</v>
      </c>
      <c r="I2853" t="s">
        <v>4</v>
      </c>
      <c r="J2853">
        <v>22</v>
      </c>
      <c r="K2853" t="s">
        <v>10</v>
      </c>
      <c r="L2853">
        <v>796</v>
      </c>
      <c r="M2853">
        <v>1</v>
      </c>
      <c r="N2853">
        <v>109</v>
      </c>
      <c r="O2853">
        <v>1</v>
      </c>
      <c r="P2853" t="s">
        <v>11</v>
      </c>
      <c r="Q2853" t="s">
        <v>9</v>
      </c>
      <c r="R2853" t="str" cm="1">
        <f t="array" ref="R2853">_xlfn.IFS(F2853 &lt; 1000, "Below 1K", F2853 &lt;= 5000, "1K-5K", F2853 &lt;= 10000, "5K-10K", F2853 &gt; 10000, "10K And Above")</f>
        <v>1K-5K</v>
      </c>
      <c r="S2853" s="8" t="str" cm="1">
        <f t="array" ref="S2853">_xlfn.IFS(L2853 &lt; 180, "Less Than 3mins", L2853 &lt;= 360, "3-6mins", L2853 &lt;= 540, "6-9mins", L2853 &lt;=720, "9-12mins", L2853&lt;=900, "12-15mins",  L2853&lt;=1080,"15-18mins", L2853&lt;=1260,"18-21mins", L2853&gt;=1260, "21mins And Above")</f>
        <v>12-15mins</v>
      </c>
      <c r="T2853" s="8" t="str">
        <f t="shared" si="44"/>
        <v>End</v>
      </c>
    </row>
    <row r="2854" spans="1:20" x14ac:dyDescent="0.35">
      <c r="A2854">
        <v>39</v>
      </c>
      <c r="B2854" t="s">
        <v>12</v>
      </c>
      <c r="C2854" t="s">
        <v>1</v>
      </c>
      <c r="D2854" t="s">
        <v>14</v>
      </c>
      <c r="E2854" t="s">
        <v>3</v>
      </c>
      <c r="F2854" s="1">
        <v>562</v>
      </c>
      <c r="G2854" t="s">
        <v>3</v>
      </c>
      <c r="H2854" t="s">
        <v>3</v>
      </c>
      <c r="I2854" t="s">
        <v>4</v>
      </c>
      <c r="J2854">
        <v>13</v>
      </c>
      <c r="K2854" t="s">
        <v>34</v>
      </c>
      <c r="L2854">
        <v>303</v>
      </c>
      <c r="M2854">
        <v>2</v>
      </c>
      <c r="N2854">
        <v>-1</v>
      </c>
      <c r="O2854">
        <v>0</v>
      </c>
      <c r="P2854" t="s">
        <v>6</v>
      </c>
      <c r="Q2854" t="s">
        <v>3</v>
      </c>
      <c r="R2854" t="str" cm="1">
        <f t="array" ref="R2854">_xlfn.IFS(F2854 &lt; 1000, "Below 1K", F2854 &lt;= 5000, "1K-5K", F2854 &lt;= 10000, "5K-10K", F2854 &gt; 10000, "10K And Above")</f>
        <v>Below 1K</v>
      </c>
      <c r="S2854" s="8" t="str" cm="1">
        <f t="array" ref="S2854">_xlfn.IFS(L2854 &lt; 180, "Less Than 3mins", L2854 &lt;= 360, "3-6mins", L2854 &lt;= 540, "6-9mins", L2854 &lt;=720, "9-12mins", L2854&lt;=900, "12-15mins",  L2854&lt;=1080,"15-18mins", L2854&lt;=1260,"18-21mins", L2854&gt;=1260, "21mins And Above")</f>
        <v>3-6mins</v>
      </c>
      <c r="T2854" s="8" t="str">
        <f t="shared" si="44"/>
        <v>Middle</v>
      </c>
    </row>
    <row r="2855" spans="1:20" x14ac:dyDescent="0.35">
      <c r="A2855">
        <v>33</v>
      </c>
      <c r="B2855" t="s">
        <v>21</v>
      </c>
      <c r="C2855" t="s">
        <v>1</v>
      </c>
      <c r="D2855" t="s">
        <v>8</v>
      </c>
      <c r="E2855" t="s">
        <v>3</v>
      </c>
      <c r="F2855" s="1">
        <v>9305</v>
      </c>
      <c r="G2855" t="s">
        <v>9</v>
      </c>
      <c r="H2855" t="s">
        <v>3</v>
      </c>
      <c r="I2855" t="s">
        <v>4</v>
      </c>
      <c r="J2855">
        <v>17</v>
      </c>
      <c r="K2855" t="s">
        <v>15</v>
      </c>
      <c r="L2855">
        <v>407</v>
      </c>
      <c r="M2855">
        <v>2</v>
      </c>
      <c r="N2855">
        <v>-1</v>
      </c>
      <c r="O2855">
        <v>0</v>
      </c>
      <c r="P2855" t="s">
        <v>6</v>
      </c>
      <c r="Q2855" t="s">
        <v>3</v>
      </c>
      <c r="R2855" t="str" cm="1">
        <f t="array" ref="R2855">_xlfn.IFS(F2855 &lt; 1000, "Below 1K", F2855 &lt;= 5000, "1K-5K", F2855 &lt;= 10000, "5K-10K", F2855 &gt; 10000, "10K And Above")</f>
        <v>5K-10K</v>
      </c>
      <c r="S2855" s="8" t="str" cm="1">
        <f t="array" ref="S2855">_xlfn.IFS(L2855 &lt; 180, "Less Than 3mins", L2855 &lt;= 360, "3-6mins", L2855 &lt;= 540, "6-9mins", L2855 &lt;=720, "9-12mins", L2855&lt;=900, "12-15mins",  L2855&lt;=1080,"15-18mins", L2855&lt;=1260,"18-21mins", L2855&gt;=1260, "21mins And Above")</f>
        <v>6-9mins</v>
      </c>
      <c r="T2855" s="8" t="str">
        <f t="shared" si="44"/>
        <v>Middle</v>
      </c>
    </row>
    <row r="2856" spans="1:20" x14ac:dyDescent="0.35">
      <c r="A2856">
        <v>31</v>
      </c>
      <c r="B2856" t="s">
        <v>21</v>
      </c>
      <c r="C2856" t="s">
        <v>13</v>
      </c>
      <c r="D2856" t="s">
        <v>8</v>
      </c>
      <c r="E2856" t="s">
        <v>3</v>
      </c>
      <c r="F2856" s="1">
        <v>35</v>
      </c>
      <c r="G2856" t="s">
        <v>3</v>
      </c>
      <c r="H2856" t="s">
        <v>9</v>
      </c>
      <c r="I2856" t="s">
        <v>4</v>
      </c>
      <c r="J2856">
        <v>16</v>
      </c>
      <c r="K2856" t="s">
        <v>27</v>
      </c>
      <c r="L2856">
        <v>229</v>
      </c>
      <c r="M2856">
        <v>1</v>
      </c>
      <c r="N2856">
        <v>-1</v>
      </c>
      <c r="O2856">
        <v>0</v>
      </c>
      <c r="P2856" t="s">
        <v>6</v>
      </c>
      <c r="Q2856" t="s">
        <v>3</v>
      </c>
      <c r="R2856" t="str" cm="1">
        <f t="array" ref="R2856">_xlfn.IFS(F2856 &lt; 1000, "Below 1K", F2856 &lt;= 5000, "1K-5K", F2856 &lt;= 10000, "5K-10K", F2856 &gt; 10000, "10K And Above")</f>
        <v>Below 1K</v>
      </c>
      <c r="S2856" s="8" t="str" cm="1">
        <f t="array" ref="S2856">_xlfn.IFS(L2856 &lt; 180, "Less Than 3mins", L2856 &lt;= 360, "3-6mins", L2856 &lt;= 540, "6-9mins", L2856 &lt;=720, "9-12mins", L2856&lt;=900, "12-15mins",  L2856&lt;=1080,"15-18mins", L2856&lt;=1260,"18-21mins", L2856&gt;=1260, "21mins And Above")</f>
        <v>3-6mins</v>
      </c>
      <c r="T2856" s="8" t="str">
        <f t="shared" si="44"/>
        <v>Middle</v>
      </c>
    </row>
    <row r="2857" spans="1:20" x14ac:dyDescent="0.35">
      <c r="A2857">
        <v>36</v>
      </c>
      <c r="B2857" t="s">
        <v>12</v>
      </c>
      <c r="C2857" t="s">
        <v>13</v>
      </c>
      <c r="D2857" t="s">
        <v>14</v>
      </c>
      <c r="E2857" t="s">
        <v>3</v>
      </c>
      <c r="F2857" s="1">
        <v>0</v>
      </c>
      <c r="G2857" t="s">
        <v>3</v>
      </c>
      <c r="H2857" t="s">
        <v>3</v>
      </c>
      <c r="I2857" t="s">
        <v>4</v>
      </c>
      <c r="J2857">
        <v>11</v>
      </c>
      <c r="K2857" t="s">
        <v>24</v>
      </c>
      <c r="L2857">
        <v>108</v>
      </c>
      <c r="M2857">
        <v>2</v>
      </c>
      <c r="N2857">
        <v>-1</v>
      </c>
      <c r="O2857">
        <v>0</v>
      </c>
      <c r="P2857" t="s">
        <v>6</v>
      </c>
      <c r="Q2857" t="s">
        <v>3</v>
      </c>
      <c r="R2857" t="str" cm="1">
        <f t="array" ref="R2857">_xlfn.IFS(F2857 &lt; 1000, "Below 1K", F2857 &lt;= 5000, "1K-5K", F2857 &lt;= 10000, "5K-10K", F2857 &gt; 10000, "10K And Above")</f>
        <v>Below 1K</v>
      </c>
      <c r="S2857" s="8" t="str" cm="1">
        <f t="array" ref="S2857">_xlfn.IFS(L2857 &lt; 180, "Less Than 3mins", L2857 &lt;= 360, "3-6mins", L2857 &lt;= 540, "6-9mins", L2857 &lt;=720, "9-12mins", L2857&lt;=900, "12-15mins",  L2857&lt;=1080,"15-18mins", L2857&lt;=1260,"18-21mins", L2857&gt;=1260, "21mins And Above")</f>
        <v>Less Than 3mins</v>
      </c>
      <c r="T2857" s="8" t="str">
        <f t="shared" si="44"/>
        <v>Middle</v>
      </c>
    </row>
    <row r="2858" spans="1:20" x14ac:dyDescent="0.35">
      <c r="A2858">
        <v>35</v>
      </c>
      <c r="B2858" t="s">
        <v>12</v>
      </c>
      <c r="C2858" t="s">
        <v>13</v>
      </c>
      <c r="D2858" t="s">
        <v>14</v>
      </c>
      <c r="E2858" t="s">
        <v>3</v>
      </c>
      <c r="F2858" s="1">
        <v>2486</v>
      </c>
      <c r="G2858" t="s">
        <v>9</v>
      </c>
      <c r="H2858" t="s">
        <v>3</v>
      </c>
      <c r="I2858" t="s">
        <v>4</v>
      </c>
      <c r="J2858">
        <v>25</v>
      </c>
      <c r="K2858" t="s">
        <v>10</v>
      </c>
      <c r="L2858">
        <v>265</v>
      </c>
      <c r="M2858">
        <v>1</v>
      </c>
      <c r="N2858">
        <v>-1</v>
      </c>
      <c r="O2858">
        <v>0</v>
      </c>
      <c r="P2858" t="s">
        <v>6</v>
      </c>
      <c r="Q2858" t="s">
        <v>3</v>
      </c>
      <c r="R2858" t="str" cm="1">
        <f t="array" ref="R2858">_xlfn.IFS(F2858 &lt; 1000, "Below 1K", F2858 &lt;= 5000, "1K-5K", F2858 &lt;= 10000, "5K-10K", F2858 &gt; 10000, "10K And Above")</f>
        <v>1K-5K</v>
      </c>
      <c r="S2858" s="8" t="str" cm="1">
        <f t="array" ref="S2858">_xlfn.IFS(L2858 &lt; 180, "Less Than 3mins", L2858 &lt;= 360, "3-6mins", L2858 &lt;= 540, "6-9mins", L2858 &lt;=720, "9-12mins", L2858&lt;=900, "12-15mins",  L2858&lt;=1080,"15-18mins", L2858&lt;=1260,"18-21mins", L2858&gt;=1260, "21mins And Above")</f>
        <v>3-6mins</v>
      </c>
      <c r="T2858" s="8" t="str">
        <f t="shared" si="44"/>
        <v>End</v>
      </c>
    </row>
    <row r="2859" spans="1:20" x14ac:dyDescent="0.35">
      <c r="A2859">
        <v>25</v>
      </c>
      <c r="B2859" t="s">
        <v>7</v>
      </c>
      <c r="C2859" t="s">
        <v>13</v>
      </c>
      <c r="D2859" t="s">
        <v>8</v>
      </c>
      <c r="E2859" t="s">
        <v>3</v>
      </c>
      <c r="F2859" s="1">
        <v>368</v>
      </c>
      <c r="G2859" t="s">
        <v>3</v>
      </c>
      <c r="H2859" t="s">
        <v>3</v>
      </c>
      <c r="I2859" t="s">
        <v>32</v>
      </c>
      <c r="J2859">
        <v>25</v>
      </c>
      <c r="K2859" t="s">
        <v>27</v>
      </c>
      <c r="L2859">
        <v>168</v>
      </c>
      <c r="M2859">
        <v>1</v>
      </c>
      <c r="N2859">
        <v>-1</v>
      </c>
      <c r="O2859">
        <v>0</v>
      </c>
      <c r="P2859" t="s">
        <v>6</v>
      </c>
      <c r="Q2859" t="s">
        <v>3</v>
      </c>
      <c r="R2859" t="str" cm="1">
        <f t="array" ref="R2859">_xlfn.IFS(F2859 &lt; 1000, "Below 1K", F2859 &lt;= 5000, "1K-5K", F2859 &lt;= 10000, "5K-10K", F2859 &gt; 10000, "10K And Above")</f>
        <v>Below 1K</v>
      </c>
      <c r="S2859" s="8" t="str" cm="1">
        <f t="array" ref="S2859">_xlfn.IFS(L2859 &lt; 180, "Less Than 3mins", L2859 &lt;= 360, "3-6mins", L2859 &lt;= 540, "6-9mins", L2859 &lt;=720, "9-12mins", L2859&lt;=900, "12-15mins",  L2859&lt;=1080,"15-18mins", L2859&lt;=1260,"18-21mins", L2859&gt;=1260, "21mins And Above")</f>
        <v>Less Than 3mins</v>
      </c>
      <c r="T2859" s="8" t="str">
        <f t="shared" si="44"/>
        <v>End</v>
      </c>
    </row>
    <row r="2860" spans="1:20" x14ac:dyDescent="0.35">
      <c r="A2860">
        <v>33</v>
      </c>
      <c r="B2860" t="s">
        <v>12</v>
      </c>
      <c r="C2860" t="s">
        <v>13</v>
      </c>
      <c r="D2860" t="s">
        <v>8</v>
      </c>
      <c r="E2860" t="s">
        <v>3</v>
      </c>
      <c r="F2860" s="1">
        <v>1558</v>
      </c>
      <c r="G2860" t="s">
        <v>9</v>
      </c>
      <c r="H2860" t="s">
        <v>3</v>
      </c>
      <c r="I2860" t="s">
        <v>4</v>
      </c>
      <c r="J2860">
        <v>17</v>
      </c>
      <c r="K2860" t="s">
        <v>15</v>
      </c>
      <c r="L2860">
        <v>97</v>
      </c>
      <c r="M2860">
        <v>1</v>
      </c>
      <c r="N2860">
        <v>-1</v>
      </c>
      <c r="O2860">
        <v>0</v>
      </c>
      <c r="P2860" t="s">
        <v>6</v>
      </c>
      <c r="Q2860" t="s">
        <v>3</v>
      </c>
      <c r="R2860" t="str" cm="1">
        <f t="array" ref="R2860">_xlfn.IFS(F2860 &lt; 1000, "Below 1K", F2860 &lt;= 5000, "1K-5K", F2860 &lt;= 10000, "5K-10K", F2860 &gt; 10000, "10K And Above")</f>
        <v>1K-5K</v>
      </c>
      <c r="S2860" s="8" t="str" cm="1">
        <f t="array" ref="S2860">_xlfn.IFS(L2860 &lt; 180, "Less Than 3mins", L2860 &lt;= 360, "3-6mins", L2860 &lt;= 540, "6-9mins", L2860 &lt;=720, "9-12mins", L2860&lt;=900, "12-15mins",  L2860&lt;=1080,"15-18mins", L2860&lt;=1260,"18-21mins", L2860&gt;=1260, "21mins And Above")</f>
        <v>Less Than 3mins</v>
      </c>
      <c r="T2860" s="8" t="str">
        <f t="shared" si="44"/>
        <v>Middle</v>
      </c>
    </row>
    <row r="2861" spans="1:20" x14ac:dyDescent="0.35">
      <c r="A2861">
        <v>23</v>
      </c>
      <c r="B2861" t="s">
        <v>17</v>
      </c>
      <c r="C2861" t="s">
        <v>13</v>
      </c>
      <c r="D2861" t="s">
        <v>2</v>
      </c>
      <c r="E2861" t="s">
        <v>3</v>
      </c>
      <c r="F2861" s="1">
        <v>8627</v>
      </c>
      <c r="G2861" t="s">
        <v>9</v>
      </c>
      <c r="H2861" t="s">
        <v>3</v>
      </c>
      <c r="I2861" t="s">
        <v>4</v>
      </c>
      <c r="J2861">
        <v>15</v>
      </c>
      <c r="K2861" t="s">
        <v>10</v>
      </c>
      <c r="L2861">
        <v>169</v>
      </c>
      <c r="M2861">
        <v>1</v>
      </c>
      <c r="N2861">
        <v>346</v>
      </c>
      <c r="O2861">
        <v>1</v>
      </c>
      <c r="P2861" t="s">
        <v>11</v>
      </c>
      <c r="Q2861" t="s">
        <v>3</v>
      </c>
      <c r="R2861" t="str" cm="1">
        <f t="array" ref="R2861">_xlfn.IFS(F2861 &lt; 1000, "Below 1K", F2861 &lt;= 5000, "1K-5K", F2861 &lt;= 10000, "5K-10K", F2861 &gt; 10000, "10K And Above")</f>
        <v>5K-10K</v>
      </c>
      <c r="S2861" s="8" t="str" cm="1">
        <f t="array" ref="S2861">_xlfn.IFS(L2861 &lt; 180, "Less Than 3mins", L2861 &lt;= 360, "3-6mins", L2861 &lt;= 540, "6-9mins", L2861 &lt;=720, "9-12mins", L2861&lt;=900, "12-15mins",  L2861&lt;=1080,"15-18mins", L2861&lt;=1260,"18-21mins", L2861&gt;=1260, "21mins And Above")</f>
        <v>Less Than 3mins</v>
      </c>
      <c r="T2861" s="8" t="str">
        <f t="shared" si="44"/>
        <v>Middle</v>
      </c>
    </row>
    <row r="2862" spans="1:20" x14ac:dyDescent="0.35">
      <c r="A2862">
        <v>31</v>
      </c>
      <c r="B2862" t="s">
        <v>12</v>
      </c>
      <c r="C2862" t="s">
        <v>13</v>
      </c>
      <c r="D2862" t="s">
        <v>14</v>
      </c>
      <c r="E2862" t="s">
        <v>3</v>
      </c>
      <c r="F2862" s="1">
        <v>2590</v>
      </c>
      <c r="G2862" t="s">
        <v>3</v>
      </c>
      <c r="H2862" t="s">
        <v>3</v>
      </c>
      <c r="I2862" t="s">
        <v>4</v>
      </c>
      <c r="J2862">
        <v>23</v>
      </c>
      <c r="K2862" t="s">
        <v>34</v>
      </c>
      <c r="L2862">
        <v>103</v>
      </c>
      <c r="M2862">
        <v>2</v>
      </c>
      <c r="N2862">
        <v>484</v>
      </c>
      <c r="O2862">
        <v>2</v>
      </c>
      <c r="P2862" t="s">
        <v>20</v>
      </c>
      <c r="Q2862" t="s">
        <v>3</v>
      </c>
      <c r="R2862" t="str" cm="1">
        <f t="array" ref="R2862">_xlfn.IFS(F2862 &lt; 1000, "Below 1K", F2862 &lt;= 5000, "1K-5K", F2862 &lt;= 10000, "5K-10K", F2862 &gt; 10000, "10K And Above")</f>
        <v>1K-5K</v>
      </c>
      <c r="S2862" s="8" t="str" cm="1">
        <f t="array" ref="S2862">_xlfn.IFS(L2862 &lt; 180, "Less Than 3mins", L2862 &lt;= 360, "3-6mins", L2862 &lt;= 540, "6-9mins", L2862 &lt;=720, "9-12mins", L2862&lt;=900, "12-15mins",  L2862&lt;=1080,"15-18mins", L2862&lt;=1260,"18-21mins", L2862&gt;=1260, "21mins And Above")</f>
        <v>Less Than 3mins</v>
      </c>
      <c r="T2862" s="8" t="str">
        <f t="shared" si="44"/>
        <v>End</v>
      </c>
    </row>
    <row r="2863" spans="1:20" x14ac:dyDescent="0.35">
      <c r="A2863">
        <v>36</v>
      </c>
      <c r="B2863" t="s">
        <v>12</v>
      </c>
      <c r="C2863" t="s">
        <v>1</v>
      </c>
      <c r="D2863" t="s">
        <v>14</v>
      </c>
      <c r="E2863" t="s">
        <v>3</v>
      </c>
      <c r="F2863" s="1">
        <v>0</v>
      </c>
      <c r="G2863" t="s">
        <v>9</v>
      </c>
      <c r="H2863" t="s">
        <v>9</v>
      </c>
      <c r="I2863" t="s">
        <v>6</v>
      </c>
      <c r="J2863">
        <v>3</v>
      </c>
      <c r="K2863" t="s">
        <v>16</v>
      </c>
      <c r="L2863">
        <v>599</v>
      </c>
      <c r="M2863">
        <v>3</v>
      </c>
      <c r="N2863">
        <v>-1</v>
      </c>
      <c r="O2863">
        <v>0</v>
      </c>
      <c r="P2863" t="s">
        <v>6</v>
      </c>
      <c r="Q2863" t="s">
        <v>3</v>
      </c>
      <c r="R2863" t="str" cm="1">
        <f t="array" ref="R2863">_xlfn.IFS(F2863 &lt; 1000, "Below 1K", F2863 &lt;= 5000, "1K-5K", F2863 &lt;= 10000, "5K-10K", F2863 &gt; 10000, "10K And Above")</f>
        <v>Below 1K</v>
      </c>
      <c r="S2863" s="8" t="str" cm="1">
        <f t="array" ref="S2863">_xlfn.IFS(L2863 &lt; 180, "Less Than 3mins", L2863 &lt;= 360, "3-6mins", L2863 &lt;= 540, "6-9mins", L2863 &lt;=720, "9-12mins", L2863&lt;=900, "12-15mins",  L2863&lt;=1080,"15-18mins", L2863&lt;=1260,"18-21mins", L2863&gt;=1260, "21mins And Above")</f>
        <v>9-12mins</v>
      </c>
      <c r="T2863" s="8" t="str">
        <f t="shared" si="44"/>
        <v>Beginning</v>
      </c>
    </row>
    <row r="2864" spans="1:20" x14ac:dyDescent="0.35">
      <c r="A2864">
        <v>44</v>
      </c>
      <c r="B2864" t="s">
        <v>21</v>
      </c>
      <c r="C2864" t="s">
        <v>13</v>
      </c>
      <c r="D2864" t="s">
        <v>14</v>
      </c>
      <c r="E2864" t="s">
        <v>3</v>
      </c>
      <c r="F2864" s="1">
        <v>900</v>
      </c>
      <c r="G2864" t="s">
        <v>9</v>
      </c>
      <c r="H2864" t="s">
        <v>3</v>
      </c>
      <c r="I2864" t="s">
        <v>4</v>
      </c>
      <c r="J2864">
        <v>29</v>
      </c>
      <c r="K2864" t="s">
        <v>26</v>
      </c>
      <c r="L2864">
        <v>322</v>
      </c>
      <c r="M2864">
        <v>2</v>
      </c>
      <c r="N2864">
        <v>-1</v>
      </c>
      <c r="O2864">
        <v>0</v>
      </c>
      <c r="P2864" t="s">
        <v>6</v>
      </c>
      <c r="Q2864" t="s">
        <v>3</v>
      </c>
      <c r="R2864" t="str" cm="1">
        <f t="array" ref="R2864">_xlfn.IFS(F2864 &lt; 1000, "Below 1K", F2864 &lt;= 5000, "1K-5K", F2864 &lt;= 10000, "5K-10K", F2864 &gt; 10000, "10K And Above")</f>
        <v>Below 1K</v>
      </c>
      <c r="S2864" s="8" t="str" cm="1">
        <f t="array" ref="S2864">_xlfn.IFS(L2864 &lt; 180, "Less Than 3mins", L2864 &lt;= 360, "3-6mins", L2864 &lt;= 540, "6-9mins", L2864 &lt;=720, "9-12mins", L2864&lt;=900, "12-15mins",  L2864&lt;=1080,"15-18mins", L2864&lt;=1260,"18-21mins", L2864&gt;=1260, "21mins And Above")</f>
        <v>3-6mins</v>
      </c>
      <c r="T2864" s="8" t="str">
        <f t="shared" si="44"/>
        <v>End</v>
      </c>
    </row>
    <row r="2865" spans="1:20" x14ac:dyDescent="0.35">
      <c r="A2865">
        <v>31</v>
      </c>
      <c r="B2865" t="s">
        <v>12</v>
      </c>
      <c r="C2865" t="s">
        <v>13</v>
      </c>
      <c r="D2865" t="s">
        <v>14</v>
      </c>
      <c r="E2865" t="s">
        <v>3</v>
      </c>
      <c r="F2865" s="1">
        <v>385</v>
      </c>
      <c r="G2865" t="s">
        <v>9</v>
      </c>
      <c r="H2865" t="s">
        <v>3</v>
      </c>
      <c r="I2865" t="s">
        <v>6</v>
      </c>
      <c r="J2865">
        <v>21</v>
      </c>
      <c r="K2865" t="s">
        <v>10</v>
      </c>
      <c r="L2865">
        <v>304</v>
      </c>
      <c r="M2865">
        <v>1</v>
      </c>
      <c r="N2865">
        <v>-1</v>
      </c>
      <c r="O2865">
        <v>0</v>
      </c>
      <c r="P2865" t="s">
        <v>6</v>
      </c>
      <c r="Q2865" t="s">
        <v>3</v>
      </c>
      <c r="R2865" t="str" cm="1">
        <f t="array" ref="R2865">_xlfn.IFS(F2865 &lt; 1000, "Below 1K", F2865 &lt;= 5000, "1K-5K", F2865 &lt;= 10000, "5K-10K", F2865 &gt; 10000, "10K And Above")</f>
        <v>Below 1K</v>
      </c>
      <c r="S2865" s="8" t="str" cm="1">
        <f t="array" ref="S2865">_xlfn.IFS(L2865 &lt; 180, "Less Than 3mins", L2865 &lt;= 360, "3-6mins", L2865 &lt;= 540, "6-9mins", L2865 &lt;=720, "9-12mins", L2865&lt;=900, "12-15mins",  L2865&lt;=1080,"15-18mins", L2865&lt;=1260,"18-21mins", L2865&gt;=1260, "21mins And Above")</f>
        <v>3-6mins</v>
      </c>
      <c r="T2865" s="8" t="str">
        <f t="shared" si="44"/>
        <v>End</v>
      </c>
    </row>
    <row r="2866" spans="1:20" x14ac:dyDescent="0.35">
      <c r="A2866">
        <v>55</v>
      </c>
      <c r="B2866" t="s">
        <v>17</v>
      </c>
      <c r="C2866" t="s">
        <v>1</v>
      </c>
      <c r="D2866" t="s">
        <v>2</v>
      </c>
      <c r="E2866" t="s">
        <v>3</v>
      </c>
      <c r="F2866" s="1">
        <v>1649</v>
      </c>
      <c r="G2866" t="s">
        <v>9</v>
      </c>
      <c r="H2866" t="s">
        <v>3</v>
      </c>
      <c r="I2866" t="s">
        <v>4</v>
      </c>
      <c r="J2866">
        <v>12</v>
      </c>
      <c r="K2866" t="s">
        <v>10</v>
      </c>
      <c r="L2866">
        <v>52</v>
      </c>
      <c r="M2866">
        <v>3</v>
      </c>
      <c r="N2866">
        <v>-1</v>
      </c>
      <c r="O2866">
        <v>0</v>
      </c>
      <c r="P2866" t="s">
        <v>6</v>
      </c>
      <c r="Q2866" t="s">
        <v>3</v>
      </c>
      <c r="R2866" t="str" cm="1">
        <f t="array" ref="R2866">_xlfn.IFS(F2866 &lt; 1000, "Below 1K", F2866 &lt;= 5000, "1K-5K", F2866 &lt;= 10000, "5K-10K", F2866 &gt; 10000, "10K And Above")</f>
        <v>1K-5K</v>
      </c>
      <c r="S2866" s="8" t="str" cm="1">
        <f t="array" ref="S2866">_xlfn.IFS(L2866 &lt; 180, "Less Than 3mins", L2866 &lt;= 360, "3-6mins", L2866 &lt;= 540, "6-9mins", L2866 &lt;=720, "9-12mins", L2866&lt;=900, "12-15mins",  L2866&lt;=1080,"15-18mins", L2866&lt;=1260,"18-21mins", L2866&gt;=1260, "21mins And Above")</f>
        <v>Less Than 3mins</v>
      </c>
      <c r="T2866" s="8" t="str">
        <f t="shared" si="44"/>
        <v>Middle</v>
      </c>
    </row>
    <row r="2867" spans="1:20" x14ac:dyDescent="0.35">
      <c r="A2867">
        <v>51</v>
      </c>
      <c r="B2867" t="s">
        <v>30</v>
      </c>
      <c r="C2867" t="s">
        <v>28</v>
      </c>
      <c r="D2867" t="s">
        <v>8</v>
      </c>
      <c r="E2867" t="s">
        <v>3</v>
      </c>
      <c r="F2867" s="1">
        <v>9228</v>
      </c>
      <c r="G2867" t="s">
        <v>3</v>
      </c>
      <c r="H2867" t="s">
        <v>3</v>
      </c>
      <c r="I2867" t="s">
        <v>4</v>
      </c>
      <c r="J2867">
        <v>18</v>
      </c>
      <c r="K2867" t="s">
        <v>27</v>
      </c>
      <c r="L2867">
        <v>655</v>
      </c>
      <c r="M2867">
        <v>4</v>
      </c>
      <c r="N2867">
        <v>-1</v>
      </c>
      <c r="O2867">
        <v>0</v>
      </c>
      <c r="P2867" t="s">
        <v>6</v>
      </c>
      <c r="Q2867" t="s">
        <v>9</v>
      </c>
      <c r="R2867" t="str" cm="1">
        <f t="array" ref="R2867">_xlfn.IFS(F2867 &lt; 1000, "Below 1K", F2867 &lt;= 5000, "1K-5K", F2867 &lt;= 10000, "5K-10K", F2867 &gt; 10000, "10K And Above")</f>
        <v>5K-10K</v>
      </c>
      <c r="S2867" s="8" t="str" cm="1">
        <f t="array" ref="S2867">_xlfn.IFS(L2867 &lt; 180, "Less Than 3mins", L2867 &lt;= 360, "3-6mins", L2867 &lt;= 540, "6-9mins", L2867 &lt;=720, "9-12mins", L2867&lt;=900, "12-15mins",  L2867&lt;=1080,"15-18mins", L2867&lt;=1260,"18-21mins", L2867&gt;=1260, "21mins And Above")</f>
        <v>9-12mins</v>
      </c>
      <c r="T2867" s="8" t="str">
        <f t="shared" si="44"/>
        <v>Middle</v>
      </c>
    </row>
    <row r="2868" spans="1:20" x14ac:dyDescent="0.35">
      <c r="A2868">
        <v>36</v>
      </c>
      <c r="B2868" t="s">
        <v>23</v>
      </c>
      <c r="C2868" t="s">
        <v>1</v>
      </c>
      <c r="D2868" t="s">
        <v>8</v>
      </c>
      <c r="E2868" t="s">
        <v>3</v>
      </c>
      <c r="F2868" s="1">
        <v>0</v>
      </c>
      <c r="G2868" t="s">
        <v>9</v>
      </c>
      <c r="H2868" t="s">
        <v>9</v>
      </c>
      <c r="I2868" t="s">
        <v>4</v>
      </c>
      <c r="J2868">
        <v>9</v>
      </c>
      <c r="K2868" t="s">
        <v>18</v>
      </c>
      <c r="L2868">
        <v>101</v>
      </c>
      <c r="M2868">
        <v>2</v>
      </c>
      <c r="N2868">
        <v>-1</v>
      </c>
      <c r="O2868">
        <v>0</v>
      </c>
      <c r="P2868" t="s">
        <v>6</v>
      </c>
      <c r="Q2868" t="s">
        <v>3</v>
      </c>
      <c r="R2868" t="str" cm="1">
        <f t="array" ref="R2868">_xlfn.IFS(F2868 &lt; 1000, "Below 1K", F2868 &lt;= 5000, "1K-5K", F2868 &lt;= 10000, "5K-10K", F2868 &gt; 10000, "10K And Above")</f>
        <v>Below 1K</v>
      </c>
      <c r="S2868" s="8" t="str" cm="1">
        <f t="array" ref="S2868">_xlfn.IFS(L2868 &lt; 180, "Less Than 3mins", L2868 &lt;= 360, "3-6mins", L2868 &lt;= 540, "6-9mins", L2868 &lt;=720, "9-12mins", L2868&lt;=900, "12-15mins",  L2868&lt;=1080,"15-18mins", L2868&lt;=1260,"18-21mins", L2868&gt;=1260, "21mins And Above")</f>
        <v>Less Than 3mins</v>
      </c>
      <c r="T2868" s="8" t="str">
        <f t="shared" si="44"/>
        <v>Beginning</v>
      </c>
    </row>
    <row r="2869" spans="1:20" x14ac:dyDescent="0.35">
      <c r="A2869">
        <v>27</v>
      </c>
      <c r="B2869" t="s">
        <v>0</v>
      </c>
      <c r="C2869" t="s">
        <v>13</v>
      </c>
      <c r="D2869" t="s">
        <v>14</v>
      </c>
      <c r="E2869" t="s">
        <v>3</v>
      </c>
      <c r="F2869" s="1">
        <v>1</v>
      </c>
      <c r="G2869" t="s">
        <v>3</v>
      </c>
      <c r="H2869" t="s">
        <v>3</v>
      </c>
      <c r="I2869" t="s">
        <v>4</v>
      </c>
      <c r="J2869">
        <v>3</v>
      </c>
      <c r="K2869" t="s">
        <v>18</v>
      </c>
      <c r="L2869">
        <v>65</v>
      </c>
      <c r="M2869">
        <v>2</v>
      </c>
      <c r="N2869">
        <v>-1</v>
      </c>
      <c r="O2869">
        <v>0</v>
      </c>
      <c r="P2869" t="s">
        <v>6</v>
      </c>
      <c r="Q2869" t="s">
        <v>3</v>
      </c>
      <c r="R2869" t="str" cm="1">
        <f t="array" ref="R2869">_xlfn.IFS(F2869 &lt; 1000, "Below 1K", F2869 &lt;= 5000, "1K-5K", F2869 &lt;= 10000, "5K-10K", F2869 &gt; 10000, "10K And Above")</f>
        <v>Below 1K</v>
      </c>
      <c r="S2869" s="8" t="str" cm="1">
        <f t="array" ref="S2869">_xlfn.IFS(L2869 &lt; 180, "Less Than 3mins", L2869 &lt;= 360, "3-6mins", L2869 &lt;= 540, "6-9mins", L2869 &lt;=720, "9-12mins", L2869&lt;=900, "12-15mins",  L2869&lt;=1080,"15-18mins", L2869&lt;=1260,"18-21mins", L2869&gt;=1260, "21mins And Above")</f>
        <v>Less Than 3mins</v>
      </c>
      <c r="T2869" s="8" t="str">
        <f t="shared" si="44"/>
        <v>Beginning</v>
      </c>
    </row>
    <row r="2870" spans="1:20" x14ac:dyDescent="0.35">
      <c r="A2870">
        <v>40</v>
      </c>
      <c r="B2870" t="s">
        <v>7</v>
      </c>
      <c r="C2870" t="s">
        <v>1</v>
      </c>
      <c r="D2870" t="s">
        <v>8</v>
      </c>
      <c r="E2870" t="s">
        <v>3</v>
      </c>
      <c r="F2870" s="1">
        <v>771</v>
      </c>
      <c r="G2870" t="s">
        <v>9</v>
      </c>
      <c r="H2870" t="s">
        <v>3</v>
      </c>
      <c r="I2870" t="s">
        <v>4</v>
      </c>
      <c r="J2870">
        <v>15</v>
      </c>
      <c r="K2870" t="s">
        <v>10</v>
      </c>
      <c r="L2870">
        <v>173</v>
      </c>
      <c r="M2870">
        <v>4</v>
      </c>
      <c r="N2870">
        <v>-1</v>
      </c>
      <c r="O2870">
        <v>0</v>
      </c>
      <c r="P2870" t="s">
        <v>6</v>
      </c>
      <c r="Q2870" t="s">
        <v>3</v>
      </c>
      <c r="R2870" t="str" cm="1">
        <f t="array" ref="R2870">_xlfn.IFS(F2870 &lt; 1000, "Below 1K", F2870 &lt;= 5000, "1K-5K", F2870 &lt;= 10000, "5K-10K", F2870 &gt; 10000, "10K And Above")</f>
        <v>Below 1K</v>
      </c>
      <c r="S2870" s="8" t="str" cm="1">
        <f t="array" ref="S2870">_xlfn.IFS(L2870 &lt; 180, "Less Than 3mins", L2870 &lt;= 360, "3-6mins", L2870 &lt;= 540, "6-9mins", L2870 &lt;=720, "9-12mins", L2870&lt;=900, "12-15mins",  L2870&lt;=1080,"15-18mins", L2870&lt;=1260,"18-21mins", L2870&gt;=1260, "21mins And Above")</f>
        <v>Less Than 3mins</v>
      </c>
      <c r="T2870" s="8" t="str">
        <f t="shared" si="44"/>
        <v>Middle</v>
      </c>
    </row>
    <row r="2871" spans="1:20" x14ac:dyDescent="0.35">
      <c r="A2871">
        <v>49</v>
      </c>
      <c r="B2871" t="s">
        <v>7</v>
      </c>
      <c r="C2871" t="s">
        <v>1</v>
      </c>
      <c r="D2871" t="s">
        <v>8</v>
      </c>
      <c r="E2871" t="s">
        <v>3</v>
      </c>
      <c r="F2871" s="1">
        <v>280</v>
      </c>
      <c r="G2871" t="s">
        <v>9</v>
      </c>
      <c r="H2871" t="s">
        <v>3</v>
      </c>
      <c r="I2871" t="s">
        <v>32</v>
      </c>
      <c r="J2871">
        <v>14</v>
      </c>
      <c r="K2871" t="s">
        <v>27</v>
      </c>
      <c r="L2871">
        <v>162</v>
      </c>
      <c r="M2871">
        <v>3</v>
      </c>
      <c r="N2871">
        <v>-1</v>
      </c>
      <c r="O2871">
        <v>0</v>
      </c>
      <c r="P2871" t="s">
        <v>6</v>
      </c>
      <c r="Q2871" t="s">
        <v>3</v>
      </c>
      <c r="R2871" t="str" cm="1">
        <f t="array" ref="R2871">_xlfn.IFS(F2871 &lt; 1000, "Below 1K", F2871 &lt;= 5000, "1K-5K", F2871 &lt;= 10000, "5K-10K", F2871 &gt; 10000, "10K And Above")</f>
        <v>Below 1K</v>
      </c>
      <c r="S2871" s="8" t="str" cm="1">
        <f t="array" ref="S2871">_xlfn.IFS(L2871 &lt; 180, "Less Than 3mins", L2871 &lt;= 360, "3-6mins", L2871 &lt;= 540, "6-9mins", L2871 &lt;=720, "9-12mins", L2871&lt;=900, "12-15mins",  L2871&lt;=1080,"15-18mins", L2871&lt;=1260,"18-21mins", L2871&gt;=1260, "21mins And Above")</f>
        <v>Less Than 3mins</v>
      </c>
      <c r="T2871" s="8" t="str">
        <f t="shared" si="44"/>
        <v>Middle</v>
      </c>
    </row>
    <row r="2872" spans="1:20" x14ac:dyDescent="0.35">
      <c r="A2872">
        <v>59</v>
      </c>
      <c r="B2872" t="s">
        <v>31</v>
      </c>
      <c r="C2872" t="s">
        <v>1</v>
      </c>
      <c r="D2872" t="s">
        <v>2</v>
      </c>
      <c r="E2872" t="s">
        <v>3</v>
      </c>
      <c r="F2872" s="1">
        <v>46</v>
      </c>
      <c r="G2872" t="s">
        <v>3</v>
      </c>
      <c r="H2872" t="s">
        <v>3</v>
      </c>
      <c r="I2872" t="s">
        <v>4</v>
      </c>
      <c r="J2872">
        <v>14</v>
      </c>
      <c r="K2872" t="s">
        <v>24</v>
      </c>
      <c r="L2872">
        <v>78</v>
      </c>
      <c r="M2872">
        <v>2</v>
      </c>
      <c r="N2872">
        <v>-1</v>
      </c>
      <c r="O2872">
        <v>0</v>
      </c>
      <c r="P2872" t="s">
        <v>6</v>
      </c>
      <c r="Q2872" t="s">
        <v>3</v>
      </c>
      <c r="R2872" t="str" cm="1">
        <f t="array" ref="R2872">_xlfn.IFS(F2872 &lt; 1000, "Below 1K", F2872 &lt;= 5000, "1K-5K", F2872 &lt;= 10000, "5K-10K", F2872 &gt; 10000, "10K And Above")</f>
        <v>Below 1K</v>
      </c>
      <c r="S2872" s="8" t="str" cm="1">
        <f t="array" ref="S2872">_xlfn.IFS(L2872 &lt; 180, "Less Than 3mins", L2872 &lt;= 360, "3-6mins", L2872 &lt;= 540, "6-9mins", L2872 &lt;=720, "9-12mins", L2872&lt;=900, "12-15mins",  L2872&lt;=1080,"15-18mins", L2872&lt;=1260,"18-21mins", L2872&gt;=1260, "21mins And Above")</f>
        <v>Less Than 3mins</v>
      </c>
      <c r="T2872" s="8" t="str">
        <f t="shared" si="44"/>
        <v>Middle</v>
      </c>
    </row>
    <row r="2873" spans="1:20" x14ac:dyDescent="0.35">
      <c r="A2873">
        <v>32</v>
      </c>
      <c r="B2873" t="s">
        <v>12</v>
      </c>
      <c r="C2873" t="s">
        <v>1</v>
      </c>
      <c r="D2873" t="s">
        <v>14</v>
      </c>
      <c r="E2873" t="s">
        <v>3</v>
      </c>
      <c r="F2873" s="1">
        <v>2431</v>
      </c>
      <c r="G2873" t="s">
        <v>9</v>
      </c>
      <c r="H2873" t="s">
        <v>3</v>
      </c>
      <c r="I2873" t="s">
        <v>4</v>
      </c>
      <c r="J2873">
        <v>14</v>
      </c>
      <c r="K2873" t="s">
        <v>10</v>
      </c>
      <c r="L2873">
        <v>646</v>
      </c>
      <c r="M2873">
        <v>5</v>
      </c>
      <c r="N2873">
        <v>-1</v>
      </c>
      <c r="O2873">
        <v>0</v>
      </c>
      <c r="P2873" t="s">
        <v>6</v>
      </c>
      <c r="Q2873" t="s">
        <v>9</v>
      </c>
      <c r="R2873" t="str" cm="1">
        <f t="array" ref="R2873">_xlfn.IFS(F2873 &lt; 1000, "Below 1K", F2873 &lt;= 5000, "1K-5K", F2873 &lt;= 10000, "5K-10K", F2873 &gt; 10000, "10K And Above")</f>
        <v>1K-5K</v>
      </c>
      <c r="S2873" s="8" t="str" cm="1">
        <f t="array" ref="S2873">_xlfn.IFS(L2873 &lt; 180, "Less Than 3mins", L2873 &lt;= 360, "3-6mins", L2873 &lt;= 540, "6-9mins", L2873 &lt;=720, "9-12mins", L2873&lt;=900, "12-15mins",  L2873&lt;=1080,"15-18mins", L2873&lt;=1260,"18-21mins", L2873&gt;=1260, "21mins And Above")</f>
        <v>9-12mins</v>
      </c>
      <c r="T2873" s="8" t="str">
        <f t="shared" si="44"/>
        <v>Middle</v>
      </c>
    </row>
    <row r="2874" spans="1:20" x14ac:dyDescent="0.35">
      <c r="A2874">
        <v>42</v>
      </c>
      <c r="B2874" t="s">
        <v>31</v>
      </c>
      <c r="C2874" t="s">
        <v>13</v>
      </c>
      <c r="D2874" t="s">
        <v>14</v>
      </c>
      <c r="E2874" t="s">
        <v>3</v>
      </c>
      <c r="F2874" s="1">
        <v>308</v>
      </c>
      <c r="G2874" t="s">
        <v>3</v>
      </c>
      <c r="H2874" t="s">
        <v>3</v>
      </c>
      <c r="I2874" t="s">
        <v>4</v>
      </c>
      <c r="J2874">
        <v>30</v>
      </c>
      <c r="K2874" t="s">
        <v>26</v>
      </c>
      <c r="L2874">
        <v>114</v>
      </c>
      <c r="M2874">
        <v>2</v>
      </c>
      <c r="N2874">
        <v>-1</v>
      </c>
      <c r="O2874">
        <v>0</v>
      </c>
      <c r="P2874" t="s">
        <v>6</v>
      </c>
      <c r="Q2874" t="s">
        <v>3</v>
      </c>
      <c r="R2874" t="str" cm="1">
        <f t="array" ref="R2874">_xlfn.IFS(F2874 &lt; 1000, "Below 1K", F2874 &lt;= 5000, "1K-5K", F2874 &lt;= 10000, "5K-10K", F2874 &gt; 10000, "10K And Above")</f>
        <v>Below 1K</v>
      </c>
      <c r="S2874" s="8" t="str" cm="1">
        <f t="array" ref="S2874">_xlfn.IFS(L2874 &lt; 180, "Less Than 3mins", L2874 &lt;= 360, "3-6mins", L2874 &lt;= 540, "6-9mins", L2874 &lt;=720, "9-12mins", L2874&lt;=900, "12-15mins",  L2874&lt;=1080,"15-18mins", L2874&lt;=1260,"18-21mins", L2874&gt;=1260, "21mins And Above")</f>
        <v>Less Than 3mins</v>
      </c>
      <c r="T2874" s="8" t="str">
        <f t="shared" si="44"/>
        <v>End</v>
      </c>
    </row>
    <row r="2875" spans="1:20" x14ac:dyDescent="0.35">
      <c r="A2875">
        <v>35</v>
      </c>
      <c r="B2875" t="s">
        <v>12</v>
      </c>
      <c r="C2875" t="s">
        <v>28</v>
      </c>
      <c r="D2875" t="s">
        <v>14</v>
      </c>
      <c r="E2875" t="s">
        <v>3</v>
      </c>
      <c r="F2875" s="1">
        <v>160</v>
      </c>
      <c r="G2875" t="s">
        <v>9</v>
      </c>
      <c r="H2875" t="s">
        <v>3</v>
      </c>
      <c r="I2875" t="s">
        <v>6</v>
      </c>
      <c r="J2875">
        <v>4</v>
      </c>
      <c r="K2875" t="s">
        <v>16</v>
      </c>
      <c r="L2875">
        <v>141</v>
      </c>
      <c r="M2875">
        <v>6</v>
      </c>
      <c r="N2875">
        <v>-1</v>
      </c>
      <c r="O2875">
        <v>0</v>
      </c>
      <c r="P2875" t="s">
        <v>6</v>
      </c>
      <c r="Q2875" t="s">
        <v>3</v>
      </c>
      <c r="R2875" t="str" cm="1">
        <f t="array" ref="R2875">_xlfn.IFS(F2875 &lt; 1000, "Below 1K", F2875 &lt;= 5000, "1K-5K", F2875 &lt;= 10000, "5K-10K", F2875 &gt; 10000, "10K And Above")</f>
        <v>Below 1K</v>
      </c>
      <c r="S2875" s="8" t="str" cm="1">
        <f t="array" ref="S2875">_xlfn.IFS(L2875 &lt; 180, "Less Than 3mins", L2875 &lt;= 360, "3-6mins", L2875 &lt;= 540, "6-9mins", L2875 &lt;=720, "9-12mins", L2875&lt;=900, "12-15mins",  L2875&lt;=1080,"15-18mins", L2875&lt;=1260,"18-21mins", L2875&gt;=1260, "21mins And Above")</f>
        <v>Less Than 3mins</v>
      </c>
      <c r="T2875" s="8" t="str">
        <f t="shared" si="44"/>
        <v>Beginning</v>
      </c>
    </row>
    <row r="2876" spans="1:20" x14ac:dyDescent="0.35">
      <c r="A2876">
        <v>29</v>
      </c>
      <c r="B2876" t="s">
        <v>17</v>
      </c>
      <c r="C2876" t="s">
        <v>13</v>
      </c>
      <c r="D2876" t="s">
        <v>8</v>
      </c>
      <c r="E2876" t="s">
        <v>3</v>
      </c>
      <c r="F2876" s="1">
        <v>555</v>
      </c>
      <c r="G2876" t="s">
        <v>9</v>
      </c>
      <c r="H2876" t="s">
        <v>3</v>
      </c>
      <c r="I2876" t="s">
        <v>4</v>
      </c>
      <c r="J2876">
        <v>15</v>
      </c>
      <c r="K2876" t="s">
        <v>10</v>
      </c>
      <c r="L2876">
        <v>133</v>
      </c>
      <c r="M2876">
        <v>4</v>
      </c>
      <c r="N2876">
        <v>-1</v>
      </c>
      <c r="O2876">
        <v>0</v>
      </c>
      <c r="P2876" t="s">
        <v>6</v>
      </c>
      <c r="Q2876" t="s">
        <v>3</v>
      </c>
      <c r="R2876" t="str" cm="1">
        <f t="array" ref="R2876">_xlfn.IFS(F2876 &lt; 1000, "Below 1K", F2876 &lt;= 5000, "1K-5K", F2876 &lt;= 10000, "5K-10K", F2876 &gt; 10000, "10K And Above")</f>
        <v>Below 1K</v>
      </c>
      <c r="S2876" s="8" t="str" cm="1">
        <f t="array" ref="S2876">_xlfn.IFS(L2876 &lt; 180, "Less Than 3mins", L2876 &lt;= 360, "3-6mins", L2876 &lt;= 540, "6-9mins", L2876 &lt;=720, "9-12mins", L2876&lt;=900, "12-15mins",  L2876&lt;=1080,"15-18mins", L2876&lt;=1260,"18-21mins", L2876&gt;=1260, "21mins And Above")</f>
        <v>Less Than 3mins</v>
      </c>
      <c r="T2876" s="8" t="str">
        <f t="shared" si="44"/>
        <v>Middle</v>
      </c>
    </row>
    <row r="2877" spans="1:20" x14ac:dyDescent="0.35">
      <c r="A2877">
        <v>29</v>
      </c>
      <c r="B2877" t="s">
        <v>21</v>
      </c>
      <c r="C2877" t="s">
        <v>13</v>
      </c>
      <c r="D2877" t="s">
        <v>8</v>
      </c>
      <c r="E2877" t="s">
        <v>3</v>
      </c>
      <c r="F2877" s="1">
        <v>778</v>
      </c>
      <c r="G2877" t="s">
        <v>9</v>
      </c>
      <c r="H2877" t="s">
        <v>3</v>
      </c>
      <c r="I2877" t="s">
        <v>6</v>
      </c>
      <c r="J2877">
        <v>6</v>
      </c>
      <c r="K2877" t="s">
        <v>16</v>
      </c>
      <c r="L2877">
        <v>1994</v>
      </c>
      <c r="M2877">
        <v>2</v>
      </c>
      <c r="N2877">
        <v>-1</v>
      </c>
      <c r="O2877">
        <v>0</v>
      </c>
      <c r="P2877" t="s">
        <v>6</v>
      </c>
      <c r="Q2877" t="s">
        <v>3</v>
      </c>
      <c r="R2877" t="str" cm="1">
        <f t="array" ref="R2877">_xlfn.IFS(F2877 &lt; 1000, "Below 1K", F2877 &lt;= 5000, "1K-5K", F2877 &lt;= 10000, "5K-10K", F2877 &gt; 10000, "10K And Above")</f>
        <v>Below 1K</v>
      </c>
      <c r="S2877" s="8" t="str" cm="1">
        <f t="array" ref="S2877">_xlfn.IFS(L2877 &lt; 180, "Less Than 3mins", L2877 &lt;= 360, "3-6mins", L2877 &lt;= 540, "6-9mins", L2877 &lt;=720, "9-12mins", L2877&lt;=900, "12-15mins",  L2877&lt;=1080,"15-18mins", L2877&lt;=1260,"18-21mins", L2877&gt;=1260, "21mins And Above")</f>
        <v>21mins And Above</v>
      </c>
      <c r="T2877" s="8" t="str">
        <f t="shared" si="44"/>
        <v>Beginning</v>
      </c>
    </row>
    <row r="2878" spans="1:20" x14ac:dyDescent="0.35">
      <c r="A2878">
        <v>37</v>
      </c>
      <c r="B2878" t="s">
        <v>17</v>
      </c>
      <c r="C2878" t="s">
        <v>13</v>
      </c>
      <c r="D2878" t="s">
        <v>8</v>
      </c>
      <c r="E2878" t="s">
        <v>3</v>
      </c>
      <c r="F2878" s="1">
        <v>48</v>
      </c>
      <c r="G2878" t="s">
        <v>3</v>
      </c>
      <c r="H2878" t="s">
        <v>3</v>
      </c>
      <c r="I2878" t="s">
        <v>4</v>
      </c>
      <c r="J2878">
        <v>6</v>
      </c>
      <c r="K2878" t="s">
        <v>10</v>
      </c>
      <c r="L2878">
        <v>140</v>
      </c>
      <c r="M2878">
        <v>2</v>
      </c>
      <c r="N2878">
        <v>-1</v>
      </c>
      <c r="O2878">
        <v>0</v>
      </c>
      <c r="P2878" t="s">
        <v>6</v>
      </c>
      <c r="Q2878" t="s">
        <v>3</v>
      </c>
      <c r="R2878" t="str" cm="1">
        <f t="array" ref="R2878">_xlfn.IFS(F2878 &lt; 1000, "Below 1K", F2878 &lt;= 5000, "1K-5K", F2878 &lt;= 10000, "5K-10K", F2878 &gt; 10000, "10K And Above")</f>
        <v>Below 1K</v>
      </c>
      <c r="S2878" s="8" t="str" cm="1">
        <f t="array" ref="S2878">_xlfn.IFS(L2878 &lt; 180, "Less Than 3mins", L2878 &lt;= 360, "3-6mins", L2878 &lt;= 540, "6-9mins", L2878 &lt;=720, "9-12mins", L2878&lt;=900, "12-15mins",  L2878&lt;=1080,"15-18mins", L2878&lt;=1260,"18-21mins", L2878&gt;=1260, "21mins And Above")</f>
        <v>Less Than 3mins</v>
      </c>
      <c r="T2878" s="8" t="str">
        <f t="shared" si="44"/>
        <v>Beginning</v>
      </c>
    </row>
    <row r="2879" spans="1:20" x14ac:dyDescent="0.35">
      <c r="A2879">
        <v>49</v>
      </c>
      <c r="B2879" t="s">
        <v>23</v>
      </c>
      <c r="C2879" t="s">
        <v>1</v>
      </c>
      <c r="D2879" t="s">
        <v>2</v>
      </c>
      <c r="E2879" t="s">
        <v>3</v>
      </c>
      <c r="F2879" s="1">
        <v>169</v>
      </c>
      <c r="G2879" t="s">
        <v>9</v>
      </c>
      <c r="H2879" t="s">
        <v>3</v>
      </c>
      <c r="I2879" t="s">
        <v>4</v>
      </c>
      <c r="J2879">
        <v>15</v>
      </c>
      <c r="K2879" t="s">
        <v>10</v>
      </c>
      <c r="L2879">
        <v>82</v>
      </c>
      <c r="M2879">
        <v>3</v>
      </c>
      <c r="N2879">
        <v>-1</v>
      </c>
      <c r="O2879">
        <v>0</v>
      </c>
      <c r="P2879" t="s">
        <v>6</v>
      </c>
      <c r="Q2879" t="s">
        <v>3</v>
      </c>
      <c r="R2879" t="str" cm="1">
        <f t="array" ref="R2879">_xlfn.IFS(F2879 &lt; 1000, "Below 1K", F2879 &lt;= 5000, "1K-5K", F2879 &lt;= 10000, "5K-10K", F2879 &gt; 10000, "10K And Above")</f>
        <v>Below 1K</v>
      </c>
      <c r="S2879" s="8" t="str" cm="1">
        <f t="array" ref="S2879">_xlfn.IFS(L2879 &lt; 180, "Less Than 3mins", L2879 &lt;= 360, "3-6mins", L2879 &lt;= 540, "6-9mins", L2879 &lt;=720, "9-12mins", L2879&lt;=900, "12-15mins",  L2879&lt;=1080,"15-18mins", L2879&lt;=1260,"18-21mins", L2879&gt;=1260, "21mins And Above")</f>
        <v>Less Than 3mins</v>
      </c>
      <c r="T2879" s="8" t="str">
        <f t="shared" si="44"/>
        <v>Middle</v>
      </c>
    </row>
    <row r="2880" spans="1:20" x14ac:dyDescent="0.35">
      <c r="A2880">
        <v>51</v>
      </c>
      <c r="B2880" t="s">
        <v>7</v>
      </c>
      <c r="C2880" t="s">
        <v>28</v>
      </c>
      <c r="D2880" t="s">
        <v>8</v>
      </c>
      <c r="E2880" t="s">
        <v>3</v>
      </c>
      <c r="F2880" s="1">
        <v>12</v>
      </c>
      <c r="G2880" t="s">
        <v>9</v>
      </c>
      <c r="H2880" t="s">
        <v>3</v>
      </c>
      <c r="I2880" t="s">
        <v>4</v>
      </c>
      <c r="J2880">
        <v>17</v>
      </c>
      <c r="K2880" t="s">
        <v>29</v>
      </c>
      <c r="L2880">
        <v>150</v>
      </c>
      <c r="M2880">
        <v>1</v>
      </c>
      <c r="N2880">
        <v>-1</v>
      </c>
      <c r="O2880">
        <v>0</v>
      </c>
      <c r="P2880" t="s">
        <v>6</v>
      </c>
      <c r="Q2880" t="s">
        <v>3</v>
      </c>
      <c r="R2880" t="str" cm="1">
        <f t="array" ref="R2880">_xlfn.IFS(F2880 &lt; 1000, "Below 1K", F2880 &lt;= 5000, "1K-5K", F2880 &lt;= 10000, "5K-10K", F2880 &gt; 10000, "10K And Above")</f>
        <v>Below 1K</v>
      </c>
      <c r="S2880" s="8" t="str" cm="1">
        <f t="array" ref="S2880">_xlfn.IFS(L2880 &lt; 180, "Less Than 3mins", L2880 &lt;= 360, "3-6mins", L2880 &lt;= 540, "6-9mins", L2880 &lt;=720, "9-12mins", L2880&lt;=900, "12-15mins",  L2880&lt;=1080,"15-18mins", L2880&lt;=1260,"18-21mins", L2880&gt;=1260, "21mins And Above")</f>
        <v>Less Than 3mins</v>
      </c>
      <c r="T2880" s="8" t="str">
        <f t="shared" si="44"/>
        <v>Middle</v>
      </c>
    </row>
    <row r="2881" spans="1:20" x14ac:dyDescent="0.35">
      <c r="A2881">
        <v>61</v>
      </c>
      <c r="B2881" t="s">
        <v>30</v>
      </c>
      <c r="C2881" t="s">
        <v>1</v>
      </c>
      <c r="D2881" t="s">
        <v>2</v>
      </c>
      <c r="E2881" t="s">
        <v>3</v>
      </c>
      <c r="F2881" s="1">
        <v>848</v>
      </c>
      <c r="G2881" t="s">
        <v>3</v>
      </c>
      <c r="H2881" t="s">
        <v>3</v>
      </c>
      <c r="I2881" t="s">
        <v>4</v>
      </c>
      <c r="J2881">
        <v>27</v>
      </c>
      <c r="K2881" t="s">
        <v>15</v>
      </c>
      <c r="L2881">
        <v>605</v>
      </c>
      <c r="M2881">
        <v>1</v>
      </c>
      <c r="N2881">
        <v>187</v>
      </c>
      <c r="O2881">
        <v>1</v>
      </c>
      <c r="P2881" t="s">
        <v>20</v>
      </c>
      <c r="Q2881" t="s">
        <v>3</v>
      </c>
      <c r="R2881" t="str" cm="1">
        <f t="array" ref="R2881">_xlfn.IFS(F2881 &lt; 1000, "Below 1K", F2881 &lt;= 5000, "1K-5K", F2881 &lt;= 10000, "5K-10K", F2881 &gt; 10000, "10K And Above")</f>
        <v>Below 1K</v>
      </c>
      <c r="S2881" s="8" t="str" cm="1">
        <f t="array" ref="S2881">_xlfn.IFS(L2881 &lt; 180, "Less Than 3mins", L2881 &lt;= 360, "3-6mins", L2881 &lt;= 540, "6-9mins", L2881 &lt;=720, "9-12mins", L2881&lt;=900, "12-15mins",  L2881&lt;=1080,"15-18mins", L2881&lt;=1260,"18-21mins", L2881&gt;=1260, "21mins And Above")</f>
        <v>9-12mins</v>
      </c>
      <c r="T2881" s="8" t="str">
        <f t="shared" si="44"/>
        <v>End</v>
      </c>
    </row>
    <row r="2882" spans="1:20" x14ac:dyDescent="0.35">
      <c r="A2882">
        <v>43</v>
      </c>
      <c r="B2882" t="s">
        <v>12</v>
      </c>
      <c r="C2882" t="s">
        <v>1</v>
      </c>
      <c r="D2882" t="s">
        <v>8</v>
      </c>
      <c r="E2882" t="s">
        <v>3</v>
      </c>
      <c r="F2882" s="1">
        <v>481</v>
      </c>
      <c r="G2882" t="s">
        <v>9</v>
      </c>
      <c r="H2882" t="s">
        <v>3</v>
      </c>
      <c r="I2882" t="s">
        <v>32</v>
      </c>
      <c r="J2882">
        <v>18</v>
      </c>
      <c r="K2882" t="s">
        <v>29</v>
      </c>
      <c r="L2882">
        <v>164</v>
      </c>
      <c r="M2882">
        <v>1</v>
      </c>
      <c r="N2882">
        <v>110</v>
      </c>
      <c r="O2882">
        <v>2</v>
      </c>
      <c r="P2882" t="s">
        <v>20</v>
      </c>
      <c r="Q2882" t="s">
        <v>3</v>
      </c>
      <c r="R2882" t="str" cm="1">
        <f t="array" ref="R2882">_xlfn.IFS(F2882 &lt; 1000, "Below 1K", F2882 &lt;= 5000, "1K-5K", F2882 &lt;= 10000, "5K-10K", F2882 &gt; 10000, "10K And Above")</f>
        <v>Below 1K</v>
      </c>
      <c r="S2882" s="8" t="str" cm="1">
        <f t="array" ref="S2882">_xlfn.IFS(L2882 &lt; 180, "Less Than 3mins", L2882 &lt;= 360, "3-6mins", L2882 &lt;= 540, "6-9mins", L2882 &lt;=720, "9-12mins", L2882&lt;=900, "12-15mins",  L2882&lt;=1080,"15-18mins", L2882&lt;=1260,"18-21mins", L2882&gt;=1260, "21mins And Above")</f>
        <v>Less Than 3mins</v>
      </c>
      <c r="T2882" s="8" t="str">
        <f t="shared" ref="T2882:T2945" si="45">IF(DAY(J2882)&lt;=10, "Beginning", IF(DAY(J2882)&lt;=20, "Middle", "End"))</f>
        <v>Middle</v>
      </c>
    </row>
    <row r="2883" spans="1:20" x14ac:dyDescent="0.35">
      <c r="A2883">
        <v>42</v>
      </c>
      <c r="B2883" t="s">
        <v>7</v>
      </c>
      <c r="C2883" t="s">
        <v>1</v>
      </c>
      <c r="D2883" t="s">
        <v>14</v>
      </c>
      <c r="E2883" t="s">
        <v>3</v>
      </c>
      <c r="F2883" s="1">
        <v>12223</v>
      </c>
      <c r="G2883" t="s">
        <v>9</v>
      </c>
      <c r="H2883" t="s">
        <v>3</v>
      </c>
      <c r="I2883" t="s">
        <v>4</v>
      </c>
      <c r="J2883">
        <v>19</v>
      </c>
      <c r="K2883" t="s">
        <v>29</v>
      </c>
      <c r="L2883">
        <v>36</v>
      </c>
      <c r="M2883">
        <v>1</v>
      </c>
      <c r="N2883">
        <v>-1</v>
      </c>
      <c r="O2883">
        <v>0</v>
      </c>
      <c r="P2883" t="s">
        <v>6</v>
      </c>
      <c r="Q2883" t="s">
        <v>3</v>
      </c>
      <c r="R2883" t="str" cm="1">
        <f t="array" ref="R2883">_xlfn.IFS(F2883 &lt; 1000, "Below 1K", F2883 &lt;= 5000, "1K-5K", F2883 &lt;= 10000, "5K-10K", F2883 &gt; 10000, "10K And Above")</f>
        <v>10K And Above</v>
      </c>
      <c r="S2883" s="8" t="str" cm="1">
        <f t="array" ref="S2883">_xlfn.IFS(L2883 &lt; 180, "Less Than 3mins", L2883 &lt;= 360, "3-6mins", L2883 &lt;= 540, "6-9mins", L2883 &lt;=720, "9-12mins", L2883&lt;=900, "12-15mins",  L2883&lt;=1080,"15-18mins", L2883&lt;=1260,"18-21mins", L2883&gt;=1260, "21mins And Above")</f>
        <v>Less Than 3mins</v>
      </c>
      <c r="T2883" s="8" t="str">
        <f t="shared" si="45"/>
        <v>Middle</v>
      </c>
    </row>
    <row r="2884" spans="1:20" x14ac:dyDescent="0.35">
      <c r="A2884">
        <v>24</v>
      </c>
      <c r="B2884" t="s">
        <v>17</v>
      </c>
      <c r="C2884" t="s">
        <v>1</v>
      </c>
      <c r="D2884" t="s">
        <v>8</v>
      </c>
      <c r="E2884" t="s">
        <v>3</v>
      </c>
      <c r="F2884" s="1">
        <v>-254</v>
      </c>
      <c r="G2884" t="s">
        <v>9</v>
      </c>
      <c r="H2884" t="s">
        <v>9</v>
      </c>
      <c r="I2884" t="s">
        <v>6</v>
      </c>
      <c r="J2884">
        <v>27</v>
      </c>
      <c r="K2884" t="s">
        <v>10</v>
      </c>
      <c r="L2884">
        <v>290</v>
      </c>
      <c r="M2884">
        <v>2</v>
      </c>
      <c r="N2884">
        <v>-1</v>
      </c>
      <c r="O2884">
        <v>0</v>
      </c>
      <c r="P2884" t="s">
        <v>6</v>
      </c>
      <c r="Q2884" t="s">
        <v>3</v>
      </c>
      <c r="R2884" t="str" cm="1">
        <f t="array" ref="R2884">_xlfn.IFS(F2884 &lt; 1000, "Below 1K", F2884 &lt;= 5000, "1K-5K", F2884 &lt;= 10000, "5K-10K", F2884 &gt; 10000, "10K And Above")</f>
        <v>Below 1K</v>
      </c>
      <c r="S2884" s="8" t="str" cm="1">
        <f t="array" ref="S2884">_xlfn.IFS(L2884 &lt; 180, "Less Than 3mins", L2884 &lt;= 360, "3-6mins", L2884 &lt;= 540, "6-9mins", L2884 &lt;=720, "9-12mins", L2884&lt;=900, "12-15mins",  L2884&lt;=1080,"15-18mins", L2884&lt;=1260,"18-21mins", L2884&gt;=1260, "21mins And Above")</f>
        <v>3-6mins</v>
      </c>
      <c r="T2884" s="8" t="str">
        <f t="shared" si="45"/>
        <v>End</v>
      </c>
    </row>
    <row r="2885" spans="1:20" x14ac:dyDescent="0.35">
      <c r="A2885">
        <v>46</v>
      </c>
      <c r="B2885" t="s">
        <v>19</v>
      </c>
      <c r="C2885" t="s">
        <v>1</v>
      </c>
      <c r="D2885" t="s">
        <v>14</v>
      </c>
      <c r="E2885" t="s">
        <v>3</v>
      </c>
      <c r="F2885" s="1">
        <v>1148</v>
      </c>
      <c r="G2885" t="s">
        <v>3</v>
      </c>
      <c r="H2885" t="s">
        <v>3</v>
      </c>
      <c r="I2885" t="s">
        <v>32</v>
      </c>
      <c r="J2885">
        <v>29</v>
      </c>
      <c r="K2885" t="s">
        <v>27</v>
      </c>
      <c r="L2885">
        <v>104</v>
      </c>
      <c r="M2885">
        <v>2</v>
      </c>
      <c r="N2885">
        <v>-1</v>
      </c>
      <c r="O2885">
        <v>0</v>
      </c>
      <c r="P2885" t="s">
        <v>6</v>
      </c>
      <c r="Q2885" t="s">
        <v>3</v>
      </c>
      <c r="R2885" t="str" cm="1">
        <f t="array" ref="R2885">_xlfn.IFS(F2885 &lt; 1000, "Below 1K", F2885 &lt;= 5000, "1K-5K", F2885 &lt;= 10000, "5K-10K", F2885 &gt; 10000, "10K And Above")</f>
        <v>1K-5K</v>
      </c>
      <c r="S2885" s="8" t="str" cm="1">
        <f t="array" ref="S2885">_xlfn.IFS(L2885 &lt; 180, "Less Than 3mins", L2885 &lt;= 360, "3-6mins", L2885 &lt;= 540, "6-9mins", L2885 &lt;=720, "9-12mins", L2885&lt;=900, "12-15mins",  L2885&lt;=1080,"15-18mins", L2885&lt;=1260,"18-21mins", L2885&gt;=1260, "21mins And Above")</f>
        <v>Less Than 3mins</v>
      </c>
      <c r="T2885" s="8" t="str">
        <f t="shared" si="45"/>
        <v>End</v>
      </c>
    </row>
    <row r="2886" spans="1:20" x14ac:dyDescent="0.35">
      <c r="A2886">
        <v>23</v>
      </c>
      <c r="B2886" t="s">
        <v>23</v>
      </c>
      <c r="C2886" t="s">
        <v>13</v>
      </c>
      <c r="D2886" t="s">
        <v>8</v>
      </c>
      <c r="E2886" t="s">
        <v>3</v>
      </c>
      <c r="F2886" s="1">
        <v>5</v>
      </c>
      <c r="G2886" t="s">
        <v>3</v>
      </c>
      <c r="H2886" t="s">
        <v>3</v>
      </c>
      <c r="I2886" t="s">
        <v>6</v>
      </c>
      <c r="J2886">
        <v>12</v>
      </c>
      <c r="K2886" t="s">
        <v>10</v>
      </c>
      <c r="L2886">
        <v>413</v>
      </c>
      <c r="M2886">
        <v>1</v>
      </c>
      <c r="N2886">
        <v>-1</v>
      </c>
      <c r="O2886">
        <v>0</v>
      </c>
      <c r="P2886" t="s">
        <v>6</v>
      </c>
      <c r="Q2886" t="s">
        <v>3</v>
      </c>
      <c r="R2886" t="str" cm="1">
        <f t="array" ref="R2886">_xlfn.IFS(F2886 &lt; 1000, "Below 1K", F2886 &lt;= 5000, "1K-5K", F2886 &lt;= 10000, "5K-10K", F2886 &gt; 10000, "10K And Above")</f>
        <v>Below 1K</v>
      </c>
      <c r="S2886" s="8" t="str" cm="1">
        <f t="array" ref="S2886">_xlfn.IFS(L2886 &lt; 180, "Less Than 3mins", L2886 &lt;= 360, "3-6mins", L2886 &lt;= 540, "6-9mins", L2886 &lt;=720, "9-12mins", L2886&lt;=900, "12-15mins",  L2886&lt;=1080,"15-18mins", L2886&lt;=1260,"18-21mins", L2886&gt;=1260, "21mins And Above")</f>
        <v>6-9mins</v>
      </c>
      <c r="T2886" s="8" t="str">
        <f t="shared" si="45"/>
        <v>Middle</v>
      </c>
    </row>
    <row r="2887" spans="1:20" x14ac:dyDescent="0.35">
      <c r="A2887">
        <v>26</v>
      </c>
      <c r="B2887" t="s">
        <v>7</v>
      </c>
      <c r="C2887" t="s">
        <v>13</v>
      </c>
      <c r="D2887" t="s">
        <v>8</v>
      </c>
      <c r="E2887" t="s">
        <v>3</v>
      </c>
      <c r="F2887" s="1">
        <v>50</v>
      </c>
      <c r="G2887" t="s">
        <v>9</v>
      </c>
      <c r="H2887" t="s">
        <v>3</v>
      </c>
      <c r="I2887" t="s">
        <v>4</v>
      </c>
      <c r="J2887">
        <v>12</v>
      </c>
      <c r="K2887" t="s">
        <v>24</v>
      </c>
      <c r="L2887">
        <v>153</v>
      </c>
      <c r="M2887">
        <v>1</v>
      </c>
      <c r="N2887">
        <v>-1</v>
      </c>
      <c r="O2887">
        <v>0</v>
      </c>
      <c r="P2887" t="s">
        <v>6</v>
      </c>
      <c r="Q2887" t="s">
        <v>3</v>
      </c>
      <c r="R2887" t="str" cm="1">
        <f t="array" ref="R2887">_xlfn.IFS(F2887 &lt; 1000, "Below 1K", F2887 &lt;= 5000, "1K-5K", F2887 &lt;= 10000, "5K-10K", F2887 &gt; 10000, "10K And Above")</f>
        <v>Below 1K</v>
      </c>
      <c r="S2887" s="8" t="str" cm="1">
        <f t="array" ref="S2887">_xlfn.IFS(L2887 &lt; 180, "Less Than 3mins", L2887 &lt;= 360, "3-6mins", L2887 &lt;= 540, "6-9mins", L2887 &lt;=720, "9-12mins", L2887&lt;=900, "12-15mins",  L2887&lt;=1080,"15-18mins", L2887&lt;=1260,"18-21mins", L2887&gt;=1260, "21mins And Above")</f>
        <v>Less Than 3mins</v>
      </c>
      <c r="T2887" s="8" t="str">
        <f t="shared" si="45"/>
        <v>Middle</v>
      </c>
    </row>
    <row r="2888" spans="1:20" x14ac:dyDescent="0.35">
      <c r="A2888">
        <v>43</v>
      </c>
      <c r="B2888" t="s">
        <v>17</v>
      </c>
      <c r="C2888" t="s">
        <v>28</v>
      </c>
      <c r="D2888" t="s">
        <v>2</v>
      </c>
      <c r="E2888" t="s">
        <v>3</v>
      </c>
      <c r="F2888" s="1">
        <v>92</v>
      </c>
      <c r="G2888" t="s">
        <v>9</v>
      </c>
      <c r="H2888" t="s">
        <v>3</v>
      </c>
      <c r="I2888" t="s">
        <v>6</v>
      </c>
      <c r="J2888">
        <v>15</v>
      </c>
      <c r="K2888" t="s">
        <v>10</v>
      </c>
      <c r="L2888">
        <v>237</v>
      </c>
      <c r="M2888">
        <v>2</v>
      </c>
      <c r="N2888">
        <v>-1</v>
      </c>
      <c r="O2888">
        <v>0</v>
      </c>
      <c r="P2888" t="s">
        <v>6</v>
      </c>
      <c r="Q2888" t="s">
        <v>3</v>
      </c>
      <c r="R2888" t="str" cm="1">
        <f t="array" ref="R2888">_xlfn.IFS(F2888 &lt; 1000, "Below 1K", F2888 &lt;= 5000, "1K-5K", F2888 &lt;= 10000, "5K-10K", F2888 &gt; 10000, "10K And Above")</f>
        <v>Below 1K</v>
      </c>
      <c r="S2888" s="8" t="str" cm="1">
        <f t="array" ref="S2888">_xlfn.IFS(L2888 &lt; 180, "Less Than 3mins", L2888 &lt;= 360, "3-6mins", L2888 &lt;= 540, "6-9mins", L2888 &lt;=720, "9-12mins", L2888&lt;=900, "12-15mins",  L2888&lt;=1080,"15-18mins", L2888&lt;=1260,"18-21mins", L2888&gt;=1260, "21mins And Above")</f>
        <v>3-6mins</v>
      </c>
      <c r="T2888" s="8" t="str">
        <f t="shared" si="45"/>
        <v>Middle</v>
      </c>
    </row>
    <row r="2889" spans="1:20" x14ac:dyDescent="0.35">
      <c r="A2889">
        <v>35</v>
      </c>
      <c r="B2889" t="s">
        <v>21</v>
      </c>
      <c r="C2889" t="s">
        <v>13</v>
      </c>
      <c r="D2889" t="s">
        <v>14</v>
      </c>
      <c r="E2889" t="s">
        <v>3</v>
      </c>
      <c r="F2889" s="1">
        <v>470</v>
      </c>
      <c r="G2889" t="s">
        <v>9</v>
      </c>
      <c r="H2889" t="s">
        <v>3</v>
      </c>
      <c r="I2889" t="s">
        <v>4</v>
      </c>
      <c r="J2889">
        <v>25</v>
      </c>
      <c r="K2889" t="s">
        <v>27</v>
      </c>
      <c r="L2889">
        <v>743</v>
      </c>
      <c r="M2889">
        <v>13</v>
      </c>
      <c r="N2889">
        <v>-1</v>
      </c>
      <c r="O2889">
        <v>0</v>
      </c>
      <c r="P2889" t="s">
        <v>6</v>
      </c>
      <c r="Q2889" t="s">
        <v>9</v>
      </c>
      <c r="R2889" t="str" cm="1">
        <f t="array" ref="R2889">_xlfn.IFS(F2889 &lt; 1000, "Below 1K", F2889 &lt;= 5000, "1K-5K", F2889 &lt;= 10000, "5K-10K", F2889 &gt; 10000, "10K And Above")</f>
        <v>Below 1K</v>
      </c>
      <c r="S2889" s="8" t="str" cm="1">
        <f t="array" ref="S2889">_xlfn.IFS(L2889 &lt; 180, "Less Than 3mins", L2889 &lt;= 360, "3-6mins", L2889 &lt;= 540, "6-9mins", L2889 &lt;=720, "9-12mins", L2889&lt;=900, "12-15mins",  L2889&lt;=1080,"15-18mins", L2889&lt;=1260,"18-21mins", L2889&gt;=1260, "21mins And Above")</f>
        <v>12-15mins</v>
      </c>
      <c r="T2889" s="8" t="str">
        <f t="shared" si="45"/>
        <v>End</v>
      </c>
    </row>
    <row r="2890" spans="1:20" x14ac:dyDescent="0.35">
      <c r="A2890">
        <v>38</v>
      </c>
      <c r="B2890" t="s">
        <v>21</v>
      </c>
      <c r="C2890" t="s">
        <v>1</v>
      </c>
      <c r="D2890" t="s">
        <v>8</v>
      </c>
      <c r="E2890" t="s">
        <v>3</v>
      </c>
      <c r="F2890" s="1">
        <v>0</v>
      </c>
      <c r="G2890" t="s">
        <v>3</v>
      </c>
      <c r="H2890" t="s">
        <v>3</v>
      </c>
      <c r="I2890" t="s">
        <v>4</v>
      </c>
      <c r="J2890">
        <v>28</v>
      </c>
      <c r="K2890" t="s">
        <v>24</v>
      </c>
      <c r="L2890">
        <v>82</v>
      </c>
      <c r="M2890">
        <v>4</v>
      </c>
      <c r="N2890">
        <v>-1</v>
      </c>
      <c r="O2890">
        <v>0</v>
      </c>
      <c r="P2890" t="s">
        <v>6</v>
      </c>
      <c r="Q2890" t="s">
        <v>3</v>
      </c>
      <c r="R2890" t="str" cm="1">
        <f t="array" ref="R2890">_xlfn.IFS(F2890 &lt; 1000, "Below 1K", F2890 &lt;= 5000, "1K-5K", F2890 &lt;= 10000, "5K-10K", F2890 &gt; 10000, "10K And Above")</f>
        <v>Below 1K</v>
      </c>
      <c r="S2890" s="8" t="str" cm="1">
        <f t="array" ref="S2890">_xlfn.IFS(L2890 &lt; 180, "Less Than 3mins", L2890 &lt;= 360, "3-6mins", L2890 &lt;= 540, "6-9mins", L2890 &lt;=720, "9-12mins", L2890&lt;=900, "12-15mins",  L2890&lt;=1080,"15-18mins", L2890&lt;=1260,"18-21mins", L2890&gt;=1260, "21mins And Above")</f>
        <v>Less Than 3mins</v>
      </c>
      <c r="T2890" s="8" t="str">
        <f t="shared" si="45"/>
        <v>End</v>
      </c>
    </row>
    <row r="2891" spans="1:20" x14ac:dyDescent="0.35">
      <c r="A2891">
        <v>56</v>
      </c>
      <c r="B2891" t="s">
        <v>0</v>
      </c>
      <c r="C2891" t="s">
        <v>28</v>
      </c>
      <c r="D2891" t="s">
        <v>2</v>
      </c>
      <c r="E2891" t="s">
        <v>3</v>
      </c>
      <c r="F2891" s="1">
        <v>109</v>
      </c>
      <c r="G2891" t="s">
        <v>3</v>
      </c>
      <c r="H2891" t="s">
        <v>3</v>
      </c>
      <c r="I2891" t="s">
        <v>4</v>
      </c>
      <c r="J2891">
        <v>15</v>
      </c>
      <c r="K2891" t="s">
        <v>27</v>
      </c>
      <c r="L2891">
        <v>924</v>
      </c>
      <c r="M2891">
        <v>4</v>
      </c>
      <c r="N2891">
        <v>-1</v>
      </c>
      <c r="O2891">
        <v>0</v>
      </c>
      <c r="P2891" t="s">
        <v>6</v>
      </c>
      <c r="Q2891" t="s">
        <v>3</v>
      </c>
      <c r="R2891" t="str" cm="1">
        <f t="array" ref="R2891">_xlfn.IFS(F2891 &lt; 1000, "Below 1K", F2891 &lt;= 5000, "1K-5K", F2891 &lt;= 10000, "5K-10K", F2891 &gt; 10000, "10K And Above")</f>
        <v>Below 1K</v>
      </c>
      <c r="S2891" s="8" t="str" cm="1">
        <f t="array" ref="S2891">_xlfn.IFS(L2891 &lt; 180, "Less Than 3mins", L2891 &lt;= 360, "3-6mins", L2891 &lt;= 540, "6-9mins", L2891 &lt;=720, "9-12mins", L2891&lt;=900, "12-15mins",  L2891&lt;=1080,"15-18mins", L2891&lt;=1260,"18-21mins", L2891&gt;=1260, "21mins And Above")</f>
        <v>15-18mins</v>
      </c>
      <c r="T2891" s="8" t="str">
        <f t="shared" si="45"/>
        <v>Middle</v>
      </c>
    </row>
    <row r="2892" spans="1:20" x14ac:dyDescent="0.35">
      <c r="A2892">
        <v>31</v>
      </c>
      <c r="B2892" t="s">
        <v>7</v>
      </c>
      <c r="C2892" t="s">
        <v>1</v>
      </c>
      <c r="D2892" t="s">
        <v>8</v>
      </c>
      <c r="E2892" t="s">
        <v>3</v>
      </c>
      <c r="F2892" s="1">
        <v>440</v>
      </c>
      <c r="G2892" t="s">
        <v>9</v>
      </c>
      <c r="H2892" t="s">
        <v>3</v>
      </c>
      <c r="I2892" t="s">
        <v>6</v>
      </c>
      <c r="J2892">
        <v>17</v>
      </c>
      <c r="K2892" t="s">
        <v>16</v>
      </c>
      <c r="L2892">
        <v>117</v>
      </c>
      <c r="M2892">
        <v>3</v>
      </c>
      <c r="N2892">
        <v>-1</v>
      </c>
      <c r="O2892">
        <v>0</v>
      </c>
      <c r="P2892" t="s">
        <v>6</v>
      </c>
      <c r="Q2892" t="s">
        <v>3</v>
      </c>
      <c r="R2892" t="str" cm="1">
        <f t="array" ref="R2892">_xlfn.IFS(F2892 &lt; 1000, "Below 1K", F2892 &lt;= 5000, "1K-5K", F2892 &lt;= 10000, "5K-10K", F2892 &gt; 10000, "10K And Above")</f>
        <v>Below 1K</v>
      </c>
      <c r="S2892" s="8" t="str" cm="1">
        <f t="array" ref="S2892">_xlfn.IFS(L2892 &lt; 180, "Less Than 3mins", L2892 &lt;= 360, "3-6mins", L2892 &lt;= 540, "6-9mins", L2892 &lt;=720, "9-12mins", L2892&lt;=900, "12-15mins",  L2892&lt;=1080,"15-18mins", L2892&lt;=1260,"18-21mins", L2892&gt;=1260, "21mins And Above")</f>
        <v>Less Than 3mins</v>
      </c>
      <c r="T2892" s="8" t="str">
        <f t="shared" si="45"/>
        <v>Middle</v>
      </c>
    </row>
    <row r="2893" spans="1:20" x14ac:dyDescent="0.35">
      <c r="A2893">
        <v>32</v>
      </c>
      <c r="B2893" t="s">
        <v>12</v>
      </c>
      <c r="C2893" t="s">
        <v>13</v>
      </c>
      <c r="D2893" t="s">
        <v>14</v>
      </c>
      <c r="E2893" t="s">
        <v>3</v>
      </c>
      <c r="F2893" s="1">
        <v>0</v>
      </c>
      <c r="G2893" t="s">
        <v>3</v>
      </c>
      <c r="H2893" t="s">
        <v>3</v>
      </c>
      <c r="I2893" t="s">
        <v>4</v>
      </c>
      <c r="J2893">
        <v>5</v>
      </c>
      <c r="K2893" t="s">
        <v>18</v>
      </c>
      <c r="L2893">
        <v>550</v>
      </c>
      <c r="M2893">
        <v>4</v>
      </c>
      <c r="N2893">
        <v>-1</v>
      </c>
      <c r="O2893">
        <v>0</v>
      </c>
      <c r="P2893" t="s">
        <v>6</v>
      </c>
      <c r="Q2893" t="s">
        <v>9</v>
      </c>
      <c r="R2893" t="str" cm="1">
        <f t="array" ref="R2893">_xlfn.IFS(F2893 &lt; 1000, "Below 1K", F2893 &lt;= 5000, "1K-5K", F2893 &lt;= 10000, "5K-10K", F2893 &gt; 10000, "10K And Above")</f>
        <v>Below 1K</v>
      </c>
      <c r="S2893" s="8" t="str" cm="1">
        <f t="array" ref="S2893">_xlfn.IFS(L2893 &lt; 180, "Less Than 3mins", L2893 &lt;= 360, "3-6mins", L2893 &lt;= 540, "6-9mins", L2893 &lt;=720, "9-12mins", L2893&lt;=900, "12-15mins",  L2893&lt;=1080,"15-18mins", L2893&lt;=1260,"18-21mins", L2893&gt;=1260, "21mins And Above")</f>
        <v>9-12mins</v>
      </c>
      <c r="T2893" s="8" t="str">
        <f t="shared" si="45"/>
        <v>Beginning</v>
      </c>
    </row>
    <row r="2894" spans="1:20" x14ac:dyDescent="0.35">
      <c r="A2894">
        <v>28</v>
      </c>
      <c r="B2894" t="s">
        <v>7</v>
      </c>
      <c r="C2894" t="s">
        <v>13</v>
      </c>
      <c r="D2894" t="s">
        <v>8</v>
      </c>
      <c r="E2894" t="s">
        <v>3</v>
      </c>
      <c r="F2894" s="1">
        <v>2685</v>
      </c>
      <c r="G2894" t="s">
        <v>3</v>
      </c>
      <c r="H2894" t="s">
        <v>9</v>
      </c>
      <c r="I2894" t="s">
        <v>6</v>
      </c>
      <c r="J2894">
        <v>24</v>
      </c>
      <c r="K2894" t="s">
        <v>24</v>
      </c>
      <c r="L2894">
        <v>5</v>
      </c>
      <c r="M2894">
        <v>1</v>
      </c>
      <c r="N2894">
        <v>-1</v>
      </c>
      <c r="O2894">
        <v>0</v>
      </c>
      <c r="P2894" t="s">
        <v>6</v>
      </c>
      <c r="Q2894" t="s">
        <v>3</v>
      </c>
      <c r="R2894" t="str" cm="1">
        <f t="array" ref="R2894">_xlfn.IFS(F2894 &lt; 1000, "Below 1K", F2894 &lt;= 5000, "1K-5K", F2894 &lt;= 10000, "5K-10K", F2894 &gt; 10000, "10K And Above")</f>
        <v>1K-5K</v>
      </c>
      <c r="S2894" s="8" t="str" cm="1">
        <f t="array" ref="S2894">_xlfn.IFS(L2894 &lt; 180, "Less Than 3mins", L2894 &lt;= 360, "3-6mins", L2894 &lt;= 540, "6-9mins", L2894 &lt;=720, "9-12mins", L2894&lt;=900, "12-15mins",  L2894&lt;=1080,"15-18mins", L2894&lt;=1260,"18-21mins", L2894&gt;=1260, "21mins And Above")</f>
        <v>Less Than 3mins</v>
      </c>
      <c r="T2894" s="8" t="str">
        <f t="shared" si="45"/>
        <v>End</v>
      </c>
    </row>
    <row r="2895" spans="1:20" x14ac:dyDescent="0.35">
      <c r="A2895">
        <v>26</v>
      </c>
      <c r="B2895" t="s">
        <v>23</v>
      </c>
      <c r="C2895" t="s">
        <v>28</v>
      </c>
      <c r="D2895" t="s">
        <v>8</v>
      </c>
      <c r="E2895" t="s">
        <v>9</v>
      </c>
      <c r="F2895" s="1">
        <v>-3</v>
      </c>
      <c r="G2895" t="s">
        <v>9</v>
      </c>
      <c r="H2895" t="s">
        <v>3</v>
      </c>
      <c r="I2895" t="s">
        <v>6</v>
      </c>
      <c r="J2895">
        <v>13</v>
      </c>
      <c r="K2895" t="s">
        <v>10</v>
      </c>
      <c r="L2895">
        <v>181</v>
      </c>
      <c r="M2895">
        <v>5</v>
      </c>
      <c r="N2895">
        <v>-1</v>
      </c>
      <c r="O2895">
        <v>0</v>
      </c>
      <c r="P2895" t="s">
        <v>6</v>
      </c>
      <c r="Q2895" t="s">
        <v>3</v>
      </c>
      <c r="R2895" t="str" cm="1">
        <f t="array" ref="R2895">_xlfn.IFS(F2895 &lt; 1000, "Below 1K", F2895 &lt;= 5000, "1K-5K", F2895 &lt;= 10000, "5K-10K", F2895 &gt; 10000, "10K And Above")</f>
        <v>Below 1K</v>
      </c>
      <c r="S2895" s="8" t="str" cm="1">
        <f t="array" ref="S2895">_xlfn.IFS(L2895 &lt; 180, "Less Than 3mins", L2895 &lt;= 360, "3-6mins", L2895 &lt;= 540, "6-9mins", L2895 &lt;=720, "9-12mins", L2895&lt;=900, "12-15mins",  L2895&lt;=1080,"15-18mins", L2895&lt;=1260,"18-21mins", L2895&gt;=1260, "21mins And Above")</f>
        <v>3-6mins</v>
      </c>
      <c r="T2895" s="8" t="str">
        <f t="shared" si="45"/>
        <v>Middle</v>
      </c>
    </row>
    <row r="2896" spans="1:20" x14ac:dyDescent="0.35">
      <c r="A2896">
        <v>49</v>
      </c>
      <c r="B2896" t="s">
        <v>12</v>
      </c>
      <c r="C2896" t="s">
        <v>1</v>
      </c>
      <c r="D2896" t="s">
        <v>14</v>
      </c>
      <c r="E2896" t="s">
        <v>3</v>
      </c>
      <c r="F2896" s="1">
        <v>7007</v>
      </c>
      <c r="G2896" t="s">
        <v>3</v>
      </c>
      <c r="H2896" t="s">
        <v>3</v>
      </c>
      <c r="I2896" t="s">
        <v>4</v>
      </c>
      <c r="J2896">
        <v>17</v>
      </c>
      <c r="K2896" t="s">
        <v>29</v>
      </c>
      <c r="L2896">
        <v>325</v>
      </c>
      <c r="M2896">
        <v>2</v>
      </c>
      <c r="N2896">
        <v>-1</v>
      </c>
      <c r="O2896">
        <v>0</v>
      </c>
      <c r="P2896" t="s">
        <v>6</v>
      </c>
      <c r="Q2896" t="s">
        <v>3</v>
      </c>
      <c r="R2896" t="str" cm="1">
        <f t="array" ref="R2896">_xlfn.IFS(F2896 &lt; 1000, "Below 1K", F2896 &lt;= 5000, "1K-5K", F2896 &lt;= 10000, "5K-10K", F2896 &gt; 10000, "10K And Above")</f>
        <v>5K-10K</v>
      </c>
      <c r="S2896" s="8" t="str" cm="1">
        <f t="array" ref="S2896">_xlfn.IFS(L2896 &lt; 180, "Less Than 3mins", L2896 &lt;= 360, "3-6mins", L2896 &lt;= 540, "6-9mins", L2896 &lt;=720, "9-12mins", L2896&lt;=900, "12-15mins",  L2896&lt;=1080,"15-18mins", L2896&lt;=1260,"18-21mins", L2896&gt;=1260, "21mins And Above")</f>
        <v>3-6mins</v>
      </c>
      <c r="T2896" s="8" t="str">
        <f t="shared" si="45"/>
        <v>Middle</v>
      </c>
    </row>
    <row r="2897" spans="1:20" x14ac:dyDescent="0.35">
      <c r="A2897">
        <v>33</v>
      </c>
      <c r="B2897" t="s">
        <v>23</v>
      </c>
      <c r="C2897" t="s">
        <v>1</v>
      </c>
      <c r="D2897" t="s">
        <v>8</v>
      </c>
      <c r="E2897" t="s">
        <v>3</v>
      </c>
      <c r="F2897" s="1">
        <v>220</v>
      </c>
      <c r="G2897" t="s">
        <v>9</v>
      </c>
      <c r="H2897" t="s">
        <v>3</v>
      </c>
      <c r="I2897" t="s">
        <v>6</v>
      </c>
      <c r="J2897">
        <v>27</v>
      </c>
      <c r="K2897" t="s">
        <v>10</v>
      </c>
      <c r="L2897">
        <v>345</v>
      </c>
      <c r="M2897">
        <v>1</v>
      </c>
      <c r="N2897">
        <v>-1</v>
      </c>
      <c r="O2897">
        <v>0</v>
      </c>
      <c r="P2897" t="s">
        <v>6</v>
      </c>
      <c r="Q2897" t="s">
        <v>3</v>
      </c>
      <c r="R2897" t="str" cm="1">
        <f t="array" ref="R2897">_xlfn.IFS(F2897 &lt; 1000, "Below 1K", F2897 &lt;= 5000, "1K-5K", F2897 &lt;= 10000, "5K-10K", F2897 &gt; 10000, "10K And Above")</f>
        <v>Below 1K</v>
      </c>
      <c r="S2897" s="8" t="str" cm="1">
        <f t="array" ref="S2897">_xlfn.IFS(L2897 &lt; 180, "Less Than 3mins", L2897 &lt;= 360, "3-6mins", L2897 &lt;= 540, "6-9mins", L2897 &lt;=720, "9-12mins", L2897&lt;=900, "12-15mins",  L2897&lt;=1080,"15-18mins", L2897&lt;=1260,"18-21mins", L2897&gt;=1260, "21mins And Above")</f>
        <v>3-6mins</v>
      </c>
      <c r="T2897" s="8" t="str">
        <f t="shared" si="45"/>
        <v>End</v>
      </c>
    </row>
    <row r="2898" spans="1:20" x14ac:dyDescent="0.35">
      <c r="A2898">
        <v>80</v>
      </c>
      <c r="B2898" t="s">
        <v>31</v>
      </c>
      <c r="C2898" t="s">
        <v>1</v>
      </c>
      <c r="D2898" t="s">
        <v>2</v>
      </c>
      <c r="E2898" t="s">
        <v>3</v>
      </c>
      <c r="F2898" s="1">
        <v>1548</v>
      </c>
      <c r="G2898" t="s">
        <v>3</v>
      </c>
      <c r="H2898" t="s">
        <v>3</v>
      </c>
      <c r="I2898" t="s">
        <v>4</v>
      </c>
      <c r="J2898">
        <v>6</v>
      </c>
      <c r="K2898" t="s">
        <v>24</v>
      </c>
      <c r="L2898">
        <v>331</v>
      </c>
      <c r="M2898">
        <v>2</v>
      </c>
      <c r="N2898">
        <v>-1</v>
      </c>
      <c r="O2898">
        <v>0</v>
      </c>
      <c r="P2898" t="s">
        <v>6</v>
      </c>
      <c r="Q2898" t="s">
        <v>3</v>
      </c>
      <c r="R2898" t="str" cm="1">
        <f t="array" ref="R2898">_xlfn.IFS(F2898 &lt; 1000, "Below 1K", F2898 &lt;= 5000, "1K-5K", F2898 &lt;= 10000, "5K-10K", F2898 &gt; 10000, "10K And Above")</f>
        <v>1K-5K</v>
      </c>
      <c r="S2898" s="8" t="str" cm="1">
        <f t="array" ref="S2898">_xlfn.IFS(L2898 &lt; 180, "Less Than 3mins", L2898 &lt;= 360, "3-6mins", L2898 &lt;= 540, "6-9mins", L2898 &lt;=720, "9-12mins", L2898&lt;=900, "12-15mins",  L2898&lt;=1080,"15-18mins", L2898&lt;=1260,"18-21mins", L2898&gt;=1260, "21mins And Above")</f>
        <v>3-6mins</v>
      </c>
      <c r="T2898" s="8" t="str">
        <f t="shared" si="45"/>
        <v>Beginning</v>
      </c>
    </row>
    <row r="2899" spans="1:20" x14ac:dyDescent="0.35">
      <c r="A2899">
        <v>40</v>
      </c>
      <c r="B2899" t="s">
        <v>17</v>
      </c>
      <c r="C2899" t="s">
        <v>1</v>
      </c>
      <c r="D2899" t="s">
        <v>8</v>
      </c>
      <c r="E2899" t="s">
        <v>3</v>
      </c>
      <c r="F2899" s="1">
        <v>326</v>
      </c>
      <c r="G2899" t="s">
        <v>9</v>
      </c>
      <c r="H2899" t="s">
        <v>9</v>
      </c>
      <c r="I2899" t="s">
        <v>4</v>
      </c>
      <c r="J2899">
        <v>7</v>
      </c>
      <c r="K2899" t="s">
        <v>27</v>
      </c>
      <c r="L2899">
        <v>112</v>
      </c>
      <c r="M2899">
        <v>1</v>
      </c>
      <c r="N2899">
        <v>-1</v>
      </c>
      <c r="O2899">
        <v>0</v>
      </c>
      <c r="P2899" t="s">
        <v>6</v>
      </c>
      <c r="Q2899" t="s">
        <v>3</v>
      </c>
      <c r="R2899" t="str" cm="1">
        <f t="array" ref="R2899">_xlfn.IFS(F2899 &lt; 1000, "Below 1K", F2899 &lt;= 5000, "1K-5K", F2899 &lt;= 10000, "5K-10K", F2899 &gt; 10000, "10K And Above")</f>
        <v>Below 1K</v>
      </c>
      <c r="S2899" s="8" t="str" cm="1">
        <f t="array" ref="S2899">_xlfn.IFS(L2899 &lt; 180, "Less Than 3mins", L2899 &lt;= 360, "3-6mins", L2899 &lt;= 540, "6-9mins", L2899 &lt;=720, "9-12mins", L2899&lt;=900, "12-15mins",  L2899&lt;=1080,"15-18mins", L2899&lt;=1260,"18-21mins", L2899&gt;=1260, "21mins And Above")</f>
        <v>Less Than 3mins</v>
      </c>
      <c r="T2899" s="8" t="str">
        <f t="shared" si="45"/>
        <v>Beginning</v>
      </c>
    </row>
    <row r="2900" spans="1:20" x14ac:dyDescent="0.35">
      <c r="A2900">
        <v>42</v>
      </c>
      <c r="B2900" t="s">
        <v>21</v>
      </c>
      <c r="C2900" t="s">
        <v>28</v>
      </c>
      <c r="D2900" t="s">
        <v>8</v>
      </c>
      <c r="E2900" t="s">
        <v>3</v>
      </c>
      <c r="F2900" s="1">
        <v>0</v>
      </c>
      <c r="G2900" t="s">
        <v>9</v>
      </c>
      <c r="H2900" t="s">
        <v>3</v>
      </c>
      <c r="I2900" t="s">
        <v>6</v>
      </c>
      <c r="J2900">
        <v>30</v>
      </c>
      <c r="K2900" t="s">
        <v>10</v>
      </c>
      <c r="L2900">
        <v>115</v>
      </c>
      <c r="M2900">
        <v>6</v>
      </c>
      <c r="N2900">
        <v>-1</v>
      </c>
      <c r="O2900">
        <v>0</v>
      </c>
      <c r="P2900" t="s">
        <v>6</v>
      </c>
      <c r="Q2900" t="s">
        <v>3</v>
      </c>
      <c r="R2900" t="str" cm="1">
        <f t="array" ref="R2900">_xlfn.IFS(F2900 &lt; 1000, "Below 1K", F2900 &lt;= 5000, "1K-5K", F2900 &lt;= 10000, "5K-10K", F2900 &gt; 10000, "10K And Above")</f>
        <v>Below 1K</v>
      </c>
      <c r="S2900" s="8" t="str" cm="1">
        <f t="array" ref="S2900">_xlfn.IFS(L2900 &lt; 180, "Less Than 3mins", L2900 &lt;= 360, "3-6mins", L2900 &lt;= 540, "6-9mins", L2900 &lt;=720, "9-12mins", L2900&lt;=900, "12-15mins",  L2900&lt;=1080,"15-18mins", L2900&lt;=1260,"18-21mins", L2900&gt;=1260, "21mins And Above")</f>
        <v>Less Than 3mins</v>
      </c>
      <c r="T2900" s="8" t="str">
        <f t="shared" si="45"/>
        <v>End</v>
      </c>
    </row>
    <row r="2901" spans="1:20" x14ac:dyDescent="0.35">
      <c r="A2901">
        <v>46</v>
      </c>
      <c r="B2901" t="s">
        <v>17</v>
      </c>
      <c r="C2901" t="s">
        <v>1</v>
      </c>
      <c r="D2901" t="s">
        <v>8</v>
      </c>
      <c r="E2901" t="s">
        <v>3</v>
      </c>
      <c r="F2901" s="1">
        <v>123</v>
      </c>
      <c r="G2901" t="s">
        <v>3</v>
      </c>
      <c r="H2901" t="s">
        <v>3</v>
      </c>
      <c r="I2901" t="s">
        <v>4</v>
      </c>
      <c r="J2901">
        <v>20</v>
      </c>
      <c r="K2901" t="s">
        <v>24</v>
      </c>
      <c r="L2901">
        <v>381</v>
      </c>
      <c r="M2901">
        <v>3</v>
      </c>
      <c r="N2901">
        <v>-1</v>
      </c>
      <c r="O2901">
        <v>0</v>
      </c>
      <c r="P2901" t="s">
        <v>6</v>
      </c>
      <c r="Q2901" t="s">
        <v>3</v>
      </c>
      <c r="R2901" t="str" cm="1">
        <f t="array" ref="R2901">_xlfn.IFS(F2901 &lt; 1000, "Below 1K", F2901 &lt;= 5000, "1K-5K", F2901 &lt;= 10000, "5K-10K", F2901 &gt; 10000, "10K And Above")</f>
        <v>Below 1K</v>
      </c>
      <c r="S2901" s="8" t="str" cm="1">
        <f t="array" ref="S2901">_xlfn.IFS(L2901 &lt; 180, "Less Than 3mins", L2901 &lt;= 360, "3-6mins", L2901 &lt;= 540, "6-9mins", L2901 &lt;=720, "9-12mins", L2901&lt;=900, "12-15mins",  L2901&lt;=1080,"15-18mins", L2901&lt;=1260,"18-21mins", L2901&gt;=1260, "21mins And Above")</f>
        <v>6-9mins</v>
      </c>
      <c r="T2901" s="8" t="str">
        <f t="shared" si="45"/>
        <v>Middle</v>
      </c>
    </row>
    <row r="2902" spans="1:20" x14ac:dyDescent="0.35">
      <c r="A2902">
        <v>32</v>
      </c>
      <c r="B2902" t="s">
        <v>12</v>
      </c>
      <c r="C2902" t="s">
        <v>13</v>
      </c>
      <c r="D2902" t="s">
        <v>14</v>
      </c>
      <c r="E2902" t="s">
        <v>3</v>
      </c>
      <c r="F2902" s="1">
        <v>697</v>
      </c>
      <c r="G2902" t="s">
        <v>3</v>
      </c>
      <c r="H2902" t="s">
        <v>3</v>
      </c>
      <c r="I2902" t="s">
        <v>4</v>
      </c>
      <c r="J2902">
        <v>7</v>
      </c>
      <c r="K2902" t="s">
        <v>24</v>
      </c>
      <c r="L2902">
        <v>119</v>
      </c>
      <c r="M2902">
        <v>1</v>
      </c>
      <c r="N2902">
        <v>99</v>
      </c>
      <c r="O2902">
        <v>3</v>
      </c>
      <c r="P2902" t="s">
        <v>11</v>
      </c>
      <c r="Q2902" t="s">
        <v>3</v>
      </c>
      <c r="R2902" t="str" cm="1">
        <f t="array" ref="R2902">_xlfn.IFS(F2902 &lt; 1000, "Below 1K", F2902 &lt;= 5000, "1K-5K", F2902 &lt;= 10000, "5K-10K", F2902 &gt; 10000, "10K And Above")</f>
        <v>Below 1K</v>
      </c>
      <c r="S2902" s="8" t="str" cm="1">
        <f t="array" ref="S2902">_xlfn.IFS(L2902 &lt; 180, "Less Than 3mins", L2902 &lt;= 360, "3-6mins", L2902 &lt;= 540, "6-9mins", L2902 &lt;=720, "9-12mins", L2902&lt;=900, "12-15mins",  L2902&lt;=1080,"15-18mins", L2902&lt;=1260,"18-21mins", L2902&gt;=1260, "21mins And Above")</f>
        <v>Less Than 3mins</v>
      </c>
      <c r="T2902" s="8" t="str">
        <f t="shared" si="45"/>
        <v>Beginning</v>
      </c>
    </row>
    <row r="2903" spans="1:20" x14ac:dyDescent="0.35">
      <c r="A2903">
        <v>37</v>
      </c>
      <c r="B2903" t="s">
        <v>7</v>
      </c>
      <c r="C2903" t="s">
        <v>13</v>
      </c>
      <c r="D2903" t="s">
        <v>14</v>
      </c>
      <c r="E2903" t="s">
        <v>3</v>
      </c>
      <c r="F2903" s="1">
        <v>223</v>
      </c>
      <c r="G2903" t="s">
        <v>9</v>
      </c>
      <c r="H2903" t="s">
        <v>3</v>
      </c>
      <c r="I2903" t="s">
        <v>6</v>
      </c>
      <c r="J2903">
        <v>28</v>
      </c>
      <c r="K2903" t="s">
        <v>10</v>
      </c>
      <c r="L2903">
        <v>25</v>
      </c>
      <c r="M2903">
        <v>1</v>
      </c>
      <c r="N2903">
        <v>-1</v>
      </c>
      <c r="O2903">
        <v>0</v>
      </c>
      <c r="P2903" t="s">
        <v>6</v>
      </c>
      <c r="Q2903" t="s">
        <v>3</v>
      </c>
      <c r="R2903" t="str" cm="1">
        <f t="array" ref="R2903">_xlfn.IFS(F2903 &lt; 1000, "Below 1K", F2903 &lt;= 5000, "1K-5K", F2903 &lt;= 10000, "5K-10K", F2903 &gt; 10000, "10K And Above")</f>
        <v>Below 1K</v>
      </c>
      <c r="S2903" s="8" t="str" cm="1">
        <f t="array" ref="S2903">_xlfn.IFS(L2903 &lt; 180, "Less Than 3mins", L2903 &lt;= 360, "3-6mins", L2903 &lt;= 540, "6-9mins", L2903 &lt;=720, "9-12mins", L2903&lt;=900, "12-15mins",  L2903&lt;=1080,"15-18mins", L2903&lt;=1260,"18-21mins", L2903&gt;=1260, "21mins And Above")</f>
        <v>Less Than 3mins</v>
      </c>
      <c r="T2903" s="8" t="str">
        <f t="shared" si="45"/>
        <v>End</v>
      </c>
    </row>
    <row r="2904" spans="1:20" x14ac:dyDescent="0.35">
      <c r="A2904">
        <v>32</v>
      </c>
      <c r="B2904" t="s">
        <v>25</v>
      </c>
      <c r="C2904" t="s">
        <v>1</v>
      </c>
      <c r="D2904" t="s">
        <v>8</v>
      </c>
      <c r="E2904" t="s">
        <v>3</v>
      </c>
      <c r="F2904" s="1">
        <v>1694</v>
      </c>
      <c r="G2904" t="s">
        <v>9</v>
      </c>
      <c r="H2904" t="s">
        <v>3</v>
      </c>
      <c r="I2904" t="s">
        <v>4</v>
      </c>
      <c r="J2904">
        <v>28</v>
      </c>
      <c r="K2904" t="s">
        <v>26</v>
      </c>
      <c r="L2904">
        <v>929</v>
      </c>
      <c r="M2904">
        <v>1</v>
      </c>
      <c r="N2904">
        <v>-1</v>
      </c>
      <c r="O2904">
        <v>0</v>
      </c>
      <c r="P2904" t="s">
        <v>6</v>
      </c>
      <c r="Q2904" t="s">
        <v>3</v>
      </c>
      <c r="R2904" t="str" cm="1">
        <f t="array" ref="R2904">_xlfn.IFS(F2904 &lt; 1000, "Below 1K", F2904 &lt;= 5000, "1K-5K", F2904 &lt;= 10000, "5K-10K", F2904 &gt; 10000, "10K And Above")</f>
        <v>1K-5K</v>
      </c>
      <c r="S2904" s="8" t="str" cm="1">
        <f t="array" ref="S2904">_xlfn.IFS(L2904 &lt; 180, "Less Than 3mins", L2904 &lt;= 360, "3-6mins", L2904 &lt;= 540, "6-9mins", L2904 &lt;=720, "9-12mins", L2904&lt;=900, "12-15mins",  L2904&lt;=1080,"15-18mins", L2904&lt;=1260,"18-21mins", L2904&gt;=1260, "21mins And Above")</f>
        <v>15-18mins</v>
      </c>
      <c r="T2904" s="8" t="str">
        <f t="shared" si="45"/>
        <v>End</v>
      </c>
    </row>
    <row r="2905" spans="1:20" x14ac:dyDescent="0.35">
      <c r="A2905">
        <v>53</v>
      </c>
      <c r="B2905" t="s">
        <v>12</v>
      </c>
      <c r="C2905" t="s">
        <v>1</v>
      </c>
      <c r="D2905" t="s">
        <v>14</v>
      </c>
      <c r="E2905" t="s">
        <v>3</v>
      </c>
      <c r="F2905" s="1">
        <v>4446</v>
      </c>
      <c r="G2905" t="s">
        <v>9</v>
      </c>
      <c r="H2905" t="s">
        <v>3</v>
      </c>
      <c r="I2905" t="s">
        <v>6</v>
      </c>
      <c r="J2905">
        <v>14</v>
      </c>
      <c r="K2905" t="s">
        <v>10</v>
      </c>
      <c r="L2905">
        <v>429</v>
      </c>
      <c r="M2905">
        <v>1</v>
      </c>
      <c r="N2905">
        <v>-1</v>
      </c>
      <c r="O2905">
        <v>0</v>
      </c>
      <c r="P2905" t="s">
        <v>6</v>
      </c>
      <c r="Q2905" t="s">
        <v>3</v>
      </c>
      <c r="R2905" t="str" cm="1">
        <f t="array" ref="R2905">_xlfn.IFS(F2905 &lt; 1000, "Below 1K", F2905 &lt;= 5000, "1K-5K", F2905 &lt;= 10000, "5K-10K", F2905 &gt; 10000, "10K And Above")</f>
        <v>1K-5K</v>
      </c>
      <c r="S2905" s="8" t="str" cm="1">
        <f t="array" ref="S2905">_xlfn.IFS(L2905 &lt; 180, "Less Than 3mins", L2905 &lt;= 360, "3-6mins", L2905 &lt;= 540, "6-9mins", L2905 &lt;=720, "9-12mins", L2905&lt;=900, "12-15mins",  L2905&lt;=1080,"15-18mins", L2905&lt;=1260,"18-21mins", L2905&gt;=1260, "21mins And Above")</f>
        <v>6-9mins</v>
      </c>
      <c r="T2905" s="8" t="str">
        <f t="shared" si="45"/>
        <v>Middle</v>
      </c>
    </row>
    <row r="2906" spans="1:20" x14ac:dyDescent="0.35">
      <c r="A2906">
        <v>39</v>
      </c>
      <c r="B2906" t="s">
        <v>12</v>
      </c>
      <c r="C2906" t="s">
        <v>1</v>
      </c>
      <c r="D2906" t="s">
        <v>14</v>
      </c>
      <c r="E2906" t="s">
        <v>3</v>
      </c>
      <c r="F2906" s="1">
        <v>894</v>
      </c>
      <c r="G2906" t="s">
        <v>9</v>
      </c>
      <c r="H2906" t="s">
        <v>3</v>
      </c>
      <c r="I2906" t="s">
        <v>4</v>
      </c>
      <c r="J2906">
        <v>20</v>
      </c>
      <c r="K2906" t="s">
        <v>15</v>
      </c>
      <c r="L2906">
        <v>491</v>
      </c>
      <c r="M2906">
        <v>1</v>
      </c>
      <c r="N2906">
        <v>326</v>
      </c>
      <c r="O2906">
        <v>1</v>
      </c>
      <c r="P2906" t="s">
        <v>20</v>
      </c>
      <c r="Q2906" t="s">
        <v>3</v>
      </c>
      <c r="R2906" t="str" cm="1">
        <f t="array" ref="R2906">_xlfn.IFS(F2906 &lt; 1000, "Below 1K", F2906 &lt;= 5000, "1K-5K", F2906 &lt;= 10000, "5K-10K", F2906 &gt; 10000, "10K And Above")</f>
        <v>Below 1K</v>
      </c>
      <c r="S2906" s="8" t="str" cm="1">
        <f t="array" ref="S2906">_xlfn.IFS(L2906 &lt; 180, "Less Than 3mins", L2906 &lt;= 360, "3-6mins", L2906 &lt;= 540, "6-9mins", L2906 &lt;=720, "9-12mins", L2906&lt;=900, "12-15mins",  L2906&lt;=1080,"15-18mins", L2906&lt;=1260,"18-21mins", L2906&gt;=1260, "21mins And Above")</f>
        <v>6-9mins</v>
      </c>
      <c r="T2906" s="8" t="str">
        <f t="shared" si="45"/>
        <v>Middle</v>
      </c>
    </row>
    <row r="2907" spans="1:20" x14ac:dyDescent="0.35">
      <c r="A2907">
        <v>31</v>
      </c>
      <c r="B2907" t="s">
        <v>21</v>
      </c>
      <c r="C2907" t="s">
        <v>28</v>
      </c>
      <c r="D2907" t="s">
        <v>8</v>
      </c>
      <c r="E2907" t="s">
        <v>3</v>
      </c>
      <c r="F2907" s="1">
        <v>202</v>
      </c>
      <c r="G2907" t="s">
        <v>9</v>
      </c>
      <c r="H2907" t="s">
        <v>3</v>
      </c>
      <c r="I2907" t="s">
        <v>4</v>
      </c>
      <c r="J2907">
        <v>18</v>
      </c>
      <c r="K2907" t="s">
        <v>27</v>
      </c>
      <c r="L2907">
        <v>146</v>
      </c>
      <c r="M2907">
        <v>1</v>
      </c>
      <c r="N2907">
        <v>-1</v>
      </c>
      <c r="O2907">
        <v>0</v>
      </c>
      <c r="P2907" t="s">
        <v>6</v>
      </c>
      <c r="Q2907" t="s">
        <v>3</v>
      </c>
      <c r="R2907" t="str" cm="1">
        <f t="array" ref="R2907">_xlfn.IFS(F2907 &lt; 1000, "Below 1K", F2907 &lt;= 5000, "1K-5K", F2907 &lt;= 10000, "5K-10K", F2907 &gt; 10000, "10K And Above")</f>
        <v>Below 1K</v>
      </c>
      <c r="S2907" s="8" t="str" cm="1">
        <f t="array" ref="S2907">_xlfn.IFS(L2907 &lt; 180, "Less Than 3mins", L2907 &lt;= 360, "3-6mins", L2907 &lt;= 540, "6-9mins", L2907 &lt;=720, "9-12mins", L2907&lt;=900, "12-15mins",  L2907&lt;=1080,"15-18mins", L2907&lt;=1260,"18-21mins", L2907&gt;=1260, "21mins And Above")</f>
        <v>Less Than 3mins</v>
      </c>
      <c r="T2907" s="8" t="str">
        <f t="shared" si="45"/>
        <v>Middle</v>
      </c>
    </row>
    <row r="2908" spans="1:20" x14ac:dyDescent="0.35">
      <c r="A2908">
        <v>34</v>
      </c>
      <c r="B2908" t="s">
        <v>12</v>
      </c>
      <c r="C2908" t="s">
        <v>13</v>
      </c>
      <c r="D2908" t="s">
        <v>14</v>
      </c>
      <c r="E2908" t="s">
        <v>3</v>
      </c>
      <c r="F2908" s="1">
        <v>0</v>
      </c>
      <c r="G2908" t="s">
        <v>3</v>
      </c>
      <c r="H2908" t="s">
        <v>3</v>
      </c>
      <c r="I2908" t="s">
        <v>4</v>
      </c>
      <c r="J2908">
        <v>21</v>
      </c>
      <c r="K2908" t="s">
        <v>24</v>
      </c>
      <c r="L2908">
        <v>191</v>
      </c>
      <c r="M2908">
        <v>2</v>
      </c>
      <c r="N2908">
        <v>-1</v>
      </c>
      <c r="O2908">
        <v>0</v>
      </c>
      <c r="P2908" t="s">
        <v>6</v>
      </c>
      <c r="Q2908" t="s">
        <v>3</v>
      </c>
      <c r="R2908" t="str" cm="1">
        <f t="array" ref="R2908">_xlfn.IFS(F2908 &lt; 1000, "Below 1K", F2908 &lt;= 5000, "1K-5K", F2908 &lt;= 10000, "5K-10K", F2908 &gt; 10000, "10K And Above")</f>
        <v>Below 1K</v>
      </c>
      <c r="S2908" s="8" t="str" cm="1">
        <f t="array" ref="S2908">_xlfn.IFS(L2908 &lt; 180, "Less Than 3mins", L2908 &lt;= 360, "3-6mins", L2908 &lt;= 540, "6-9mins", L2908 &lt;=720, "9-12mins", L2908&lt;=900, "12-15mins",  L2908&lt;=1080,"15-18mins", L2908&lt;=1260,"18-21mins", L2908&gt;=1260, "21mins And Above")</f>
        <v>3-6mins</v>
      </c>
      <c r="T2908" s="8" t="str">
        <f t="shared" si="45"/>
        <v>End</v>
      </c>
    </row>
    <row r="2909" spans="1:20" x14ac:dyDescent="0.35">
      <c r="A2909">
        <v>44</v>
      </c>
      <c r="B2909" t="s">
        <v>21</v>
      </c>
      <c r="C2909" t="s">
        <v>1</v>
      </c>
      <c r="D2909" t="s">
        <v>14</v>
      </c>
      <c r="E2909" t="s">
        <v>3</v>
      </c>
      <c r="F2909" s="1">
        <v>1707</v>
      </c>
      <c r="G2909" t="s">
        <v>3</v>
      </c>
      <c r="H2909" t="s">
        <v>3</v>
      </c>
      <c r="I2909" t="s">
        <v>4</v>
      </c>
      <c r="J2909">
        <v>8</v>
      </c>
      <c r="K2909" t="s">
        <v>24</v>
      </c>
      <c r="L2909">
        <v>406</v>
      </c>
      <c r="M2909">
        <v>3</v>
      </c>
      <c r="N2909">
        <v>-1</v>
      </c>
      <c r="O2909">
        <v>0</v>
      </c>
      <c r="P2909" t="s">
        <v>6</v>
      </c>
      <c r="Q2909" t="s">
        <v>3</v>
      </c>
      <c r="R2909" t="str" cm="1">
        <f t="array" ref="R2909">_xlfn.IFS(F2909 &lt; 1000, "Below 1K", F2909 &lt;= 5000, "1K-5K", F2909 &lt;= 10000, "5K-10K", F2909 &gt; 10000, "10K And Above")</f>
        <v>1K-5K</v>
      </c>
      <c r="S2909" s="8" t="str" cm="1">
        <f t="array" ref="S2909">_xlfn.IFS(L2909 &lt; 180, "Less Than 3mins", L2909 &lt;= 360, "3-6mins", L2909 &lt;= 540, "6-9mins", L2909 &lt;=720, "9-12mins", L2909&lt;=900, "12-15mins",  L2909&lt;=1080,"15-18mins", L2909&lt;=1260,"18-21mins", L2909&gt;=1260, "21mins And Above")</f>
        <v>6-9mins</v>
      </c>
      <c r="T2909" s="8" t="str">
        <f t="shared" si="45"/>
        <v>Beginning</v>
      </c>
    </row>
    <row r="2910" spans="1:20" x14ac:dyDescent="0.35">
      <c r="A2910">
        <v>35</v>
      </c>
      <c r="B2910" t="s">
        <v>21</v>
      </c>
      <c r="C2910" t="s">
        <v>1</v>
      </c>
      <c r="D2910" t="s">
        <v>8</v>
      </c>
      <c r="E2910" t="s">
        <v>3</v>
      </c>
      <c r="F2910" s="1">
        <v>13658</v>
      </c>
      <c r="G2910" t="s">
        <v>9</v>
      </c>
      <c r="H2910" t="s">
        <v>3</v>
      </c>
      <c r="I2910" t="s">
        <v>32</v>
      </c>
      <c r="J2910">
        <v>9</v>
      </c>
      <c r="K2910" t="s">
        <v>36</v>
      </c>
      <c r="L2910">
        <v>220</v>
      </c>
      <c r="M2910">
        <v>2</v>
      </c>
      <c r="N2910">
        <v>-1</v>
      </c>
      <c r="O2910">
        <v>0</v>
      </c>
      <c r="P2910" t="s">
        <v>6</v>
      </c>
      <c r="Q2910" t="s">
        <v>3</v>
      </c>
      <c r="R2910" t="str" cm="1">
        <f t="array" ref="R2910">_xlfn.IFS(F2910 &lt; 1000, "Below 1K", F2910 &lt;= 5000, "1K-5K", F2910 &lt;= 10000, "5K-10K", F2910 &gt; 10000, "10K And Above")</f>
        <v>10K And Above</v>
      </c>
      <c r="S2910" s="8" t="str" cm="1">
        <f t="array" ref="S2910">_xlfn.IFS(L2910 &lt; 180, "Less Than 3mins", L2910 &lt;= 360, "3-6mins", L2910 &lt;= 540, "6-9mins", L2910 &lt;=720, "9-12mins", L2910&lt;=900, "12-15mins",  L2910&lt;=1080,"15-18mins", L2910&lt;=1260,"18-21mins", L2910&gt;=1260, "21mins And Above")</f>
        <v>3-6mins</v>
      </c>
      <c r="T2910" s="8" t="str">
        <f t="shared" si="45"/>
        <v>Beginning</v>
      </c>
    </row>
    <row r="2911" spans="1:20" x14ac:dyDescent="0.35">
      <c r="A2911">
        <v>39</v>
      </c>
      <c r="B2911" t="s">
        <v>23</v>
      </c>
      <c r="C2911" t="s">
        <v>1</v>
      </c>
      <c r="D2911" t="s">
        <v>8</v>
      </c>
      <c r="E2911" t="s">
        <v>3</v>
      </c>
      <c r="F2911" s="1">
        <v>406</v>
      </c>
      <c r="G2911" t="s">
        <v>3</v>
      </c>
      <c r="H2911" t="s">
        <v>3</v>
      </c>
      <c r="I2911" t="s">
        <v>4</v>
      </c>
      <c r="J2911">
        <v>30</v>
      </c>
      <c r="K2911" t="s">
        <v>27</v>
      </c>
      <c r="L2911">
        <v>253</v>
      </c>
      <c r="M2911">
        <v>5</v>
      </c>
      <c r="N2911">
        <v>-1</v>
      </c>
      <c r="O2911">
        <v>0</v>
      </c>
      <c r="P2911" t="s">
        <v>6</v>
      </c>
      <c r="Q2911" t="s">
        <v>3</v>
      </c>
      <c r="R2911" t="str" cm="1">
        <f t="array" ref="R2911">_xlfn.IFS(F2911 &lt; 1000, "Below 1K", F2911 &lt;= 5000, "1K-5K", F2911 &lt;= 10000, "5K-10K", F2911 &gt; 10000, "10K And Above")</f>
        <v>Below 1K</v>
      </c>
      <c r="S2911" s="8" t="str" cm="1">
        <f t="array" ref="S2911">_xlfn.IFS(L2911 &lt; 180, "Less Than 3mins", L2911 &lt;= 360, "3-6mins", L2911 &lt;= 540, "6-9mins", L2911 &lt;=720, "9-12mins", L2911&lt;=900, "12-15mins",  L2911&lt;=1080,"15-18mins", L2911&lt;=1260,"18-21mins", L2911&gt;=1260, "21mins And Above")</f>
        <v>3-6mins</v>
      </c>
      <c r="T2911" s="8" t="str">
        <f t="shared" si="45"/>
        <v>End</v>
      </c>
    </row>
    <row r="2912" spans="1:20" x14ac:dyDescent="0.35">
      <c r="A2912">
        <v>55</v>
      </c>
      <c r="B2912" t="s">
        <v>7</v>
      </c>
      <c r="C2912" t="s">
        <v>1</v>
      </c>
      <c r="D2912" t="s">
        <v>8</v>
      </c>
      <c r="E2912" t="s">
        <v>3</v>
      </c>
      <c r="F2912" s="1">
        <v>96</v>
      </c>
      <c r="G2912" t="s">
        <v>3</v>
      </c>
      <c r="H2912" t="s">
        <v>3</v>
      </c>
      <c r="I2912" t="s">
        <v>32</v>
      </c>
      <c r="J2912">
        <v>30</v>
      </c>
      <c r="K2912" t="s">
        <v>27</v>
      </c>
      <c r="L2912">
        <v>340</v>
      </c>
      <c r="M2912">
        <v>2</v>
      </c>
      <c r="N2912">
        <v>-1</v>
      </c>
      <c r="O2912">
        <v>0</v>
      </c>
      <c r="P2912" t="s">
        <v>6</v>
      </c>
      <c r="Q2912" t="s">
        <v>3</v>
      </c>
      <c r="R2912" t="str" cm="1">
        <f t="array" ref="R2912">_xlfn.IFS(F2912 &lt; 1000, "Below 1K", F2912 &lt;= 5000, "1K-5K", F2912 &lt;= 10000, "5K-10K", F2912 &gt; 10000, "10K And Above")</f>
        <v>Below 1K</v>
      </c>
      <c r="S2912" s="8" t="str" cm="1">
        <f t="array" ref="S2912">_xlfn.IFS(L2912 &lt; 180, "Less Than 3mins", L2912 &lt;= 360, "3-6mins", L2912 &lt;= 540, "6-9mins", L2912 &lt;=720, "9-12mins", L2912&lt;=900, "12-15mins",  L2912&lt;=1080,"15-18mins", L2912&lt;=1260,"18-21mins", L2912&gt;=1260, "21mins And Above")</f>
        <v>3-6mins</v>
      </c>
      <c r="T2912" s="8" t="str">
        <f t="shared" si="45"/>
        <v>End</v>
      </c>
    </row>
    <row r="2913" spans="1:20" x14ac:dyDescent="0.35">
      <c r="A2913">
        <v>34</v>
      </c>
      <c r="B2913" t="s">
        <v>30</v>
      </c>
      <c r="C2913" t="s">
        <v>1</v>
      </c>
      <c r="D2913" t="s">
        <v>8</v>
      </c>
      <c r="E2913" t="s">
        <v>3</v>
      </c>
      <c r="F2913" s="1">
        <v>0</v>
      </c>
      <c r="G2913" t="s">
        <v>9</v>
      </c>
      <c r="H2913" t="s">
        <v>3</v>
      </c>
      <c r="I2913" t="s">
        <v>6</v>
      </c>
      <c r="J2913">
        <v>30</v>
      </c>
      <c r="K2913" t="s">
        <v>5</v>
      </c>
      <c r="L2913">
        <v>154</v>
      </c>
      <c r="M2913">
        <v>1</v>
      </c>
      <c r="N2913">
        <v>-1</v>
      </c>
      <c r="O2913">
        <v>0</v>
      </c>
      <c r="P2913" t="s">
        <v>6</v>
      </c>
      <c r="Q2913" t="s">
        <v>9</v>
      </c>
      <c r="R2913" t="str" cm="1">
        <f t="array" ref="R2913">_xlfn.IFS(F2913 &lt; 1000, "Below 1K", F2913 &lt;= 5000, "1K-5K", F2913 &lt;= 10000, "5K-10K", F2913 &gt; 10000, "10K And Above")</f>
        <v>Below 1K</v>
      </c>
      <c r="S2913" s="8" t="str" cm="1">
        <f t="array" ref="S2913">_xlfn.IFS(L2913 &lt; 180, "Less Than 3mins", L2913 &lt;= 360, "3-6mins", L2913 &lt;= 540, "6-9mins", L2913 &lt;=720, "9-12mins", L2913&lt;=900, "12-15mins",  L2913&lt;=1080,"15-18mins", L2913&lt;=1260,"18-21mins", L2913&gt;=1260, "21mins And Above")</f>
        <v>Less Than 3mins</v>
      </c>
      <c r="T2913" s="8" t="str">
        <f t="shared" si="45"/>
        <v>End</v>
      </c>
    </row>
    <row r="2914" spans="1:20" x14ac:dyDescent="0.35">
      <c r="A2914">
        <v>39</v>
      </c>
      <c r="B2914" t="s">
        <v>21</v>
      </c>
      <c r="C2914" t="s">
        <v>1</v>
      </c>
      <c r="D2914" t="s">
        <v>14</v>
      </c>
      <c r="E2914" t="s">
        <v>3</v>
      </c>
      <c r="F2914" s="1">
        <v>-276</v>
      </c>
      <c r="G2914" t="s">
        <v>3</v>
      </c>
      <c r="H2914" t="s">
        <v>9</v>
      </c>
      <c r="I2914" t="s">
        <v>4</v>
      </c>
      <c r="J2914">
        <v>11</v>
      </c>
      <c r="K2914" t="s">
        <v>24</v>
      </c>
      <c r="L2914">
        <v>121</v>
      </c>
      <c r="M2914">
        <v>4</v>
      </c>
      <c r="N2914">
        <v>-1</v>
      </c>
      <c r="O2914">
        <v>0</v>
      </c>
      <c r="P2914" t="s">
        <v>6</v>
      </c>
      <c r="Q2914" t="s">
        <v>3</v>
      </c>
      <c r="R2914" t="str" cm="1">
        <f t="array" ref="R2914">_xlfn.IFS(F2914 &lt; 1000, "Below 1K", F2914 &lt;= 5000, "1K-5K", F2914 &lt;= 10000, "5K-10K", F2914 &gt; 10000, "10K And Above")</f>
        <v>Below 1K</v>
      </c>
      <c r="S2914" s="8" t="str" cm="1">
        <f t="array" ref="S2914">_xlfn.IFS(L2914 &lt; 180, "Less Than 3mins", L2914 &lt;= 360, "3-6mins", L2914 &lt;= 540, "6-9mins", L2914 &lt;=720, "9-12mins", L2914&lt;=900, "12-15mins",  L2914&lt;=1080,"15-18mins", L2914&lt;=1260,"18-21mins", L2914&gt;=1260, "21mins And Above")</f>
        <v>Less Than 3mins</v>
      </c>
      <c r="T2914" s="8" t="str">
        <f t="shared" si="45"/>
        <v>Middle</v>
      </c>
    </row>
    <row r="2915" spans="1:20" x14ac:dyDescent="0.35">
      <c r="A2915">
        <v>58</v>
      </c>
      <c r="B2915" t="s">
        <v>31</v>
      </c>
      <c r="C2915" t="s">
        <v>1</v>
      </c>
      <c r="D2915" t="s">
        <v>8</v>
      </c>
      <c r="E2915" t="s">
        <v>3</v>
      </c>
      <c r="F2915" s="1">
        <v>413</v>
      </c>
      <c r="G2915" t="s">
        <v>3</v>
      </c>
      <c r="H2915" t="s">
        <v>3</v>
      </c>
      <c r="I2915" t="s">
        <v>4</v>
      </c>
      <c r="J2915">
        <v>27</v>
      </c>
      <c r="K2915" t="s">
        <v>24</v>
      </c>
      <c r="L2915">
        <v>104</v>
      </c>
      <c r="M2915">
        <v>5</v>
      </c>
      <c r="N2915">
        <v>-1</v>
      </c>
      <c r="O2915">
        <v>0</v>
      </c>
      <c r="P2915" t="s">
        <v>6</v>
      </c>
      <c r="Q2915" t="s">
        <v>3</v>
      </c>
      <c r="R2915" t="str" cm="1">
        <f t="array" ref="R2915">_xlfn.IFS(F2915 &lt; 1000, "Below 1K", F2915 &lt;= 5000, "1K-5K", F2915 &lt;= 10000, "5K-10K", F2915 &gt; 10000, "10K And Above")</f>
        <v>Below 1K</v>
      </c>
      <c r="S2915" s="8" t="str" cm="1">
        <f t="array" ref="S2915">_xlfn.IFS(L2915 &lt; 180, "Less Than 3mins", L2915 &lt;= 360, "3-6mins", L2915 &lt;= 540, "6-9mins", L2915 &lt;=720, "9-12mins", L2915&lt;=900, "12-15mins",  L2915&lt;=1080,"15-18mins", L2915&lt;=1260,"18-21mins", L2915&gt;=1260, "21mins And Above")</f>
        <v>Less Than 3mins</v>
      </c>
      <c r="T2915" s="8" t="str">
        <f t="shared" si="45"/>
        <v>End</v>
      </c>
    </row>
    <row r="2916" spans="1:20" x14ac:dyDescent="0.35">
      <c r="A2916">
        <v>37</v>
      </c>
      <c r="B2916" t="s">
        <v>17</v>
      </c>
      <c r="C2916" t="s">
        <v>1</v>
      </c>
      <c r="D2916" t="s">
        <v>2</v>
      </c>
      <c r="E2916" t="s">
        <v>3</v>
      </c>
      <c r="F2916" s="1">
        <v>655</v>
      </c>
      <c r="G2916" t="s">
        <v>9</v>
      </c>
      <c r="H2916" t="s">
        <v>3</v>
      </c>
      <c r="I2916" t="s">
        <v>4</v>
      </c>
      <c r="J2916">
        <v>5</v>
      </c>
      <c r="K2916" t="s">
        <v>18</v>
      </c>
      <c r="L2916">
        <v>127</v>
      </c>
      <c r="M2916">
        <v>2</v>
      </c>
      <c r="N2916">
        <v>258</v>
      </c>
      <c r="O2916">
        <v>4</v>
      </c>
      <c r="P2916" t="s">
        <v>11</v>
      </c>
      <c r="Q2916" t="s">
        <v>3</v>
      </c>
      <c r="R2916" t="str" cm="1">
        <f t="array" ref="R2916">_xlfn.IFS(F2916 &lt; 1000, "Below 1K", F2916 &lt;= 5000, "1K-5K", F2916 &lt;= 10000, "5K-10K", F2916 &gt; 10000, "10K And Above")</f>
        <v>Below 1K</v>
      </c>
      <c r="S2916" s="8" t="str" cm="1">
        <f t="array" ref="S2916">_xlfn.IFS(L2916 &lt; 180, "Less Than 3mins", L2916 &lt;= 360, "3-6mins", L2916 &lt;= 540, "6-9mins", L2916 &lt;=720, "9-12mins", L2916&lt;=900, "12-15mins",  L2916&lt;=1080,"15-18mins", L2916&lt;=1260,"18-21mins", L2916&gt;=1260, "21mins And Above")</f>
        <v>Less Than 3mins</v>
      </c>
      <c r="T2916" s="8" t="str">
        <f t="shared" si="45"/>
        <v>Beginning</v>
      </c>
    </row>
    <row r="2917" spans="1:20" x14ac:dyDescent="0.35">
      <c r="A2917">
        <v>56</v>
      </c>
      <c r="B2917" t="s">
        <v>31</v>
      </c>
      <c r="C2917" t="s">
        <v>28</v>
      </c>
      <c r="D2917" t="s">
        <v>2</v>
      </c>
      <c r="E2917" t="s">
        <v>3</v>
      </c>
      <c r="F2917" s="1">
        <v>694</v>
      </c>
      <c r="G2917" t="s">
        <v>3</v>
      </c>
      <c r="H2917" t="s">
        <v>3</v>
      </c>
      <c r="I2917" t="s">
        <v>4</v>
      </c>
      <c r="J2917">
        <v>29</v>
      </c>
      <c r="K2917" t="s">
        <v>26</v>
      </c>
      <c r="L2917">
        <v>144</v>
      </c>
      <c r="M2917">
        <v>1</v>
      </c>
      <c r="N2917">
        <v>102</v>
      </c>
      <c r="O2917">
        <v>1</v>
      </c>
      <c r="P2917" t="s">
        <v>20</v>
      </c>
      <c r="Q2917" t="s">
        <v>9</v>
      </c>
      <c r="R2917" t="str" cm="1">
        <f t="array" ref="R2917">_xlfn.IFS(F2917 &lt; 1000, "Below 1K", F2917 &lt;= 5000, "1K-5K", F2917 &lt;= 10000, "5K-10K", F2917 &gt; 10000, "10K And Above")</f>
        <v>Below 1K</v>
      </c>
      <c r="S2917" s="8" t="str" cm="1">
        <f t="array" ref="S2917">_xlfn.IFS(L2917 &lt; 180, "Less Than 3mins", L2917 &lt;= 360, "3-6mins", L2917 &lt;= 540, "6-9mins", L2917 &lt;=720, "9-12mins", L2917&lt;=900, "12-15mins",  L2917&lt;=1080,"15-18mins", L2917&lt;=1260,"18-21mins", L2917&gt;=1260, "21mins And Above")</f>
        <v>Less Than 3mins</v>
      </c>
      <c r="T2917" s="8" t="str">
        <f t="shared" si="45"/>
        <v>End</v>
      </c>
    </row>
    <row r="2918" spans="1:20" x14ac:dyDescent="0.35">
      <c r="A2918">
        <v>32</v>
      </c>
      <c r="B2918" t="s">
        <v>23</v>
      </c>
      <c r="C2918" t="s">
        <v>13</v>
      </c>
      <c r="D2918" t="s">
        <v>8</v>
      </c>
      <c r="E2918" t="s">
        <v>3</v>
      </c>
      <c r="F2918" s="1">
        <v>10218</v>
      </c>
      <c r="G2918" t="s">
        <v>9</v>
      </c>
      <c r="H2918" t="s">
        <v>3</v>
      </c>
      <c r="I2918" t="s">
        <v>4</v>
      </c>
      <c r="J2918">
        <v>19</v>
      </c>
      <c r="K2918" t="s">
        <v>29</v>
      </c>
      <c r="L2918">
        <v>149</v>
      </c>
      <c r="M2918">
        <v>2</v>
      </c>
      <c r="N2918">
        <v>-1</v>
      </c>
      <c r="O2918">
        <v>0</v>
      </c>
      <c r="P2918" t="s">
        <v>6</v>
      </c>
      <c r="Q2918" t="s">
        <v>3</v>
      </c>
      <c r="R2918" t="str" cm="1">
        <f t="array" ref="R2918">_xlfn.IFS(F2918 &lt; 1000, "Below 1K", F2918 &lt;= 5000, "1K-5K", F2918 &lt;= 10000, "5K-10K", F2918 &gt; 10000, "10K And Above")</f>
        <v>10K And Above</v>
      </c>
      <c r="S2918" s="8" t="str" cm="1">
        <f t="array" ref="S2918">_xlfn.IFS(L2918 &lt; 180, "Less Than 3mins", L2918 &lt;= 360, "3-6mins", L2918 &lt;= 540, "6-9mins", L2918 &lt;=720, "9-12mins", L2918&lt;=900, "12-15mins",  L2918&lt;=1080,"15-18mins", L2918&lt;=1260,"18-21mins", L2918&gt;=1260, "21mins And Above")</f>
        <v>Less Than 3mins</v>
      </c>
      <c r="T2918" s="8" t="str">
        <f t="shared" si="45"/>
        <v>Middle</v>
      </c>
    </row>
    <row r="2919" spans="1:20" x14ac:dyDescent="0.35">
      <c r="A2919">
        <v>41</v>
      </c>
      <c r="B2919" t="s">
        <v>21</v>
      </c>
      <c r="C2919" t="s">
        <v>13</v>
      </c>
      <c r="D2919" t="s">
        <v>14</v>
      </c>
      <c r="E2919" t="s">
        <v>3</v>
      </c>
      <c r="F2919" s="1">
        <v>1646</v>
      </c>
      <c r="G2919" t="s">
        <v>9</v>
      </c>
      <c r="H2919" t="s">
        <v>3</v>
      </c>
      <c r="I2919" t="s">
        <v>4</v>
      </c>
      <c r="J2919">
        <v>4</v>
      </c>
      <c r="K2919" t="s">
        <v>18</v>
      </c>
      <c r="L2919">
        <v>261</v>
      </c>
      <c r="M2919">
        <v>1</v>
      </c>
      <c r="N2919">
        <v>184</v>
      </c>
      <c r="O2919">
        <v>6</v>
      </c>
      <c r="P2919" t="s">
        <v>33</v>
      </c>
      <c r="Q2919" t="s">
        <v>9</v>
      </c>
      <c r="R2919" t="str" cm="1">
        <f t="array" ref="R2919">_xlfn.IFS(F2919 &lt; 1000, "Below 1K", F2919 &lt;= 5000, "1K-5K", F2919 &lt;= 10000, "5K-10K", F2919 &gt; 10000, "10K And Above")</f>
        <v>1K-5K</v>
      </c>
      <c r="S2919" s="8" t="str" cm="1">
        <f t="array" ref="S2919">_xlfn.IFS(L2919 &lt; 180, "Less Than 3mins", L2919 &lt;= 360, "3-6mins", L2919 &lt;= 540, "6-9mins", L2919 &lt;=720, "9-12mins", L2919&lt;=900, "12-15mins",  L2919&lt;=1080,"15-18mins", L2919&lt;=1260,"18-21mins", L2919&gt;=1260, "21mins And Above")</f>
        <v>3-6mins</v>
      </c>
      <c r="T2919" s="8" t="str">
        <f t="shared" si="45"/>
        <v>Beginning</v>
      </c>
    </row>
    <row r="2920" spans="1:20" x14ac:dyDescent="0.35">
      <c r="A2920">
        <v>29</v>
      </c>
      <c r="B2920" t="s">
        <v>23</v>
      </c>
      <c r="C2920" t="s">
        <v>13</v>
      </c>
      <c r="D2920" t="s">
        <v>14</v>
      </c>
      <c r="E2920" t="s">
        <v>3</v>
      </c>
      <c r="F2920" s="1">
        <v>14</v>
      </c>
      <c r="G2920" t="s">
        <v>3</v>
      </c>
      <c r="H2920" t="s">
        <v>3</v>
      </c>
      <c r="I2920" t="s">
        <v>4</v>
      </c>
      <c r="J2920">
        <v>29</v>
      </c>
      <c r="K2920" t="s">
        <v>34</v>
      </c>
      <c r="L2920">
        <v>87</v>
      </c>
      <c r="M2920">
        <v>1</v>
      </c>
      <c r="N2920">
        <v>120</v>
      </c>
      <c r="O2920">
        <v>1</v>
      </c>
      <c r="P2920" t="s">
        <v>11</v>
      </c>
      <c r="Q2920" t="s">
        <v>3</v>
      </c>
      <c r="R2920" t="str" cm="1">
        <f t="array" ref="R2920">_xlfn.IFS(F2920 &lt; 1000, "Below 1K", F2920 &lt;= 5000, "1K-5K", F2920 &lt;= 10000, "5K-10K", F2920 &gt; 10000, "10K And Above")</f>
        <v>Below 1K</v>
      </c>
      <c r="S2920" s="8" t="str" cm="1">
        <f t="array" ref="S2920">_xlfn.IFS(L2920 &lt; 180, "Less Than 3mins", L2920 &lt;= 360, "3-6mins", L2920 &lt;= 540, "6-9mins", L2920 &lt;=720, "9-12mins", L2920&lt;=900, "12-15mins",  L2920&lt;=1080,"15-18mins", L2920&lt;=1260,"18-21mins", L2920&gt;=1260, "21mins And Above")</f>
        <v>Less Than 3mins</v>
      </c>
      <c r="T2920" s="8" t="str">
        <f t="shared" si="45"/>
        <v>End</v>
      </c>
    </row>
    <row r="2921" spans="1:20" x14ac:dyDescent="0.35">
      <c r="A2921">
        <v>44</v>
      </c>
      <c r="B2921" t="s">
        <v>12</v>
      </c>
      <c r="C2921" t="s">
        <v>1</v>
      </c>
      <c r="D2921" t="s">
        <v>14</v>
      </c>
      <c r="E2921" t="s">
        <v>3</v>
      </c>
      <c r="F2921" s="1">
        <v>7635</v>
      </c>
      <c r="G2921" t="s">
        <v>3</v>
      </c>
      <c r="H2921" t="s">
        <v>3</v>
      </c>
      <c r="I2921" t="s">
        <v>4</v>
      </c>
      <c r="J2921">
        <v>21</v>
      </c>
      <c r="K2921" t="s">
        <v>24</v>
      </c>
      <c r="L2921">
        <v>719</v>
      </c>
      <c r="M2921">
        <v>5</v>
      </c>
      <c r="N2921">
        <v>-1</v>
      </c>
      <c r="O2921">
        <v>0</v>
      </c>
      <c r="P2921" t="s">
        <v>6</v>
      </c>
      <c r="Q2921" t="s">
        <v>3</v>
      </c>
      <c r="R2921" t="str" cm="1">
        <f t="array" ref="R2921">_xlfn.IFS(F2921 &lt; 1000, "Below 1K", F2921 &lt;= 5000, "1K-5K", F2921 &lt;= 10000, "5K-10K", F2921 &gt; 10000, "10K And Above")</f>
        <v>5K-10K</v>
      </c>
      <c r="S2921" s="8" t="str" cm="1">
        <f t="array" ref="S2921">_xlfn.IFS(L2921 &lt; 180, "Less Than 3mins", L2921 &lt;= 360, "3-6mins", L2921 &lt;= 540, "6-9mins", L2921 &lt;=720, "9-12mins", L2921&lt;=900, "12-15mins",  L2921&lt;=1080,"15-18mins", L2921&lt;=1260,"18-21mins", L2921&gt;=1260, "21mins And Above")</f>
        <v>9-12mins</v>
      </c>
      <c r="T2921" s="8" t="str">
        <f t="shared" si="45"/>
        <v>End</v>
      </c>
    </row>
    <row r="2922" spans="1:20" x14ac:dyDescent="0.35">
      <c r="A2922">
        <v>24</v>
      </c>
      <c r="B2922" t="s">
        <v>17</v>
      </c>
      <c r="C2922" t="s">
        <v>1</v>
      </c>
      <c r="D2922" t="s">
        <v>8</v>
      </c>
      <c r="E2922" t="s">
        <v>3</v>
      </c>
      <c r="F2922" s="1">
        <v>9</v>
      </c>
      <c r="G2922" t="s">
        <v>9</v>
      </c>
      <c r="H2922" t="s">
        <v>3</v>
      </c>
      <c r="I2922" t="s">
        <v>6</v>
      </c>
      <c r="J2922">
        <v>27</v>
      </c>
      <c r="K2922" t="s">
        <v>10</v>
      </c>
      <c r="L2922">
        <v>292</v>
      </c>
      <c r="M2922">
        <v>7</v>
      </c>
      <c r="N2922">
        <v>-1</v>
      </c>
      <c r="O2922">
        <v>0</v>
      </c>
      <c r="P2922" t="s">
        <v>6</v>
      </c>
      <c r="Q2922" t="s">
        <v>3</v>
      </c>
      <c r="R2922" t="str" cm="1">
        <f t="array" ref="R2922">_xlfn.IFS(F2922 &lt; 1000, "Below 1K", F2922 &lt;= 5000, "1K-5K", F2922 &lt;= 10000, "5K-10K", F2922 &gt; 10000, "10K And Above")</f>
        <v>Below 1K</v>
      </c>
      <c r="S2922" s="8" t="str" cm="1">
        <f t="array" ref="S2922">_xlfn.IFS(L2922 &lt; 180, "Less Than 3mins", L2922 &lt;= 360, "3-6mins", L2922 &lt;= 540, "6-9mins", L2922 &lt;=720, "9-12mins", L2922&lt;=900, "12-15mins",  L2922&lt;=1080,"15-18mins", L2922&lt;=1260,"18-21mins", L2922&gt;=1260, "21mins And Above")</f>
        <v>3-6mins</v>
      </c>
      <c r="T2922" s="8" t="str">
        <f t="shared" si="45"/>
        <v>End</v>
      </c>
    </row>
    <row r="2923" spans="1:20" x14ac:dyDescent="0.35">
      <c r="A2923">
        <v>43</v>
      </c>
      <c r="B2923" t="s">
        <v>12</v>
      </c>
      <c r="C2923" t="s">
        <v>13</v>
      </c>
      <c r="D2923" t="s">
        <v>8</v>
      </c>
      <c r="E2923" t="s">
        <v>3</v>
      </c>
      <c r="F2923" s="1">
        <v>1029</v>
      </c>
      <c r="G2923" t="s">
        <v>9</v>
      </c>
      <c r="H2923" t="s">
        <v>3</v>
      </c>
      <c r="I2923" t="s">
        <v>6</v>
      </c>
      <c r="J2923">
        <v>2</v>
      </c>
      <c r="K2923" t="s">
        <v>16</v>
      </c>
      <c r="L2923">
        <v>145</v>
      </c>
      <c r="M2923">
        <v>1</v>
      </c>
      <c r="N2923">
        <v>-1</v>
      </c>
      <c r="O2923">
        <v>0</v>
      </c>
      <c r="P2923" t="s">
        <v>6</v>
      </c>
      <c r="Q2923" t="s">
        <v>3</v>
      </c>
      <c r="R2923" t="str" cm="1">
        <f t="array" ref="R2923">_xlfn.IFS(F2923 &lt; 1000, "Below 1K", F2923 &lt;= 5000, "1K-5K", F2923 &lt;= 10000, "5K-10K", F2923 &gt; 10000, "10K And Above")</f>
        <v>1K-5K</v>
      </c>
      <c r="S2923" s="8" t="str" cm="1">
        <f t="array" ref="S2923">_xlfn.IFS(L2923 &lt; 180, "Less Than 3mins", L2923 &lt;= 360, "3-6mins", L2923 &lt;= 540, "6-9mins", L2923 &lt;=720, "9-12mins", L2923&lt;=900, "12-15mins",  L2923&lt;=1080,"15-18mins", L2923&lt;=1260,"18-21mins", L2923&gt;=1260, "21mins And Above")</f>
        <v>Less Than 3mins</v>
      </c>
      <c r="T2923" s="8" t="str">
        <f t="shared" si="45"/>
        <v>Beginning</v>
      </c>
    </row>
    <row r="2924" spans="1:20" x14ac:dyDescent="0.35">
      <c r="A2924">
        <v>26</v>
      </c>
      <c r="B2924" t="s">
        <v>23</v>
      </c>
      <c r="C2924" t="s">
        <v>1</v>
      </c>
      <c r="D2924" t="s">
        <v>14</v>
      </c>
      <c r="E2924" t="s">
        <v>3</v>
      </c>
      <c r="F2924" s="1">
        <v>2855</v>
      </c>
      <c r="G2924" t="s">
        <v>3</v>
      </c>
      <c r="H2924" t="s">
        <v>3</v>
      </c>
      <c r="I2924" t="s">
        <v>4</v>
      </c>
      <c r="J2924">
        <v>30</v>
      </c>
      <c r="K2924" t="s">
        <v>35</v>
      </c>
      <c r="L2924">
        <v>52</v>
      </c>
      <c r="M2924">
        <v>3</v>
      </c>
      <c r="N2924">
        <v>-1</v>
      </c>
      <c r="O2924">
        <v>0</v>
      </c>
      <c r="P2924" t="s">
        <v>6</v>
      </c>
      <c r="Q2924" t="s">
        <v>3</v>
      </c>
      <c r="R2924" t="str" cm="1">
        <f t="array" ref="R2924">_xlfn.IFS(F2924 &lt; 1000, "Below 1K", F2924 &lt;= 5000, "1K-5K", F2924 &lt;= 10000, "5K-10K", F2924 &gt; 10000, "10K And Above")</f>
        <v>1K-5K</v>
      </c>
      <c r="S2924" s="8" t="str" cm="1">
        <f t="array" ref="S2924">_xlfn.IFS(L2924 &lt; 180, "Less Than 3mins", L2924 &lt;= 360, "3-6mins", L2924 &lt;= 540, "6-9mins", L2924 &lt;=720, "9-12mins", L2924&lt;=900, "12-15mins",  L2924&lt;=1080,"15-18mins", L2924&lt;=1260,"18-21mins", L2924&gt;=1260, "21mins And Above")</f>
        <v>Less Than 3mins</v>
      </c>
      <c r="T2924" s="8" t="str">
        <f t="shared" si="45"/>
        <v>End</v>
      </c>
    </row>
    <row r="2925" spans="1:20" x14ac:dyDescent="0.35">
      <c r="A2925">
        <v>39</v>
      </c>
      <c r="B2925" t="s">
        <v>23</v>
      </c>
      <c r="C2925" t="s">
        <v>1</v>
      </c>
      <c r="D2925" t="s">
        <v>8</v>
      </c>
      <c r="E2925" t="s">
        <v>3</v>
      </c>
      <c r="F2925" s="1">
        <v>260</v>
      </c>
      <c r="G2925" t="s">
        <v>9</v>
      </c>
      <c r="H2925" t="s">
        <v>3</v>
      </c>
      <c r="I2925" t="s">
        <v>4</v>
      </c>
      <c r="J2925">
        <v>17</v>
      </c>
      <c r="K2925" t="s">
        <v>15</v>
      </c>
      <c r="L2925">
        <v>146</v>
      </c>
      <c r="M2925">
        <v>1</v>
      </c>
      <c r="N2925">
        <v>281</v>
      </c>
      <c r="O2925">
        <v>1</v>
      </c>
      <c r="P2925" t="s">
        <v>11</v>
      </c>
      <c r="Q2925" t="s">
        <v>3</v>
      </c>
      <c r="R2925" t="str" cm="1">
        <f t="array" ref="R2925">_xlfn.IFS(F2925 &lt; 1000, "Below 1K", F2925 &lt;= 5000, "1K-5K", F2925 &lt;= 10000, "5K-10K", F2925 &gt; 10000, "10K And Above")</f>
        <v>Below 1K</v>
      </c>
      <c r="S2925" s="8" t="str" cm="1">
        <f t="array" ref="S2925">_xlfn.IFS(L2925 &lt; 180, "Less Than 3mins", L2925 &lt;= 360, "3-6mins", L2925 &lt;= 540, "6-9mins", L2925 &lt;=720, "9-12mins", L2925&lt;=900, "12-15mins",  L2925&lt;=1080,"15-18mins", L2925&lt;=1260,"18-21mins", L2925&gt;=1260, "21mins And Above")</f>
        <v>Less Than 3mins</v>
      </c>
      <c r="T2925" s="8" t="str">
        <f t="shared" si="45"/>
        <v>Middle</v>
      </c>
    </row>
    <row r="2926" spans="1:20" x14ac:dyDescent="0.35">
      <c r="A2926">
        <v>49</v>
      </c>
      <c r="B2926" t="s">
        <v>17</v>
      </c>
      <c r="C2926" t="s">
        <v>1</v>
      </c>
      <c r="D2926" t="s">
        <v>8</v>
      </c>
      <c r="E2926" t="s">
        <v>3</v>
      </c>
      <c r="F2926" s="1">
        <v>2039</v>
      </c>
      <c r="G2926" t="s">
        <v>9</v>
      </c>
      <c r="H2926" t="s">
        <v>3</v>
      </c>
      <c r="I2926" t="s">
        <v>4</v>
      </c>
      <c r="J2926">
        <v>6</v>
      </c>
      <c r="K2926" t="s">
        <v>10</v>
      </c>
      <c r="L2926">
        <v>451</v>
      </c>
      <c r="M2926">
        <v>1</v>
      </c>
      <c r="N2926">
        <v>169</v>
      </c>
      <c r="O2926">
        <v>2</v>
      </c>
      <c r="P2926" t="s">
        <v>11</v>
      </c>
      <c r="Q2926" t="s">
        <v>9</v>
      </c>
      <c r="R2926" t="str" cm="1">
        <f t="array" ref="R2926">_xlfn.IFS(F2926 &lt; 1000, "Below 1K", F2926 &lt;= 5000, "1K-5K", F2926 &lt;= 10000, "5K-10K", F2926 &gt; 10000, "10K And Above")</f>
        <v>1K-5K</v>
      </c>
      <c r="S2926" s="8" t="str" cm="1">
        <f t="array" ref="S2926">_xlfn.IFS(L2926 &lt; 180, "Less Than 3mins", L2926 &lt;= 360, "3-6mins", L2926 &lt;= 540, "6-9mins", L2926 &lt;=720, "9-12mins", L2926&lt;=900, "12-15mins",  L2926&lt;=1080,"15-18mins", L2926&lt;=1260,"18-21mins", L2926&gt;=1260, "21mins And Above")</f>
        <v>6-9mins</v>
      </c>
      <c r="T2926" s="8" t="str">
        <f t="shared" si="45"/>
        <v>Beginning</v>
      </c>
    </row>
    <row r="2927" spans="1:20" x14ac:dyDescent="0.35">
      <c r="A2927">
        <v>52</v>
      </c>
      <c r="B2927" t="s">
        <v>17</v>
      </c>
      <c r="C2927" t="s">
        <v>28</v>
      </c>
      <c r="D2927" t="s">
        <v>2</v>
      </c>
      <c r="E2927" t="s">
        <v>3</v>
      </c>
      <c r="F2927" s="1">
        <v>-97</v>
      </c>
      <c r="G2927" t="s">
        <v>9</v>
      </c>
      <c r="H2927" t="s">
        <v>9</v>
      </c>
      <c r="I2927" t="s">
        <v>6</v>
      </c>
      <c r="J2927">
        <v>9</v>
      </c>
      <c r="K2927" t="s">
        <v>10</v>
      </c>
      <c r="L2927">
        <v>167</v>
      </c>
      <c r="M2927">
        <v>4</v>
      </c>
      <c r="N2927">
        <v>-1</v>
      </c>
      <c r="O2927">
        <v>0</v>
      </c>
      <c r="P2927" t="s">
        <v>6</v>
      </c>
      <c r="Q2927" t="s">
        <v>3</v>
      </c>
      <c r="R2927" t="str" cm="1">
        <f t="array" ref="R2927">_xlfn.IFS(F2927 &lt; 1000, "Below 1K", F2927 &lt;= 5000, "1K-5K", F2927 &lt;= 10000, "5K-10K", F2927 &gt; 10000, "10K And Above")</f>
        <v>Below 1K</v>
      </c>
      <c r="S2927" s="8" t="str" cm="1">
        <f t="array" ref="S2927">_xlfn.IFS(L2927 &lt; 180, "Less Than 3mins", L2927 &lt;= 360, "3-6mins", L2927 &lt;= 540, "6-9mins", L2927 &lt;=720, "9-12mins", L2927&lt;=900, "12-15mins",  L2927&lt;=1080,"15-18mins", L2927&lt;=1260,"18-21mins", L2927&gt;=1260, "21mins And Above")</f>
        <v>Less Than 3mins</v>
      </c>
      <c r="T2927" s="8" t="str">
        <f t="shared" si="45"/>
        <v>Beginning</v>
      </c>
    </row>
    <row r="2928" spans="1:20" x14ac:dyDescent="0.35">
      <c r="A2928">
        <v>33</v>
      </c>
      <c r="B2928" t="s">
        <v>17</v>
      </c>
      <c r="C2928" t="s">
        <v>1</v>
      </c>
      <c r="D2928" t="s">
        <v>14</v>
      </c>
      <c r="E2928" t="s">
        <v>3</v>
      </c>
      <c r="F2928" s="1">
        <v>1465</v>
      </c>
      <c r="G2928" t="s">
        <v>3</v>
      </c>
      <c r="H2928" t="s">
        <v>3</v>
      </c>
      <c r="I2928" t="s">
        <v>4</v>
      </c>
      <c r="J2928">
        <v>19</v>
      </c>
      <c r="K2928" t="s">
        <v>24</v>
      </c>
      <c r="L2928">
        <v>98</v>
      </c>
      <c r="M2928">
        <v>4</v>
      </c>
      <c r="N2928">
        <v>-1</v>
      </c>
      <c r="O2928">
        <v>0</v>
      </c>
      <c r="P2928" t="s">
        <v>6</v>
      </c>
      <c r="Q2928" t="s">
        <v>3</v>
      </c>
      <c r="R2928" t="str" cm="1">
        <f t="array" ref="R2928">_xlfn.IFS(F2928 &lt; 1000, "Below 1K", F2928 &lt;= 5000, "1K-5K", F2928 &lt;= 10000, "5K-10K", F2928 &gt; 10000, "10K And Above")</f>
        <v>1K-5K</v>
      </c>
      <c r="S2928" s="8" t="str" cm="1">
        <f t="array" ref="S2928">_xlfn.IFS(L2928 &lt; 180, "Less Than 3mins", L2928 &lt;= 360, "3-6mins", L2928 &lt;= 540, "6-9mins", L2928 &lt;=720, "9-12mins", L2928&lt;=900, "12-15mins",  L2928&lt;=1080,"15-18mins", L2928&lt;=1260,"18-21mins", L2928&gt;=1260, "21mins And Above")</f>
        <v>Less Than 3mins</v>
      </c>
      <c r="T2928" s="8" t="str">
        <f t="shared" si="45"/>
        <v>Middle</v>
      </c>
    </row>
    <row r="2929" spans="1:20" x14ac:dyDescent="0.35">
      <c r="A2929">
        <v>30</v>
      </c>
      <c r="B2929" t="s">
        <v>17</v>
      </c>
      <c r="C2929" t="s">
        <v>1</v>
      </c>
      <c r="D2929" t="s">
        <v>8</v>
      </c>
      <c r="E2929" t="s">
        <v>3</v>
      </c>
      <c r="F2929" s="1">
        <v>125</v>
      </c>
      <c r="G2929" t="s">
        <v>9</v>
      </c>
      <c r="H2929" t="s">
        <v>3</v>
      </c>
      <c r="I2929" t="s">
        <v>6</v>
      </c>
      <c r="J2929">
        <v>29</v>
      </c>
      <c r="K2929" t="s">
        <v>10</v>
      </c>
      <c r="L2929">
        <v>238</v>
      </c>
      <c r="M2929">
        <v>2</v>
      </c>
      <c r="N2929">
        <v>-1</v>
      </c>
      <c r="O2929">
        <v>0</v>
      </c>
      <c r="P2929" t="s">
        <v>6</v>
      </c>
      <c r="Q2929" t="s">
        <v>3</v>
      </c>
      <c r="R2929" t="str" cm="1">
        <f t="array" ref="R2929">_xlfn.IFS(F2929 &lt; 1000, "Below 1K", F2929 &lt;= 5000, "1K-5K", F2929 &lt;= 10000, "5K-10K", F2929 &gt; 10000, "10K And Above")</f>
        <v>Below 1K</v>
      </c>
      <c r="S2929" s="8" t="str" cm="1">
        <f t="array" ref="S2929">_xlfn.IFS(L2929 &lt; 180, "Less Than 3mins", L2929 &lt;= 360, "3-6mins", L2929 &lt;= 540, "6-9mins", L2929 &lt;=720, "9-12mins", L2929&lt;=900, "12-15mins",  L2929&lt;=1080,"15-18mins", L2929&lt;=1260,"18-21mins", L2929&gt;=1260, "21mins And Above")</f>
        <v>3-6mins</v>
      </c>
      <c r="T2929" s="8" t="str">
        <f t="shared" si="45"/>
        <v>End</v>
      </c>
    </row>
    <row r="2930" spans="1:20" x14ac:dyDescent="0.35">
      <c r="A2930">
        <v>32</v>
      </c>
      <c r="B2930" t="s">
        <v>21</v>
      </c>
      <c r="C2930" t="s">
        <v>13</v>
      </c>
      <c r="D2930" t="s">
        <v>14</v>
      </c>
      <c r="E2930" t="s">
        <v>3</v>
      </c>
      <c r="F2930" s="1">
        <v>930</v>
      </c>
      <c r="G2930" t="s">
        <v>3</v>
      </c>
      <c r="H2930" t="s">
        <v>3</v>
      </c>
      <c r="I2930" t="s">
        <v>4</v>
      </c>
      <c r="J2930">
        <v>27</v>
      </c>
      <c r="K2930" t="s">
        <v>24</v>
      </c>
      <c r="L2930">
        <v>85</v>
      </c>
      <c r="M2930">
        <v>7</v>
      </c>
      <c r="N2930">
        <v>-1</v>
      </c>
      <c r="O2930">
        <v>0</v>
      </c>
      <c r="P2930" t="s">
        <v>6</v>
      </c>
      <c r="Q2930" t="s">
        <v>3</v>
      </c>
      <c r="R2930" t="str" cm="1">
        <f t="array" ref="R2930">_xlfn.IFS(F2930 &lt; 1000, "Below 1K", F2930 &lt;= 5000, "1K-5K", F2930 &lt;= 10000, "5K-10K", F2930 &gt; 10000, "10K And Above")</f>
        <v>Below 1K</v>
      </c>
      <c r="S2930" s="8" t="str" cm="1">
        <f t="array" ref="S2930">_xlfn.IFS(L2930 &lt; 180, "Less Than 3mins", L2930 &lt;= 360, "3-6mins", L2930 &lt;= 540, "6-9mins", L2930 &lt;=720, "9-12mins", L2930&lt;=900, "12-15mins",  L2930&lt;=1080,"15-18mins", L2930&lt;=1260,"18-21mins", L2930&gt;=1260, "21mins And Above")</f>
        <v>Less Than 3mins</v>
      </c>
      <c r="T2930" s="8" t="str">
        <f t="shared" si="45"/>
        <v>End</v>
      </c>
    </row>
    <row r="2931" spans="1:20" x14ac:dyDescent="0.35">
      <c r="A2931">
        <v>27</v>
      </c>
      <c r="B2931" t="s">
        <v>12</v>
      </c>
      <c r="C2931" t="s">
        <v>13</v>
      </c>
      <c r="D2931" t="s">
        <v>14</v>
      </c>
      <c r="E2931" t="s">
        <v>3</v>
      </c>
      <c r="F2931" s="1">
        <v>0</v>
      </c>
      <c r="G2931" t="s">
        <v>9</v>
      </c>
      <c r="H2931" t="s">
        <v>3</v>
      </c>
      <c r="I2931" t="s">
        <v>4</v>
      </c>
      <c r="J2931">
        <v>30</v>
      </c>
      <c r="K2931" t="s">
        <v>26</v>
      </c>
      <c r="L2931">
        <v>323</v>
      </c>
      <c r="M2931">
        <v>4</v>
      </c>
      <c r="N2931">
        <v>-1</v>
      </c>
      <c r="O2931">
        <v>0</v>
      </c>
      <c r="P2931" t="s">
        <v>6</v>
      </c>
      <c r="Q2931" t="s">
        <v>3</v>
      </c>
      <c r="R2931" t="str" cm="1">
        <f t="array" ref="R2931">_xlfn.IFS(F2931 &lt; 1000, "Below 1K", F2931 &lt;= 5000, "1K-5K", F2931 &lt;= 10000, "5K-10K", F2931 &gt; 10000, "10K And Above")</f>
        <v>Below 1K</v>
      </c>
      <c r="S2931" s="8" t="str" cm="1">
        <f t="array" ref="S2931">_xlfn.IFS(L2931 &lt; 180, "Less Than 3mins", L2931 &lt;= 360, "3-6mins", L2931 &lt;= 540, "6-9mins", L2931 &lt;=720, "9-12mins", L2931&lt;=900, "12-15mins",  L2931&lt;=1080,"15-18mins", L2931&lt;=1260,"18-21mins", L2931&gt;=1260, "21mins And Above")</f>
        <v>3-6mins</v>
      </c>
      <c r="T2931" s="8" t="str">
        <f t="shared" si="45"/>
        <v>End</v>
      </c>
    </row>
    <row r="2932" spans="1:20" x14ac:dyDescent="0.35">
      <c r="A2932">
        <v>58</v>
      </c>
      <c r="B2932" t="s">
        <v>17</v>
      </c>
      <c r="C2932" t="s">
        <v>1</v>
      </c>
      <c r="D2932" t="s">
        <v>2</v>
      </c>
      <c r="E2932" t="s">
        <v>3</v>
      </c>
      <c r="F2932" s="1">
        <v>73</v>
      </c>
      <c r="G2932" t="s">
        <v>3</v>
      </c>
      <c r="H2932" t="s">
        <v>3</v>
      </c>
      <c r="I2932" t="s">
        <v>6</v>
      </c>
      <c r="J2932">
        <v>17</v>
      </c>
      <c r="K2932" t="s">
        <v>16</v>
      </c>
      <c r="L2932">
        <v>116</v>
      </c>
      <c r="M2932">
        <v>1</v>
      </c>
      <c r="N2932">
        <v>-1</v>
      </c>
      <c r="O2932">
        <v>0</v>
      </c>
      <c r="P2932" t="s">
        <v>6</v>
      </c>
      <c r="Q2932" t="s">
        <v>3</v>
      </c>
      <c r="R2932" t="str" cm="1">
        <f t="array" ref="R2932">_xlfn.IFS(F2932 &lt; 1000, "Below 1K", F2932 &lt;= 5000, "1K-5K", F2932 &lt;= 10000, "5K-10K", F2932 &gt; 10000, "10K And Above")</f>
        <v>Below 1K</v>
      </c>
      <c r="S2932" s="8" t="str" cm="1">
        <f t="array" ref="S2932">_xlfn.IFS(L2932 &lt; 180, "Less Than 3mins", L2932 &lt;= 360, "3-6mins", L2932 &lt;= 540, "6-9mins", L2932 &lt;=720, "9-12mins", L2932&lt;=900, "12-15mins",  L2932&lt;=1080,"15-18mins", L2932&lt;=1260,"18-21mins", L2932&gt;=1260, "21mins And Above")</f>
        <v>Less Than 3mins</v>
      </c>
      <c r="T2932" s="8" t="str">
        <f t="shared" si="45"/>
        <v>Middle</v>
      </c>
    </row>
    <row r="2933" spans="1:20" x14ac:dyDescent="0.35">
      <c r="A2933">
        <v>46</v>
      </c>
      <c r="B2933" t="s">
        <v>31</v>
      </c>
      <c r="C2933" t="s">
        <v>1</v>
      </c>
      <c r="D2933" t="s">
        <v>2</v>
      </c>
      <c r="E2933" t="s">
        <v>3</v>
      </c>
      <c r="F2933" s="1">
        <v>-35</v>
      </c>
      <c r="G2933" t="s">
        <v>9</v>
      </c>
      <c r="H2933" t="s">
        <v>3</v>
      </c>
      <c r="I2933" t="s">
        <v>4</v>
      </c>
      <c r="J2933">
        <v>7</v>
      </c>
      <c r="K2933" t="s">
        <v>10</v>
      </c>
      <c r="L2933">
        <v>304</v>
      </c>
      <c r="M2933">
        <v>3</v>
      </c>
      <c r="N2933">
        <v>-1</v>
      </c>
      <c r="O2933">
        <v>0</v>
      </c>
      <c r="P2933" t="s">
        <v>6</v>
      </c>
      <c r="Q2933" t="s">
        <v>3</v>
      </c>
      <c r="R2933" t="str" cm="1">
        <f t="array" ref="R2933">_xlfn.IFS(F2933 &lt; 1000, "Below 1K", F2933 &lt;= 5000, "1K-5K", F2933 &lt;= 10000, "5K-10K", F2933 &gt; 10000, "10K And Above")</f>
        <v>Below 1K</v>
      </c>
      <c r="S2933" s="8" t="str" cm="1">
        <f t="array" ref="S2933">_xlfn.IFS(L2933 &lt; 180, "Less Than 3mins", L2933 &lt;= 360, "3-6mins", L2933 &lt;= 540, "6-9mins", L2933 &lt;=720, "9-12mins", L2933&lt;=900, "12-15mins",  L2933&lt;=1080,"15-18mins", L2933&lt;=1260,"18-21mins", L2933&gt;=1260, "21mins And Above")</f>
        <v>3-6mins</v>
      </c>
      <c r="T2933" s="8" t="str">
        <f t="shared" si="45"/>
        <v>Beginning</v>
      </c>
    </row>
    <row r="2934" spans="1:20" x14ac:dyDescent="0.35">
      <c r="A2934">
        <v>28</v>
      </c>
      <c r="B2934" t="s">
        <v>12</v>
      </c>
      <c r="C2934" t="s">
        <v>13</v>
      </c>
      <c r="D2934" t="s">
        <v>14</v>
      </c>
      <c r="E2934" t="s">
        <v>3</v>
      </c>
      <c r="F2934" s="1">
        <v>1351</v>
      </c>
      <c r="G2934" t="s">
        <v>3</v>
      </c>
      <c r="H2934" t="s">
        <v>3</v>
      </c>
      <c r="I2934" t="s">
        <v>4</v>
      </c>
      <c r="J2934">
        <v>10</v>
      </c>
      <c r="K2934" t="s">
        <v>36</v>
      </c>
      <c r="L2934">
        <v>267</v>
      </c>
      <c r="M2934">
        <v>1</v>
      </c>
      <c r="N2934">
        <v>-1</v>
      </c>
      <c r="O2934">
        <v>0</v>
      </c>
      <c r="P2934" t="s">
        <v>6</v>
      </c>
      <c r="Q2934" t="s">
        <v>3</v>
      </c>
      <c r="R2934" t="str" cm="1">
        <f t="array" ref="R2934">_xlfn.IFS(F2934 &lt; 1000, "Below 1K", F2934 &lt;= 5000, "1K-5K", F2934 &lt;= 10000, "5K-10K", F2934 &gt; 10000, "10K And Above")</f>
        <v>1K-5K</v>
      </c>
      <c r="S2934" s="8" t="str" cm="1">
        <f t="array" ref="S2934">_xlfn.IFS(L2934 &lt; 180, "Less Than 3mins", L2934 &lt;= 360, "3-6mins", L2934 &lt;= 540, "6-9mins", L2934 &lt;=720, "9-12mins", L2934&lt;=900, "12-15mins",  L2934&lt;=1080,"15-18mins", L2934&lt;=1260,"18-21mins", L2934&gt;=1260, "21mins And Above")</f>
        <v>3-6mins</v>
      </c>
      <c r="T2934" s="8" t="str">
        <f t="shared" si="45"/>
        <v>Beginning</v>
      </c>
    </row>
    <row r="2935" spans="1:20" x14ac:dyDescent="0.35">
      <c r="A2935">
        <v>39</v>
      </c>
      <c r="B2935" t="s">
        <v>7</v>
      </c>
      <c r="C2935" t="s">
        <v>1</v>
      </c>
      <c r="D2935" t="s">
        <v>2</v>
      </c>
      <c r="E2935" t="s">
        <v>3</v>
      </c>
      <c r="F2935" s="1">
        <v>1601</v>
      </c>
      <c r="G2935" t="s">
        <v>9</v>
      </c>
      <c r="H2935" t="s">
        <v>3</v>
      </c>
      <c r="I2935" t="s">
        <v>6</v>
      </c>
      <c r="J2935">
        <v>23</v>
      </c>
      <c r="K2935" t="s">
        <v>10</v>
      </c>
      <c r="L2935">
        <v>201</v>
      </c>
      <c r="M2935">
        <v>2</v>
      </c>
      <c r="N2935">
        <v>-1</v>
      </c>
      <c r="O2935">
        <v>0</v>
      </c>
      <c r="P2935" t="s">
        <v>6</v>
      </c>
      <c r="Q2935" t="s">
        <v>3</v>
      </c>
      <c r="R2935" t="str" cm="1">
        <f t="array" ref="R2935">_xlfn.IFS(F2935 &lt; 1000, "Below 1K", F2935 &lt;= 5000, "1K-5K", F2935 &lt;= 10000, "5K-10K", F2935 &gt; 10000, "10K And Above")</f>
        <v>1K-5K</v>
      </c>
      <c r="S2935" s="8" t="str" cm="1">
        <f t="array" ref="S2935">_xlfn.IFS(L2935 &lt; 180, "Less Than 3mins", L2935 &lt;= 360, "3-6mins", L2935 &lt;= 540, "6-9mins", L2935 &lt;=720, "9-12mins", L2935&lt;=900, "12-15mins",  L2935&lt;=1080,"15-18mins", L2935&lt;=1260,"18-21mins", L2935&gt;=1260, "21mins And Above")</f>
        <v>3-6mins</v>
      </c>
      <c r="T2935" s="8" t="str">
        <f t="shared" si="45"/>
        <v>End</v>
      </c>
    </row>
    <row r="2936" spans="1:20" x14ac:dyDescent="0.35">
      <c r="A2936">
        <v>41</v>
      </c>
      <c r="B2936" t="s">
        <v>7</v>
      </c>
      <c r="C2936" t="s">
        <v>1</v>
      </c>
      <c r="D2936" t="s">
        <v>6</v>
      </c>
      <c r="E2936" t="s">
        <v>3</v>
      </c>
      <c r="F2936" s="1">
        <v>88</v>
      </c>
      <c r="G2936" t="s">
        <v>9</v>
      </c>
      <c r="H2936" t="s">
        <v>3</v>
      </c>
      <c r="I2936" t="s">
        <v>4</v>
      </c>
      <c r="J2936">
        <v>11</v>
      </c>
      <c r="K2936" t="s">
        <v>10</v>
      </c>
      <c r="L2936">
        <v>105</v>
      </c>
      <c r="M2936">
        <v>1</v>
      </c>
      <c r="N2936">
        <v>336</v>
      </c>
      <c r="O2936">
        <v>2</v>
      </c>
      <c r="P2936" t="s">
        <v>11</v>
      </c>
      <c r="Q2936" t="s">
        <v>3</v>
      </c>
      <c r="R2936" t="str" cm="1">
        <f t="array" ref="R2936">_xlfn.IFS(F2936 &lt; 1000, "Below 1K", F2936 &lt;= 5000, "1K-5K", F2936 &lt;= 10000, "5K-10K", F2936 &gt; 10000, "10K And Above")</f>
        <v>Below 1K</v>
      </c>
      <c r="S2936" s="8" t="str" cm="1">
        <f t="array" ref="S2936">_xlfn.IFS(L2936 &lt; 180, "Less Than 3mins", L2936 &lt;= 360, "3-6mins", L2936 &lt;= 540, "6-9mins", L2936 &lt;=720, "9-12mins", L2936&lt;=900, "12-15mins",  L2936&lt;=1080,"15-18mins", L2936&lt;=1260,"18-21mins", L2936&gt;=1260, "21mins And Above")</f>
        <v>Less Than 3mins</v>
      </c>
      <c r="T2936" s="8" t="str">
        <f t="shared" si="45"/>
        <v>Middle</v>
      </c>
    </row>
    <row r="2937" spans="1:20" x14ac:dyDescent="0.35">
      <c r="A2937">
        <v>38</v>
      </c>
      <c r="B2937" t="s">
        <v>7</v>
      </c>
      <c r="C2937" t="s">
        <v>1</v>
      </c>
      <c r="D2937" t="s">
        <v>8</v>
      </c>
      <c r="E2937" t="s">
        <v>3</v>
      </c>
      <c r="F2937" s="1">
        <v>435</v>
      </c>
      <c r="G2937" t="s">
        <v>9</v>
      </c>
      <c r="H2937" t="s">
        <v>3</v>
      </c>
      <c r="I2937" t="s">
        <v>6</v>
      </c>
      <c r="J2937">
        <v>23</v>
      </c>
      <c r="K2937" t="s">
        <v>10</v>
      </c>
      <c r="L2937">
        <v>193</v>
      </c>
      <c r="M2937">
        <v>2</v>
      </c>
      <c r="N2937">
        <v>-1</v>
      </c>
      <c r="O2937">
        <v>0</v>
      </c>
      <c r="P2937" t="s">
        <v>6</v>
      </c>
      <c r="Q2937" t="s">
        <v>3</v>
      </c>
      <c r="R2937" t="str" cm="1">
        <f t="array" ref="R2937">_xlfn.IFS(F2937 &lt; 1000, "Below 1K", F2937 &lt;= 5000, "1K-5K", F2937 &lt;= 10000, "5K-10K", F2937 &gt; 10000, "10K And Above")</f>
        <v>Below 1K</v>
      </c>
      <c r="S2937" s="8" t="str" cm="1">
        <f t="array" ref="S2937">_xlfn.IFS(L2937 &lt; 180, "Less Than 3mins", L2937 &lt;= 360, "3-6mins", L2937 &lt;= 540, "6-9mins", L2937 &lt;=720, "9-12mins", L2937&lt;=900, "12-15mins",  L2937&lt;=1080,"15-18mins", L2937&lt;=1260,"18-21mins", L2937&gt;=1260, "21mins And Above")</f>
        <v>3-6mins</v>
      </c>
      <c r="T2937" s="8" t="str">
        <f t="shared" si="45"/>
        <v>End</v>
      </c>
    </row>
    <row r="2938" spans="1:20" x14ac:dyDescent="0.35">
      <c r="A2938">
        <v>50</v>
      </c>
      <c r="B2938" t="s">
        <v>0</v>
      </c>
      <c r="C2938" t="s">
        <v>28</v>
      </c>
      <c r="D2938" t="s">
        <v>8</v>
      </c>
      <c r="E2938" t="s">
        <v>3</v>
      </c>
      <c r="F2938" s="1">
        <v>717</v>
      </c>
      <c r="G2938" t="s">
        <v>9</v>
      </c>
      <c r="H2938" t="s">
        <v>3</v>
      </c>
      <c r="I2938" t="s">
        <v>4</v>
      </c>
      <c r="J2938">
        <v>30</v>
      </c>
      <c r="K2938" t="s">
        <v>26</v>
      </c>
      <c r="L2938">
        <v>113</v>
      </c>
      <c r="M2938">
        <v>1</v>
      </c>
      <c r="N2938">
        <v>-1</v>
      </c>
      <c r="O2938">
        <v>0</v>
      </c>
      <c r="P2938" t="s">
        <v>6</v>
      </c>
      <c r="Q2938" t="s">
        <v>3</v>
      </c>
      <c r="R2938" t="str" cm="1">
        <f t="array" ref="R2938">_xlfn.IFS(F2938 &lt; 1000, "Below 1K", F2938 &lt;= 5000, "1K-5K", F2938 &lt;= 10000, "5K-10K", F2938 &gt; 10000, "10K And Above")</f>
        <v>Below 1K</v>
      </c>
      <c r="S2938" s="8" t="str" cm="1">
        <f t="array" ref="S2938">_xlfn.IFS(L2938 &lt; 180, "Less Than 3mins", L2938 &lt;= 360, "3-6mins", L2938 &lt;= 540, "6-9mins", L2938 &lt;=720, "9-12mins", L2938&lt;=900, "12-15mins",  L2938&lt;=1080,"15-18mins", L2938&lt;=1260,"18-21mins", L2938&gt;=1260, "21mins And Above")</f>
        <v>Less Than 3mins</v>
      </c>
      <c r="T2938" s="8" t="str">
        <f t="shared" si="45"/>
        <v>End</v>
      </c>
    </row>
    <row r="2939" spans="1:20" x14ac:dyDescent="0.35">
      <c r="A2939">
        <v>56</v>
      </c>
      <c r="B2939" t="s">
        <v>7</v>
      </c>
      <c r="C2939" t="s">
        <v>1</v>
      </c>
      <c r="D2939" t="s">
        <v>8</v>
      </c>
      <c r="E2939" t="s">
        <v>3</v>
      </c>
      <c r="F2939" s="1">
        <v>705</v>
      </c>
      <c r="G2939" t="s">
        <v>9</v>
      </c>
      <c r="H2939" t="s">
        <v>3</v>
      </c>
      <c r="I2939" t="s">
        <v>6</v>
      </c>
      <c r="J2939">
        <v>29</v>
      </c>
      <c r="K2939" t="s">
        <v>10</v>
      </c>
      <c r="L2939">
        <v>151</v>
      </c>
      <c r="M2939">
        <v>2</v>
      </c>
      <c r="N2939">
        <v>-1</v>
      </c>
      <c r="O2939">
        <v>0</v>
      </c>
      <c r="P2939" t="s">
        <v>6</v>
      </c>
      <c r="Q2939" t="s">
        <v>3</v>
      </c>
      <c r="R2939" t="str" cm="1">
        <f t="array" ref="R2939">_xlfn.IFS(F2939 &lt; 1000, "Below 1K", F2939 &lt;= 5000, "1K-5K", F2939 &lt;= 10000, "5K-10K", F2939 &gt; 10000, "10K And Above")</f>
        <v>Below 1K</v>
      </c>
      <c r="S2939" s="8" t="str" cm="1">
        <f t="array" ref="S2939">_xlfn.IFS(L2939 &lt; 180, "Less Than 3mins", L2939 &lt;= 360, "3-6mins", L2939 &lt;= 540, "6-9mins", L2939 &lt;=720, "9-12mins", L2939&lt;=900, "12-15mins",  L2939&lt;=1080,"15-18mins", L2939&lt;=1260,"18-21mins", L2939&gt;=1260, "21mins And Above")</f>
        <v>Less Than 3mins</v>
      </c>
      <c r="T2939" s="8" t="str">
        <f t="shared" si="45"/>
        <v>End</v>
      </c>
    </row>
    <row r="2940" spans="1:20" x14ac:dyDescent="0.35">
      <c r="A2940">
        <v>34</v>
      </c>
      <c r="B2940" t="s">
        <v>21</v>
      </c>
      <c r="C2940" t="s">
        <v>1</v>
      </c>
      <c r="D2940" t="s">
        <v>8</v>
      </c>
      <c r="E2940" t="s">
        <v>3</v>
      </c>
      <c r="F2940" s="1">
        <v>1553</v>
      </c>
      <c r="G2940" t="s">
        <v>3</v>
      </c>
      <c r="H2940" t="s">
        <v>3</v>
      </c>
      <c r="I2940" t="s">
        <v>4</v>
      </c>
      <c r="J2940">
        <v>20</v>
      </c>
      <c r="K2940" t="s">
        <v>24</v>
      </c>
      <c r="L2940">
        <v>200</v>
      </c>
      <c r="M2940">
        <v>2</v>
      </c>
      <c r="N2940">
        <v>-1</v>
      </c>
      <c r="O2940">
        <v>0</v>
      </c>
      <c r="P2940" t="s">
        <v>6</v>
      </c>
      <c r="Q2940" t="s">
        <v>3</v>
      </c>
      <c r="R2940" t="str" cm="1">
        <f t="array" ref="R2940">_xlfn.IFS(F2940 &lt; 1000, "Below 1K", F2940 &lt;= 5000, "1K-5K", F2940 &lt;= 10000, "5K-10K", F2940 &gt; 10000, "10K And Above")</f>
        <v>1K-5K</v>
      </c>
      <c r="S2940" s="8" t="str" cm="1">
        <f t="array" ref="S2940">_xlfn.IFS(L2940 &lt; 180, "Less Than 3mins", L2940 &lt;= 360, "3-6mins", L2940 &lt;= 540, "6-9mins", L2940 &lt;=720, "9-12mins", L2940&lt;=900, "12-15mins",  L2940&lt;=1080,"15-18mins", L2940&lt;=1260,"18-21mins", L2940&gt;=1260, "21mins And Above")</f>
        <v>3-6mins</v>
      </c>
      <c r="T2940" s="8" t="str">
        <f t="shared" si="45"/>
        <v>Middle</v>
      </c>
    </row>
    <row r="2941" spans="1:20" x14ac:dyDescent="0.35">
      <c r="A2941">
        <v>33</v>
      </c>
      <c r="B2941" t="s">
        <v>17</v>
      </c>
      <c r="C2941" t="s">
        <v>28</v>
      </c>
      <c r="D2941" t="s">
        <v>8</v>
      </c>
      <c r="E2941" t="s">
        <v>3</v>
      </c>
      <c r="F2941" s="1">
        <v>-131</v>
      </c>
      <c r="G2941" t="s">
        <v>9</v>
      </c>
      <c r="H2941" t="s">
        <v>3</v>
      </c>
      <c r="I2941" t="s">
        <v>6</v>
      </c>
      <c r="J2941">
        <v>16</v>
      </c>
      <c r="K2941" t="s">
        <v>10</v>
      </c>
      <c r="L2941">
        <v>145</v>
      </c>
      <c r="M2941">
        <v>1</v>
      </c>
      <c r="N2941">
        <v>-1</v>
      </c>
      <c r="O2941">
        <v>0</v>
      </c>
      <c r="P2941" t="s">
        <v>6</v>
      </c>
      <c r="Q2941" t="s">
        <v>3</v>
      </c>
      <c r="R2941" t="str" cm="1">
        <f t="array" ref="R2941">_xlfn.IFS(F2941 &lt; 1000, "Below 1K", F2941 &lt;= 5000, "1K-5K", F2941 &lt;= 10000, "5K-10K", F2941 &gt; 10000, "10K And Above")</f>
        <v>Below 1K</v>
      </c>
      <c r="S2941" s="8" t="str" cm="1">
        <f t="array" ref="S2941">_xlfn.IFS(L2941 &lt; 180, "Less Than 3mins", L2941 &lt;= 360, "3-6mins", L2941 &lt;= 540, "6-9mins", L2941 &lt;=720, "9-12mins", L2941&lt;=900, "12-15mins",  L2941&lt;=1080,"15-18mins", L2941&lt;=1260,"18-21mins", L2941&gt;=1260, "21mins And Above")</f>
        <v>Less Than 3mins</v>
      </c>
      <c r="T2941" s="8" t="str">
        <f t="shared" si="45"/>
        <v>Middle</v>
      </c>
    </row>
    <row r="2942" spans="1:20" x14ac:dyDescent="0.35">
      <c r="A2942">
        <v>61</v>
      </c>
      <c r="B2942" t="s">
        <v>21</v>
      </c>
      <c r="C2942" t="s">
        <v>1</v>
      </c>
      <c r="D2942" t="s">
        <v>8</v>
      </c>
      <c r="E2942" t="s">
        <v>3</v>
      </c>
      <c r="F2942" s="1">
        <v>1191</v>
      </c>
      <c r="G2942" t="s">
        <v>3</v>
      </c>
      <c r="H2942" t="s">
        <v>3</v>
      </c>
      <c r="I2942" t="s">
        <v>4</v>
      </c>
      <c r="J2942">
        <v>21</v>
      </c>
      <c r="K2942" t="s">
        <v>10</v>
      </c>
      <c r="L2942">
        <v>214</v>
      </c>
      <c r="M2942">
        <v>4</v>
      </c>
      <c r="N2942">
        <v>-1</v>
      </c>
      <c r="O2942">
        <v>0</v>
      </c>
      <c r="P2942" t="s">
        <v>6</v>
      </c>
      <c r="Q2942" t="s">
        <v>9</v>
      </c>
      <c r="R2942" t="str" cm="1">
        <f t="array" ref="R2942">_xlfn.IFS(F2942 &lt; 1000, "Below 1K", F2942 &lt;= 5000, "1K-5K", F2942 &lt;= 10000, "5K-10K", F2942 &gt; 10000, "10K And Above")</f>
        <v>1K-5K</v>
      </c>
      <c r="S2942" s="8" t="str" cm="1">
        <f t="array" ref="S2942">_xlfn.IFS(L2942 &lt; 180, "Less Than 3mins", L2942 &lt;= 360, "3-6mins", L2942 &lt;= 540, "6-9mins", L2942 &lt;=720, "9-12mins", L2942&lt;=900, "12-15mins",  L2942&lt;=1080,"15-18mins", L2942&lt;=1260,"18-21mins", L2942&gt;=1260, "21mins And Above")</f>
        <v>3-6mins</v>
      </c>
      <c r="T2942" s="8" t="str">
        <f t="shared" si="45"/>
        <v>End</v>
      </c>
    </row>
    <row r="2943" spans="1:20" x14ac:dyDescent="0.35">
      <c r="A2943">
        <v>36</v>
      </c>
      <c r="B2943" t="s">
        <v>23</v>
      </c>
      <c r="C2943" t="s">
        <v>13</v>
      </c>
      <c r="D2943" t="s">
        <v>8</v>
      </c>
      <c r="E2943" t="s">
        <v>3</v>
      </c>
      <c r="F2943" s="1">
        <v>47</v>
      </c>
      <c r="G2943" t="s">
        <v>3</v>
      </c>
      <c r="H2943" t="s">
        <v>9</v>
      </c>
      <c r="I2943" t="s">
        <v>4</v>
      </c>
      <c r="J2943">
        <v>9</v>
      </c>
      <c r="K2943" t="s">
        <v>27</v>
      </c>
      <c r="L2943">
        <v>36</v>
      </c>
      <c r="M2943">
        <v>6</v>
      </c>
      <c r="N2943">
        <v>-1</v>
      </c>
      <c r="O2943">
        <v>0</v>
      </c>
      <c r="P2943" t="s">
        <v>6</v>
      </c>
      <c r="Q2943" t="s">
        <v>3</v>
      </c>
      <c r="R2943" t="str" cm="1">
        <f t="array" ref="R2943">_xlfn.IFS(F2943 &lt; 1000, "Below 1K", F2943 &lt;= 5000, "1K-5K", F2943 &lt;= 10000, "5K-10K", F2943 &gt; 10000, "10K And Above")</f>
        <v>Below 1K</v>
      </c>
      <c r="S2943" s="8" t="str" cm="1">
        <f t="array" ref="S2943">_xlfn.IFS(L2943 &lt; 180, "Less Than 3mins", L2943 &lt;= 360, "3-6mins", L2943 &lt;= 540, "6-9mins", L2943 &lt;=720, "9-12mins", L2943&lt;=900, "12-15mins",  L2943&lt;=1080,"15-18mins", L2943&lt;=1260,"18-21mins", L2943&gt;=1260, "21mins And Above")</f>
        <v>Less Than 3mins</v>
      </c>
      <c r="T2943" s="8" t="str">
        <f t="shared" si="45"/>
        <v>Beginning</v>
      </c>
    </row>
    <row r="2944" spans="1:20" x14ac:dyDescent="0.35">
      <c r="A2944">
        <v>34</v>
      </c>
      <c r="B2944" t="s">
        <v>21</v>
      </c>
      <c r="C2944" t="s">
        <v>1</v>
      </c>
      <c r="D2944" t="s">
        <v>14</v>
      </c>
      <c r="E2944" t="s">
        <v>3</v>
      </c>
      <c r="F2944" s="1">
        <v>544</v>
      </c>
      <c r="G2944" t="s">
        <v>9</v>
      </c>
      <c r="H2944" t="s">
        <v>9</v>
      </c>
      <c r="I2944" t="s">
        <v>4</v>
      </c>
      <c r="J2944">
        <v>18</v>
      </c>
      <c r="K2944" t="s">
        <v>29</v>
      </c>
      <c r="L2944">
        <v>58</v>
      </c>
      <c r="M2944">
        <v>2</v>
      </c>
      <c r="N2944">
        <v>-1</v>
      </c>
      <c r="O2944">
        <v>0</v>
      </c>
      <c r="P2944" t="s">
        <v>6</v>
      </c>
      <c r="Q2944" t="s">
        <v>3</v>
      </c>
      <c r="R2944" t="str" cm="1">
        <f t="array" ref="R2944">_xlfn.IFS(F2944 &lt; 1000, "Below 1K", F2944 &lt;= 5000, "1K-5K", F2944 &lt;= 10000, "5K-10K", F2944 &gt; 10000, "10K And Above")</f>
        <v>Below 1K</v>
      </c>
      <c r="S2944" s="8" t="str" cm="1">
        <f t="array" ref="S2944">_xlfn.IFS(L2944 &lt; 180, "Less Than 3mins", L2944 &lt;= 360, "3-6mins", L2944 &lt;= 540, "6-9mins", L2944 &lt;=720, "9-12mins", L2944&lt;=900, "12-15mins",  L2944&lt;=1080,"15-18mins", L2944&lt;=1260,"18-21mins", L2944&gt;=1260, "21mins And Above")</f>
        <v>Less Than 3mins</v>
      </c>
      <c r="T2944" s="8" t="str">
        <f t="shared" si="45"/>
        <v>Middle</v>
      </c>
    </row>
    <row r="2945" spans="1:20" x14ac:dyDescent="0.35">
      <c r="A2945">
        <v>36</v>
      </c>
      <c r="B2945" t="s">
        <v>17</v>
      </c>
      <c r="C2945" t="s">
        <v>1</v>
      </c>
      <c r="D2945" t="s">
        <v>8</v>
      </c>
      <c r="E2945" t="s">
        <v>3</v>
      </c>
      <c r="F2945" s="1">
        <v>688</v>
      </c>
      <c r="G2945" t="s">
        <v>9</v>
      </c>
      <c r="H2945" t="s">
        <v>3</v>
      </c>
      <c r="I2945" t="s">
        <v>6</v>
      </c>
      <c r="J2945">
        <v>6</v>
      </c>
      <c r="K2945" t="s">
        <v>10</v>
      </c>
      <c r="L2945">
        <v>174</v>
      </c>
      <c r="M2945">
        <v>2</v>
      </c>
      <c r="N2945">
        <v>-1</v>
      </c>
      <c r="O2945">
        <v>0</v>
      </c>
      <c r="P2945" t="s">
        <v>6</v>
      </c>
      <c r="Q2945" t="s">
        <v>3</v>
      </c>
      <c r="R2945" t="str" cm="1">
        <f t="array" ref="R2945">_xlfn.IFS(F2945 &lt; 1000, "Below 1K", F2945 &lt;= 5000, "1K-5K", F2945 &lt;= 10000, "5K-10K", F2945 &gt; 10000, "10K And Above")</f>
        <v>Below 1K</v>
      </c>
      <c r="S2945" s="8" t="str" cm="1">
        <f t="array" ref="S2945">_xlfn.IFS(L2945 &lt; 180, "Less Than 3mins", L2945 &lt;= 360, "3-6mins", L2945 &lt;= 540, "6-9mins", L2945 &lt;=720, "9-12mins", L2945&lt;=900, "12-15mins",  L2945&lt;=1080,"15-18mins", L2945&lt;=1260,"18-21mins", L2945&gt;=1260, "21mins And Above")</f>
        <v>Less Than 3mins</v>
      </c>
      <c r="T2945" s="8" t="str">
        <f t="shared" si="45"/>
        <v>Beginning</v>
      </c>
    </row>
    <row r="2946" spans="1:20" x14ac:dyDescent="0.35">
      <c r="A2946">
        <v>45</v>
      </c>
      <c r="B2946" t="s">
        <v>12</v>
      </c>
      <c r="C2946" t="s">
        <v>1</v>
      </c>
      <c r="D2946" t="s">
        <v>14</v>
      </c>
      <c r="E2946" t="s">
        <v>3</v>
      </c>
      <c r="F2946" s="1">
        <v>242</v>
      </c>
      <c r="G2946" t="s">
        <v>3</v>
      </c>
      <c r="H2946" t="s">
        <v>3</v>
      </c>
      <c r="I2946" t="s">
        <v>4</v>
      </c>
      <c r="J2946">
        <v>30</v>
      </c>
      <c r="K2946" t="s">
        <v>15</v>
      </c>
      <c r="L2946">
        <v>587</v>
      </c>
      <c r="M2946">
        <v>1</v>
      </c>
      <c r="N2946">
        <v>-1</v>
      </c>
      <c r="O2946">
        <v>0</v>
      </c>
      <c r="P2946" t="s">
        <v>6</v>
      </c>
      <c r="Q2946" t="s">
        <v>9</v>
      </c>
      <c r="R2946" t="str" cm="1">
        <f t="array" ref="R2946">_xlfn.IFS(F2946 &lt; 1000, "Below 1K", F2946 &lt;= 5000, "1K-5K", F2946 &lt;= 10000, "5K-10K", F2946 &gt; 10000, "10K And Above")</f>
        <v>Below 1K</v>
      </c>
      <c r="S2946" s="8" t="str" cm="1">
        <f t="array" ref="S2946">_xlfn.IFS(L2946 &lt; 180, "Less Than 3mins", L2946 &lt;= 360, "3-6mins", L2946 &lt;= 540, "6-9mins", L2946 &lt;=720, "9-12mins", L2946&lt;=900, "12-15mins",  L2946&lt;=1080,"15-18mins", L2946&lt;=1260,"18-21mins", L2946&gt;=1260, "21mins And Above")</f>
        <v>9-12mins</v>
      </c>
      <c r="T2946" s="8" t="str">
        <f t="shared" ref="T2946:T3009" si="46">IF(DAY(J2946)&lt;=10, "Beginning", IF(DAY(J2946)&lt;=20, "Middle", "End"))</f>
        <v>End</v>
      </c>
    </row>
    <row r="2947" spans="1:20" x14ac:dyDescent="0.35">
      <c r="A2947">
        <v>27</v>
      </c>
      <c r="B2947" t="s">
        <v>25</v>
      </c>
      <c r="C2947" t="s">
        <v>13</v>
      </c>
      <c r="D2947" t="s">
        <v>14</v>
      </c>
      <c r="E2947" t="s">
        <v>3</v>
      </c>
      <c r="F2947" s="1">
        <v>118</v>
      </c>
      <c r="G2947" t="s">
        <v>3</v>
      </c>
      <c r="H2947" t="s">
        <v>3</v>
      </c>
      <c r="I2947" t="s">
        <v>4</v>
      </c>
      <c r="J2947">
        <v>25</v>
      </c>
      <c r="K2947" t="s">
        <v>10</v>
      </c>
      <c r="L2947">
        <v>112</v>
      </c>
      <c r="M2947">
        <v>1</v>
      </c>
      <c r="N2947">
        <v>-1</v>
      </c>
      <c r="O2947">
        <v>0</v>
      </c>
      <c r="P2947" t="s">
        <v>6</v>
      </c>
      <c r="Q2947" t="s">
        <v>3</v>
      </c>
      <c r="R2947" t="str" cm="1">
        <f t="array" ref="R2947">_xlfn.IFS(F2947 &lt; 1000, "Below 1K", F2947 &lt;= 5000, "1K-5K", F2947 &lt;= 10000, "5K-10K", F2947 &gt; 10000, "10K And Above")</f>
        <v>Below 1K</v>
      </c>
      <c r="S2947" s="8" t="str" cm="1">
        <f t="array" ref="S2947">_xlfn.IFS(L2947 &lt; 180, "Less Than 3mins", L2947 &lt;= 360, "3-6mins", L2947 &lt;= 540, "6-9mins", L2947 &lt;=720, "9-12mins", L2947&lt;=900, "12-15mins",  L2947&lt;=1080,"15-18mins", L2947&lt;=1260,"18-21mins", L2947&gt;=1260, "21mins And Above")</f>
        <v>Less Than 3mins</v>
      </c>
      <c r="T2947" s="8" t="str">
        <f t="shared" si="46"/>
        <v>End</v>
      </c>
    </row>
    <row r="2948" spans="1:20" x14ac:dyDescent="0.35">
      <c r="A2948">
        <v>45</v>
      </c>
      <c r="B2948" t="s">
        <v>23</v>
      </c>
      <c r="C2948" t="s">
        <v>1</v>
      </c>
      <c r="D2948" t="s">
        <v>8</v>
      </c>
      <c r="E2948" t="s">
        <v>3</v>
      </c>
      <c r="F2948" s="1">
        <v>-388</v>
      </c>
      <c r="G2948" t="s">
        <v>9</v>
      </c>
      <c r="H2948" t="s">
        <v>3</v>
      </c>
      <c r="I2948" t="s">
        <v>4</v>
      </c>
      <c r="J2948">
        <v>14</v>
      </c>
      <c r="K2948" t="s">
        <v>27</v>
      </c>
      <c r="L2948">
        <v>175</v>
      </c>
      <c r="M2948">
        <v>2</v>
      </c>
      <c r="N2948">
        <v>-1</v>
      </c>
      <c r="O2948">
        <v>0</v>
      </c>
      <c r="P2948" t="s">
        <v>6</v>
      </c>
      <c r="Q2948" t="s">
        <v>3</v>
      </c>
      <c r="R2948" t="str" cm="1">
        <f t="array" ref="R2948">_xlfn.IFS(F2948 &lt; 1000, "Below 1K", F2948 &lt;= 5000, "1K-5K", F2948 &lt;= 10000, "5K-10K", F2948 &gt; 10000, "10K And Above")</f>
        <v>Below 1K</v>
      </c>
      <c r="S2948" s="8" t="str" cm="1">
        <f t="array" ref="S2948">_xlfn.IFS(L2948 &lt; 180, "Less Than 3mins", L2948 &lt;= 360, "3-6mins", L2948 &lt;= 540, "6-9mins", L2948 &lt;=720, "9-12mins", L2948&lt;=900, "12-15mins",  L2948&lt;=1080,"15-18mins", L2948&lt;=1260,"18-21mins", L2948&gt;=1260, "21mins And Above")</f>
        <v>Less Than 3mins</v>
      </c>
      <c r="T2948" s="8" t="str">
        <f t="shared" si="46"/>
        <v>Middle</v>
      </c>
    </row>
    <row r="2949" spans="1:20" x14ac:dyDescent="0.35">
      <c r="A2949">
        <v>40</v>
      </c>
      <c r="B2949" t="s">
        <v>19</v>
      </c>
      <c r="C2949" t="s">
        <v>1</v>
      </c>
      <c r="D2949" t="s">
        <v>14</v>
      </c>
      <c r="E2949" t="s">
        <v>3</v>
      </c>
      <c r="F2949" s="1">
        <v>1603</v>
      </c>
      <c r="G2949" t="s">
        <v>3</v>
      </c>
      <c r="H2949" t="s">
        <v>3</v>
      </c>
      <c r="I2949" t="s">
        <v>6</v>
      </c>
      <c r="J2949">
        <v>17</v>
      </c>
      <c r="K2949" t="s">
        <v>16</v>
      </c>
      <c r="L2949">
        <v>279</v>
      </c>
      <c r="M2949">
        <v>1</v>
      </c>
      <c r="N2949">
        <v>-1</v>
      </c>
      <c r="O2949">
        <v>0</v>
      </c>
      <c r="P2949" t="s">
        <v>6</v>
      </c>
      <c r="Q2949" t="s">
        <v>3</v>
      </c>
      <c r="R2949" t="str" cm="1">
        <f t="array" ref="R2949">_xlfn.IFS(F2949 &lt; 1000, "Below 1K", F2949 &lt;= 5000, "1K-5K", F2949 &lt;= 10000, "5K-10K", F2949 &gt; 10000, "10K And Above")</f>
        <v>1K-5K</v>
      </c>
      <c r="S2949" s="8" t="str" cm="1">
        <f t="array" ref="S2949">_xlfn.IFS(L2949 &lt; 180, "Less Than 3mins", L2949 &lt;= 360, "3-6mins", L2949 &lt;= 540, "6-9mins", L2949 &lt;=720, "9-12mins", L2949&lt;=900, "12-15mins",  L2949&lt;=1080,"15-18mins", L2949&lt;=1260,"18-21mins", L2949&gt;=1260, "21mins And Above")</f>
        <v>3-6mins</v>
      </c>
      <c r="T2949" s="8" t="str">
        <f t="shared" si="46"/>
        <v>Middle</v>
      </c>
    </row>
    <row r="2950" spans="1:20" x14ac:dyDescent="0.35">
      <c r="A2950">
        <v>36</v>
      </c>
      <c r="B2950" t="s">
        <v>12</v>
      </c>
      <c r="C2950" t="s">
        <v>13</v>
      </c>
      <c r="D2950" t="s">
        <v>8</v>
      </c>
      <c r="E2950" t="s">
        <v>3</v>
      </c>
      <c r="F2950" s="1">
        <v>1511</v>
      </c>
      <c r="G2950" t="s">
        <v>9</v>
      </c>
      <c r="H2950" t="s">
        <v>3</v>
      </c>
      <c r="I2950" t="s">
        <v>4</v>
      </c>
      <c r="J2950">
        <v>16</v>
      </c>
      <c r="K2950" t="s">
        <v>29</v>
      </c>
      <c r="L2950">
        <v>270</v>
      </c>
      <c r="M2950">
        <v>1</v>
      </c>
      <c r="N2950">
        <v>-1</v>
      </c>
      <c r="O2950">
        <v>0</v>
      </c>
      <c r="P2950" t="s">
        <v>6</v>
      </c>
      <c r="Q2950" t="s">
        <v>9</v>
      </c>
      <c r="R2950" t="str" cm="1">
        <f t="array" ref="R2950">_xlfn.IFS(F2950 &lt; 1000, "Below 1K", F2950 &lt;= 5000, "1K-5K", F2950 &lt;= 10000, "5K-10K", F2950 &gt; 10000, "10K And Above")</f>
        <v>1K-5K</v>
      </c>
      <c r="S2950" s="8" t="str" cm="1">
        <f t="array" ref="S2950">_xlfn.IFS(L2950 &lt; 180, "Less Than 3mins", L2950 &lt;= 360, "3-6mins", L2950 &lt;= 540, "6-9mins", L2950 &lt;=720, "9-12mins", L2950&lt;=900, "12-15mins",  L2950&lt;=1080,"15-18mins", L2950&lt;=1260,"18-21mins", L2950&gt;=1260, "21mins And Above")</f>
        <v>3-6mins</v>
      </c>
      <c r="T2950" s="8" t="str">
        <f t="shared" si="46"/>
        <v>Middle</v>
      </c>
    </row>
    <row r="2951" spans="1:20" x14ac:dyDescent="0.35">
      <c r="A2951">
        <v>46</v>
      </c>
      <c r="B2951" t="s">
        <v>17</v>
      </c>
      <c r="C2951" t="s">
        <v>1</v>
      </c>
      <c r="D2951" t="s">
        <v>2</v>
      </c>
      <c r="E2951" t="s">
        <v>3</v>
      </c>
      <c r="F2951" s="1">
        <v>147</v>
      </c>
      <c r="G2951" t="s">
        <v>9</v>
      </c>
      <c r="H2951" t="s">
        <v>3</v>
      </c>
      <c r="I2951" t="s">
        <v>4</v>
      </c>
      <c r="J2951">
        <v>6</v>
      </c>
      <c r="K2951" t="s">
        <v>10</v>
      </c>
      <c r="L2951">
        <v>116</v>
      </c>
      <c r="M2951">
        <v>2</v>
      </c>
      <c r="N2951">
        <v>169</v>
      </c>
      <c r="O2951">
        <v>3</v>
      </c>
      <c r="P2951" t="s">
        <v>11</v>
      </c>
      <c r="Q2951" t="s">
        <v>3</v>
      </c>
      <c r="R2951" t="str" cm="1">
        <f t="array" ref="R2951">_xlfn.IFS(F2951 &lt; 1000, "Below 1K", F2951 &lt;= 5000, "1K-5K", F2951 &lt;= 10000, "5K-10K", F2951 &gt; 10000, "10K And Above")</f>
        <v>Below 1K</v>
      </c>
      <c r="S2951" s="8" t="str" cm="1">
        <f t="array" ref="S2951">_xlfn.IFS(L2951 &lt; 180, "Less Than 3mins", L2951 &lt;= 360, "3-6mins", L2951 &lt;= 540, "6-9mins", L2951 &lt;=720, "9-12mins", L2951&lt;=900, "12-15mins",  L2951&lt;=1080,"15-18mins", L2951&lt;=1260,"18-21mins", L2951&gt;=1260, "21mins And Above")</f>
        <v>Less Than 3mins</v>
      </c>
      <c r="T2951" s="8" t="str">
        <f t="shared" si="46"/>
        <v>Beginning</v>
      </c>
    </row>
    <row r="2952" spans="1:20" x14ac:dyDescent="0.35">
      <c r="A2952">
        <v>37</v>
      </c>
      <c r="B2952" t="s">
        <v>22</v>
      </c>
      <c r="C2952" t="s">
        <v>1</v>
      </c>
      <c r="D2952" t="s">
        <v>14</v>
      </c>
      <c r="E2952" t="s">
        <v>3</v>
      </c>
      <c r="F2952" s="1">
        <v>836</v>
      </c>
      <c r="G2952" t="s">
        <v>9</v>
      </c>
      <c r="H2952" t="s">
        <v>3</v>
      </c>
      <c r="I2952" t="s">
        <v>6</v>
      </c>
      <c r="J2952">
        <v>27</v>
      </c>
      <c r="K2952" t="s">
        <v>10</v>
      </c>
      <c r="L2952">
        <v>129</v>
      </c>
      <c r="M2952">
        <v>2</v>
      </c>
      <c r="N2952">
        <v>-1</v>
      </c>
      <c r="O2952">
        <v>0</v>
      </c>
      <c r="P2952" t="s">
        <v>6</v>
      </c>
      <c r="Q2952" t="s">
        <v>3</v>
      </c>
      <c r="R2952" t="str" cm="1">
        <f t="array" ref="R2952">_xlfn.IFS(F2952 &lt; 1000, "Below 1K", F2952 &lt;= 5000, "1K-5K", F2952 &lt;= 10000, "5K-10K", F2952 &gt; 10000, "10K And Above")</f>
        <v>Below 1K</v>
      </c>
      <c r="S2952" s="8" t="str" cm="1">
        <f t="array" ref="S2952">_xlfn.IFS(L2952 &lt; 180, "Less Than 3mins", L2952 &lt;= 360, "3-6mins", L2952 &lt;= 540, "6-9mins", L2952 &lt;=720, "9-12mins", L2952&lt;=900, "12-15mins",  L2952&lt;=1080,"15-18mins", L2952&lt;=1260,"18-21mins", L2952&gt;=1260, "21mins And Above")</f>
        <v>Less Than 3mins</v>
      </c>
      <c r="T2952" s="8" t="str">
        <f t="shared" si="46"/>
        <v>End</v>
      </c>
    </row>
    <row r="2953" spans="1:20" x14ac:dyDescent="0.35">
      <c r="A2953">
        <v>36</v>
      </c>
      <c r="B2953" t="s">
        <v>21</v>
      </c>
      <c r="C2953" t="s">
        <v>1</v>
      </c>
      <c r="D2953" t="s">
        <v>8</v>
      </c>
      <c r="E2953" t="s">
        <v>3</v>
      </c>
      <c r="F2953" s="1">
        <v>55</v>
      </c>
      <c r="G2953" t="s">
        <v>9</v>
      </c>
      <c r="H2953" t="s">
        <v>3</v>
      </c>
      <c r="I2953" t="s">
        <v>4</v>
      </c>
      <c r="J2953">
        <v>13</v>
      </c>
      <c r="K2953" t="s">
        <v>10</v>
      </c>
      <c r="L2953">
        <v>38</v>
      </c>
      <c r="M2953">
        <v>2</v>
      </c>
      <c r="N2953">
        <v>369</v>
      </c>
      <c r="O2953">
        <v>4</v>
      </c>
      <c r="P2953" t="s">
        <v>11</v>
      </c>
      <c r="Q2953" t="s">
        <v>3</v>
      </c>
      <c r="R2953" t="str" cm="1">
        <f t="array" ref="R2953">_xlfn.IFS(F2953 &lt; 1000, "Below 1K", F2953 &lt;= 5000, "1K-5K", F2953 &lt;= 10000, "5K-10K", F2953 &gt; 10000, "10K And Above")</f>
        <v>Below 1K</v>
      </c>
      <c r="S2953" s="8" t="str" cm="1">
        <f t="array" ref="S2953">_xlfn.IFS(L2953 &lt; 180, "Less Than 3mins", L2953 &lt;= 360, "3-6mins", L2953 &lt;= 540, "6-9mins", L2953 &lt;=720, "9-12mins", L2953&lt;=900, "12-15mins",  L2953&lt;=1080,"15-18mins", L2953&lt;=1260,"18-21mins", L2953&gt;=1260, "21mins And Above")</f>
        <v>Less Than 3mins</v>
      </c>
      <c r="T2953" s="8" t="str">
        <f t="shared" si="46"/>
        <v>Middle</v>
      </c>
    </row>
    <row r="2954" spans="1:20" x14ac:dyDescent="0.35">
      <c r="A2954">
        <v>37</v>
      </c>
      <c r="B2954" t="s">
        <v>23</v>
      </c>
      <c r="C2954" t="s">
        <v>1</v>
      </c>
      <c r="D2954" t="s">
        <v>8</v>
      </c>
      <c r="E2954" t="s">
        <v>3</v>
      </c>
      <c r="F2954" s="1">
        <v>1123</v>
      </c>
      <c r="G2954" t="s">
        <v>3</v>
      </c>
      <c r="H2954" t="s">
        <v>9</v>
      </c>
      <c r="I2954" t="s">
        <v>6</v>
      </c>
      <c r="J2954">
        <v>28</v>
      </c>
      <c r="K2954" t="s">
        <v>10</v>
      </c>
      <c r="L2954">
        <v>138</v>
      </c>
      <c r="M2954">
        <v>1</v>
      </c>
      <c r="N2954">
        <v>-1</v>
      </c>
      <c r="O2954">
        <v>0</v>
      </c>
      <c r="P2954" t="s">
        <v>6</v>
      </c>
      <c r="Q2954" t="s">
        <v>3</v>
      </c>
      <c r="R2954" t="str" cm="1">
        <f t="array" ref="R2954">_xlfn.IFS(F2954 &lt; 1000, "Below 1K", F2954 &lt;= 5000, "1K-5K", F2954 &lt;= 10000, "5K-10K", F2954 &gt; 10000, "10K And Above")</f>
        <v>1K-5K</v>
      </c>
      <c r="S2954" s="8" t="str" cm="1">
        <f t="array" ref="S2954">_xlfn.IFS(L2954 &lt; 180, "Less Than 3mins", L2954 &lt;= 360, "3-6mins", L2954 &lt;= 540, "6-9mins", L2954 &lt;=720, "9-12mins", L2954&lt;=900, "12-15mins",  L2954&lt;=1080,"15-18mins", L2954&lt;=1260,"18-21mins", L2954&gt;=1260, "21mins And Above")</f>
        <v>Less Than 3mins</v>
      </c>
      <c r="T2954" s="8" t="str">
        <f t="shared" si="46"/>
        <v>End</v>
      </c>
    </row>
    <row r="2955" spans="1:20" x14ac:dyDescent="0.35">
      <c r="A2955">
        <v>22</v>
      </c>
      <c r="B2955" t="s">
        <v>25</v>
      </c>
      <c r="C2955" t="s">
        <v>13</v>
      </c>
      <c r="D2955" t="s">
        <v>14</v>
      </c>
      <c r="E2955" t="s">
        <v>3</v>
      </c>
      <c r="F2955" s="1">
        <v>691</v>
      </c>
      <c r="G2955" t="s">
        <v>3</v>
      </c>
      <c r="H2955" t="s">
        <v>3</v>
      </c>
      <c r="I2955" t="s">
        <v>4</v>
      </c>
      <c r="J2955">
        <v>19</v>
      </c>
      <c r="K2955" t="s">
        <v>24</v>
      </c>
      <c r="L2955">
        <v>338</v>
      </c>
      <c r="M2955">
        <v>1</v>
      </c>
      <c r="N2955">
        <v>-1</v>
      </c>
      <c r="O2955">
        <v>0</v>
      </c>
      <c r="P2955" t="s">
        <v>6</v>
      </c>
      <c r="Q2955" t="s">
        <v>9</v>
      </c>
      <c r="R2955" t="str" cm="1">
        <f t="array" ref="R2955">_xlfn.IFS(F2955 &lt; 1000, "Below 1K", F2955 &lt;= 5000, "1K-5K", F2955 &lt;= 10000, "5K-10K", F2955 &gt; 10000, "10K And Above")</f>
        <v>Below 1K</v>
      </c>
      <c r="S2955" s="8" t="str" cm="1">
        <f t="array" ref="S2955">_xlfn.IFS(L2955 &lt; 180, "Less Than 3mins", L2955 &lt;= 360, "3-6mins", L2955 &lt;= 540, "6-9mins", L2955 &lt;=720, "9-12mins", L2955&lt;=900, "12-15mins",  L2955&lt;=1080,"15-18mins", L2955&lt;=1260,"18-21mins", L2955&gt;=1260, "21mins And Above")</f>
        <v>3-6mins</v>
      </c>
      <c r="T2955" s="8" t="str">
        <f t="shared" si="46"/>
        <v>Middle</v>
      </c>
    </row>
    <row r="2956" spans="1:20" x14ac:dyDescent="0.35">
      <c r="A2956">
        <v>51</v>
      </c>
      <c r="B2956" t="s">
        <v>7</v>
      </c>
      <c r="C2956" t="s">
        <v>1</v>
      </c>
      <c r="D2956" t="s">
        <v>8</v>
      </c>
      <c r="E2956" t="s">
        <v>3</v>
      </c>
      <c r="F2956" s="1">
        <v>0</v>
      </c>
      <c r="G2956" t="s">
        <v>3</v>
      </c>
      <c r="H2956" t="s">
        <v>9</v>
      </c>
      <c r="I2956" t="s">
        <v>6</v>
      </c>
      <c r="J2956">
        <v>26</v>
      </c>
      <c r="K2956" t="s">
        <v>16</v>
      </c>
      <c r="L2956">
        <v>565</v>
      </c>
      <c r="M2956">
        <v>3</v>
      </c>
      <c r="N2956">
        <v>-1</v>
      </c>
      <c r="O2956">
        <v>0</v>
      </c>
      <c r="P2956" t="s">
        <v>6</v>
      </c>
      <c r="Q2956" t="s">
        <v>3</v>
      </c>
      <c r="R2956" t="str" cm="1">
        <f t="array" ref="R2956">_xlfn.IFS(F2956 &lt; 1000, "Below 1K", F2956 &lt;= 5000, "1K-5K", F2956 &lt;= 10000, "5K-10K", F2956 &gt; 10000, "10K And Above")</f>
        <v>Below 1K</v>
      </c>
      <c r="S2956" s="8" t="str" cm="1">
        <f t="array" ref="S2956">_xlfn.IFS(L2956 &lt; 180, "Less Than 3mins", L2956 &lt;= 360, "3-6mins", L2956 &lt;= 540, "6-9mins", L2956 &lt;=720, "9-12mins", L2956&lt;=900, "12-15mins",  L2956&lt;=1080,"15-18mins", L2956&lt;=1260,"18-21mins", L2956&gt;=1260, "21mins And Above")</f>
        <v>9-12mins</v>
      </c>
      <c r="T2956" s="8" t="str">
        <f t="shared" si="46"/>
        <v>End</v>
      </c>
    </row>
    <row r="2957" spans="1:20" x14ac:dyDescent="0.35">
      <c r="A2957">
        <v>49</v>
      </c>
      <c r="B2957" t="s">
        <v>21</v>
      </c>
      <c r="C2957" t="s">
        <v>1</v>
      </c>
      <c r="D2957" t="s">
        <v>8</v>
      </c>
      <c r="E2957" t="s">
        <v>3</v>
      </c>
      <c r="F2957" s="1">
        <v>12531</v>
      </c>
      <c r="G2957" t="s">
        <v>3</v>
      </c>
      <c r="H2957" t="s">
        <v>3</v>
      </c>
      <c r="I2957" t="s">
        <v>4</v>
      </c>
      <c r="J2957">
        <v>13</v>
      </c>
      <c r="K2957" t="s">
        <v>24</v>
      </c>
      <c r="L2957">
        <v>77</v>
      </c>
      <c r="M2957">
        <v>8</v>
      </c>
      <c r="N2957">
        <v>-1</v>
      </c>
      <c r="O2957">
        <v>0</v>
      </c>
      <c r="P2957" t="s">
        <v>6</v>
      </c>
      <c r="Q2957" t="s">
        <v>3</v>
      </c>
      <c r="R2957" t="str" cm="1">
        <f t="array" ref="R2957">_xlfn.IFS(F2957 &lt; 1000, "Below 1K", F2957 &lt;= 5000, "1K-5K", F2957 &lt;= 10000, "5K-10K", F2957 &gt; 10000, "10K And Above")</f>
        <v>10K And Above</v>
      </c>
      <c r="S2957" s="8" t="str" cm="1">
        <f t="array" ref="S2957">_xlfn.IFS(L2957 &lt; 180, "Less Than 3mins", L2957 &lt;= 360, "3-6mins", L2957 &lt;= 540, "6-9mins", L2957 &lt;=720, "9-12mins", L2957&lt;=900, "12-15mins",  L2957&lt;=1080,"15-18mins", L2957&lt;=1260,"18-21mins", L2957&gt;=1260, "21mins And Above")</f>
        <v>Less Than 3mins</v>
      </c>
      <c r="T2957" s="8" t="str">
        <f t="shared" si="46"/>
        <v>Middle</v>
      </c>
    </row>
    <row r="2958" spans="1:20" x14ac:dyDescent="0.35">
      <c r="A2958">
        <v>35</v>
      </c>
      <c r="B2958" t="s">
        <v>12</v>
      </c>
      <c r="C2958" t="s">
        <v>1</v>
      </c>
      <c r="D2958" t="s">
        <v>14</v>
      </c>
      <c r="E2958" t="s">
        <v>3</v>
      </c>
      <c r="F2958" s="1">
        <v>552</v>
      </c>
      <c r="G2958" t="s">
        <v>9</v>
      </c>
      <c r="H2958" t="s">
        <v>9</v>
      </c>
      <c r="I2958" t="s">
        <v>4</v>
      </c>
      <c r="J2958">
        <v>19</v>
      </c>
      <c r="K2958" t="s">
        <v>29</v>
      </c>
      <c r="L2958">
        <v>314</v>
      </c>
      <c r="M2958">
        <v>2</v>
      </c>
      <c r="N2958">
        <v>124</v>
      </c>
      <c r="O2958">
        <v>1</v>
      </c>
      <c r="P2958" t="s">
        <v>11</v>
      </c>
      <c r="Q2958" t="s">
        <v>3</v>
      </c>
      <c r="R2958" t="str" cm="1">
        <f t="array" ref="R2958">_xlfn.IFS(F2958 &lt; 1000, "Below 1K", F2958 &lt;= 5000, "1K-5K", F2958 &lt;= 10000, "5K-10K", F2958 &gt; 10000, "10K And Above")</f>
        <v>Below 1K</v>
      </c>
      <c r="S2958" s="8" t="str" cm="1">
        <f t="array" ref="S2958">_xlfn.IFS(L2958 &lt; 180, "Less Than 3mins", L2958 &lt;= 360, "3-6mins", L2958 &lt;= 540, "6-9mins", L2958 &lt;=720, "9-12mins", L2958&lt;=900, "12-15mins",  L2958&lt;=1080,"15-18mins", L2958&lt;=1260,"18-21mins", L2958&gt;=1260, "21mins And Above")</f>
        <v>3-6mins</v>
      </c>
      <c r="T2958" s="8" t="str">
        <f t="shared" si="46"/>
        <v>Middle</v>
      </c>
    </row>
    <row r="2959" spans="1:20" x14ac:dyDescent="0.35">
      <c r="A2959">
        <v>50</v>
      </c>
      <c r="B2959" t="s">
        <v>30</v>
      </c>
      <c r="C2959" t="s">
        <v>1</v>
      </c>
      <c r="D2959" t="s">
        <v>2</v>
      </c>
      <c r="E2959" t="s">
        <v>3</v>
      </c>
      <c r="F2959" s="1">
        <v>0</v>
      </c>
      <c r="G2959" t="s">
        <v>3</v>
      </c>
      <c r="H2959" t="s">
        <v>3</v>
      </c>
      <c r="I2959" t="s">
        <v>6</v>
      </c>
      <c r="J2959">
        <v>20</v>
      </c>
      <c r="K2959" t="s">
        <v>16</v>
      </c>
      <c r="L2959">
        <v>179</v>
      </c>
      <c r="M2959">
        <v>2</v>
      </c>
      <c r="N2959">
        <v>-1</v>
      </c>
      <c r="O2959">
        <v>0</v>
      </c>
      <c r="P2959" t="s">
        <v>6</v>
      </c>
      <c r="Q2959" t="s">
        <v>3</v>
      </c>
      <c r="R2959" t="str" cm="1">
        <f t="array" ref="R2959">_xlfn.IFS(F2959 &lt; 1000, "Below 1K", F2959 &lt;= 5000, "1K-5K", F2959 &lt;= 10000, "5K-10K", F2959 &gt; 10000, "10K And Above")</f>
        <v>Below 1K</v>
      </c>
      <c r="S2959" s="8" t="str" cm="1">
        <f t="array" ref="S2959">_xlfn.IFS(L2959 &lt; 180, "Less Than 3mins", L2959 &lt;= 360, "3-6mins", L2959 &lt;= 540, "6-9mins", L2959 &lt;=720, "9-12mins", L2959&lt;=900, "12-15mins",  L2959&lt;=1080,"15-18mins", L2959&lt;=1260,"18-21mins", L2959&gt;=1260, "21mins And Above")</f>
        <v>Less Than 3mins</v>
      </c>
      <c r="T2959" s="8" t="str">
        <f t="shared" si="46"/>
        <v>Middle</v>
      </c>
    </row>
    <row r="2960" spans="1:20" x14ac:dyDescent="0.35">
      <c r="A2960">
        <v>31</v>
      </c>
      <c r="B2960" t="s">
        <v>7</v>
      </c>
      <c r="C2960" t="s">
        <v>1</v>
      </c>
      <c r="D2960" t="s">
        <v>14</v>
      </c>
      <c r="E2960" t="s">
        <v>3</v>
      </c>
      <c r="F2960" s="1">
        <v>309</v>
      </c>
      <c r="G2960" t="s">
        <v>9</v>
      </c>
      <c r="H2960" t="s">
        <v>9</v>
      </c>
      <c r="I2960" t="s">
        <v>6</v>
      </c>
      <c r="J2960">
        <v>7</v>
      </c>
      <c r="K2960" t="s">
        <v>10</v>
      </c>
      <c r="L2960">
        <v>294</v>
      </c>
      <c r="M2960">
        <v>1</v>
      </c>
      <c r="N2960">
        <v>-1</v>
      </c>
      <c r="O2960">
        <v>0</v>
      </c>
      <c r="P2960" t="s">
        <v>6</v>
      </c>
      <c r="Q2960" t="s">
        <v>3</v>
      </c>
      <c r="R2960" t="str" cm="1">
        <f t="array" ref="R2960">_xlfn.IFS(F2960 &lt; 1000, "Below 1K", F2960 &lt;= 5000, "1K-5K", F2960 &lt;= 10000, "5K-10K", F2960 &gt; 10000, "10K And Above")</f>
        <v>Below 1K</v>
      </c>
      <c r="S2960" s="8" t="str" cm="1">
        <f t="array" ref="S2960">_xlfn.IFS(L2960 &lt; 180, "Less Than 3mins", L2960 &lt;= 360, "3-6mins", L2960 &lt;= 540, "6-9mins", L2960 &lt;=720, "9-12mins", L2960&lt;=900, "12-15mins",  L2960&lt;=1080,"15-18mins", L2960&lt;=1260,"18-21mins", L2960&gt;=1260, "21mins And Above")</f>
        <v>3-6mins</v>
      </c>
      <c r="T2960" s="8" t="str">
        <f t="shared" si="46"/>
        <v>Beginning</v>
      </c>
    </row>
    <row r="2961" spans="1:20" x14ac:dyDescent="0.35">
      <c r="A2961">
        <v>47</v>
      </c>
      <c r="B2961" t="s">
        <v>7</v>
      </c>
      <c r="C2961" t="s">
        <v>13</v>
      </c>
      <c r="D2961" t="s">
        <v>8</v>
      </c>
      <c r="E2961" t="s">
        <v>3</v>
      </c>
      <c r="F2961" s="1">
        <v>33</v>
      </c>
      <c r="G2961" t="s">
        <v>9</v>
      </c>
      <c r="H2961" t="s">
        <v>3</v>
      </c>
      <c r="I2961" t="s">
        <v>4</v>
      </c>
      <c r="J2961">
        <v>5</v>
      </c>
      <c r="K2961" t="s">
        <v>10</v>
      </c>
      <c r="L2961">
        <v>298</v>
      </c>
      <c r="M2961">
        <v>1</v>
      </c>
      <c r="N2961">
        <v>-1</v>
      </c>
      <c r="O2961">
        <v>0</v>
      </c>
      <c r="P2961" t="s">
        <v>6</v>
      </c>
      <c r="Q2961" t="s">
        <v>3</v>
      </c>
      <c r="R2961" t="str" cm="1">
        <f t="array" ref="R2961">_xlfn.IFS(F2961 &lt; 1000, "Below 1K", F2961 &lt;= 5000, "1K-5K", F2961 &lt;= 10000, "5K-10K", F2961 &gt; 10000, "10K And Above")</f>
        <v>Below 1K</v>
      </c>
      <c r="S2961" s="8" t="str" cm="1">
        <f t="array" ref="S2961">_xlfn.IFS(L2961 &lt; 180, "Less Than 3mins", L2961 &lt;= 360, "3-6mins", L2961 &lt;= 540, "6-9mins", L2961 &lt;=720, "9-12mins", L2961&lt;=900, "12-15mins",  L2961&lt;=1080,"15-18mins", L2961&lt;=1260,"18-21mins", L2961&gt;=1260, "21mins And Above")</f>
        <v>3-6mins</v>
      </c>
      <c r="T2961" s="8" t="str">
        <f t="shared" si="46"/>
        <v>Beginning</v>
      </c>
    </row>
    <row r="2962" spans="1:20" x14ac:dyDescent="0.35">
      <c r="A2962">
        <v>59</v>
      </c>
      <c r="B2962" t="s">
        <v>17</v>
      </c>
      <c r="C2962" t="s">
        <v>1</v>
      </c>
      <c r="D2962" t="s">
        <v>8</v>
      </c>
      <c r="E2962" t="s">
        <v>3</v>
      </c>
      <c r="F2962" s="1">
        <v>681</v>
      </c>
      <c r="G2962" t="s">
        <v>9</v>
      </c>
      <c r="H2962" t="s">
        <v>3</v>
      </c>
      <c r="I2962" t="s">
        <v>32</v>
      </c>
      <c r="J2962">
        <v>14</v>
      </c>
      <c r="K2962" t="s">
        <v>15</v>
      </c>
      <c r="L2962">
        <v>427</v>
      </c>
      <c r="M2962">
        <v>2</v>
      </c>
      <c r="N2962">
        <v>-1</v>
      </c>
      <c r="O2962">
        <v>0</v>
      </c>
      <c r="P2962" t="s">
        <v>6</v>
      </c>
      <c r="Q2962" t="s">
        <v>3</v>
      </c>
      <c r="R2962" t="str" cm="1">
        <f t="array" ref="R2962">_xlfn.IFS(F2962 &lt; 1000, "Below 1K", F2962 &lt;= 5000, "1K-5K", F2962 &lt;= 10000, "5K-10K", F2962 &gt; 10000, "10K And Above")</f>
        <v>Below 1K</v>
      </c>
      <c r="S2962" s="8" t="str" cm="1">
        <f t="array" ref="S2962">_xlfn.IFS(L2962 &lt; 180, "Less Than 3mins", L2962 &lt;= 360, "3-6mins", L2962 &lt;= 540, "6-9mins", L2962 &lt;=720, "9-12mins", L2962&lt;=900, "12-15mins",  L2962&lt;=1080,"15-18mins", L2962&lt;=1260,"18-21mins", L2962&gt;=1260, "21mins And Above")</f>
        <v>6-9mins</v>
      </c>
      <c r="T2962" s="8" t="str">
        <f t="shared" si="46"/>
        <v>Middle</v>
      </c>
    </row>
    <row r="2963" spans="1:20" x14ac:dyDescent="0.35">
      <c r="A2963">
        <v>32</v>
      </c>
      <c r="B2963" t="s">
        <v>17</v>
      </c>
      <c r="C2963" t="s">
        <v>1</v>
      </c>
      <c r="D2963" t="s">
        <v>8</v>
      </c>
      <c r="E2963" t="s">
        <v>3</v>
      </c>
      <c r="F2963" s="1">
        <v>1787</v>
      </c>
      <c r="G2963" t="s">
        <v>9</v>
      </c>
      <c r="H2963" t="s">
        <v>3</v>
      </c>
      <c r="I2963" t="s">
        <v>4</v>
      </c>
      <c r="J2963">
        <v>12</v>
      </c>
      <c r="K2963" t="s">
        <v>10</v>
      </c>
      <c r="L2963">
        <v>87</v>
      </c>
      <c r="M2963">
        <v>4</v>
      </c>
      <c r="N2963">
        <v>357</v>
      </c>
      <c r="O2963">
        <v>4</v>
      </c>
      <c r="P2963" t="s">
        <v>11</v>
      </c>
      <c r="Q2963" t="s">
        <v>3</v>
      </c>
      <c r="R2963" t="str" cm="1">
        <f t="array" ref="R2963">_xlfn.IFS(F2963 &lt; 1000, "Below 1K", F2963 &lt;= 5000, "1K-5K", F2963 &lt;= 10000, "5K-10K", F2963 &gt; 10000, "10K And Above")</f>
        <v>1K-5K</v>
      </c>
      <c r="S2963" s="8" t="str" cm="1">
        <f t="array" ref="S2963">_xlfn.IFS(L2963 &lt; 180, "Less Than 3mins", L2963 &lt;= 360, "3-6mins", L2963 &lt;= 540, "6-9mins", L2963 &lt;=720, "9-12mins", L2963&lt;=900, "12-15mins",  L2963&lt;=1080,"15-18mins", L2963&lt;=1260,"18-21mins", L2963&gt;=1260, "21mins And Above")</f>
        <v>Less Than 3mins</v>
      </c>
      <c r="T2963" s="8" t="str">
        <f t="shared" si="46"/>
        <v>Middle</v>
      </c>
    </row>
    <row r="2964" spans="1:20" x14ac:dyDescent="0.35">
      <c r="A2964">
        <v>71</v>
      </c>
      <c r="B2964" t="s">
        <v>31</v>
      </c>
      <c r="C2964" t="s">
        <v>1</v>
      </c>
      <c r="D2964" t="s">
        <v>14</v>
      </c>
      <c r="E2964" t="s">
        <v>3</v>
      </c>
      <c r="F2964" s="1">
        <v>14220</v>
      </c>
      <c r="G2964" t="s">
        <v>9</v>
      </c>
      <c r="H2964" t="s">
        <v>3</v>
      </c>
      <c r="I2964" t="s">
        <v>4</v>
      </c>
      <c r="J2964">
        <v>9</v>
      </c>
      <c r="K2964" t="s">
        <v>34</v>
      </c>
      <c r="L2964">
        <v>397</v>
      </c>
      <c r="M2964">
        <v>1</v>
      </c>
      <c r="N2964">
        <v>-1</v>
      </c>
      <c r="O2964">
        <v>0</v>
      </c>
      <c r="P2964" t="s">
        <v>6</v>
      </c>
      <c r="Q2964" t="s">
        <v>9</v>
      </c>
      <c r="R2964" t="str" cm="1">
        <f t="array" ref="R2964">_xlfn.IFS(F2964 &lt; 1000, "Below 1K", F2964 &lt;= 5000, "1K-5K", F2964 &lt;= 10000, "5K-10K", F2964 &gt; 10000, "10K And Above")</f>
        <v>10K And Above</v>
      </c>
      <c r="S2964" s="8" t="str" cm="1">
        <f t="array" ref="S2964">_xlfn.IFS(L2964 &lt; 180, "Less Than 3mins", L2964 &lt;= 360, "3-6mins", L2964 &lt;= 540, "6-9mins", L2964 &lt;=720, "9-12mins", L2964&lt;=900, "12-15mins",  L2964&lt;=1080,"15-18mins", L2964&lt;=1260,"18-21mins", L2964&gt;=1260, "21mins And Above")</f>
        <v>6-9mins</v>
      </c>
      <c r="T2964" s="8" t="str">
        <f t="shared" si="46"/>
        <v>Beginning</v>
      </c>
    </row>
    <row r="2965" spans="1:20" x14ac:dyDescent="0.35">
      <c r="A2965">
        <v>31</v>
      </c>
      <c r="B2965" t="s">
        <v>12</v>
      </c>
      <c r="C2965" t="s">
        <v>13</v>
      </c>
      <c r="D2965" t="s">
        <v>14</v>
      </c>
      <c r="E2965" t="s">
        <v>3</v>
      </c>
      <c r="F2965" s="1">
        <v>12569</v>
      </c>
      <c r="G2965" t="s">
        <v>3</v>
      </c>
      <c r="H2965" t="s">
        <v>3</v>
      </c>
      <c r="I2965" t="s">
        <v>4</v>
      </c>
      <c r="J2965">
        <v>9</v>
      </c>
      <c r="K2965" t="s">
        <v>34</v>
      </c>
      <c r="L2965">
        <v>344</v>
      </c>
      <c r="M2965">
        <v>1</v>
      </c>
      <c r="N2965">
        <v>295</v>
      </c>
      <c r="O2965">
        <v>1</v>
      </c>
      <c r="P2965" t="s">
        <v>11</v>
      </c>
      <c r="Q2965" t="s">
        <v>9</v>
      </c>
      <c r="R2965" t="str" cm="1">
        <f t="array" ref="R2965">_xlfn.IFS(F2965 &lt; 1000, "Below 1K", F2965 &lt;= 5000, "1K-5K", F2965 &lt;= 10000, "5K-10K", F2965 &gt; 10000, "10K And Above")</f>
        <v>10K And Above</v>
      </c>
      <c r="S2965" s="8" t="str" cm="1">
        <f t="array" ref="S2965">_xlfn.IFS(L2965 &lt; 180, "Less Than 3mins", L2965 &lt;= 360, "3-6mins", L2965 &lt;= 540, "6-9mins", L2965 &lt;=720, "9-12mins", L2965&lt;=900, "12-15mins",  L2965&lt;=1080,"15-18mins", L2965&lt;=1260,"18-21mins", L2965&gt;=1260, "21mins And Above")</f>
        <v>3-6mins</v>
      </c>
      <c r="T2965" s="8" t="str">
        <f t="shared" si="46"/>
        <v>Beginning</v>
      </c>
    </row>
    <row r="2966" spans="1:20" x14ac:dyDescent="0.35">
      <c r="A2966">
        <v>41</v>
      </c>
      <c r="B2966" t="s">
        <v>17</v>
      </c>
      <c r="C2966" t="s">
        <v>1</v>
      </c>
      <c r="D2966" t="s">
        <v>2</v>
      </c>
      <c r="E2966" t="s">
        <v>3</v>
      </c>
      <c r="F2966" s="1">
        <v>4</v>
      </c>
      <c r="G2966" t="s">
        <v>3</v>
      </c>
      <c r="H2966" t="s">
        <v>3</v>
      </c>
      <c r="I2966" t="s">
        <v>4</v>
      </c>
      <c r="J2966">
        <v>23</v>
      </c>
      <c r="K2966" t="s">
        <v>27</v>
      </c>
      <c r="L2966">
        <v>74</v>
      </c>
      <c r="M2966">
        <v>5</v>
      </c>
      <c r="N2966">
        <v>-1</v>
      </c>
      <c r="O2966">
        <v>0</v>
      </c>
      <c r="P2966" t="s">
        <v>6</v>
      </c>
      <c r="Q2966" t="s">
        <v>3</v>
      </c>
      <c r="R2966" t="str" cm="1">
        <f t="array" ref="R2966">_xlfn.IFS(F2966 &lt; 1000, "Below 1K", F2966 &lt;= 5000, "1K-5K", F2966 &lt;= 10000, "5K-10K", F2966 &gt; 10000, "10K And Above")</f>
        <v>Below 1K</v>
      </c>
      <c r="S2966" s="8" t="str" cm="1">
        <f t="array" ref="S2966">_xlfn.IFS(L2966 &lt; 180, "Less Than 3mins", L2966 &lt;= 360, "3-6mins", L2966 &lt;= 540, "6-9mins", L2966 &lt;=720, "9-12mins", L2966&lt;=900, "12-15mins",  L2966&lt;=1080,"15-18mins", L2966&lt;=1260,"18-21mins", L2966&gt;=1260, "21mins And Above")</f>
        <v>Less Than 3mins</v>
      </c>
      <c r="T2966" s="8" t="str">
        <f t="shared" si="46"/>
        <v>End</v>
      </c>
    </row>
    <row r="2967" spans="1:20" x14ac:dyDescent="0.35">
      <c r="A2967">
        <v>35</v>
      </c>
      <c r="B2967" t="s">
        <v>17</v>
      </c>
      <c r="C2967" t="s">
        <v>1</v>
      </c>
      <c r="D2967" t="s">
        <v>2</v>
      </c>
      <c r="E2967" t="s">
        <v>3</v>
      </c>
      <c r="F2967" s="1">
        <v>3587</v>
      </c>
      <c r="G2967" t="s">
        <v>9</v>
      </c>
      <c r="H2967" t="s">
        <v>3</v>
      </c>
      <c r="I2967" t="s">
        <v>6</v>
      </c>
      <c r="J2967">
        <v>30</v>
      </c>
      <c r="K2967" t="s">
        <v>10</v>
      </c>
      <c r="L2967">
        <v>148</v>
      </c>
      <c r="M2967">
        <v>4</v>
      </c>
      <c r="N2967">
        <v>-1</v>
      </c>
      <c r="O2967">
        <v>0</v>
      </c>
      <c r="P2967" t="s">
        <v>6</v>
      </c>
      <c r="Q2967" t="s">
        <v>3</v>
      </c>
      <c r="R2967" t="str" cm="1">
        <f t="array" ref="R2967">_xlfn.IFS(F2967 &lt; 1000, "Below 1K", F2967 &lt;= 5000, "1K-5K", F2967 &lt;= 10000, "5K-10K", F2967 &gt; 10000, "10K And Above")</f>
        <v>1K-5K</v>
      </c>
      <c r="S2967" s="8" t="str" cm="1">
        <f t="array" ref="S2967">_xlfn.IFS(L2967 &lt; 180, "Less Than 3mins", L2967 &lt;= 360, "3-6mins", L2967 &lt;= 540, "6-9mins", L2967 &lt;=720, "9-12mins", L2967&lt;=900, "12-15mins",  L2967&lt;=1080,"15-18mins", L2967&lt;=1260,"18-21mins", L2967&gt;=1260, "21mins And Above")</f>
        <v>Less Than 3mins</v>
      </c>
      <c r="T2967" s="8" t="str">
        <f t="shared" si="46"/>
        <v>End</v>
      </c>
    </row>
    <row r="2968" spans="1:20" x14ac:dyDescent="0.35">
      <c r="A2968">
        <v>36</v>
      </c>
      <c r="B2968" t="s">
        <v>12</v>
      </c>
      <c r="C2968" t="s">
        <v>1</v>
      </c>
      <c r="D2968" t="s">
        <v>14</v>
      </c>
      <c r="E2968" t="s">
        <v>3</v>
      </c>
      <c r="F2968" s="1">
        <v>254</v>
      </c>
      <c r="G2968" t="s">
        <v>3</v>
      </c>
      <c r="H2968" t="s">
        <v>3</v>
      </c>
      <c r="I2968" t="s">
        <v>6</v>
      </c>
      <c r="J2968">
        <v>6</v>
      </c>
      <c r="K2968" t="s">
        <v>16</v>
      </c>
      <c r="L2968">
        <v>161</v>
      </c>
      <c r="M2968">
        <v>3</v>
      </c>
      <c r="N2968">
        <v>-1</v>
      </c>
      <c r="O2968">
        <v>0</v>
      </c>
      <c r="P2968" t="s">
        <v>6</v>
      </c>
      <c r="Q2968" t="s">
        <v>3</v>
      </c>
      <c r="R2968" t="str" cm="1">
        <f t="array" ref="R2968">_xlfn.IFS(F2968 &lt; 1000, "Below 1K", F2968 &lt;= 5000, "1K-5K", F2968 &lt;= 10000, "5K-10K", F2968 &gt; 10000, "10K And Above")</f>
        <v>Below 1K</v>
      </c>
      <c r="S2968" s="8" t="str" cm="1">
        <f t="array" ref="S2968">_xlfn.IFS(L2968 &lt; 180, "Less Than 3mins", L2968 &lt;= 360, "3-6mins", L2968 &lt;= 540, "6-9mins", L2968 &lt;=720, "9-12mins", L2968&lt;=900, "12-15mins",  L2968&lt;=1080,"15-18mins", L2968&lt;=1260,"18-21mins", L2968&gt;=1260, "21mins And Above")</f>
        <v>Less Than 3mins</v>
      </c>
      <c r="T2968" s="8" t="str">
        <f t="shared" si="46"/>
        <v>Beginning</v>
      </c>
    </row>
    <row r="2969" spans="1:20" x14ac:dyDescent="0.35">
      <c r="A2969">
        <v>46</v>
      </c>
      <c r="B2969" t="s">
        <v>17</v>
      </c>
      <c r="C2969" t="s">
        <v>28</v>
      </c>
      <c r="D2969" t="s">
        <v>2</v>
      </c>
      <c r="E2969" t="s">
        <v>3</v>
      </c>
      <c r="F2969" s="1">
        <v>1712</v>
      </c>
      <c r="G2969" t="s">
        <v>3</v>
      </c>
      <c r="H2969" t="s">
        <v>3</v>
      </c>
      <c r="I2969" t="s">
        <v>6</v>
      </c>
      <c r="J2969">
        <v>19</v>
      </c>
      <c r="K2969" t="s">
        <v>16</v>
      </c>
      <c r="L2969">
        <v>110</v>
      </c>
      <c r="M2969">
        <v>1</v>
      </c>
      <c r="N2969">
        <v>-1</v>
      </c>
      <c r="O2969">
        <v>0</v>
      </c>
      <c r="P2969" t="s">
        <v>6</v>
      </c>
      <c r="Q2969" t="s">
        <v>3</v>
      </c>
      <c r="R2969" t="str" cm="1">
        <f t="array" ref="R2969">_xlfn.IFS(F2969 &lt; 1000, "Below 1K", F2969 &lt;= 5000, "1K-5K", F2969 &lt;= 10000, "5K-10K", F2969 &gt; 10000, "10K And Above")</f>
        <v>1K-5K</v>
      </c>
      <c r="S2969" s="8" t="str" cm="1">
        <f t="array" ref="S2969">_xlfn.IFS(L2969 &lt; 180, "Less Than 3mins", L2969 &lt;= 360, "3-6mins", L2969 &lt;= 540, "6-9mins", L2969 &lt;=720, "9-12mins", L2969&lt;=900, "12-15mins",  L2969&lt;=1080,"15-18mins", L2969&lt;=1260,"18-21mins", L2969&gt;=1260, "21mins And Above")</f>
        <v>Less Than 3mins</v>
      </c>
      <c r="T2969" s="8" t="str">
        <f t="shared" si="46"/>
        <v>Middle</v>
      </c>
    </row>
    <row r="2970" spans="1:20" x14ac:dyDescent="0.35">
      <c r="A2970">
        <v>46</v>
      </c>
      <c r="B2970" t="s">
        <v>17</v>
      </c>
      <c r="C2970" t="s">
        <v>1</v>
      </c>
      <c r="D2970" t="s">
        <v>8</v>
      </c>
      <c r="E2970" t="s">
        <v>3</v>
      </c>
      <c r="F2970" s="1">
        <v>4855</v>
      </c>
      <c r="G2970" t="s">
        <v>9</v>
      </c>
      <c r="H2970" t="s">
        <v>3</v>
      </c>
      <c r="I2970" t="s">
        <v>4</v>
      </c>
      <c r="J2970">
        <v>10</v>
      </c>
      <c r="K2970" t="s">
        <v>24</v>
      </c>
      <c r="L2970">
        <v>1529</v>
      </c>
      <c r="M2970">
        <v>1</v>
      </c>
      <c r="N2970">
        <v>397</v>
      </c>
      <c r="O2970">
        <v>1</v>
      </c>
      <c r="P2970" t="s">
        <v>11</v>
      </c>
      <c r="Q2970" t="s">
        <v>3</v>
      </c>
      <c r="R2970" t="str" cm="1">
        <f t="array" ref="R2970">_xlfn.IFS(F2970 &lt; 1000, "Below 1K", F2970 &lt;= 5000, "1K-5K", F2970 &lt;= 10000, "5K-10K", F2970 &gt; 10000, "10K And Above")</f>
        <v>1K-5K</v>
      </c>
      <c r="S2970" s="8" t="str" cm="1">
        <f t="array" ref="S2970">_xlfn.IFS(L2970 &lt; 180, "Less Than 3mins", L2970 &lt;= 360, "3-6mins", L2970 &lt;= 540, "6-9mins", L2970 &lt;=720, "9-12mins", L2970&lt;=900, "12-15mins",  L2970&lt;=1080,"15-18mins", L2970&lt;=1260,"18-21mins", L2970&gt;=1260, "21mins And Above")</f>
        <v>21mins And Above</v>
      </c>
      <c r="T2970" s="8" t="str">
        <f t="shared" si="46"/>
        <v>Beginning</v>
      </c>
    </row>
    <row r="2971" spans="1:20" x14ac:dyDescent="0.35">
      <c r="A2971">
        <v>47</v>
      </c>
      <c r="B2971" t="s">
        <v>21</v>
      </c>
      <c r="C2971" t="s">
        <v>1</v>
      </c>
      <c r="D2971" t="s">
        <v>14</v>
      </c>
      <c r="E2971" t="s">
        <v>3</v>
      </c>
      <c r="F2971" s="1">
        <v>2408</v>
      </c>
      <c r="G2971" t="s">
        <v>3</v>
      </c>
      <c r="H2971" t="s">
        <v>3</v>
      </c>
      <c r="I2971" t="s">
        <v>4</v>
      </c>
      <c r="J2971">
        <v>12</v>
      </c>
      <c r="K2971" t="s">
        <v>24</v>
      </c>
      <c r="L2971">
        <v>236</v>
      </c>
      <c r="M2971">
        <v>1</v>
      </c>
      <c r="N2971">
        <v>104</v>
      </c>
      <c r="O2971">
        <v>1</v>
      </c>
      <c r="P2971" t="s">
        <v>33</v>
      </c>
      <c r="Q2971" t="s">
        <v>3</v>
      </c>
      <c r="R2971" t="str" cm="1">
        <f t="array" ref="R2971">_xlfn.IFS(F2971 &lt; 1000, "Below 1K", F2971 &lt;= 5000, "1K-5K", F2971 &lt;= 10000, "5K-10K", F2971 &gt; 10000, "10K And Above")</f>
        <v>1K-5K</v>
      </c>
      <c r="S2971" s="8" t="str" cm="1">
        <f t="array" ref="S2971">_xlfn.IFS(L2971 &lt; 180, "Less Than 3mins", L2971 &lt;= 360, "3-6mins", L2971 &lt;= 540, "6-9mins", L2971 &lt;=720, "9-12mins", L2971&lt;=900, "12-15mins",  L2971&lt;=1080,"15-18mins", L2971&lt;=1260,"18-21mins", L2971&gt;=1260, "21mins And Above")</f>
        <v>3-6mins</v>
      </c>
      <c r="T2971" s="8" t="str">
        <f t="shared" si="46"/>
        <v>Middle</v>
      </c>
    </row>
    <row r="2972" spans="1:20" x14ac:dyDescent="0.35">
      <c r="A2972">
        <v>35</v>
      </c>
      <c r="B2972" t="s">
        <v>12</v>
      </c>
      <c r="C2972" t="s">
        <v>13</v>
      </c>
      <c r="D2972" t="s">
        <v>14</v>
      </c>
      <c r="E2972" t="s">
        <v>3</v>
      </c>
      <c r="F2972" s="1">
        <v>252</v>
      </c>
      <c r="G2972" t="s">
        <v>9</v>
      </c>
      <c r="H2972" t="s">
        <v>3</v>
      </c>
      <c r="I2972" t="s">
        <v>4</v>
      </c>
      <c r="J2972">
        <v>8</v>
      </c>
      <c r="K2972" t="s">
        <v>24</v>
      </c>
      <c r="L2972">
        <v>89</v>
      </c>
      <c r="M2972">
        <v>2</v>
      </c>
      <c r="N2972">
        <v>-1</v>
      </c>
      <c r="O2972">
        <v>0</v>
      </c>
      <c r="P2972" t="s">
        <v>6</v>
      </c>
      <c r="Q2972" t="s">
        <v>3</v>
      </c>
      <c r="R2972" t="str" cm="1">
        <f t="array" ref="R2972">_xlfn.IFS(F2972 &lt; 1000, "Below 1K", F2972 &lt;= 5000, "1K-5K", F2972 &lt;= 10000, "5K-10K", F2972 &gt; 10000, "10K And Above")</f>
        <v>Below 1K</v>
      </c>
      <c r="S2972" s="8" t="str" cm="1">
        <f t="array" ref="S2972">_xlfn.IFS(L2972 &lt; 180, "Less Than 3mins", L2972 &lt;= 360, "3-6mins", L2972 &lt;= 540, "6-9mins", L2972 &lt;=720, "9-12mins", L2972&lt;=900, "12-15mins",  L2972&lt;=1080,"15-18mins", L2972&lt;=1260,"18-21mins", L2972&gt;=1260, "21mins And Above")</f>
        <v>Less Than 3mins</v>
      </c>
      <c r="T2972" s="8" t="str">
        <f t="shared" si="46"/>
        <v>Beginning</v>
      </c>
    </row>
    <row r="2973" spans="1:20" x14ac:dyDescent="0.35">
      <c r="A2973">
        <v>37</v>
      </c>
      <c r="B2973" t="s">
        <v>17</v>
      </c>
      <c r="C2973" t="s">
        <v>1</v>
      </c>
      <c r="D2973" t="s">
        <v>8</v>
      </c>
      <c r="E2973" t="s">
        <v>3</v>
      </c>
      <c r="F2973" s="1">
        <v>346</v>
      </c>
      <c r="G2973" t="s">
        <v>9</v>
      </c>
      <c r="H2973" t="s">
        <v>3</v>
      </c>
      <c r="I2973" t="s">
        <v>4</v>
      </c>
      <c r="J2973">
        <v>17</v>
      </c>
      <c r="K2973" t="s">
        <v>15</v>
      </c>
      <c r="L2973">
        <v>390</v>
      </c>
      <c r="M2973">
        <v>1</v>
      </c>
      <c r="N2973">
        <v>316</v>
      </c>
      <c r="O2973">
        <v>1</v>
      </c>
      <c r="P2973" t="s">
        <v>11</v>
      </c>
      <c r="Q2973" t="s">
        <v>3</v>
      </c>
      <c r="R2973" t="str" cm="1">
        <f t="array" ref="R2973">_xlfn.IFS(F2973 &lt; 1000, "Below 1K", F2973 &lt;= 5000, "1K-5K", F2973 &lt;= 10000, "5K-10K", F2973 &gt; 10000, "10K And Above")</f>
        <v>Below 1K</v>
      </c>
      <c r="S2973" s="8" t="str" cm="1">
        <f t="array" ref="S2973">_xlfn.IFS(L2973 &lt; 180, "Less Than 3mins", L2973 &lt;= 360, "3-6mins", L2973 &lt;= 540, "6-9mins", L2973 &lt;=720, "9-12mins", L2973&lt;=900, "12-15mins",  L2973&lt;=1080,"15-18mins", L2973&lt;=1260,"18-21mins", L2973&gt;=1260, "21mins And Above")</f>
        <v>6-9mins</v>
      </c>
      <c r="T2973" s="8" t="str">
        <f t="shared" si="46"/>
        <v>Middle</v>
      </c>
    </row>
    <row r="2974" spans="1:20" x14ac:dyDescent="0.35">
      <c r="A2974">
        <v>56</v>
      </c>
      <c r="B2974" t="s">
        <v>23</v>
      </c>
      <c r="C2974" t="s">
        <v>1</v>
      </c>
      <c r="D2974" t="s">
        <v>8</v>
      </c>
      <c r="E2974" t="s">
        <v>3</v>
      </c>
      <c r="F2974" s="1">
        <v>45</v>
      </c>
      <c r="G2974" t="s">
        <v>3</v>
      </c>
      <c r="H2974" t="s">
        <v>3</v>
      </c>
      <c r="I2974" t="s">
        <v>6</v>
      </c>
      <c r="J2974">
        <v>5</v>
      </c>
      <c r="K2974" t="s">
        <v>10</v>
      </c>
      <c r="L2974">
        <v>1467</v>
      </c>
      <c r="M2974">
        <v>1</v>
      </c>
      <c r="N2974">
        <v>-1</v>
      </c>
      <c r="O2974">
        <v>0</v>
      </c>
      <c r="P2974" t="s">
        <v>6</v>
      </c>
      <c r="Q2974" t="s">
        <v>9</v>
      </c>
      <c r="R2974" t="str" cm="1">
        <f t="array" ref="R2974">_xlfn.IFS(F2974 &lt; 1000, "Below 1K", F2974 &lt;= 5000, "1K-5K", F2974 &lt;= 10000, "5K-10K", F2974 &gt; 10000, "10K And Above")</f>
        <v>Below 1K</v>
      </c>
      <c r="S2974" s="8" t="str" cm="1">
        <f t="array" ref="S2974">_xlfn.IFS(L2974 &lt; 180, "Less Than 3mins", L2974 &lt;= 360, "3-6mins", L2974 &lt;= 540, "6-9mins", L2974 &lt;=720, "9-12mins", L2974&lt;=900, "12-15mins",  L2974&lt;=1080,"15-18mins", L2974&lt;=1260,"18-21mins", L2974&gt;=1260, "21mins And Above")</f>
        <v>21mins And Above</v>
      </c>
      <c r="T2974" s="8" t="str">
        <f t="shared" si="46"/>
        <v>Beginning</v>
      </c>
    </row>
    <row r="2975" spans="1:20" x14ac:dyDescent="0.35">
      <c r="A2975">
        <v>46</v>
      </c>
      <c r="B2975" t="s">
        <v>23</v>
      </c>
      <c r="C2975" t="s">
        <v>1</v>
      </c>
      <c r="D2975" t="s">
        <v>8</v>
      </c>
      <c r="E2975" t="s">
        <v>3</v>
      </c>
      <c r="F2975" s="1">
        <v>556</v>
      </c>
      <c r="G2975" t="s">
        <v>9</v>
      </c>
      <c r="H2975" t="s">
        <v>9</v>
      </c>
      <c r="I2975" t="s">
        <v>6</v>
      </c>
      <c r="J2975">
        <v>15</v>
      </c>
      <c r="K2975" t="s">
        <v>10</v>
      </c>
      <c r="L2975">
        <v>646</v>
      </c>
      <c r="M2975">
        <v>3</v>
      </c>
      <c r="N2975">
        <v>-1</v>
      </c>
      <c r="O2975">
        <v>0</v>
      </c>
      <c r="P2975" t="s">
        <v>6</v>
      </c>
      <c r="Q2975" t="s">
        <v>9</v>
      </c>
      <c r="R2975" t="str" cm="1">
        <f t="array" ref="R2975">_xlfn.IFS(F2975 &lt; 1000, "Below 1K", F2975 &lt;= 5000, "1K-5K", F2975 &lt;= 10000, "5K-10K", F2975 &gt; 10000, "10K And Above")</f>
        <v>Below 1K</v>
      </c>
      <c r="S2975" s="8" t="str" cm="1">
        <f t="array" ref="S2975">_xlfn.IFS(L2975 &lt; 180, "Less Than 3mins", L2975 &lt;= 360, "3-6mins", L2975 &lt;= 540, "6-9mins", L2975 &lt;=720, "9-12mins", L2975&lt;=900, "12-15mins",  L2975&lt;=1080,"15-18mins", L2975&lt;=1260,"18-21mins", L2975&gt;=1260, "21mins And Above")</f>
        <v>9-12mins</v>
      </c>
      <c r="T2975" s="8" t="str">
        <f t="shared" si="46"/>
        <v>Middle</v>
      </c>
    </row>
    <row r="2976" spans="1:20" x14ac:dyDescent="0.35">
      <c r="A2976">
        <v>44</v>
      </c>
      <c r="B2976" t="s">
        <v>12</v>
      </c>
      <c r="C2976" t="s">
        <v>28</v>
      </c>
      <c r="D2976" t="s">
        <v>14</v>
      </c>
      <c r="E2976" t="s">
        <v>3</v>
      </c>
      <c r="F2976" s="1">
        <v>-710</v>
      </c>
      <c r="G2976" t="s">
        <v>9</v>
      </c>
      <c r="H2976" t="s">
        <v>3</v>
      </c>
      <c r="I2976" t="s">
        <v>4</v>
      </c>
      <c r="J2976">
        <v>10</v>
      </c>
      <c r="K2976" t="s">
        <v>27</v>
      </c>
      <c r="L2976">
        <v>183</v>
      </c>
      <c r="M2976">
        <v>1</v>
      </c>
      <c r="N2976">
        <v>-1</v>
      </c>
      <c r="O2976">
        <v>0</v>
      </c>
      <c r="P2976" t="s">
        <v>6</v>
      </c>
      <c r="Q2976" t="s">
        <v>3</v>
      </c>
      <c r="R2976" t="str" cm="1">
        <f t="array" ref="R2976">_xlfn.IFS(F2976 &lt; 1000, "Below 1K", F2976 &lt;= 5000, "1K-5K", F2976 &lt;= 10000, "5K-10K", F2976 &gt; 10000, "10K And Above")</f>
        <v>Below 1K</v>
      </c>
      <c r="S2976" s="8" t="str" cm="1">
        <f t="array" ref="S2976">_xlfn.IFS(L2976 &lt; 180, "Less Than 3mins", L2976 &lt;= 360, "3-6mins", L2976 &lt;= 540, "6-9mins", L2976 &lt;=720, "9-12mins", L2976&lt;=900, "12-15mins",  L2976&lt;=1080,"15-18mins", L2976&lt;=1260,"18-21mins", L2976&gt;=1260, "21mins And Above")</f>
        <v>3-6mins</v>
      </c>
      <c r="T2976" s="8" t="str">
        <f t="shared" si="46"/>
        <v>Beginning</v>
      </c>
    </row>
    <row r="2977" spans="1:20" x14ac:dyDescent="0.35">
      <c r="A2977">
        <v>48</v>
      </c>
      <c r="B2977" t="s">
        <v>21</v>
      </c>
      <c r="C2977" t="s">
        <v>13</v>
      </c>
      <c r="D2977" t="s">
        <v>14</v>
      </c>
      <c r="E2977" t="s">
        <v>3</v>
      </c>
      <c r="F2977" s="1">
        <v>-551</v>
      </c>
      <c r="G2977" t="s">
        <v>9</v>
      </c>
      <c r="H2977" t="s">
        <v>3</v>
      </c>
      <c r="I2977" t="s">
        <v>4</v>
      </c>
      <c r="J2977">
        <v>11</v>
      </c>
      <c r="K2977" t="s">
        <v>10</v>
      </c>
      <c r="L2977">
        <v>168</v>
      </c>
      <c r="M2977">
        <v>2</v>
      </c>
      <c r="N2977">
        <v>-1</v>
      </c>
      <c r="O2977">
        <v>0</v>
      </c>
      <c r="P2977" t="s">
        <v>6</v>
      </c>
      <c r="Q2977" t="s">
        <v>3</v>
      </c>
      <c r="R2977" t="str" cm="1">
        <f t="array" ref="R2977">_xlfn.IFS(F2977 &lt; 1000, "Below 1K", F2977 &lt;= 5000, "1K-5K", F2977 &lt;= 10000, "5K-10K", F2977 &gt; 10000, "10K And Above")</f>
        <v>Below 1K</v>
      </c>
      <c r="S2977" s="8" t="str" cm="1">
        <f t="array" ref="S2977">_xlfn.IFS(L2977 &lt; 180, "Less Than 3mins", L2977 &lt;= 360, "3-6mins", L2977 &lt;= 540, "6-9mins", L2977 &lt;=720, "9-12mins", L2977&lt;=900, "12-15mins",  L2977&lt;=1080,"15-18mins", L2977&lt;=1260,"18-21mins", L2977&gt;=1260, "21mins And Above")</f>
        <v>Less Than 3mins</v>
      </c>
      <c r="T2977" s="8" t="str">
        <f t="shared" si="46"/>
        <v>Middle</v>
      </c>
    </row>
    <row r="2978" spans="1:20" x14ac:dyDescent="0.35">
      <c r="A2978">
        <v>28</v>
      </c>
      <c r="B2978" t="s">
        <v>17</v>
      </c>
      <c r="C2978" t="s">
        <v>13</v>
      </c>
      <c r="D2978" t="s">
        <v>8</v>
      </c>
      <c r="E2978" t="s">
        <v>3</v>
      </c>
      <c r="F2978" s="1">
        <v>56</v>
      </c>
      <c r="G2978" t="s">
        <v>9</v>
      </c>
      <c r="H2978" t="s">
        <v>3</v>
      </c>
      <c r="I2978" t="s">
        <v>6</v>
      </c>
      <c r="J2978">
        <v>23</v>
      </c>
      <c r="K2978" t="s">
        <v>10</v>
      </c>
      <c r="L2978">
        <v>66</v>
      </c>
      <c r="M2978">
        <v>1</v>
      </c>
      <c r="N2978">
        <v>-1</v>
      </c>
      <c r="O2978">
        <v>0</v>
      </c>
      <c r="P2978" t="s">
        <v>6</v>
      </c>
      <c r="Q2978" t="s">
        <v>3</v>
      </c>
      <c r="R2978" t="str" cm="1">
        <f t="array" ref="R2978">_xlfn.IFS(F2978 &lt; 1000, "Below 1K", F2978 &lt;= 5000, "1K-5K", F2978 &lt;= 10000, "5K-10K", F2978 &gt; 10000, "10K And Above")</f>
        <v>Below 1K</v>
      </c>
      <c r="S2978" s="8" t="str" cm="1">
        <f t="array" ref="S2978">_xlfn.IFS(L2978 &lt; 180, "Less Than 3mins", L2978 &lt;= 360, "3-6mins", L2978 &lt;= 540, "6-9mins", L2978 &lt;=720, "9-12mins", L2978&lt;=900, "12-15mins",  L2978&lt;=1080,"15-18mins", L2978&lt;=1260,"18-21mins", L2978&gt;=1260, "21mins And Above")</f>
        <v>Less Than 3mins</v>
      </c>
      <c r="T2978" s="8" t="str">
        <f t="shared" si="46"/>
        <v>End</v>
      </c>
    </row>
    <row r="2979" spans="1:20" x14ac:dyDescent="0.35">
      <c r="A2979">
        <v>38</v>
      </c>
      <c r="B2979" t="s">
        <v>22</v>
      </c>
      <c r="C2979" t="s">
        <v>1</v>
      </c>
      <c r="D2979" t="s">
        <v>14</v>
      </c>
      <c r="E2979" t="s">
        <v>3</v>
      </c>
      <c r="F2979" s="1">
        <v>1514</v>
      </c>
      <c r="G2979" t="s">
        <v>3</v>
      </c>
      <c r="H2979" t="s">
        <v>9</v>
      </c>
      <c r="I2979" t="s">
        <v>4</v>
      </c>
      <c r="J2979">
        <v>21</v>
      </c>
      <c r="K2979" t="s">
        <v>29</v>
      </c>
      <c r="L2979">
        <v>160</v>
      </c>
      <c r="M2979">
        <v>3</v>
      </c>
      <c r="N2979">
        <v>120</v>
      </c>
      <c r="O2979">
        <v>3</v>
      </c>
      <c r="P2979" t="s">
        <v>11</v>
      </c>
      <c r="Q2979" t="s">
        <v>3</v>
      </c>
      <c r="R2979" t="str" cm="1">
        <f t="array" ref="R2979">_xlfn.IFS(F2979 &lt; 1000, "Below 1K", F2979 &lt;= 5000, "1K-5K", F2979 &lt;= 10000, "5K-10K", F2979 &gt; 10000, "10K And Above")</f>
        <v>1K-5K</v>
      </c>
      <c r="S2979" s="8" t="str" cm="1">
        <f t="array" ref="S2979">_xlfn.IFS(L2979 &lt; 180, "Less Than 3mins", L2979 &lt;= 360, "3-6mins", L2979 &lt;= 540, "6-9mins", L2979 &lt;=720, "9-12mins", L2979&lt;=900, "12-15mins",  L2979&lt;=1080,"15-18mins", L2979&lt;=1260,"18-21mins", L2979&gt;=1260, "21mins And Above")</f>
        <v>Less Than 3mins</v>
      </c>
      <c r="T2979" s="8" t="str">
        <f t="shared" si="46"/>
        <v>End</v>
      </c>
    </row>
    <row r="2980" spans="1:20" x14ac:dyDescent="0.35">
      <c r="A2980">
        <v>34</v>
      </c>
      <c r="B2980" t="s">
        <v>12</v>
      </c>
      <c r="C2980" t="s">
        <v>13</v>
      </c>
      <c r="D2980" t="s">
        <v>14</v>
      </c>
      <c r="E2980" t="s">
        <v>3</v>
      </c>
      <c r="F2980" s="1">
        <v>178</v>
      </c>
      <c r="G2980" t="s">
        <v>9</v>
      </c>
      <c r="H2980" t="s">
        <v>3</v>
      </c>
      <c r="I2980" t="s">
        <v>4</v>
      </c>
      <c r="J2980">
        <v>15</v>
      </c>
      <c r="K2980" t="s">
        <v>10</v>
      </c>
      <c r="L2980">
        <v>14</v>
      </c>
      <c r="M2980">
        <v>2</v>
      </c>
      <c r="N2980">
        <v>-1</v>
      </c>
      <c r="O2980">
        <v>0</v>
      </c>
      <c r="P2980" t="s">
        <v>6</v>
      </c>
      <c r="Q2980" t="s">
        <v>3</v>
      </c>
      <c r="R2980" t="str" cm="1">
        <f t="array" ref="R2980">_xlfn.IFS(F2980 &lt; 1000, "Below 1K", F2980 &lt;= 5000, "1K-5K", F2980 &lt;= 10000, "5K-10K", F2980 &gt; 10000, "10K And Above")</f>
        <v>Below 1K</v>
      </c>
      <c r="S2980" s="8" t="str" cm="1">
        <f t="array" ref="S2980">_xlfn.IFS(L2980 &lt; 180, "Less Than 3mins", L2980 &lt;= 360, "3-6mins", L2980 &lt;= 540, "6-9mins", L2980 &lt;=720, "9-12mins", L2980&lt;=900, "12-15mins",  L2980&lt;=1080,"15-18mins", L2980&lt;=1260,"18-21mins", L2980&gt;=1260, "21mins And Above")</f>
        <v>Less Than 3mins</v>
      </c>
      <c r="T2980" s="8" t="str">
        <f t="shared" si="46"/>
        <v>Middle</v>
      </c>
    </row>
    <row r="2981" spans="1:20" x14ac:dyDescent="0.35">
      <c r="A2981">
        <v>56</v>
      </c>
      <c r="B2981" t="s">
        <v>21</v>
      </c>
      <c r="C2981" t="s">
        <v>1</v>
      </c>
      <c r="D2981" t="s">
        <v>8</v>
      </c>
      <c r="E2981" t="s">
        <v>3</v>
      </c>
      <c r="F2981" s="1">
        <v>359</v>
      </c>
      <c r="G2981" t="s">
        <v>9</v>
      </c>
      <c r="H2981" t="s">
        <v>3</v>
      </c>
      <c r="I2981" t="s">
        <v>6</v>
      </c>
      <c r="J2981">
        <v>6</v>
      </c>
      <c r="K2981" t="s">
        <v>16</v>
      </c>
      <c r="L2981">
        <v>220</v>
      </c>
      <c r="M2981">
        <v>4</v>
      </c>
      <c r="N2981">
        <v>-1</v>
      </c>
      <c r="O2981">
        <v>0</v>
      </c>
      <c r="P2981" t="s">
        <v>6</v>
      </c>
      <c r="Q2981" t="s">
        <v>3</v>
      </c>
      <c r="R2981" t="str" cm="1">
        <f t="array" ref="R2981">_xlfn.IFS(F2981 &lt; 1000, "Below 1K", F2981 &lt;= 5000, "1K-5K", F2981 &lt;= 10000, "5K-10K", F2981 &gt; 10000, "10K And Above")</f>
        <v>Below 1K</v>
      </c>
      <c r="S2981" s="8" t="str" cm="1">
        <f t="array" ref="S2981">_xlfn.IFS(L2981 &lt; 180, "Less Than 3mins", L2981 &lt;= 360, "3-6mins", L2981 &lt;= 540, "6-9mins", L2981 &lt;=720, "9-12mins", L2981&lt;=900, "12-15mins",  L2981&lt;=1080,"15-18mins", L2981&lt;=1260,"18-21mins", L2981&gt;=1260, "21mins And Above")</f>
        <v>3-6mins</v>
      </c>
      <c r="T2981" s="8" t="str">
        <f t="shared" si="46"/>
        <v>Beginning</v>
      </c>
    </row>
    <row r="2982" spans="1:20" x14ac:dyDescent="0.35">
      <c r="A2982">
        <v>55</v>
      </c>
      <c r="B2982" t="s">
        <v>31</v>
      </c>
      <c r="C2982" t="s">
        <v>28</v>
      </c>
      <c r="D2982" t="s">
        <v>8</v>
      </c>
      <c r="E2982" t="s">
        <v>3</v>
      </c>
      <c r="F2982" s="1">
        <v>1580</v>
      </c>
      <c r="G2982" t="s">
        <v>3</v>
      </c>
      <c r="H2982" t="s">
        <v>9</v>
      </c>
      <c r="I2982" t="s">
        <v>6</v>
      </c>
      <c r="J2982">
        <v>19</v>
      </c>
      <c r="K2982" t="s">
        <v>16</v>
      </c>
      <c r="L2982">
        <v>1007</v>
      </c>
      <c r="M2982">
        <v>1</v>
      </c>
      <c r="N2982">
        <v>-1</v>
      </c>
      <c r="O2982">
        <v>0</v>
      </c>
      <c r="P2982" t="s">
        <v>6</v>
      </c>
      <c r="Q2982" t="s">
        <v>9</v>
      </c>
      <c r="R2982" t="str" cm="1">
        <f t="array" ref="R2982">_xlfn.IFS(F2982 &lt; 1000, "Below 1K", F2982 &lt;= 5000, "1K-5K", F2982 &lt;= 10000, "5K-10K", F2982 &gt; 10000, "10K And Above")</f>
        <v>1K-5K</v>
      </c>
      <c r="S2982" s="8" t="str" cm="1">
        <f t="array" ref="S2982">_xlfn.IFS(L2982 &lt; 180, "Less Than 3mins", L2982 &lt;= 360, "3-6mins", L2982 &lt;= 540, "6-9mins", L2982 &lt;=720, "9-12mins", L2982&lt;=900, "12-15mins",  L2982&lt;=1080,"15-18mins", L2982&lt;=1260,"18-21mins", L2982&gt;=1260, "21mins And Above")</f>
        <v>15-18mins</v>
      </c>
      <c r="T2982" s="8" t="str">
        <f t="shared" si="46"/>
        <v>Middle</v>
      </c>
    </row>
    <row r="2983" spans="1:20" x14ac:dyDescent="0.35">
      <c r="A2983">
        <v>44</v>
      </c>
      <c r="B2983" t="s">
        <v>17</v>
      </c>
      <c r="C2983" t="s">
        <v>28</v>
      </c>
      <c r="D2983" t="s">
        <v>8</v>
      </c>
      <c r="E2983" t="s">
        <v>3</v>
      </c>
      <c r="F2983" s="1">
        <v>221</v>
      </c>
      <c r="G2983" t="s">
        <v>3</v>
      </c>
      <c r="H2983" t="s">
        <v>3</v>
      </c>
      <c r="I2983" t="s">
        <v>4</v>
      </c>
      <c r="J2983">
        <v>30</v>
      </c>
      <c r="K2983" t="s">
        <v>27</v>
      </c>
      <c r="L2983">
        <v>149</v>
      </c>
      <c r="M2983">
        <v>13</v>
      </c>
      <c r="N2983">
        <v>-1</v>
      </c>
      <c r="O2983">
        <v>0</v>
      </c>
      <c r="P2983" t="s">
        <v>6</v>
      </c>
      <c r="Q2983" t="s">
        <v>3</v>
      </c>
      <c r="R2983" t="str" cm="1">
        <f t="array" ref="R2983">_xlfn.IFS(F2983 &lt; 1000, "Below 1K", F2983 &lt;= 5000, "1K-5K", F2983 &lt;= 10000, "5K-10K", F2983 &gt; 10000, "10K And Above")</f>
        <v>Below 1K</v>
      </c>
      <c r="S2983" s="8" t="str" cm="1">
        <f t="array" ref="S2983">_xlfn.IFS(L2983 &lt; 180, "Less Than 3mins", L2983 &lt;= 360, "3-6mins", L2983 &lt;= 540, "6-9mins", L2983 &lt;=720, "9-12mins", L2983&lt;=900, "12-15mins",  L2983&lt;=1080,"15-18mins", L2983&lt;=1260,"18-21mins", L2983&gt;=1260, "21mins And Above")</f>
        <v>Less Than 3mins</v>
      </c>
      <c r="T2983" s="8" t="str">
        <f t="shared" si="46"/>
        <v>End</v>
      </c>
    </row>
    <row r="2984" spans="1:20" x14ac:dyDescent="0.35">
      <c r="A2984">
        <v>38</v>
      </c>
      <c r="B2984" t="s">
        <v>21</v>
      </c>
      <c r="C2984" t="s">
        <v>1</v>
      </c>
      <c r="D2984" t="s">
        <v>14</v>
      </c>
      <c r="E2984" t="s">
        <v>3</v>
      </c>
      <c r="F2984" s="1">
        <v>1161</v>
      </c>
      <c r="G2984" t="s">
        <v>9</v>
      </c>
      <c r="H2984" t="s">
        <v>3</v>
      </c>
      <c r="I2984" t="s">
        <v>6</v>
      </c>
      <c r="J2984">
        <v>8</v>
      </c>
      <c r="K2984" t="s">
        <v>10</v>
      </c>
      <c r="L2984">
        <v>665</v>
      </c>
      <c r="M2984">
        <v>1</v>
      </c>
      <c r="N2984">
        <v>-1</v>
      </c>
      <c r="O2984">
        <v>0</v>
      </c>
      <c r="P2984" t="s">
        <v>6</v>
      </c>
      <c r="Q2984" t="s">
        <v>3</v>
      </c>
      <c r="R2984" t="str" cm="1">
        <f t="array" ref="R2984">_xlfn.IFS(F2984 &lt; 1000, "Below 1K", F2984 &lt;= 5000, "1K-5K", F2984 &lt;= 10000, "5K-10K", F2984 &gt; 10000, "10K And Above")</f>
        <v>1K-5K</v>
      </c>
      <c r="S2984" s="8" t="str" cm="1">
        <f t="array" ref="S2984">_xlfn.IFS(L2984 &lt; 180, "Less Than 3mins", L2984 &lt;= 360, "3-6mins", L2984 &lt;= 540, "6-9mins", L2984 &lt;=720, "9-12mins", L2984&lt;=900, "12-15mins",  L2984&lt;=1080,"15-18mins", L2984&lt;=1260,"18-21mins", L2984&gt;=1260, "21mins And Above")</f>
        <v>9-12mins</v>
      </c>
      <c r="T2984" s="8" t="str">
        <f t="shared" si="46"/>
        <v>Beginning</v>
      </c>
    </row>
    <row r="2985" spans="1:20" x14ac:dyDescent="0.35">
      <c r="A2985">
        <v>53</v>
      </c>
      <c r="B2985" t="s">
        <v>31</v>
      </c>
      <c r="C2985" t="s">
        <v>1</v>
      </c>
      <c r="D2985" t="s">
        <v>8</v>
      </c>
      <c r="E2985" t="s">
        <v>3</v>
      </c>
      <c r="F2985" s="1">
        <v>1278</v>
      </c>
      <c r="G2985" t="s">
        <v>9</v>
      </c>
      <c r="H2985" t="s">
        <v>3</v>
      </c>
      <c r="I2985" t="s">
        <v>32</v>
      </c>
      <c r="J2985">
        <v>15</v>
      </c>
      <c r="K2985" t="s">
        <v>27</v>
      </c>
      <c r="L2985">
        <v>174</v>
      </c>
      <c r="M2985">
        <v>3</v>
      </c>
      <c r="N2985">
        <v>-1</v>
      </c>
      <c r="O2985">
        <v>0</v>
      </c>
      <c r="P2985" t="s">
        <v>6</v>
      </c>
      <c r="Q2985" t="s">
        <v>3</v>
      </c>
      <c r="R2985" t="str" cm="1">
        <f t="array" ref="R2985">_xlfn.IFS(F2985 &lt; 1000, "Below 1K", F2985 &lt;= 5000, "1K-5K", F2985 &lt;= 10000, "5K-10K", F2985 &gt; 10000, "10K And Above")</f>
        <v>1K-5K</v>
      </c>
      <c r="S2985" s="8" t="str" cm="1">
        <f t="array" ref="S2985">_xlfn.IFS(L2985 &lt; 180, "Less Than 3mins", L2985 &lt;= 360, "3-6mins", L2985 &lt;= 540, "6-9mins", L2985 &lt;=720, "9-12mins", L2985&lt;=900, "12-15mins",  L2985&lt;=1080,"15-18mins", L2985&lt;=1260,"18-21mins", L2985&gt;=1260, "21mins And Above")</f>
        <v>Less Than 3mins</v>
      </c>
      <c r="T2985" s="8" t="str">
        <f t="shared" si="46"/>
        <v>Middle</v>
      </c>
    </row>
    <row r="2986" spans="1:20" x14ac:dyDescent="0.35">
      <c r="A2986">
        <v>41</v>
      </c>
      <c r="B2986" t="s">
        <v>23</v>
      </c>
      <c r="C2986" t="s">
        <v>13</v>
      </c>
      <c r="D2986" t="s">
        <v>14</v>
      </c>
      <c r="E2986" t="s">
        <v>3</v>
      </c>
      <c r="F2986" s="1">
        <v>982</v>
      </c>
      <c r="G2986" t="s">
        <v>3</v>
      </c>
      <c r="H2986" t="s">
        <v>3</v>
      </c>
      <c r="I2986" t="s">
        <v>4</v>
      </c>
      <c r="J2986">
        <v>23</v>
      </c>
      <c r="K2986" t="s">
        <v>27</v>
      </c>
      <c r="L2986">
        <v>105</v>
      </c>
      <c r="M2986">
        <v>1</v>
      </c>
      <c r="N2986">
        <v>-1</v>
      </c>
      <c r="O2986">
        <v>0</v>
      </c>
      <c r="P2986" t="s">
        <v>6</v>
      </c>
      <c r="Q2986" t="s">
        <v>3</v>
      </c>
      <c r="R2986" t="str" cm="1">
        <f t="array" ref="R2986">_xlfn.IFS(F2986 &lt; 1000, "Below 1K", F2986 &lt;= 5000, "1K-5K", F2986 &lt;= 10000, "5K-10K", F2986 &gt; 10000, "10K And Above")</f>
        <v>Below 1K</v>
      </c>
      <c r="S2986" s="8" t="str" cm="1">
        <f t="array" ref="S2986">_xlfn.IFS(L2986 &lt; 180, "Less Than 3mins", L2986 &lt;= 360, "3-6mins", L2986 &lt;= 540, "6-9mins", L2986 &lt;=720, "9-12mins", L2986&lt;=900, "12-15mins",  L2986&lt;=1080,"15-18mins", L2986&lt;=1260,"18-21mins", L2986&gt;=1260, "21mins And Above")</f>
        <v>Less Than 3mins</v>
      </c>
      <c r="T2986" s="8" t="str">
        <f t="shared" si="46"/>
        <v>End</v>
      </c>
    </row>
    <row r="2987" spans="1:20" x14ac:dyDescent="0.35">
      <c r="A2987">
        <v>34</v>
      </c>
      <c r="B2987" t="s">
        <v>21</v>
      </c>
      <c r="C2987" t="s">
        <v>13</v>
      </c>
      <c r="D2987" t="s">
        <v>8</v>
      </c>
      <c r="E2987" t="s">
        <v>3</v>
      </c>
      <c r="F2987" s="1">
        <v>16</v>
      </c>
      <c r="G2987" t="s">
        <v>3</v>
      </c>
      <c r="H2987" t="s">
        <v>3</v>
      </c>
      <c r="I2987" t="s">
        <v>4</v>
      </c>
      <c r="J2987">
        <v>13</v>
      </c>
      <c r="K2987" t="s">
        <v>24</v>
      </c>
      <c r="L2987">
        <v>990</v>
      </c>
      <c r="M2987">
        <v>1</v>
      </c>
      <c r="N2987">
        <v>-1</v>
      </c>
      <c r="O2987">
        <v>0</v>
      </c>
      <c r="P2987" t="s">
        <v>6</v>
      </c>
      <c r="Q2987" t="s">
        <v>9</v>
      </c>
      <c r="R2987" t="str" cm="1">
        <f t="array" ref="R2987">_xlfn.IFS(F2987 &lt; 1000, "Below 1K", F2987 &lt;= 5000, "1K-5K", F2987 &lt;= 10000, "5K-10K", F2987 &gt; 10000, "10K And Above")</f>
        <v>Below 1K</v>
      </c>
      <c r="S2987" s="8" t="str" cm="1">
        <f t="array" ref="S2987">_xlfn.IFS(L2987 &lt; 180, "Less Than 3mins", L2987 &lt;= 360, "3-6mins", L2987 &lt;= 540, "6-9mins", L2987 &lt;=720, "9-12mins", L2987&lt;=900, "12-15mins",  L2987&lt;=1080,"15-18mins", L2987&lt;=1260,"18-21mins", L2987&gt;=1260, "21mins And Above")</f>
        <v>15-18mins</v>
      </c>
      <c r="T2987" s="8" t="str">
        <f t="shared" si="46"/>
        <v>Middle</v>
      </c>
    </row>
    <row r="2988" spans="1:20" x14ac:dyDescent="0.35">
      <c r="A2988">
        <v>34</v>
      </c>
      <c r="B2988" t="s">
        <v>12</v>
      </c>
      <c r="C2988" t="s">
        <v>13</v>
      </c>
      <c r="D2988" t="s">
        <v>14</v>
      </c>
      <c r="E2988" t="s">
        <v>3</v>
      </c>
      <c r="F2988" s="1">
        <v>1</v>
      </c>
      <c r="G2988" t="s">
        <v>3</v>
      </c>
      <c r="H2988" t="s">
        <v>3</v>
      </c>
      <c r="I2988" t="s">
        <v>4</v>
      </c>
      <c r="J2988">
        <v>19</v>
      </c>
      <c r="K2988" t="s">
        <v>29</v>
      </c>
      <c r="L2988">
        <v>582</v>
      </c>
      <c r="M2988">
        <v>1</v>
      </c>
      <c r="N2988">
        <v>-1</v>
      </c>
      <c r="O2988">
        <v>0</v>
      </c>
      <c r="P2988" t="s">
        <v>6</v>
      </c>
      <c r="Q2988" t="s">
        <v>3</v>
      </c>
      <c r="R2988" t="str" cm="1">
        <f t="array" ref="R2988">_xlfn.IFS(F2988 &lt; 1000, "Below 1K", F2988 &lt;= 5000, "1K-5K", F2988 &lt;= 10000, "5K-10K", F2988 &gt; 10000, "10K And Above")</f>
        <v>Below 1K</v>
      </c>
      <c r="S2988" s="8" t="str" cm="1">
        <f t="array" ref="S2988">_xlfn.IFS(L2988 &lt; 180, "Less Than 3mins", L2988 &lt;= 360, "3-6mins", L2988 &lt;= 540, "6-9mins", L2988 &lt;=720, "9-12mins", L2988&lt;=900, "12-15mins",  L2988&lt;=1080,"15-18mins", L2988&lt;=1260,"18-21mins", L2988&gt;=1260, "21mins And Above")</f>
        <v>9-12mins</v>
      </c>
      <c r="T2988" s="8" t="str">
        <f t="shared" si="46"/>
        <v>Middle</v>
      </c>
    </row>
    <row r="2989" spans="1:20" x14ac:dyDescent="0.35">
      <c r="A2989">
        <v>35</v>
      </c>
      <c r="B2989" t="s">
        <v>7</v>
      </c>
      <c r="C2989" t="s">
        <v>1</v>
      </c>
      <c r="D2989" t="s">
        <v>8</v>
      </c>
      <c r="E2989" t="s">
        <v>3</v>
      </c>
      <c r="F2989" s="1">
        <v>128</v>
      </c>
      <c r="G2989" t="s">
        <v>9</v>
      </c>
      <c r="H2989" t="s">
        <v>3</v>
      </c>
      <c r="I2989" t="s">
        <v>4</v>
      </c>
      <c r="J2989">
        <v>12</v>
      </c>
      <c r="K2989" t="s">
        <v>10</v>
      </c>
      <c r="L2989">
        <v>136</v>
      </c>
      <c r="M2989">
        <v>1</v>
      </c>
      <c r="N2989">
        <v>-1</v>
      </c>
      <c r="O2989">
        <v>0</v>
      </c>
      <c r="P2989" t="s">
        <v>6</v>
      </c>
      <c r="Q2989" t="s">
        <v>3</v>
      </c>
      <c r="R2989" t="str" cm="1">
        <f t="array" ref="R2989">_xlfn.IFS(F2989 &lt; 1000, "Below 1K", F2989 &lt;= 5000, "1K-5K", F2989 &lt;= 10000, "5K-10K", F2989 &gt; 10000, "10K And Above")</f>
        <v>Below 1K</v>
      </c>
      <c r="S2989" s="8" t="str" cm="1">
        <f t="array" ref="S2989">_xlfn.IFS(L2989 &lt; 180, "Less Than 3mins", L2989 &lt;= 360, "3-6mins", L2989 &lt;= 540, "6-9mins", L2989 &lt;=720, "9-12mins", L2989&lt;=900, "12-15mins",  L2989&lt;=1080,"15-18mins", L2989&lt;=1260,"18-21mins", L2989&gt;=1260, "21mins And Above")</f>
        <v>Less Than 3mins</v>
      </c>
      <c r="T2989" s="8" t="str">
        <f t="shared" si="46"/>
        <v>Middle</v>
      </c>
    </row>
    <row r="2990" spans="1:20" x14ac:dyDescent="0.35">
      <c r="A2990">
        <v>38</v>
      </c>
      <c r="B2990" t="s">
        <v>22</v>
      </c>
      <c r="C2990" t="s">
        <v>13</v>
      </c>
      <c r="D2990" t="s">
        <v>8</v>
      </c>
      <c r="E2990" t="s">
        <v>3</v>
      </c>
      <c r="F2990" s="1">
        <v>2543</v>
      </c>
      <c r="G2990" t="s">
        <v>3</v>
      </c>
      <c r="H2990" t="s">
        <v>3</v>
      </c>
      <c r="I2990" t="s">
        <v>4</v>
      </c>
      <c r="J2990">
        <v>10</v>
      </c>
      <c r="K2990" t="s">
        <v>24</v>
      </c>
      <c r="L2990">
        <v>223</v>
      </c>
      <c r="M2990">
        <v>1</v>
      </c>
      <c r="N2990">
        <v>414</v>
      </c>
      <c r="O2990">
        <v>4</v>
      </c>
      <c r="P2990" t="s">
        <v>11</v>
      </c>
      <c r="Q2990" t="s">
        <v>9</v>
      </c>
      <c r="R2990" t="str" cm="1">
        <f t="array" ref="R2990">_xlfn.IFS(F2990 &lt; 1000, "Below 1K", F2990 &lt;= 5000, "1K-5K", F2990 &lt;= 10000, "5K-10K", F2990 &gt; 10000, "10K And Above")</f>
        <v>1K-5K</v>
      </c>
      <c r="S2990" s="8" t="str" cm="1">
        <f t="array" ref="S2990">_xlfn.IFS(L2990 &lt; 180, "Less Than 3mins", L2990 &lt;= 360, "3-6mins", L2990 &lt;= 540, "6-9mins", L2990 &lt;=720, "9-12mins", L2990&lt;=900, "12-15mins",  L2990&lt;=1080,"15-18mins", L2990&lt;=1260,"18-21mins", L2990&gt;=1260, "21mins And Above")</f>
        <v>3-6mins</v>
      </c>
      <c r="T2990" s="8" t="str">
        <f t="shared" si="46"/>
        <v>Beginning</v>
      </c>
    </row>
    <row r="2991" spans="1:20" x14ac:dyDescent="0.35">
      <c r="A2991">
        <v>42</v>
      </c>
      <c r="B2991" t="s">
        <v>22</v>
      </c>
      <c r="C2991" t="s">
        <v>1</v>
      </c>
      <c r="D2991" t="s">
        <v>14</v>
      </c>
      <c r="E2991" t="s">
        <v>3</v>
      </c>
      <c r="F2991" s="1">
        <v>42045</v>
      </c>
      <c r="G2991" t="s">
        <v>3</v>
      </c>
      <c r="H2991" t="s">
        <v>3</v>
      </c>
      <c r="I2991" t="s">
        <v>4</v>
      </c>
      <c r="J2991">
        <v>8</v>
      </c>
      <c r="K2991" t="s">
        <v>24</v>
      </c>
      <c r="L2991">
        <v>205</v>
      </c>
      <c r="M2991">
        <v>2</v>
      </c>
      <c r="N2991">
        <v>-1</v>
      </c>
      <c r="O2991">
        <v>0</v>
      </c>
      <c r="P2991" t="s">
        <v>6</v>
      </c>
      <c r="Q2991" t="s">
        <v>3</v>
      </c>
      <c r="R2991" t="str" cm="1">
        <f t="array" ref="R2991">_xlfn.IFS(F2991 &lt; 1000, "Below 1K", F2991 &lt;= 5000, "1K-5K", F2991 &lt;= 10000, "5K-10K", F2991 &gt; 10000, "10K And Above")</f>
        <v>10K And Above</v>
      </c>
      <c r="S2991" s="8" t="str" cm="1">
        <f t="array" ref="S2991">_xlfn.IFS(L2991 &lt; 180, "Less Than 3mins", L2991 &lt;= 360, "3-6mins", L2991 &lt;= 540, "6-9mins", L2991 &lt;=720, "9-12mins", L2991&lt;=900, "12-15mins",  L2991&lt;=1080,"15-18mins", L2991&lt;=1260,"18-21mins", L2991&gt;=1260, "21mins And Above")</f>
        <v>3-6mins</v>
      </c>
      <c r="T2991" s="8" t="str">
        <f t="shared" si="46"/>
        <v>Beginning</v>
      </c>
    </row>
    <row r="2992" spans="1:20" x14ac:dyDescent="0.35">
      <c r="A2992">
        <v>56</v>
      </c>
      <c r="B2992" t="s">
        <v>17</v>
      </c>
      <c r="C2992" t="s">
        <v>1</v>
      </c>
      <c r="D2992" t="s">
        <v>2</v>
      </c>
      <c r="E2992" t="s">
        <v>3</v>
      </c>
      <c r="F2992" s="1">
        <v>828</v>
      </c>
      <c r="G2992" t="s">
        <v>9</v>
      </c>
      <c r="H2992" t="s">
        <v>3</v>
      </c>
      <c r="I2992" t="s">
        <v>4</v>
      </c>
      <c r="J2992">
        <v>14</v>
      </c>
      <c r="K2992" t="s">
        <v>10</v>
      </c>
      <c r="L2992">
        <v>214</v>
      </c>
      <c r="M2992">
        <v>1</v>
      </c>
      <c r="N2992">
        <v>349</v>
      </c>
      <c r="O2992">
        <v>1</v>
      </c>
      <c r="P2992" t="s">
        <v>11</v>
      </c>
      <c r="Q2992" t="s">
        <v>3</v>
      </c>
      <c r="R2992" t="str" cm="1">
        <f t="array" ref="R2992">_xlfn.IFS(F2992 &lt; 1000, "Below 1K", F2992 &lt;= 5000, "1K-5K", F2992 &lt;= 10000, "5K-10K", F2992 &gt; 10000, "10K And Above")</f>
        <v>Below 1K</v>
      </c>
      <c r="S2992" s="8" t="str" cm="1">
        <f t="array" ref="S2992">_xlfn.IFS(L2992 &lt; 180, "Less Than 3mins", L2992 &lt;= 360, "3-6mins", L2992 &lt;= 540, "6-9mins", L2992 &lt;=720, "9-12mins", L2992&lt;=900, "12-15mins",  L2992&lt;=1080,"15-18mins", L2992&lt;=1260,"18-21mins", L2992&gt;=1260, "21mins And Above")</f>
        <v>3-6mins</v>
      </c>
      <c r="T2992" s="8" t="str">
        <f t="shared" si="46"/>
        <v>Middle</v>
      </c>
    </row>
    <row r="2993" spans="1:20" x14ac:dyDescent="0.35">
      <c r="A2993">
        <v>37</v>
      </c>
      <c r="B2993" t="s">
        <v>12</v>
      </c>
      <c r="C2993" t="s">
        <v>28</v>
      </c>
      <c r="D2993" t="s">
        <v>14</v>
      </c>
      <c r="E2993" t="s">
        <v>3</v>
      </c>
      <c r="F2993" s="1">
        <v>0</v>
      </c>
      <c r="G2993" t="s">
        <v>9</v>
      </c>
      <c r="H2993" t="s">
        <v>3</v>
      </c>
      <c r="I2993" t="s">
        <v>4</v>
      </c>
      <c r="J2993">
        <v>11</v>
      </c>
      <c r="K2993" t="s">
        <v>10</v>
      </c>
      <c r="L2993">
        <v>217</v>
      </c>
      <c r="M2993">
        <v>6</v>
      </c>
      <c r="N2993">
        <v>-1</v>
      </c>
      <c r="O2993">
        <v>0</v>
      </c>
      <c r="P2993" t="s">
        <v>6</v>
      </c>
      <c r="Q2993" t="s">
        <v>3</v>
      </c>
      <c r="R2993" t="str" cm="1">
        <f t="array" ref="R2993">_xlfn.IFS(F2993 &lt; 1000, "Below 1K", F2993 &lt;= 5000, "1K-5K", F2993 &lt;= 10000, "5K-10K", F2993 &gt; 10000, "10K And Above")</f>
        <v>Below 1K</v>
      </c>
      <c r="S2993" s="8" t="str" cm="1">
        <f t="array" ref="S2993">_xlfn.IFS(L2993 &lt; 180, "Less Than 3mins", L2993 &lt;= 360, "3-6mins", L2993 &lt;= 540, "6-9mins", L2993 &lt;=720, "9-12mins", L2993&lt;=900, "12-15mins",  L2993&lt;=1080,"15-18mins", L2993&lt;=1260,"18-21mins", L2993&gt;=1260, "21mins And Above")</f>
        <v>3-6mins</v>
      </c>
      <c r="T2993" s="8" t="str">
        <f t="shared" si="46"/>
        <v>Middle</v>
      </c>
    </row>
    <row r="2994" spans="1:20" x14ac:dyDescent="0.35">
      <c r="A2994">
        <v>47</v>
      </c>
      <c r="B2994" t="s">
        <v>30</v>
      </c>
      <c r="C2994" t="s">
        <v>1</v>
      </c>
      <c r="D2994" t="s">
        <v>8</v>
      </c>
      <c r="E2994" t="s">
        <v>3</v>
      </c>
      <c r="F2994" s="1">
        <v>3940</v>
      </c>
      <c r="G2994" t="s">
        <v>9</v>
      </c>
      <c r="H2994" t="s">
        <v>3</v>
      </c>
      <c r="I2994" t="s">
        <v>4</v>
      </c>
      <c r="J2994">
        <v>9</v>
      </c>
      <c r="K2994" t="s">
        <v>29</v>
      </c>
      <c r="L2994">
        <v>171</v>
      </c>
      <c r="M2994">
        <v>2</v>
      </c>
      <c r="N2994">
        <v>96</v>
      </c>
      <c r="O2994">
        <v>5</v>
      </c>
      <c r="P2994" t="s">
        <v>33</v>
      </c>
      <c r="Q2994" t="s">
        <v>3</v>
      </c>
      <c r="R2994" t="str" cm="1">
        <f t="array" ref="R2994">_xlfn.IFS(F2994 &lt; 1000, "Below 1K", F2994 &lt;= 5000, "1K-5K", F2994 &lt;= 10000, "5K-10K", F2994 &gt; 10000, "10K And Above")</f>
        <v>1K-5K</v>
      </c>
      <c r="S2994" s="8" t="str" cm="1">
        <f t="array" ref="S2994">_xlfn.IFS(L2994 &lt; 180, "Less Than 3mins", L2994 &lt;= 360, "3-6mins", L2994 &lt;= 540, "6-9mins", L2994 &lt;=720, "9-12mins", L2994&lt;=900, "12-15mins",  L2994&lt;=1080,"15-18mins", L2994&lt;=1260,"18-21mins", L2994&gt;=1260, "21mins And Above")</f>
        <v>Less Than 3mins</v>
      </c>
      <c r="T2994" s="8" t="str">
        <f t="shared" si="46"/>
        <v>Beginning</v>
      </c>
    </row>
    <row r="2995" spans="1:20" x14ac:dyDescent="0.35">
      <c r="A2995">
        <v>29</v>
      </c>
      <c r="B2995" t="s">
        <v>17</v>
      </c>
      <c r="C2995" t="s">
        <v>1</v>
      </c>
      <c r="D2995" t="s">
        <v>8</v>
      </c>
      <c r="E2995" t="s">
        <v>3</v>
      </c>
      <c r="F2995" s="1">
        <v>125</v>
      </c>
      <c r="G2995" t="s">
        <v>9</v>
      </c>
      <c r="H2995" t="s">
        <v>3</v>
      </c>
      <c r="I2995" t="s">
        <v>6</v>
      </c>
      <c r="J2995">
        <v>13</v>
      </c>
      <c r="K2995" t="s">
        <v>10</v>
      </c>
      <c r="L2995">
        <v>50</v>
      </c>
      <c r="M2995">
        <v>1</v>
      </c>
      <c r="N2995">
        <v>-1</v>
      </c>
      <c r="O2995">
        <v>0</v>
      </c>
      <c r="P2995" t="s">
        <v>6</v>
      </c>
      <c r="Q2995" t="s">
        <v>3</v>
      </c>
      <c r="R2995" t="str" cm="1">
        <f t="array" ref="R2995">_xlfn.IFS(F2995 &lt; 1000, "Below 1K", F2995 &lt;= 5000, "1K-5K", F2995 &lt;= 10000, "5K-10K", F2995 &gt; 10000, "10K And Above")</f>
        <v>Below 1K</v>
      </c>
      <c r="S2995" s="8" t="str" cm="1">
        <f t="array" ref="S2995">_xlfn.IFS(L2995 &lt; 180, "Less Than 3mins", L2995 &lt;= 360, "3-6mins", L2995 &lt;= 540, "6-9mins", L2995 &lt;=720, "9-12mins", L2995&lt;=900, "12-15mins",  L2995&lt;=1080,"15-18mins", L2995&lt;=1260,"18-21mins", L2995&gt;=1260, "21mins And Above")</f>
        <v>Less Than 3mins</v>
      </c>
      <c r="T2995" s="8" t="str">
        <f t="shared" si="46"/>
        <v>Middle</v>
      </c>
    </row>
    <row r="2996" spans="1:20" x14ac:dyDescent="0.35">
      <c r="A2996">
        <v>41</v>
      </c>
      <c r="B2996" t="s">
        <v>12</v>
      </c>
      <c r="C2996" t="s">
        <v>1</v>
      </c>
      <c r="D2996" t="s">
        <v>14</v>
      </c>
      <c r="E2996" t="s">
        <v>3</v>
      </c>
      <c r="F2996" s="1">
        <v>140</v>
      </c>
      <c r="G2996" t="s">
        <v>9</v>
      </c>
      <c r="H2996" t="s">
        <v>3</v>
      </c>
      <c r="I2996" t="s">
        <v>6</v>
      </c>
      <c r="J2996">
        <v>5</v>
      </c>
      <c r="K2996" t="s">
        <v>16</v>
      </c>
      <c r="L2996">
        <v>65</v>
      </c>
      <c r="M2996">
        <v>3</v>
      </c>
      <c r="N2996">
        <v>-1</v>
      </c>
      <c r="O2996">
        <v>0</v>
      </c>
      <c r="P2996" t="s">
        <v>6</v>
      </c>
      <c r="Q2996" t="s">
        <v>3</v>
      </c>
      <c r="R2996" t="str" cm="1">
        <f t="array" ref="R2996">_xlfn.IFS(F2996 &lt; 1000, "Below 1K", F2996 &lt;= 5000, "1K-5K", F2996 &lt;= 10000, "5K-10K", F2996 &gt; 10000, "10K And Above")</f>
        <v>Below 1K</v>
      </c>
      <c r="S2996" s="8" t="str" cm="1">
        <f t="array" ref="S2996">_xlfn.IFS(L2996 &lt; 180, "Less Than 3mins", L2996 &lt;= 360, "3-6mins", L2996 &lt;= 540, "6-9mins", L2996 &lt;=720, "9-12mins", L2996&lt;=900, "12-15mins",  L2996&lt;=1080,"15-18mins", L2996&lt;=1260,"18-21mins", L2996&gt;=1260, "21mins And Above")</f>
        <v>Less Than 3mins</v>
      </c>
      <c r="T2996" s="8" t="str">
        <f t="shared" si="46"/>
        <v>Beginning</v>
      </c>
    </row>
    <row r="2997" spans="1:20" x14ac:dyDescent="0.35">
      <c r="A2997">
        <v>43</v>
      </c>
      <c r="B2997" t="s">
        <v>21</v>
      </c>
      <c r="C2997" t="s">
        <v>13</v>
      </c>
      <c r="D2997" t="s">
        <v>8</v>
      </c>
      <c r="E2997" t="s">
        <v>3</v>
      </c>
      <c r="F2997" s="1">
        <v>593</v>
      </c>
      <c r="G2997" t="s">
        <v>9</v>
      </c>
      <c r="H2997" t="s">
        <v>3</v>
      </c>
      <c r="I2997" t="s">
        <v>6</v>
      </c>
      <c r="J2997">
        <v>5</v>
      </c>
      <c r="K2997" t="s">
        <v>10</v>
      </c>
      <c r="L2997">
        <v>55</v>
      </c>
      <c r="M2997">
        <v>1</v>
      </c>
      <c r="N2997">
        <v>-1</v>
      </c>
      <c r="O2997">
        <v>0</v>
      </c>
      <c r="P2997" t="s">
        <v>6</v>
      </c>
      <c r="Q2997" t="s">
        <v>3</v>
      </c>
      <c r="R2997" t="str" cm="1">
        <f t="array" ref="R2997">_xlfn.IFS(F2997 &lt; 1000, "Below 1K", F2997 &lt;= 5000, "1K-5K", F2997 &lt;= 10000, "5K-10K", F2997 &gt; 10000, "10K And Above")</f>
        <v>Below 1K</v>
      </c>
      <c r="S2997" s="8" t="str" cm="1">
        <f t="array" ref="S2997">_xlfn.IFS(L2997 &lt; 180, "Less Than 3mins", L2997 &lt;= 360, "3-6mins", L2997 &lt;= 540, "6-9mins", L2997 &lt;=720, "9-12mins", L2997&lt;=900, "12-15mins",  L2997&lt;=1080,"15-18mins", L2997&lt;=1260,"18-21mins", L2997&gt;=1260, "21mins And Above")</f>
        <v>Less Than 3mins</v>
      </c>
      <c r="T2997" s="8" t="str">
        <f t="shared" si="46"/>
        <v>Beginning</v>
      </c>
    </row>
    <row r="2998" spans="1:20" x14ac:dyDescent="0.35">
      <c r="A2998">
        <v>38</v>
      </c>
      <c r="B2998" t="s">
        <v>19</v>
      </c>
      <c r="C2998" t="s">
        <v>1</v>
      </c>
      <c r="D2998" t="s">
        <v>8</v>
      </c>
      <c r="E2998" t="s">
        <v>3</v>
      </c>
      <c r="F2998" s="1">
        <v>746</v>
      </c>
      <c r="G2998" t="s">
        <v>3</v>
      </c>
      <c r="H2998" t="s">
        <v>3</v>
      </c>
      <c r="I2998" t="s">
        <v>6</v>
      </c>
      <c r="J2998">
        <v>20</v>
      </c>
      <c r="K2998" t="s">
        <v>16</v>
      </c>
      <c r="L2998">
        <v>256</v>
      </c>
      <c r="M2998">
        <v>3</v>
      </c>
      <c r="N2998">
        <v>-1</v>
      </c>
      <c r="O2998">
        <v>0</v>
      </c>
      <c r="P2998" t="s">
        <v>6</v>
      </c>
      <c r="Q2998" t="s">
        <v>3</v>
      </c>
      <c r="R2998" t="str" cm="1">
        <f t="array" ref="R2998">_xlfn.IFS(F2998 &lt; 1000, "Below 1K", F2998 &lt;= 5000, "1K-5K", F2998 &lt;= 10000, "5K-10K", F2998 &gt; 10000, "10K And Above")</f>
        <v>Below 1K</v>
      </c>
      <c r="S2998" s="8" t="str" cm="1">
        <f t="array" ref="S2998">_xlfn.IFS(L2998 &lt; 180, "Less Than 3mins", L2998 &lt;= 360, "3-6mins", L2998 &lt;= 540, "6-9mins", L2998 &lt;=720, "9-12mins", L2998&lt;=900, "12-15mins",  L2998&lt;=1080,"15-18mins", L2998&lt;=1260,"18-21mins", L2998&gt;=1260, "21mins And Above")</f>
        <v>3-6mins</v>
      </c>
      <c r="T2998" s="8" t="str">
        <f t="shared" si="46"/>
        <v>Middle</v>
      </c>
    </row>
    <row r="2999" spans="1:20" x14ac:dyDescent="0.35">
      <c r="A2999">
        <v>31</v>
      </c>
      <c r="B2999" t="s">
        <v>21</v>
      </c>
      <c r="C2999" t="s">
        <v>1</v>
      </c>
      <c r="D2999" t="s">
        <v>8</v>
      </c>
      <c r="E2999" t="s">
        <v>3</v>
      </c>
      <c r="F2999" s="1">
        <v>589</v>
      </c>
      <c r="G2999" t="s">
        <v>9</v>
      </c>
      <c r="H2999" t="s">
        <v>9</v>
      </c>
      <c r="I2999" t="s">
        <v>6</v>
      </c>
      <c r="J2999">
        <v>21</v>
      </c>
      <c r="K2999" t="s">
        <v>10</v>
      </c>
      <c r="L2999">
        <v>151</v>
      </c>
      <c r="M2999">
        <v>1</v>
      </c>
      <c r="N2999">
        <v>-1</v>
      </c>
      <c r="O2999">
        <v>0</v>
      </c>
      <c r="P2999" t="s">
        <v>6</v>
      </c>
      <c r="Q2999" t="s">
        <v>3</v>
      </c>
      <c r="R2999" t="str" cm="1">
        <f t="array" ref="R2999">_xlfn.IFS(F2999 &lt; 1000, "Below 1K", F2999 &lt;= 5000, "1K-5K", F2999 &lt;= 10000, "5K-10K", F2999 &gt; 10000, "10K And Above")</f>
        <v>Below 1K</v>
      </c>
      <c r="S2999" s="8" t="str" cm="1">
        <f t="array" ref="S2999">_xlfn.IFS(L2999 &lt; 180, "Less Than 3mins", L2999 &lt;= 360, "3-6mins", L2999 &lt;= 540, "6-9mins", L2999 &lt;=720, "9-12mins", L2999&lt;=900, "12-15mins",  L2999&lt;=1080,"15-18mins", L2999&lt;=1260,"18-21mins", L2999&gt;=1260, "21mins And Above")</f>
        <v>Less Than 3mins</v>
      </c>
      <c r="T2999" s="8" t="str">
        <f t="shared" si="46"/>
        <v>End</v>
      </c>
    </row>
    <row r="3000" spans="1:20" x14ac:dyDescent="0.35">
      <c r="A3000">
        <v>32</v>
      </c>
      <c r="B3000" t="s">
        <v>12</v>
      </c>
      <c r="C3000" t="s">
        <v>13</v>
      </c>
      <c r="D3000" t="s">
        <v>14</v>
      </c>
      <c r="E3000" t="s">
        <v>3</v>
      </c>
      <c r="F3000" s="1">
        <v>2343</v>
      </c>
      <c r="G3000" t="s">
        <v>3</v>
      </c>
      <c r="H3000" t="s">
        <v>3</v>
      </c>
      <c r="I3000" t="s">
        <v>4</v>
      </c>
      <c r="J3000">
        <v>18</v>
      </c>
      <c r="K3000" t="s">
        <v>27</v>
      </c>
      <c r="L3000">
        <v>226</v>
      </c>
      <c r="M3000">
        <v>1</v>
      </c>
      <c r="N3000">
        <v>-1</v>
      </c>
      <c r="O3000">
        <v>0</v>
      </c>
      <c r="P3000" t="s">
        <v>6</v>
      </c>
      <c r="Q3000" t="s">
        <v>3</v>
      </c>
      <c r="R3000" t="str" cm="1">
        <f t="array" ref="R3000">_xlfn.IFS(F3000 &lt; 1000, "Below 1K", F3000 &lt;= 5000, "1K-5K", F3000 &lt;= 10000, "5K-10K", F3000 &gt; 10000, "10K And Above")</f>
        <v>1K-5K</v>
      </c>
      <c r="S3000" s="8" t="str" cm="1">
        <f t="array" ref="S3000">_xlfn.IFS(L3000 &lt; 180, "Less Than 3mins", L3000 &lt;= 360, "3-6mins", L3000 &lt;= 540, "6-9mins", L3000 &lt;=720, "9-12mins", L3000&lt;=900, "12-15mins",  L3000&lt;=1080,"15-18mins", L3000&lt;=1260,"18-21mins", L3000&gt;=1260, "21mins And Above")</f>
        <v>3-6mins</v>
      </c>
      <c r="T3000" s="8" t="str">
        <f t="shared" si="46"/>
        <v>Middle</v>
      </c>
    </row>
    <row r="3001" spans="1:20" x14ac:dyDescent="0.35">
      <c r="A3001">
        <v>40</v>
      </c>
      <c r="B3001" t="s">
        <v>12</v>
      </c>
      <c r="C3001" t="s">
        <v>1</v>
      </c>
      <c r="D3001" t="s">
        <v>14</v>
      </c>
      <c r="E3001" t="s">
        <v>3</v>
      </c>
      <c r="F3001" s="1">
        <v>294</v>
      </c>
      <c r="G3001" t="s">
        <v>9</v>
      </c>
      <c r="H3001" t="s">
        <v>3</v>
      </c>
      <c r="I3001" t="s">
        <v>4</v>
      </c>
      <c r="J3001">
        <v>23</v>
      </c>
      <c r="K3001" t="s">
        <v>27</v>
      </c>
      <c r="L3001">
        <v>97</v>
      </c>
      <c r="M3001">
        <v>5</v>
      </c>
      <c r="N3001">
        <v>-1</v>
      </c>
      <c r="O3001">
        <v>0</v>
      </c>
      <c r="P3001" t="s">
        <v>6</v>
      </c>
      <c r="Q3001" t="s">
        <v>3</v>
      </c>
      <c r="R3001" t="str" cm="1">
        <f t="array" ref="R3001">_xlfn.IFS(F3001 &lt; 1000, "Below 1K", F3001 &lt;= 5000, "1K-5K", F3001 &lt;= 10000, "5K-10K", F3001 &gt; 10000, "10K And Above")</f>
        <v>Below 1K</v>
      </c>
      <c r="S3001" s="8" t="str" cm="1">
        <f t="array" ref="S3001">_xlfn.IFS(L3001 &lt; 180, "Less Than 3mins", L3001 &lt;= 360, "3-6mins", L3001 &lt;= 540, "6-9mins", L3001 &lt;=720, "9-12mins", L3001&lt;=900, "12-15mins",  L3001&lt;=1080,"15-18mins", L3001&lt;=1260,"18-21mins", L3001&gt;=1260, "21mins And Above")</f>
        <v>Less Than 3mins</v>
      </c>
      <c r="T3001" s="8" t="str">
        <f t="shared" si="46"/>
        <v>End</v>
      </c>
    </row>
    <row r="3002" spans="1:20" x14ac:dyDescent="0.35">
      <c r="A3002">
        <v>45</v>
      </c>
      <c r="B3002" t="s">
        <v>23</v>
      </c>
      <c r="C3002" t="s">
        <v>1</v>
      </c>
      <c r="D3002" t="s">
        <v>8</v>
      </c>
      <c r="E3002" t="s">
        <v>3</v>
      </c>
      <c r="F3002" s="1">
        <v>644</v>
      </c>
      <c r="G3002" t="s">
        <v>3</v>
      </c>
      <c r="H3002" t="s">
        <v>9</v>
      </c>
      <c r="I3002" t="s">
        <v>32</v>
      </c>
      <c r="J3002">
        <v>22</v>
      </c>
      <c r="K3002" t="s">
        <v>27</v>
      </c>
      <c r="L3002">
        <v>92</v>
      </c>
      <c r="M3002">
        <v>1</v>
      </c>
      <c r="N3002">
        <v>-1</v>
      </c>
      <c r="O3002">
        <v>0</v>
      </c>
      <c r="P3002" t="s">
        <v>6</v>
      </c>
      <c r="Q3002" t="s">
        <v>3</v>
      </c>
      <c r="R3002" t="str" cm="1">
        <f t="array" ref="R3002">_xlfn.IFS(F3002 &lt; 1000, "Below 1K", F3002 &lt;= 5000, "1K-5K", F3002 &lt;= 10000, "5K-10K", F3002 &gt; 10000, "10K And Above")</f>
        <v>Below 1K</v>
      </c>
      <c r="S3002" s="8" t="str" cm="1">
        <f t="array" ref="S3002">_xlfn.IFS(L3002 &lt; 180, "Less Than 3mins", L3002 &lt;= 360, "3-6mins", L3002 &lt;= 540, "6-9mins", L3002 &lt;=720, "9-12mins", L3002&lt;=900, "12-15mins",  L3002&lt;=1080,"15-18mins", L3002&lt;=1260,"18-21mins", L3002&gt;=1260, "21mins And Above")</f>
        <v>Less Than 3mins</v>
      </c>
      <c r="T3002" s="8" t="str">
        <f t="shared" si="46"/>
        <v>End</v>
      </c>
    </row>
    <row r="3003" spans="1:20" x14ac:dyDescent="0.35">
      <c r="A3003">
        <v>43</v>
      </c>
      <c r="B3003" t="s">
        <v>12</v>
      </c>
      <c r="C3003" t="s">
        <v>1</v>
      </c>
      <c r="D3003" t="s">
        <v>8</v>
      </c>
      <c r="E3003" t="s">
        <v>3</v>
      </c>
      <c r="F3003" s="1">
        <v>-26</v>
      </c>
      <c r="G3003" t="s">
        <v>9</v>
      </c>
      <c r="H3003" t="s">
        <v>3</v>
      </c>
      <c r="I3003" t="s">
        <v>6</v>
      </c>
      <c r="J3003">
        <v>16</v>
      </c>
      <c r="K3003" t="s">
        <v>10</v>
      </c>
      <c r="L3003">
        <v>343</v>
      </c>
      <c r="M3003">
        <v>1</v>
      </c>
      <c r="N3003">
        <v>-1</v>
      </c>
      <c r="O3003">
        <v>0</v>
      </c>
      <c r="P3003" t="s">
        <v>6</v>
      </c>
      <c r="Q3003" t="s">
        <v>3</v>
      </c>
      <c r="R3003" t="str" cm="1">
        <f t="array" ref="R3003">_xlfn.IFS(F3003 &lt; 1000, "Below 1K", F3003 &lt;= 5000, "1K-5K", F3003 &lt;= 10000, "5K-10K", F3003 &gt; 10000, "10K And Above")</f>
        <v>Below 1K</v>
      </c>
      <c r="S3003" s="8" t="str" cm="1">
        <f t="array" ref="S3003">_xlfn.IFS(L3003 &lt; 180, "Less Than 3mins", L3003 &lt;= 360, "3-6mins", L3003 &lt;= 540, "6-9mins", L3003 &lt;=720, "9-12mins", L3003&lt;=900, "12-15mins",  L3003&lt;=1080,"15-18mins", L3003&lt;=1260,"18-21mins", L3003&gt;=1260, "21mins And Above")</f>
        <v>3-6mins</v>
      </c>
      <c r="T3003" s="8" t="str">
        <f t="shared" si="46"/>
        <v>Middle</v>
      </c>
    </row>
    <row r="3004" spans="1:20" x14ac:dyDescent="0.35">
      <c r="A3004">
        <v>27</v>
      </c>
      <c r="B3004" t="s">
        <v>7</v>
      </c>
      <c r="C3004" t="s">
        <v>13</v>
      </c>
      <c r="D3004" t="s">
        <v>8</v>
      </c>
      <c r="E3004" t="s">
        <v>3</v>
      </c>
      <c r="F3004" s="1">
        <v>3354</v>
      </c>
      <c r="G3004" t="s">
        <v>9</v>
      </c>
      <c r="H3004" t="s">
        <v>3</v>
      </c>
      <c r="I3004" t="s">
        <v>4</v>
      </c>
      <c r="J3004">
        <v>14</v>
      </c>
      <c r="K3004" t="s">
        <v>10</v>
      </c>
      <c r="L3004">
        <v>493</v>
      </c>
      <c r="M3004">
        <v>5</v>
      </c>
      <c r="N3004">
        <v>-1</v>
      </c>
      <c r="O3004">
        <v>0</v>
      </c>
      <c r="P3004" t="s">
        <v>6</v>
      </c>
      <c r="Q3004" t="s">
        <v>3</v>
      </c>
      <c r="R3004" t="str" cm="1">
        <f t="array" ref="R3004">_xlfn.IFS(F3004 &lt; 1000, "Below 1K", F3004 &lt;= 5000, "1K-5K", F3004 &lt;= 10000, "5K-10K", F3004 &gt; 10000, "10K And Above")</f>
        <v>1K-5K</v>
      </c>
      <c r="S3004" s="8" t="str" cm="1">
        <f t="array" ref="S3004">_xlfn.IFS(L3004 &lt; 180, "Less Than 3mins", L3004 &lt;= 360, "3-6mins", L3004 &lt;= 540, "6-9mins", L3004 &lt;=720, "9-12mins", L3004&lt;=900, "12-15mins",  L3004&lt;=1080,"15-18mins", L3004&lt;=1260,"18-21mins", L3004&gt;=1260, "21mins And Above")</f>
        <v>6-9mins</v>
      </c>
      <c r="T3004" s="8" t="str">
        <f t="shared" si="46"/>
        <v>Middle</v>
      </c>
    </row>
    <row r="3005" spans="1:20" x14ac:dyDescent="0.35">
      <c r="A3005">
        <v>33</v>
      </c>
      <c r="B3005" t="s">
        <v>12</v>
      </c>
      <c r="C3005" t="s">
        <v>13</v>
      </c>
      <c r="D3005" t="s">
        <v>14</v>
      </c>
      <c r="E3005" t="s">
        <v>3</v>
      </c>
      <c r="F3005" s="1">
        <v>23</v>
      </c>
      <c r="G3005" t="s">
        <v>3</v>
      </c>
      <c r="H3005" t="s">
        <v>3</v>
      </c>
      <c r="I3005" t="s">
        <v>4</v>
      </c>
      <c r="J3005">
        <v>20</v>
      </c>
      <c r="K3005" t="s">
        <v>24</v>
      </c>
      <c r="L3005">
        <v>216</v>
      </c>
      <c r="M3005">
        <v>3</v>
      </c>
      <c r="N3005">
        <v>-1</v>
      </c>
      <c r="O3005">
        <v>0</v>
      </c>
      <c r="P3005" t="s">
        <v>6</v>
      </c>
      <c r="Q3005" t="s">
        <v>3</v>
      </c>
      <c r="R3005" t="str" cm="1">
        <f t="array" ref="R3005">_xlfn.IFS(F3005 &lt; 1000, "Below 1K", F3005 &lt;= 5000, "1K-5K", F3005 &lt;= 10000, "5K-10K", F3005 &gt; 10000, "10K And Above")</f>
        <v>Below 1K</v>
      </c>
      <c r="S3005" s="8" t="str" cm="1">
        <f t="array" ref="S3005">_xlfn.IFS(L3005 &lt; 180, "Less Than 3mins", L3005 &lt;= 360, "3-6mins", L3005 &lt;= 540, "6-9mins", L3005 &lt;=720, "9-12mins", L3005&lt;=900, "12-15mins",  L3005&lt;=1080,"15-18mins", L3005&lt;=1260,"18-21mins", L3005&gt;=1260, "21mins And Above")</f>
        <v>3-6mins</v>
      </c>
      <c r="T3005" s="8" t="str">
        <f t="shared" si="46"/>
        <v>Middle</v>
      </c>
    </row>
    <row r="3006" spans="1:20" x14ac:dyDescent="0.35">
      <c r="A3006">
        <v>37</v>
      </c>
      <c r="B3006" t="s">
        <v>23</v>
      </c>
      <c r="C3006" t="s">
        <v>1</v>
      </c>
      <c r="D3006" t="s">
        <v>8</v>
      </c>
      <c r="E3006" t="s">
        <v>3</v>
      </c>
      <c r="F3006" s="1">
        <v>7</v>
      </c>
      <c r="G3006" t="s">
        <v>9</v>
      </c>
      <c r="H3006" t="s">
        <v>3</v>
      </c>
      <c r="I3006" t="s">
        <v>4</v>
      </c>
      <c r="J3006">
        <v>27</v>
      </c>
      <c r="K3006" t="s">
        <v>10</v>
      </c>
      <c r="L3006">
        <v>224</v>
      </c>
      <c r="M3006">
        <v>7</v>
      </c>
      <c r="N3006">
        <v>105</v>
      </c>
      <c r="O3006">
        <v>1</v>
      </c>
      <c r="P3006" t="s">
        <v>20</v>
      </c>
      <c r="Q3006" t="s">
        <v>3</v>
      </c>
      <c r="R3006" t="str" cm="1">
        <f t="array" ref="R3006">_xlfn.IFS(F3006 &lt; 1000, "Below 1K", F3006 &lt;= 5000, "1K-5K", F3006 &lt;= 10000, "5K-10K", F3006 &gt; 10000, "10K And Above")</f>
        <v>Below 1K</v>
      </c>
      <c r="S3006" s="8" t="str" cm="1">
        <f t="array" ref="S3006">_xlfn.IFS(L3006 &lt; 180, "Less Than 3mins", L3006 &lt;= 360, "3-6mins", L3006 &lt;= 540, "6-9mins", L3006 &lt;=720, "9-12mins", L3006&lt;=900, "12-15mins",  L3006&lt;=1080,"15-18mins", L3006&lt;=1260,"18-21mins", L3006&gt;=1260, "21mins And Above")</f>
        <v>3-6mins</v>
      </c>
      <c r="T3006" s="8" t="str">
        <f t="shared" si="46"/>
        <v>End</v>
      </c>
    </row>
    <row r="3007" spans="1:20" x14ac:dyDescent="0.35">
      <c r="A3007">
        <v>60</v>
      </c>
      <c r="B3007" t="s">
        <v>23</v>
      </c>
      <c r="C3007" t="s">
        <v>1</v>
      </c>
      <c r="D3007" t="s">
        <v>8</v>
      </c>
      <c r="E3007" t="s">
        <v>3</v>
      </c>
      <c r="F3007" s="1">
        <v>3735</v>
      </c>
      <c r="G3007" t="s">
        <v>3</v>
      </c>
      <c r="H3007" t="s">
        <v>3</v>
      </c>
      <c r="I3007" t="s">
        <v>4</v>
      </c>
      <c r="J3007">
        <v>22</v>
      </c>
      <c r="K3007" t="s">
        <v>36</v>
      </c>
      <c r="L3007">
        <v>190</v>
      </c>
      <c r="M3007">
        <v>1</v>
      </c>
      <c r="N3007">
        <v>188</v>
      </c>
      <c r="O3007">
        <v>9</v>
      </c>
      <c r="P3007" t="s">
        <v>33</v>
      </c>
      <c r="Q3007" t="s">
        <v>9</v>
      </c>
      <c r="R3007" t="str" cm="1">
        <f t="array" ref="R3007">_xlfn.IFS(F3007 &lt; 1000, "Below 1K", F3007 &lt;= 5000, "1K-5K", F3007 &lt;= 10000, "5K-10K", F3007 &gt; 10000, "10K And Above")</f>
        <v>1K-5K</v>
      </c>
      <c r="S3007" s="8" t="str" cm="1">
        <f t="array" ref="S3007">_xlfn.IFS(L3007 &lt; 180, "Less Than 3mins", L3007 &lt;= 360, "3-6mins", L3007 &lt;= 540, "6-9mins", L3007 &lt;=720, "9-12mins", L3007&lt;=900, "12-15mins",  L3007&lt;=1080,"15-18mins", L3007&lt;=1260,"18-21mins", L3007&gt;=1260, "21mins And Above")</f>
        <v>3-6mins</v>
      </c>
      <c r="T3007" s="8" t="str">
        <f t="shared" si="46"/>
        <v>End</v>
      </c>
    </row>
    <row r="3008" spans="1:20" x14ac:dyDescent="0.35">
      <c r="A3008">
        <v>51</v>
      </c>
      <c r="B3008" t="s">
        <v>19</v>
      </c>
      <c r="C3008" t="s">
        <v>1</v>
      </c>
      <c r="D3008" t="s">
        <v>6</v>
      </c>
      <c r="E3008" t="s">
        <v>3</v>
      </c>
      <c r="F3008" s="1">
        <v>2094</v>
      </c>
      <c r="G3008" t="s">
        <v>3</v>
      </c>
      <c r="H3008" t="s">
        <v>3</v>
      </c>
      <c r="I3008" t="s">
        <v>4</v>
      </c>
      <c r="J3008">
        <v>8</v>
      </c>
      <c r="K3008" t="s">
        <v>16</v>
      </c>
      <c r="L3008">
        <v>458</v>
      </c>
      <c r="M3008">
        <v>6</v>
      </c>
      <c r="N3008">
        <v>-1</v>
      </c>
      <c r="O3008">
        <v>0</v>
      </c>
      <c r="P3008" t="s">
        <v>6</v>
      </c>
      <c r="Q3008" t="s">
        <v>9</v>
      </c>
      <c r="R3008" t="str" cm="1">
        <f t="array" ref="R3008">_xlfn.IFS(F3008 &lt; 1000, "Below 1K", F3008 &lt;= 5000, "1K-5K", F3008 &lt;= 10000, "5K-10K", F3008 &gt; 10000, "10K And Above")</f>
        <v>1K-5K</v>
      </c>
      <c r="S3008" s="8" t="str" cm="1">
        <f t="array" ref="S3008">_xlfn.IFS(L3008 &lt; 180, "Less Than 3mins", L3008 &lt;= 360, "3-6mins", L3008 &lt;= 540, "6-9mins", L3008 &lt;=720, "9-12mins", L3008&lt;=900, "12-15mins",  L3008&lt;=1080,"15-18mins", L3008&lt;=1260,"18-21mins", L3008&gt;=1260, "21mins And Above")</f>
        <v>6-9mins</v>
      </c>
      <c r="T3008" s="8" t="str">
        <f t="shared" si="46"/>
        <v>Beginning</v>
      </c>
    </row>
    <row r="3009" spans="1:20" x14ac:dyDescent="0.35">
      <c r="A3009">
        <v>44</v>
      </c>
      <c r="B3009" t="s">
        <v>17</v>
      </c>
      <c r="C3009" t="s">
        <v>1</v>
      </c>
      <c r="D3009" t="s">
        <v>8</v>
      </c>
      <c r="E3009" t="s">
        <v>3</v>
      </c>
      <c r="F3009" s="1">
        <v>508</v>
      </c>
      <c r="G3009" t="s">
        <v>9</v>
      </c>
      <c r="H3009" t="s">
        <v>3</v>
      </c>
      <c r="I3009" t="s">
        <v>4</v>
      </c>
      <c r="J3009">
        <v>20</v>
      </c>
      <c r="K3009" t="s">
        <v>15</v>
      </c>
      <c r="L3009">
        <v>222</v>
      </c>
      <c r="M3009">
        <v>1</v>
      </c>
      <c r="N3009">
        <v>154</v>
      </c>
      <c r="O3009">
        <v>1</v>
      </c>
      <c r="P3009" t="s">
        <v>11</v>
      </c>
      <c r="Q3009" t="s">
        <v>3</v>
      </c>
      <c r="R3009" t="str" cm="1">
        <f t="array" ref="R3009">_xlfn.IFS(F3009 &lt; 1000, "Below 1K", F3009 &lt;= 5000, "1K-5K", F3009 &lt;= 10000, "5K-10K", F3009 &gt; 10000, "10K And Above")</f>
        <v>Below 1K</v>
      </c>
      <c r="S3009" s="8" t="str" cm="1">
        <f t="array" ref="S3009">_xlfn.IFS(L3009 &lt; 180, "Less Than 3mins", L3009 &lt;= 360, "3-6mins", L3009 &lt;= 540, "6-9mins", L3009 &lt;=720, "9-12mins", L3009&lt;=900, "12-15mins",  L3009&lt;=1080,"15-18mins", L3009&lt;=1260,"18-21mins", L3009&gt;=1260, "21mins And Above")</f>
        <v>3-6mins</v>
      </c>
      <c r="T3009" s="8" t="str">
        <f t="shared" si="46"/>
        <v>Middle</v>
      </c>
    </row>
    <row r="3010" spans="1:20" x14ac:dyDescent="0.35">
      <c r="A3010">
        <v>48</v>
      </c>
      <c r="B3010" t="s">
        <v>12</v>
      </c>
      <c r="C3010" t="s">
        <v>1</v>
      </c>
      <c r="D3010" t="s">
        <v>6</v>
      </c>
      <c r="E3010" t="s">
        <v>3</v>
      </c>
      <c r="F3010" s="1">
        <v>0</v>
      </c>
      <c r="G3010" t="s">
        <v>9</v>
      </c>
      <c r="H3010" t="s">
        <v>3</v>
      </c>
      <c r="I3010" t="s">
        <v>4</v>
      </c>
      <c r="J3010">
        <v>8</v>
      </c>
      <c r="K3010" t="s">
        <v>10</v>
      </c>
      <c r="L3010">
        <v>612</v>
      </c>
      <c r="M3010">
        <v>1</v>
      </c>
      <c r="N3010">
        <v>344</v>
      </c>
      <c r="O3010">
        <v>1</v>
      </c>
      <c r="P3010" t="s">
        <v>20</v>
      </c>
      <c r="Q3010" t="s">
        <v>3</v>
      </c>
      <c r="R3010" t="str" cm="1">
        <f t="array" ref="R3010">_xlfn.IFS(F3010 &lt; 1000, "Below 1K", F3010 &lt;= 5000, "1K-5K", F3010 &lt;= 10000, "5K-10K", F3010 &gt; 10000, "10K And Above")</f>
        <v>Below 1K</v>
      </c>
      <c r="S3010" s="8" t="str" cm="1">
        <f t="array" ref="S3010">_xlfn.IFS(L3010 &lt; 180, "Less Than 3mins", L3010 &lt;= 360, "3-6mins", L3010 &lt;= 540, "6-9mins", L3010 &lt;=720, "9-12mins", L3010&lt;=900, "12-15mins",  L3010&lt;=1080,"15-18mins", L3010&lt;=1260,"18-21mins", L3010&gt;=1260, "21mins And Above")</f>
        <v>9-12mins</v>
      </c>
      <c r="T3010" s="8" t="str">
        <f t="shared" ref="T3010:T3073" si="47">IF(DAY(J3010)&lt;=10, "Beginning", IF(DAY(J3010)&lt;=20, "Middle", "End"))</f>
        <v>Beginning</v>
      </c>
    </row>
    <row r="3011" spans="1:20" x14ac:dyDescent="0.35">
      <c r="A3011">
        <v>57</v>
      </c>
      <c r="B3011" t="s">
        <v>17</v>
      </c>
      <c r="C3011" t="s">
        <v>1</v>
      </c>
      <c r="D3011" t="s">
        <v>2</v>
      </c>
      <c r="E3011" t="s">
        <v>3</v>
      </c>
      <c r="F3011" s="1">
        <v>93</v>
      </c>
      <c r="G3011" t="s">
        <v>9</v>
      </c>
      <c r="H3011" t="s">
        <v>3</v>
      </c>
      <c r="I3011" t="s">
        <v>32</v>
      </c>
      <c r="J3011">
        <v>17</v>
      </c>
      <c r="K3011" t="s">
        <v>15</v>
      </c>
      <c r="L3011">
        <v>137</v>
      </c>
      <c r="M3011">
        <v>1</v>
      </c>
      <c r="N3011">
        <v>-1</v>
      </c>
      <c r="O3011">
        <v>0</v>
      </c>
      <c r="P3011" t="s">
        <v>6</v>
      </c>
      <c r="Q3011" t="s">
        <v>3</v>
      </c>
      <c r="R3011" t="str" cm="1">
        <f t="array" ref="R3011">_xlfn.IFS(F3011 &lt; 1000, "Below 1K", F3011 &lt;= 5000, "1K-5K", F3011 &lt;= 10000, "5K-10K", F3011 &gt; 10000, "10K And Above")</f>
        <v>Below 1K</v>
      </c>
      <c r="S3011" s="8" t="str" cm="1">
        <f t="array" ref="S3011">_xlfn.IFS(L3011 &lt; 180, "Less Than 3mins", L3011 &lt;= 360, "3-6mins", L3011 &lt;= 540, "6-9mins", L3011 &lt;=720, "9-12mins", L3011&lt;=900, "12-15mins",  L3011&lt;=1080,"15-18mins", L3011&lt;=1260,"18-21mins", L3011&gt;=1260, "21mins And Above")</f>
        <v>Less Than 3mins</v>
      </c>
      <c r="T3011" s="8" t="str">
        <f t="shared" si="47"/>
        <v>Middle</v>
      </c>
    </row>
    <row r="3012" spans="1:20" x14ac:dyDescent="0.35">
      <c r="A3012">
        <v>29</v>
      </c>
      <c r="B3012" t="s">
        <v>21</v>
      </c>
      <c r="C3012" t="s">
        <v>13</v>
      </c>
      <c r="D3012" t="s">
        <v>14</v>
      </c>
      <c r="E3012" t="s">
        <v>3</v>
      </c>
      <c r="F3012" s="1">
        <v>0</v>
      </c>
      <c r="G3012" t="s">
        <v>9</v>
      </c>
      <c r="H3012" t="s">
        <v>3</v>
      </c>
      <c r="I3012" t="s">
        <v>6</v>
      </c>
      <c r="J3012">
        <v>7</v>
      </c>
      <c r="K3012" t="s">
        <v>10</v>
      </c>
      <c r="L3012">
        <v>104</v>
      </c>
      <c r="M3012">
        <v>2</v>
      </c>
      <c r="N3012">
        <v>-1</v>
      </c>
      <c r="O3012">
        <v>0</v>
      </c>
      <c r="P3012" t="s">
        <v>6</v>
      </c>
      <c r="Q3012" t="s">
        <v>3</v>
      </c>
      <c r="R3012" t="str" cm="1">
        <f t="array" ref="R3012">_xlfn.IFS(F3012 &lt; 1000, "Below 1K", F3012 &lt;= 5000, "1K-5K", F3012 &lt;= 10000, "5K-10K", F3012 &gt; 10000, "10K And Above")</f>
        <v>Below 1K</v>
      </c>
      <c r="S3012" s="8" t="str" cm="1">
        <f t="array" ref="S3012">_xlfn.IFS(L3012 &lt; 180, "Less Than 3mins", L3012 &lt;= 360, "3-6mins", L3012 &lt;= 540, "6-9mins", L3012 &lt;=720, "9-12mins", L3012&lt;=900, "12-15mins",  L3012&lt;=1080,"15-18mins", L3012&lt;=1260,"18-21mins", L3012&gt;=1260, "21mins And Above")</f>
        <v>Less Than 3mins</v>
      </c>
      <c r="T3012" s="8" t="str">
        <f t="shared" si="47"/>
        <v>Beginning</v>
      </c>
    </row>
    <row r="3013" spans="1:20" x14ac:dyDescent="0.35">
      <c r="A3013">
        <v>50</v>
      </c>
      <c r="B3013" t="s">
        <v>7</v>
      </c>
      <c r="C3013" t="s">
        <v>1</v>
      </c>
      <c r="D3013" t="s">
        <v>8</v>
      </c>
      <c r="E3013" t="s">
        <v>3</v>
      </c>
      <c r="F3013" s="1">
        <v>26394</v>
      </c>
      <c r="G3013" t="s">
        <v>3</v>
      </c>
      <c r="H3013" t="s">
        <v>3</v>
      </c>
      <c r="I3013" t="s">
        <v>4</v>
      </c>
      <c r="J3013">
        <v>25</v>
      </c>
      <c r="K3013" t="s">
        <v>24</v>
      </c>
      <c r="L3013">
        <v>206</v>
      </c>
      <c r="M3013">
        <v>4</v>
      </c>
      <c r="N3013">
        <v>-1</v>
      </c>
      <c r="O3013">
        <v>0</v>
      </c>
      <c r="P3013" t="s">
        <v>6</v>
      </c>
      <c r="Q3013" t="s">
        <v>3</v>
      </c>
      <c r="R3013" t="str" cm="1">
        <f t="array" ref="R3013">_xlfn.IFS(F3013 &lt; 1000, "Below 1K", F3013 &lt;= 5000, "1K-5K", F3013 &lt;= 10000, "5K-10K", F3013 &gt; 10000, "10K And Above")</f>
        <v>10K And Above</v>
      </c>
      <c r="S3013" s="8" t="str" cm="1">
        <f t="array" ref="S3013">_xlfn.IFS(L3013 &lt; 180, "Less Than 3mins", L3013 &lt;= 360, "3-6mins", L3013 &lt;= 540, "6-9mins", L3013 &lt;=720, "9-12mins", L3013&lt;=900, "12-15mins",  L3013&lt;=1080,"15-18mins", L3013&lt;=1260,"18-21mins", L3013&gt;=1260, "21mins And Above")</f>
        <v>3-6mins</v>
      </c>
      <c r="T3013" s="8" t="str">
        <f t="shared" si="47"/>
        <v>End</v>
      </c>
    </row>
    <row r="3014" spans="1:20" x14ac:dyDescent="0.35">
      <c r="A3014">
        <v>36</v>
      </c>
      <c r="B3014" t="s">
        <v>7</v>
      </c>
      <c r="C3014" t="s">
        <v>1</v>
      </c>
      <c r="D3014" t="s">
        <v>8</v>
      </c>
      <c r="E3014" t="s">
        <v>3</v>
      </c>
      <c r="F3014" s="1">
        <v>-11</v>
      </c>
      <c r="G3014" t="s">
        <v>9</v>
      </c>
      <c r="H3014" t="s">
        <v>3</v>
      </c>
      <c r="I3014" t="s">
        <v>4</v>
      </c>
      <c r="J3014">
        <v>30</v>
      </c>
      <c r="K3014" t="s">
        <v>27</v>
      </c>
      <c r="L3014">
        <v>172</v>
      </c>
      <c r="M3014">
        <v>28</v>
      </c>
      <c r="N3014">
        <v>-1</v>
      </c>
      <c r="O3014">
        <v>0</v>
      </c>
      <c r="P3014" t="s">
        <v>6</v>
      </c>
      <c r="Q3014" t="s">
        <v>3</v>
      </c>
      <c r="R3014" t="str" cm="1">
        <f t="array" ref="R3014">_xlfn.IFS(F3014 &lt; 1000, "Below 1K", F3014 &lt;= 5000, "1K-5K", F3014 &lt;= 10000, "5K-10K", F3014 &gt; 10000, "10K And Above")</f>
        <v>Below 1K</v>
      </c>
      <c r="S3014" s="8" t="str" cm="1">
        <f t="array" ref="S3014">_xlfn.IFS(L3014 &lt; 180, "Less Than 3mins", L3014 &lt;= 360, "3-6mins", L3014 &lt;= 540, "6-9mins", L3014 &lt;=720, "9-12mins", L3014&lt;=900, "12-15mins",  L3014&lt;=1080,"15-18mins", L3014&lt;=1260,"18-21mins", L3014&gt;=1260, "21mins And Above")</f>
        <v>Less Than 3mins</v>
      </c>
      <c r="T3014" s="8" t="str">
        <f t="shared" si="47"/>
        <v>End</v>
      </c>
    </row>
    <row r="3015" spans="1:20" x14ac:dyDescent="0.35">
      <c r="A3015">
        <v>49</v>
      </c>
      <c r="B3015" t="s">
        <v>21</v>
      </c>
      <c r="C3015" t="s">
        <v>1</v>
      </c>
      <c r="D3015" t="s">
        <v>14</v>
      </c>
      <c r="E3015" t="s">
        <v>3</v>
      </c>
      <c r="F3015" s="1">
        <v>523</v>
      </c>
      <c r="G3015" t="s">
        <v>9</v>
      </c>
      <c r="H3015" t="s">
        <v>3</v>
      </c>
      <c r="I3015" t="s">
        <v>4</v>
      </c>
      <c r="J3015">
        <v>3</v>
      </c>
      <c r="K3015" t="s">
        <v>35</v>
      </c>
      <c r="L3015">
        <v>152</v>
      </c>
      <c r="M3015">
        <v>2</v>
      </c>
      <c r="N3015">
        <v>-1</v>
      </c>
      <c r="O3015">
        <v>0</v>
      </c>
      <c r="P3015" t="s">
        <v>6</v>
      </c>
      <c r="Q3015" t="s">
        <v>9</v>
      </c>
      <c r="R3015" t="str" cm="1">
        <f t="array" ref="R3015">_xlfn.IFS(F3015 &lt; 1000, "Below 1K", F3015 &lt;= 5000, "1K-5K", F3015 &lt;= 10000, "5K-10K", F3015 &gt; 10000, "10K And Above")</f>
        <v>Below 1K</v>
      </c>
      <c r="S3015" s="8" t="str" cm="1">
        <f t="array" ref="S3015">_xlfn.IFS(L3015 &lt; 180, "Less Than 3mins", L3015 &lt;= 360, "3-6mins", L3015 &lt;= 540, "6-9mins", L3015 &lt;=720, "9-12mins", L3015&lt;=900, "12-15mins",  L3015&lt;=1080,"15-18mins", L3015&lt;=1260,"18-21mins", L3015&gt;=1260, "21mins And Above")</f>
        <v>Less Than 3mins</v>
      </c>
      <c r="T3015" s="8" t="str">
        <f t="shared" si="47"/>
        <v>Beginning</v>
      </c>
    </row>
    <row r="3016" spans="1:20" x14ac:dyDescent="0.35">
      <c r="A3016">
        <v>49</v>
      </c>
      <c r="B3016" t="s">
        <v>21</v>
      </c>
      <c r="C3016" t="s">
        <v>1</v>
      </c>
      <c r="D3016" t="s">
        <v>8</v>
      </c>
      <c r="E3016" t="s">
        <v>9</v>
      </c>
      <c r="F3016" s="1">
        <v>-74</v>
      </c>
      <c r="G3016" t="s">
        <v>9</v>
      </c>
      <c r="H3016" t="s">
        <v>3</v>
      </c>
      <c r="I3016" t="s">
        <v>4</v>
      </c>
      <c r="J3016">
        <v>19</v>
      </c>
      <c r="K3016" t="s">
        <v>29</v>
      </c>
      <c r="L3016">
        <v>114</v>
      </c>
      <c r="M3016">
        <v>1</v>
      </c>
      <c r="N3016">
        <v>-1</v>
      </c>
      <c r="O3016">
        <v>0</v>
      </c>
      <c r="P3016" t="s">
        <v>6</v>
      </c>
      <c r="Q3016" t="s">
        <v>3</v>
      </c>
      <c r="R3016" t="str" cm="1">
        <f t="array" ref="R3016">_xlfn.IFS(F3016 &lt; 1000, "Below 1K", F3016 &lt;= 5000, "1K-5K", F3016 &lt;= 10000, "5K-10K", F3016 &gt; 10000, "10K And Above")</f>
        <v>Below 1K</v>
      </c>
      <c r="S3016" s="8" t="str" cm="1">
        <f t="array" ref="S3016">_xlfn.IFS(L3016 &lt; 180, "Less Than 3mins", L3016 &lt;= 360, "3-6mins", L3016 &lt;= 540, "6-9mins", L3016 &lt;=720, "9-12mins", L3016&lt;=900, "12-15mins",  L3016&lt;=1080,"15-18mins", L3016&lt;=1260,"18-21mins", L3016&gt;=1260, "21mins And Above")</f>
        <v>Less Than 3mins</v>
      </c>
      <c r="T3016" s="8" t="str">
        <f t="shared" si="47"/>
        <v>Middle</v>
      </c>
    </row>
    <row r="3017" spans="1:20" x14ac:dyDescent="0.35">
      <c r="A3017">
        <v>35</v>
      </c>
      <c r="B3017" t="s">
        <v>12</v>
      </c>
      <c r="C3017" t="s">
        <v>1</v>
      </c>
      <c r="D3017" t="s">
        <v>14</v>
      </c>
      <c r="E3017" t="s">
        <v>3</v>
      </c>
      <c r="F3017" s="1">
        <v>0</v>
      </c>
      <c r="G3017" t="s">
        <v>3</v>
      </c>
      <c r="H3017" t="s">
        <v>3</v>
      </c>
      <c r="I3017" t="s">
        <v>4</v>
      </c>
      <c r="J3017">
        <v>11</v>
      </c>
      <c r="K3017" t="s">
        <v>27</v>
      </c>
      <c r="L3017">
        <v>89</v>
      </c>
      <c r="M3017">
        <v>1</v>
      </c>
      <c r="N3017">
        <v>-1</v>
      </c>
      <c r="O3017">
        <v>0</v>
      </c>
      <c r="P3017" t="s">
        <v>6</v>
      </c>
      <c r="Q3017" t="s">
        <v>3</v>
      </c>
      <c r="R3017" t="str" cm="1">
        <f t="array" ref="R3017">_xlfn.IFS(F3017 &lt; 1000, "Below 1K", F3017 &lt;= 5000, "1K-5K", F3017 &lt;= 10000, "5K-10K", F3017 &gt; 10000, "10K And Above")</f>
        <v>Below 1K</v>
      </c>
      <c r="S3017" s="8" t="str" cm="1">
        <f t="array" ref="S3017">_xlfn.IFS(L3017 &lt; 180, "Less Than 3mins", L3017 &lt;= 360, "3-6mins", L3017 &lt;= 540, "6-9mins", L3017 &lt;=720, "9-12mins", L3017&lt;=900, "12-15mins",  L3017&lt;=1080,"15-18mins", L3017&lt;=1260,"18-21mins", L3017&gt;=1260, "21mins And Above")</f>
        <v>Less Than 3mins</v>
      </c>
      <c r="T3017" s="8" t="str">
        <f t="shared" si="47"/>
        <v>Middle</v>
      </c>
    </row>
    <row r="3018" spans="1:20" x14ac:dyDescent="0.35">
      <c r="A3018">
        <v>39</v>
      </c>
      <c r="B3018" t="s">
        <v>21</v>
      </c>
      <c r="C3018" t="s">
        <v>13</v>
      </c>
      <c r="D3018" t="s">
        <v>8</v>
      </c>
      <c r="E3018" t="s">
        <v>3</v>
      </c>
      <c r="F3018" s="1">
        <v>122</v>
      </c>
      <c r="G3018" t="s">
        <v>9</v>
      </c>
      <c r="H3018" t="s">
        <v>3</v>
      </c>
      <c r="I3018" t="s">
        <v>6</v>
      </c>
      <c r="J3018">
        <v>2</v>
      </c>
      <c r="K3018" t="s">
        <v>16</v>
      </c>
      <c r="L3018">
        <v>158</v>
      </c>
      <c r="M3018">
        <v>1</v>
      </c>
      <c r="N3018">
        <v>-1</v>
      </c>
      <c r="O3018">
        <v>0</v>
      </c>
      <c r="P3018" t="s">
        <v>6</v>
      </c>
      <c r="Q3018" t="s">
        <v>3</v>
      </c>
      <c r="R3018" t="str" cm="1">
        <f t="array" ref="R3018">_xlfn.IFS(F3018 &lt; 1000, "Below 1K", F3018 &lt;= 5000, "1K-5K", F3018 &lt;= 10000, "5K-10K", F3018 &gt; 10000, "10K And Above")</f>
        <v>Below 1K</v>
      </c>
      <c r="S3018" s="8" t="str" cm="1">
        <f t="array" ref="S3018">_xlfn.IFS(L3018 &lt; 180, "Less Than 3mins", L3018 &lt;= 360, "3-6mins", L3018 &lt;= 540, "6-9mins", L3018 &lt;=720, "9-12mins", L3018&lt;=900, "12-15mins",  L3018&lt;=1080,"15-18mins", L3018&lt;=1260,"18-21mins", L3018&gt;=1260, "21mins And Above")</f>
        <v>Less Than 3mins</v>
      </c>
      <c r="T3018" s="8" t="str">
        <f t="shared" si="47"/>
        <v>Beginning</v>
      </c>
    </row>
    <row r="3019" spans="1:20" x14ac:dyDescent="0.35">
      <c r="A3019">
        <v>34</v>
      </c>
      <c r="B3019" t="s">
        <v>17</v>
      </c>
      <c r="C3019" t="s">
        <v>1</v>
      </c>
      <c r="D3019" t="s">
        <v>2</v>
      </c>
      <c r="E3019" t="s">
        <v>3</v>
      </c>
      <c r="F3019" s="1">
        <v>351</v>
      </c>
      <c r="G3019" t="s">
        <v>3</v>
      </c>
      <c r="H3019" t="s">
        <v>9</v>
      </c>
      <c r="I3019" t="s">
        <v>4</v>
      </c>
      <c r="J3019">
        <v>14</v>
      </c>
      <c r="K3019" t="s">
        <v>27</v>
      </c>
      <c r="L3019">
        <v>326</v>
      </c>
      <c r="M3019">
        <v>11</v>
      </c>
      <c r="N3019">
        <v>-1</v>
      </c>
      <c r="O3019">
        <v>0</v>
      </c>
      <c r="P3019" t="s">
        <v>6</v>
      </c>
      <c r="Q3019" t="s">
        <v>3</v>
      </c>
      <c r="R3019" t="str" cm="1">
        <f t="array" ref="R3019">_xlfn.IFS(F3019 &lt; 1000, "Below 1K", F3019 &lt;= 5000, "1K-5K", F3019 &lt;= 10000, "5K-10K", F3019 &gt; 10000, "10K And Above")</f>
        <v>Below 1K</v>
      </c>
      <c r="S3019" s="8" t="str" cm="1">
        <f t="array" ref="S3019">_xlfn.IFS(L3019 &lt; 180, "Less Than 3mins", L3019 &lt;= 360, "3-6mins", L3019 &lt;= 540, "6-9mins", L3019 &lt;=720, "9-12mins", L3019&lt;=900, "12-15mins",  L3019&lt;=1080,"15-18mins", L3019&lt;=1260,"18-21mins", L3019&gt;=1260, "21mins And Above")</f>
        <v>3-6mins</v>
      </c>
      <c r="T3019" s="8" t="str">
        <f t="shared" si="47"/>
        <v>Middle</v>
      </c>
    </row>
    <row r="3020" spans="1:20" x14ac:dyDescent="0.35">
      <c r="A3020">
        <v>57</v>
      </c>
      <c r="B3020" t="s">
        <v>19</v>
      </c>
      <c r="C3020" t="s">
        <v>1</v>
      </c>
      <c r="D3020" t="s">
        <v>8</v>
      </c>
      <c r="E3020" t="s">
        <v>3</v>
      </c>
      <c r="F3020" s="1">
        <v>35</v>
      </c>
      <c r="G3020" t="s">
        <v>3</v>
      </c>
      <c r="H3020" t="s">
        <v>9</v>
      </c>
      <c r="I3020" t="s">
        <v>6</v>
      </c>
      <c r="J3020">
        <v>26</v>
      </c>
      <c r="K3020" t="s">
        <v>16</v>
      </c>
      <c r="L3020">
        <v>215</v>
      </c>
      <c r="M3020">
        <v>3</v>
      </c>
      <c r="N3020">
        <v>-1</v>
      </c>
      <c r="O3020">
        <v>0</v>
      </c>
      <c r="P3020" t="s">
        <v>6</v>
      </c>
      <c r="Q3020" t="s">
        <v>3</v>
      </c>
      <c r="R3020" t="str" cm="1">
        <f t="array" ref="R3020">_xlfn.IFS(F3020 &lt; 1000, "Below 1K", F3020 &lt;= 5000, "1K-5K", F3020 &lt;= 10000, "5K-10K", F3020 &gt; 10000, "10K And Above")</f>
        <v>Below 1K</v>
      </c>
      <c r="S3020" s="8" t="str" cm="1">
        <f t="array" ref="S3020">_xlfn.IFS(L3020 &lt; 180, "Less Than 3mins", L3020 &lt;= 360, "3-6mins", L3020 &lt;= 540, "6-9mins", L3020 &lt;=720, "9-12mins", L3020&lt;=900, "12-15mins",  L3020&lt;=1080,"15-18mins", L3020&lt;=1260,"18-21mins", L3020&gt;=1260, "21mins And Above")</f>
        <v>3-6mins</v>
      </c>
      <c r="T3020" s="8" t="str">
        <f t="shared" si="47"/>
        <v>End</v>
      </c>
    </row>
    <row r="3021" spans="1:20" x14ac:dyDescent="0.35">
      <c r="A3021">
        <v>37</v>
      </c>
      <c r="B3021" t="s">
        <v>21</v>
      </c>
      <c r="C3021" t="s">
        <v>28</v>
      </c>
      <c r="D3021" t="s">
        <v>8</v>
      </c>
      <c r="E3021" t="s">
        <v>3</v>
      </c>
      <c r="F3021" s="1">
        <v>2610</v>
      </c>
      <c r="G3021" t="s">
        <v>9</v>
      </c>
      <c r="H3021" t="s">
        <v>3</v>
      </c>
      <c r="I3021" t="s">
        <v>4</v>
      </c>
      <c r="J3021">
        <v>13</v>
      </c>
      <c r="K3021" t="s">
        <v>10</v>
      </c>
      <c r="L3021">
        <v>53</v>
      </c>
      <c r="M3021">
        <v>1</v>
      </c>
      <c r="N3021">
        <v>-1</v>
      </c>
      <c r="O3021">
        <v>0</v>
      </c>
      <c r="P3021" t="s">
        <v>6</v>
      </c>
      <c r="Q3021" t="s">
        <v>3</v>
      </c>
      <c r="R3021" t="str" cm="1">
        <f t="array" ref="R3021">_xlfn.IFS(F3021 &lt; 1000, "Below 1K", F3021 &lt;= 5000, "1K-5K", F3021 &lt;= 10000, "5K-10K", F3021 &gt; 10000, "10K And Above")</f>
        <v>1K-5K</v>
      </c>
      <c r="S3021" s="8" t="str" cm="1">
        <f t="array" ref="S3021">_xlfn.IFS(L3021 &lt; 180, "Less Than 3mins", L3021 &lt;= 360, "3-6mins", L3021 &lt;= 540, "6-9mins", L3021 &lt;=720, "9-12mins", L3021&lt;=900, "12-15mins",  L3021&lt;=1080,"15-18mins", L3021&lt;=1260,"18-21mins", L3021&gt;=1260, "21mins And Above")</f>
        <v>Less Than 3mins</v>
      </c>
      <c r="T3021" s="8" t="str">
        <f t="shared" si="47"/>
        <v>Middle</v>
      </c>
    </row>
    <row r="3022" spans="1:20" x14ac:dyDescent="0.35">
      <c r="A3022">
        <v>25</v>
      </c>
      <c r="B3022" t="s">
        <v>7</v>
      </c>
      <c r="C3022" t="s">
        <v>13</v>
      </c>
      <c r="D3022" t="s">
        <v>8</v>
      </c>
      <c r="E3022" t="s">
        <v>3</v>
      </c>
      <c r="F3022" s="1">
        <v>64</v>
      </c>
      <c r="G3022" t="s">
        <v>3</v>
      </c>
      <c r="H3022" t="s">
        <v>3</v>
      </c>
      <c r="I3022" t="s">
        <v>4</v>
      </c>
      <c r="J3022">
        <v>21</v>
      </c>
      <c r="K3022" t="s">
        <v>27</v>
      </c>
      <c r="L3022">
        <v>71</v>
      </c>
      <c r="M3022">
        <v>11</v>
      </c>
      <c r="N3022">
        <v>-1</v>
      </c>
      <c r="O3022">
        <v>0</v>
      </c>
      <c r="P3022" t="s">
        <v>6</v>
      </c>
      <c r="Q3022" t="s">
        <v>3</v>
      </c>
      <c r="R3022" t="str" cm="1">
        <f t="array" ref="R3022">_xlfn.IFS(F3022 &lt; 1000, "Below 1K", F3022 &lt;= 5000, "1K-5K", F3022 &lt;= 10000, "5K-10K", F3022 &gt; 10000, "10K And Above")</f>
        <v>Below 1K</v>
      </c>
      <c r="S3022" s="8" t="str" cm="1">
        <f t="array" ref="S3022">_xlfn.IFS(L3022 &lt; 180, "Less Than 3mins", L3022 &lt;= 360, "3-6mins", L3022 &lt;= 540, "6-9mins", L3022 &lt;=720, "9-12mins", L3022&lt;=900, "12-15mins",  L3022&lt;=1080,"15-18mins", L3022&lt;=1260,"18-21mins", L3022&gt;=1260, "21mins And Above")</f>
        <v>Less Than 3mins</v>
      </c>
      <c r="T3022" s="8" t="str">
        <f t="shared" si="47"/>
        <v>End</v>
      </c>
    </row>
    <row r="3023" spans="1:20" x14ac:dyDescent="0.35">
      <c r="A3023">
        <v>43</v>
      </c>
      <c r="B3023" t="s">
        <v>17</v>
      </c>
      <c r="C3023" t="s">
        <v>1</v>
      </c>
      <c r="D3023" t="s">
        <v>2</v>
      </c>
      <c r="E3023" t="s">
        <v>3</v>
      </c>
      <c r="F3023" s="1">
        <v>60</v>
      </c>
      <c r="G3023" t="s">
        <v>3</v>
      </c>
      <c r="H3023" t="s">
        <v>3</v>
      </c>
      <c r="I3023" t="s">
        <v>4</v>
      </c>
      <c r="J3023">
        <v>8</v>
      </c>
      <c r="K3023" t="s">
        <v>10</v>
      </c>
      <c r="L3023">
        <v>487</v>
      </c>
      <c r="M3023">
        <v>2</v>
      </c>
      <c r="N3023">
        <v>367</v>
      </c>
      <c r="O3023">
        <v>2</v>
      </c>
      <c r="P3023" t="s">
        <v>20</v>
      </c>
      <c r="Q3023" t="s">
        <v>3</v>
      </c>
      <c r="R3023" t="str" cm="1">
        <f t="array" ref="R3023">_xlfn.IFS(F3023 &lt; 1000, "Below 1K", F3023 &lt;= 5000, "1K-5K", F3023 &lt;= 10000, "5K-10K", F3023 &gt; 10000, "10K And Above")</f>
        <v>Below 1K</v>
      </c>
      <c r="S3023" s="8" t="str" cm="1">
        <f t="array" ref="S3023">_xlfn.IFS(L3023 &lt; 180, "Less Than 3mins", L3023 &lt;= 360, "3-6mins", L3023 &lt;= 540, "6-9mins", L3023 &lt;=720, "9-12mins", L3023&lt;=900, "12-15mins",  L3023&lt;=1080,"15-18mins", L3023&lt;=1260,"18-21mins", L3023&gt;=1260, "21mins And Above")</f>
        <v>6-9mins</v>
      </c>
      <c r="T3023" s="8" t="str">
        <f t="shared" si="47"/>
        <v>Beginning</v>
      </c>
    </row>
    <row r="3024" spans="1:20" x14ac:dyDescent="0.35">
      <c r="A3024">
        <v>37</v>
      </c>
      <c r="B3024" t="s">
        <v>17</v>
      </c>
      <c r="C3024" t="s">
        <v>1</v>
      </c>
      <c r="D3024" t="s">
        <v>8</v>
      </c>
      <c r="E3024" t="s">
        <v>3</v>
      </c>
      <c r="F3024" s="1">
        <v>342</v>
      </c>
      <c r="G3024" t="s">
        <v>9</v>
      </c>
      <c r="H3024" t="s">
        <v>3</v>
      </c>
      <c r="I3024" t="s">
        <v>4</v>
      </c>
      <c r="J3024">
        <v>12</v>
      </c>
      <c r="K3024" t="s">
        <v>10</v>
      </c>
      <c r="L3024">
        <v>340</v>
      </c>
      <c r="M3024">
        <v>2</v>
      </c>
      <c r="N3024">
        <v>175</v>
      </c>
      <c r="O3024">
        <v>1</v>
      </c>
      <c r="P3024" t="s">
        <v>11</v>
      </c>
      <c r="Q3024" t="s">
        <v>3</v>
      </c>
      <c r="R3024" t="str" cm="1">
        <f t="array" ref="R3024">_xlfn.IFS(F3024 &lt; 1000, "Below 1K", F3024 &lt;= 5000, "1K-5K", F3024 &lt;= 10000, "5K-10K", F3024 &gt; 10000, "10K And Above")</f>
        <v>Below 1K</v>
      </c>
      <c r="S3024" s="8" t="str" cm="1">
        <f t="array" ref="S3024">_xlfn.IFS(L3024 &lt; 180, "Less Than 3mins", L3024 &lt;= 360, "3-6mins", L3024 &lt;= 540, "6-9mins", L3024 &lt;=720, "9-12mins", L3024&lt;=900, "12-15mins",  L3024&lt;=1080,"15-18mins", L3024&lt;=1260,"18-21mins", L3024&gt;=1260, "21mins And Above")</f>
        <v>3-6mins</v>
      </c>
      <c r="T3024" s="8" t="str">
        <f t="shared" si="47"/>
        <v>Middle</v>
      </c>
    </row>
    <row r="3025" spans="1:20" x14ac:dyDescent="0.35">
      <c r="A3025">
        <v>36</v>
      </c>
      <c r="B3025" t="s">
        <v>17</v>
      </c>
      <c r="C3025" t="s">
        <v>13</v>
      </c>
      <c r="D3025" t="s">
        <v>14</v>
      </c>
      <c r="E3025" t="s">
        <v>3</v>
      </c>
      <c r="F3025" s="1">
        <v>1830</v>
      </c>
      <c r="G3025" t="s">
        <v>3</v>
      </c>
      <c r="H3025" t="s">
        <v>3</v>
      </c>
      <c r="I3025" t="s">
        <v>4</v>
      </c>
      <c r="J3025">
        <v>14</v>
      </c>
      <c r="K3025" t="s">
        <v>5</v>
      </c>
      <c r="L3025">
        <v>183</v>
      </c>
      <c r="M3025">
        <v>1</v>
      </c>
      <c r="N3025">
        <v>91</v>
      </c>
      <c r="O3025">
        <v>11</v>
      </c>
      <c r="P3025" t="s">
        <v>11</v>
      </c>
      <c r="Q3025" t="s">
        <v>3</v>
      </c>
      <c r="R3025" t="str" cm="1">
        <f t="array" ref="R3025">_xlfn.IFS(F3025 &lt; 1000, "Below 1K", F3025 &lt;= 5000, "1K-5K", F3025 &lt;= 10000, "5K-10K", F3025 &gt; 10000, "10K And Above")</f>
        <v>1K-5K</v>
      </c>
      <c r="S3025" s="8" t="str" cm="1">
        <f t="array" ref="S3025">_xlfn.IFS(L3025 &lt; 180, "Less Than 3mins", L3025 &lt;= 360, "3-6mins", L3025 &lt;= 540, "6-9mins", L3025 &lt;=720, "9-12mins", L3025&lt;=900, "12-15mins",  L3025&lt;=1080,"15-18mins", L3025&lt;=1260,"18-21mins", L3025&gt;=1260, "21mins And Above")</f>
        <v>3-6mins</v>
      </c>
      <c r="T3025" s="8" t="str">
        <f t="shared" si="47"/>
        <v>Middle</v>
      </c>
    </row>
    <row r="3026" spans="1:20" x14ac:dyDescent="0.35">
      <c r="A3026">
        <v>49</v>
      </c>
      <c r="B3026" t="s">
        <v>12</v>
      </c>
      <c r="C3026" t="s">
        <v>28</v>
      </c>
      <c r="D3026" t="s">
        <v>14</v>
      </c>
      <c r="E3026" t="s">
        <v>3</v>
      </c>
      <c r="F3026" s="1">
        <v>1904</v>
      </c>
      <c r="G3026" t="s">
        <v>3</v>
      </c>
      <c r="H3026" t="s">
        <v>9</v>
      </c>
      <c r="I3026" t="s">
        <v>4</v>
      </c>
      <c r="J3026">
        <v>17</v>
      </c>
      <c r="K3026" t="s">
        <v>29</v>
      </c>
      <c r="L3026">
        <v>131</v>
      </c>
      <c r="M3026">
        <v>2</v>
      </c>
      <c r="N3026">
        <v>-1</v>
      </c>
      <c r="O3026">
        <v>0</v>
      </c>
      <c r="P3026" t="s">
        <v>6</v>
      </c>
      <c r="Q3026" t="s">
        <v>3</v>
      </c>
      <c r="R3026" t="str" cm="1">
        <f t="array" ref="R3026">_xlfn.IFS(F3026 &lt; 1000, "Below 1K", F3026 &lt;= 5000, "1K-5K", F3026 &lt;= 10000, "5K-10K", F3026 &gt; 10000, "10K And Above")</f>
        <v>1K-5K</v>
      </c>
      <c r="S3026" s="8" t="str" cm="1">
        <f t="array" ref="S3026">_xlfn.IFS(L3026 &lt; 180, "Less Than 3mins", L3026 &lt;= 360, "3-6mins", L3026 &lt;= 540, "6-9mins", L3026 &lt;=720, "9-12mins", L3026&lt;=900, "12-15mins",  L3026&lt;=1080,"15-18mins", L3026&lt;=1260,"18-21mins", L3026&gt;=1260, "21mins And Above")</f>
        <v>Less Than 3mins</v>
      </c>
      <c r="T3026" s="8" t="str">
        <f t="shared" si="47"/>
        <v>Middle</v>
      </c>
    </row>
    <row r="3027" spans="1:20" x14ac:dyDescent="0.35">
      <c r="A3027">
        <v>38</v>
      </c>
      <c r="B3027" t="s">
        <v>12</v>
      </c>
      <c r="C3027" t="s">
        <v>13</v>
      </c>
      <c r="D3027" t="s">
        <v>14</v>
      </c>
      <c r="E3027" t="s">
        <v>3</v>
      </c>
      <c r="F3027" s="1">
        <v>16957</v>
      </c>
      <c r="G3027" t="s">
        <v>9</v>
      </c>
      <c r="H3027" t="s">
        <v>3</v>
      </c>
      <c r="I3027" t="s">
        <v>32</v>
      </c>
      <c r="J3027">
        <v>29</v>
      </c>
      <c r="K3027" t="s">
        <v>26</v>
      </c>
      <c r="L3027">
        <v>208</v>
      </c>
      <c r="M3027">
        <v>1</v>
      </c>
      <c r="N3027">
        <v>247</v>
      </c>
      <c r="O3027">
        <v>2</v>
      </c>
      <c r="P3027" t="s">
        <v>11</v>
      </c>
      <c r="Q3027" t="s">
        <v>3</v>
      </c>
      <c r="R3027" t="str" cm="1">
        <f t="array" ref="R3027">_xlfn.IFS(F3027 &lt; 1000, "Below 1K", F3027 &lt;= 5000, "1K-5K", F3027 &lt;= 10000, "5K-10K", F3027 &gt; 10000, "10K And Above")</f>
        <v>10K And Above</v>
      </c>
      <c r="S3027" s="8" t="str" cm="1">
        <f t="array" ref="S3027">_xlfn.IFS(L3027 &lt; 180, "Less Than 3mins", L3027 &lt;= 360, "3-6mins", L3027 &lt;= 540, "6-9mins", L3027 &lt;=720, "9-12mins", L3027&lt;=900, "12-15mins",  L3027&lt;=1080,"15-18mins", L3027&lt;=1260,"18-21mins", L3027&gt;=1260, "21mins And Above")</f>
        <v>3-6mins</v>
      </c>
      <c r="T3027" s="8" t="str">
        <f t="shared" si="47"/>
        <v>End</v>
      </c>
    </row>
    <row r="3028" spans="1:20" x14ac:dyDescent="0.35">
      <c r="A3028">
        <v>39</v>
      </c>
      <c r="B3028" t="s">
        <v>12</v>
      </c>
      <c r="C3028" t="s">
        <v>28</v>
      </c>
      <c r="D3028" t="s">
        <v>14</v>
      </c>
      <c r="E3028" t="s">
        <v>3</v>
      </c>
      <c r="F3028" s="1">
        <v>26</v>
      </c>
      <c r="G3028" t="s">
        <v>3</v>
      </c>
      <c r="H3028" t="s">
        <v>3</v>
      </c>
      <c r="I3028" t="s">
        <v>6</v>
      </c>
      <c r="J3028">
        <v>18</v>
      </c>
      <c r="K3028" t="s">
        <v>16</v>
      </c>
      <c r="L3028">
        <v>311</v>
      </c>
      <c r="M3028">
        <v>5</v>
      </c>
      <c r="N3028">
        <v>-1</v>
      </c>
      <c r="O3028">
        <v>0</v>
      </c>
      <c r="P3028" t="s">
        <v>6</v>
      </c>
      <c r="Q3028" t="s">
        <v>3</v>
      </c>
      <c r="R3028" t="str" cm="1">
        <f t="array" ref="R3028">_xlfn.IFS(F3028 &lt; 1000, "Below 1K", F3028 &lt;= 5000, "1K-5K", F3028 &lt;= 10000, "5K-10K", F3028 &gt; 10000, "10K And Above")</f>
        <v>Below 1K</v>
      </c>
      <c r="S3028" s="8" t="str" cm="1">
        <f t="array" ref="S3028">_xlfn.IFS(L3028 &lt; 180, "Less Than 3mins", L3028 &lt;= 360, "3-6mins", L3028 &lt;= 540, "6-9mins", L3028 &lt;=720, "9-12mins", L3028&lt;=900, "12-15mins",  L3028&lt;=1080,"15-18mins", L3028&lt;=1260,"18-21mins", L3028&gt;=1260, "21mins And Above")</f>
        <v>3-6mins</v>
      </c>
      <c r="T3028" s="8" t="str">
        <f t="shared" si="47"/>
        <v>Middle</v>
      </c>
    </row>
    <row r="3029" spans="1:20" x14ac:dyDescent="0.35">
      <c r="A3029">
        <v>40</v>
      </c>
      <c r="B3029" t="s">
        <v>12</v>
      </c>
      <c r="C3029" t="s">
        <v>1</v>
      </c>
      <c r="D3029" t="s">
        <v>14</v>
      </c>
      <c r="E3029" t="s">
        <v>3</v>
      </c>
      <c r="F3029" s="1">
        <v>0</v>
      </c>
      <c r="G3029" t="s">
        <v>3</v>
      </c>
      <c r="H3029" t="s">
        <v>3</v>
      </c>
      <c r="I3029" t="s">
        <v>4</v>
      </c>
      <c r="J3029">
        <v>10</v>
      </c>
      <c r="K3029" t="s">
        <v>29</v>
      </c>
      <c r="L3029">
        <v>147</v>
      </c>
      <c r="M3029">
        <v>1</v>
      </c>
      <c r="N3029">
        <v>96</v>
      </c>
      <c r="O3029">
        <v>8</v>
      </c>
      <c r="P3029" t="s">
        <v>33</v>
      </c>
      <c r="Q3029" t="s">
        <v>9</v>
      </c>
      <c r="R3029" t="str" cm="1">
        <f t="array" ref="R3029">_xlfn.IFS(F3029 &lt; 1000, "Below 1K", F3029 &lt;= 5000, "1K-5K", F3029 &lt;= 10000, "5K-10K", F3029 &gt; 10000, "10K And Above")</f>
        <v>Below 1K</v>
      </c>
      <c r="S3029" s="8" t="str" cm="1">
        <f t="array" ref="S3029">_xlfn.IFS(L3029 &lt; 180, "Less Than 3mins", L3029 &lt;= 360, "3-6mins", L3029 &lt;= 540, "6-9mins", L3029 &lt;=720, "9-12mins", L3029&lt;=900, "12-15mins",  L3029&lt;=1080,"15-18mins", L3029&lt;=1260,"18-21mins", L3029&gt;=1260, "21mins And Above")</f>
        <v>Less Than 3mins</v>
      </c>
      <c r="T3029" s="8" t="str">
        <f t="shared" si="47"/>
        <v>Beginning</v>
      </c>
    </row>
    <row r="3030" spans="1:20" x14ac:dyDescent="0.35">
      <c r="A3030">
        <v>34</v>
      </c>
      <c r="B3030" t="s">
        <v>23</v>
      </c>
      <c r="C3030" t="s">
        <v>1</v>
      </c>
      <c r="D3030" t="s">
        <v>8</v>
      </c>
      <c r="E3030" t="s">
        <v>3</v>
      </c>
      <c r="F3030" s="1">
        <v>79</v>
      </c>
      <c r="G3030" t="s">
        <v>9</v>
      </c>
      <c r="H3030" t="s">
        <v>3</v>
      </c>
      <c r="I3030" t="s">
        <v>6</v>
      </c>
      <c r="J3030">
        <v>23</v>
      </c>
      <c r="K3030" t="s">
        <v>10</v>
      </c>
      <c r="L3030">
        <v>83</v>
      </c>
      <c r="M3030">
        <v>1</v>
      </c>
      <c r="N3030">
        <v>-1</v>
      </c>
      <c r="O3030">
        <v>0</v>
      </c>
      <c r="P3030" t="s">
        <v>6</v>
      </c>
      <c r="Q3030" t="s">
        <v>3</v>
      </c>
      <c r="R3030" t="str" cm="1">
        <f t="array" ref="R3030">_xlfn.IFS(F3030 &lt; 1000, "Below 1K", F3030 &lt;= 5000, "1K-5K", F3030 &lt;= 10000, "5K-10K", F3030 &gt; 10000, "10K And Above")</f>
        <v>Below 1K</v>
      </c>
      <c r="S3030" s="8" t="str" cm="1">
        <f t="array" ref="S3030">_xlfn.IFS(L3030 &lt; 180, "Less Than 3mins", L3030 &lt;= 360, "3-6mins", L3030 &lt;= 540, "6-9mins", L3030 &lt;=720, "9-12mins", L3030&lt;=900, "12-15mins",  L3030&lt;=1080,"15-18mins", L3030&lt;=1260,"18-21mins", L3030&gt;=1260, "21mins And Above")</f>
        <v>Less Than 3mins</v>
      </c>
      <c r="T3030" s="8" t="str">
        <f t="shared" si="47"/>
        <v>End</v>
      </c>
    </row>
    <row r="3031" spans="1:20" x14ac:dyDescent="0.35">
      <c r="A3031">
        <v>39</v>
      </c>
      <c r="B3031" t="s">
        <v>17</v>
      </c>
      <c r="C3031" t="s">
        <v>1</v>
      </c>
      <c r="D3031" t="s">
        <v>2</v>
      </c>
      <c r="E3031" t="s">
        <v>3</v>
      </c>
      <c r="F3031" s="1">
        <v>2303</v>
      </c>
      <c r="G3031" t="s">
        <v>9</v>
      </c>
      <c r="H3031" t="s">
        <v>3</v>
      </c>
      <c r="I3031" t="s">
        <v>6</v>
      </c>
      <c r="J3031">
        <v>17</v>
      </c>
      <c r="K3031" t="s">
        <v>16</v>
      </c>
      <c r="L3031">
        <v>775</v>
      </c>
      <c r="M3031">
        <v>3</v>
      </c>
      <c r="N3031">
        <v>-1</v>
      </c>
      <c r="O3031">
        <v>0</v>
      </c>
      <c r="P3031" t="s">
        <v>6</v>
      </c>
      <c r="Q3031" t="s">
        <v>9</v>
      </c>
      <c r="R3031" t="str" cm="1">
        <f t="array" ref="R3031">_xlfn.IFS(F3031 &lt; 1000, "Below 1K", F3031 &lt;= 5000, "1K-5K", F3031 &lt;= 10000, "5K-10K", F3031 &gt; 10000, "10K And Above")</f>
        <v>1K-5K</v>
      </c>
      <c r="S3031" s="8" t="str" cm="1">
        <f t="array" ref="S3031">_xlfn.IFS(L3031 &lt; 180, "Less Than 3mins", L3031 &lt;= 360, "3-6mins", L3031 &lt;= 540, "6-9mins", L3031 &lt;=720, "9-12mins", L3031&lt;=900, "12-15mins",  L3031&lt;=1080,"15-18mins", L3031&lt;=1260,"18-21mins", L3031&gt;=1260, "21mins And Above")</f>
        <v>12-15mins</v>
      </c>
      <c r="T3031" s="8" t="str">
        <f t="shared" si="47"/>
        <v>Middle</v>
      </c>
    </row>
    <row r="3032" spans="1:20" x14ac:dyDescent="0.35">
      <c r="A3032">
        <v>53</v>
      </c>
      <c r="B3032" t="s">
        <v>17</v>
      </c>
      <c r="C3032" t="s">
        <v>1</v>
      </c>
      <c r="D3032" t="s">
        <v>8</v>
      </c>
      <c r="E3032" t="s">
        <v>3</v>
      </c>
      <c r="F3032" s="1">
        <v>65</v>
      </c>
      <c r="G3032" t="s">
        <v>3</v>
      </c>
      <c r="H3032" t="s">
        <v>3</v>
      </c>
      <c r="I3032" t="s">
        <v>4</v>
      </c>
      <c r="J3032">
        <v>28</v>
      </c>
      <c r="K3032" t="s">
        <v>24</v>
      </c>
      <c r="L3032">
        <v>25</v>
      </c>
      <c r="M3032">
        <v>18</v>
      </c>
      <c r="N3032">
        <v>-1</v>
      </c>
      <c r="O3032">
        <v>0</v>
      </c>
      <c r="P3032" t="s">
        <v>6</v>
      </c>
      <c r="Q3032" t="s">
        <v>3</v>
      </c>
      <c r="R3032" t="str" cm="1">
        <f t="array" ref="R3032">_xlfn.IFS(F3032 &lt; 1000, "Below 1K", F3032 &lt;= 5000, "1K-5K", F3032 &lt;= 10000, "5K-10K", F3032 &gt; 10000, "10K And Above")</f>
        <v>Below 1K</v>
      </c>
      <c r="S3032" s="8" t="str" cm="1">
        <f t="array" ref="S3032">_xlfn.IFS(L3032 &lt; 180, "Less Than 3mins", L3032 &lt;= 360, "3-6mins", L3032 &lt;= 540, "6-9mins", L3032 &lt;=720, "9-12mins", L3032&lt;=900, "12-15mins",  L3032&lt;=1080,"15-18mins", L3032&lt;=1260,"18-21mins", L3032&gt;=1260, "21mins And Above")</f>
        <v>Less Than 3mins</v>
      </c>
      <c r="T3032" s="8" t="str">
        <f t="shared" si="47"/>
        <v>End</v>
      </c>
    </row>
    <row r="3033" spans="1:20" x14ac:dyDescent="0.35">
      <c r="A3033">
        <v>44</v>
      </c>
      <c r="B3033" t="s">
        <v>12</v>
      </c>
      <c r="C3033" t="s">
        <v>1</v>
      </c>
      <c r="D3033" t="s">
        <v>14</v>
      </c>
      <c r="E3033" t="s">
        <v>3</v>
      </c>
      <c r="F3033" s="1">
        <v>332</v>
      </c>
      <c r="G3033" t="s">
        <v>9</v>
      </c>
      <c r="H3033" t="s">
        <v>3</v>
      </c>
      <c r="I3033" t="s">
        <v>4</v>
      </c>
      <c r="J3033">
        <v>23</v>
      </c>
      <c r="K3033" t="s">
        <v>27</v>
      </c>
      <c r="L3033">
        <v>497</v>
      </c>
      <c r="M3033">
        <v>5</v>
      </c>
      <c r="N3033">
        <v>-1</v>
      </c>
      <c r="O3033">
        <v>0</v>
      </c>
      <c r="P3033" t="s">
        <v>6</v>
      </c>
      <c r="Q3033" t="s">
        <v>3</v>
      </c>
      <c r="R3033" t="str" cm="1">
        <f t="array" ref="R3033">_xlfn.IFS(F3033 &lt; 1000, "Below 1K", F3033 &lt;= 5000, "1K-5K", F3033 &lt;= 10000, "5K-10K", F3033 &gt; 10000, "10K And Above")</f>
        <v>Below 1K</v>
      </c>
      <c r="S3033" s="8" t="str" cm="1">
        <f t="array" ref="S3033">_xlfn.IFS(L3033 &lt; 180, "Less Than 3mins", L3033 &lt;= 360, "3-6mins", L3033 &lt;= 540, "6-9mins", L3033 &lt;=720, "9-12mins", L3033&lt;=900, "12-15mins",  L3033&lt;=1080,"15-18mins", L3033&lt;=1260,"18-21mins", L3033&gt;=1260, "21mins And Above")</f>
        <v>6-9mins</v>
      </c>
      <c r="T3033" s="8" t="str">
        <f t="shared" si="47"/>
        <v>End</v>
      </c>
    </row>
    <row r="3034" spans="1:20" x14ac:dyDescent="0.35">
      <c r="A3034">
        <v>32</v>
      </c>
      <c r="B3034" t="s">
        <v>21</v>
      </c>
      <c r="C3034" t="s">
        <v>28</v>
      </c>
      <c r="D3034" t="s">
        <v>8</v>
      </c>
      <c r="E3034" t="s">
        <v>3</v>
      </c>
      <c r="F3034" s="1">
        <v>-399</v>
      </c>
      <c r="G3034" t="s">
        <v>9</v>
      </c>
      <c r="H3034" t="s">
        <v>3</v>
      </c>
      <c r="I3034" t="s">
        <v>6</v>
      </c>
      <c r="J3034">
        <v>2</v>
      </c>
      <c r="K3034" t="s">
        <v>16</v>
      </c>
      <c r="L3034">
        <v>180</v>
      </c>
      <c r="M3034">
        <v>1</v>
      </c>
      <c r="N3034">
        <v>-1</v>
      </c>
      <c r="O3034">
        <v>0</v>
      </c>
      <c r="P3034" t="s">
        <v>6</v>
      </c>
      <c r="Q3034" t="s">
        <v>3</v>
      </c>
      <c r="R3034" t="str" cm="1">
        <f t="array" ref="R3034">_xlfn.IFS(F3034 &lt; 1000, "Below 1K", F3034 &lt;= 5000, "1K-5K", F3034 &lt;= 10000, "5K-10K", F3034 &gt; 10000, "10K And Above")</f>
        <v>Below 1K</v>
      </c>
      <c r="S3034" s="8" t="str" cm="1">
        <f t="array" ref="S3034">_xlfn.IFS(L3034 &lt; 180, "Less Than 3mins", L3034 &lt;= 360, "3-6mins", L3034 &lt;= 540, "6-9mins", L3034 &lt;=720, "9-12mins", L3034&lt;=900, "12-15mins",  L3034&lt;=1080,"15-18mins", L3034&lt;=1260,"18-21mins", L3034&gt;=1260, "21mins And Above")</f>
        <v>3-6mins</v>
      </c>
      <c r="T3034" s="8" t="str">
        <f t="shared" si="47"/>
        <v>Beginning</v>
      </c>
    </row>
    <row r="3035" spans="1:20" x14ac:dyDescent="0.35">
      <c r="A3035">
        <v>50</v>
      </c>
      <c r="B3035" t="s">
        <v>21</v>
      </c>
      <c r="C3035" t="s">
        <v>28</v>
      </c>
      <c r="D3035" t="s">
        <v>8</v>
      </c>
      <c r="E3035" t="s">
        <v>3</v>
      </c>
      <c r="F3035" s="1">
        <v>-54</v>
      </c>
      <c r="G3035" t="s">
        <v>9</v>
      </c>
      <c r="H3035" t="s">
        <v>9</v>
      </c>
      <c r="I3035" t="s">
        <v>4</v>
      </c>
      <c r="J3035">
        <v>13</v>
      </c>
      <c r="K3035" t="s">
        <v>10</v>
      </c>
      <c r="L3035">
        <v>698</v>
      </c>
      <c r="M3035">
        <v>2</v>
      </c>
      <c r="N3035">
        <v>292</v>
      </c>
      <c r="O3035">
        <v>1</v>
      </c>
      <c r="P3035" t="s">
        <v>11</v>
      </c>
      <c r="Q3035" t="s">
        <v>9</v>
      </c>
      <c r="R3035" t="str" cm="1">
        <f t="array" ref="R3035">_xlfn.IFS(F3035 &lt; 1000, "Below 1K", F3035 &lt;= 5000, "1K-5K", F3035 &lt;= 10000, "5K-10K", F3035 &gt; 10000, "10K And Above")</f>
        <v>Below 1K</v>
      </c>
      <c r="S3035" s="8" t="str" cm="1">
        <f t="array" ref="S3035">_xlfn.IFS(L3035 &lt; 180, "Less Than 3mins", L3035 &lt;= 360, "3-6mins", L3035 &lt;= 540, "6-9mins", L3035 &lt;=720, "9-12mins", L3035&lt;=900, "12-15mins",  L3035&lt;=1080,"15-18mins", L3035&lt;=1260,"18-21mins", L3035&gt;=1260, "21mins And Above")</f>
        <v>9-12mins</v>
      </c>
      <c r="T3035" s="8" t="str">
        <f t="shared" si="47"/>
        <v>Middle</v>
      </c>
    </row>
    <row r="3036" spans="1:20" x14ac:dyDescent="0.35">
      <c r="A3036">
        <v>29</v>
      </c>
      <c r="B3036" t="s">
        <v>7</v>
      </c>
      <c r="C3036" t="s">
        <v>1</v>
      </c>
      <c r="D3036" t="s">
        <v>2</v>
      </c>
      <c r="E3036" t="s">
        <v>3</v>
      </c>
      <c r="F3036" s="1">
        <v>-102</v>
      </c>
      <c r="G3036" t="s">
        <v>3</v>
      </c>
      <c r="H3036" t="s">
        <v>3</v>
      </c>
      <c r="I3036" t="s">
        <v>6</v>
      </c>
      <c r="J3036">
        <v>4</v>
      </c>
      <c r="K3036" t="s">
        <v>27</v>
      </c>
      <c r="L3036">
        <v>134</v>
      </c>
      <c r="M3036">
        <v>1</v>
      </c>
      <c r="N3036">
        <v>-1</v>
      </c>
      <c r="O3036">
        <v>0</v>
      </c>
      <c r="P3036" t="s">
        <v>6</v>
      </c>
      <c r="Q3036" t="s">
        <v>3</v>
      </c>
      <c r="R3036" t="str" cm="1">
        <f t="array" ref="R3036">_xlfn.IFS(F3036 &lt; 1000, "Below 1K", F3036 &lt;= 5000, "1K-5K", F3036 &lt;= 10000, "5K-10K", F3036 &gt; 10000, "10K And Above")</f>
        <v>Below 1K</v>
      </c>
      <c r="S3036" s="8" t="str" cm="1">
        <f t="array" ref="S3036">_xlfn.IFS(L3036 &lt; 180, "Less Than 3mins", L3036 &lt;= 360, "3-6mins", L3036 &lt;= 540, "6-9mins", L3036 &lt;=720, "9-12mins", L3036&lt;=900, "12-15mins",  L3036&lt;=1080,"15-18mins", L3036&lt;=1260,"18-21mins", L3036&gt;=1260, "21mins And Above")</f>
        <v>Less Than 3mins</v>
      </c>
      <c r="T3036" s="8" t="str">
        <f t="shared" si="47"/>
        <v>Beginning</v>
      </c>
    </row>
    <row r="3037" spans="1:20" x14ac:dyDescent="0.35">
      <c r="A3037">
        <v>55</v>
      </c>
      <c r="B3037" t="s">
        <v>0</v>
      </c>
      <c r="C3037" t="s">
        <v>1</v>
      </c>
      <c r="D3037" t="s">
        <v>14</v>
      </c>
      <c r="E3037" t="s">
        <v>3</v>
      </c>
      <c r="F3037" s="1">
        <v>4809</v>
      </c>
      <c r="G3037" t="s">
        <v>9</v>
      </c>
      <c r="H3037" t="s">
        <v>3</v>
      </c>
      <c r="I3037" t="s">
        <v>4</v>
      </c>
      <c r="J3037">
        <v>21</v>
      </c>
      <c r="K3037" t="s">
        <v>29</v>
      </c>
      <c r="L3037">
        <v>223</v>
      </c>
      <c r="M3037">
        <v>2</v>
      </c>
      <c r="N3037">
        <v>186</v>
      </c>
      <c r="O3037">
        <v>3</v>
      </c>
      <c r="P3037" t="s">
        <v>20</v>
      </c>
      <c r="Q3037" t="s">
        <v>3</v>
      </c>
      <c r="R3037" t="str" cm="1">
        <f t="array" ref="R3037">_xlfn.IFS(F3037 &lt; 1000, "Below 1K", F3037 &lt;= 5000, "1K-5K", F3037 &lt;= 10000, "5K-10K", F3037 &gt; 10000, "10K And Above")</f>
        <v>1K-5K</v>
      </c>
      <c r="S3037" s="8" t="str" cm="1">
        <f t="array" ref="S3037">_xlfn.IFS(L3037 &lt; 180, "Less Than 3mins", L3037 &lt;= 360, "3-6mins", L3037 &lt;= 540, "6-9mins", L3037 &lt;=720, "9-12mins", L3037&lt;=900, "12-15mins",  L3037&lt;=1080,"15-18mins", L3037&lt;=1260,"18-21mins", L3037&gt;=1260, "21mins And Above")</f>
        <v>3-6mins</v>
      </c>
      <c r="T3037" s="8" t="str">
        <f t="shared" si="47"/>
        <v>End</v>
      </c>
    </row>
    <row r="3038" spans="1:20" x14ac:dyDescent="0.35">
      <c r="A3038">
        <v>73</v>
      </c>
      <c r="B3038" t="s">
        <v>31</v>
      </c>
      <c r="C3038" t="s">
        <v>1</v>
      </c>
      <c r="D3038" t="s">
        <v>2</v>
      </c>
      <c r="E3038" t="s">
        <v>3</v>
      </c>
      <c r="F3038" s="1">
        <v>279</v>
      </c>
      <c r="G3038" t="s">
        <v>3</v>
      </c>
      <c r="H3038" t="s">
        <v>3</v>
      </c>
      <c r="I3038" t="s">
        <v>4</v>
      </c>
      <c r="J3038">
        <v>28</v>
      </c>
      <c r="K3038" t="s">
        <v>26</v>
      </c>
      <c r="L3038">
        <v>399</v>
      </c>
      <c r="M3038">
        <v>3</v>
      </c>
      <c r="N3038">
        <v>-1</v>
      </c>
      <c r="O3038">
        <v>0</v>
      </c>
      <c r="P3038" t="s">
        <v>6</v>
      </c>
      <c r="Q3038" t="s">
        <v>9</v>
      </c>
      <c r="R3038" t="str" cm="1">
        <f t="array" ref="R3038">_xlfn.IFS(F3038 &lt; 1000, "Below 1K", F3038 &lt;= 5000, "1K-5K", F3038 &lt;= 10000, "5K-10K", F3038 &gt; 10000, "10K And Above")</f>
        <v>Below 1K</v>
      </c>
      <c r="S3038" s="8" t="str" cm="1">
        <f t="array" ref="S3038">_xlfn.IFS(L3038 &lt; 180, "Less Than 3mins", L3038 &lt;= 360, "3-6mins", L3038 &lt;= 540, "6-9mins", L3038 &lt;=720, "9-12mins", L3038&lt;=900, "12-15mins",  L3038&lt;=1080,"15-18mins", L3038&lt;=1260,"18-21mins", L3038&gt;=1260, "21mins And Above")</f>
        <v>6-9mins</v>
      </c>
      <c r="T3038" s="8" t="str">
        <f t="shared" si="47"/>
        <v>End</v>
      </c>
    </row>
    <row r="3039" spans="1:20" x14ac:dyDescent="0.35">
      <c r="A3039">
        <v>52</v>
      </c>
      <c r="B3039" t="s">
        <v>21</v>
      </c>
      <c r="C3039" t="s">
        <v>1</v>
      </c>
      <c r="D3039" t="s">
        <v>8</v>
      </c>
      <c r="E3039" t="s">
        <v>3</v>
      </c>
      <c r="F3039" s="1">
        <v>11</v>
      </c>
      <c r="G3039" t="s">
        <v>9</v>
      </c>
      <c r="H3039" t="s">
        <v>3</v>
      </c>
      <c r="I3039" t="s">
        <v>6</v>
      </c>
      <c r="J3039">
        <v>13</v>
      </c>
      <c r="K3039" t="s">
        <v>10</v>
      </c>
      <c r="L3039">
        <v>420</v>
      </c>
      <c r="M3039">
        <v>1</v>
      </c>
      <c r="N3039">
        <v>-1</v>
      </c>
      <c r="O3039">
        <v>0</v>
      </c>
      <c r="P3039" t="s">
        <v>6</v>
      </c>
      <c r="Q3039" t="s">
        <v>3</v>
      </c>
      <c r="R3039" t="str" cm="1">
        <f t="array" ref="R3039">_xlfn.IFS(F3039 &lt; 1000, "Below 1K", F3039 &lt;= 5000, "1K-5K", F3039 &lt;= 10000, "5K-10K", F3039 &gt; 10000, "10K And Above")</f>
        <v>Below 1K</v>
      </c>
      <c r="S3039" s="8" t="str" cm="1">
        <f t="array" ref="S3039">_xlfn.IFS(L3039 &lt; 180, "Less Than 3mins", L3039 &lt;= 360, "3-6mins", L3039 &lt;= 540, "6-9mins", L3039 &lt;=720, "9-12mins", L3039&lt;=900, "12-15mins",  L3039&lt;=1080,"15-18mins", L3039&lt;=1260,"18-21mins", L3039&gt;=1260, "21mins And Above")</f>
        <v>6-9mins</v>
      </c>
      <c r="T3039" s="8" t="str">
        <f t="shared" si="47"/>
        <v>Middle</v>
      </c>
    </row>
    <row r="3040" spans="1:20" x14ac:dyDescent="0.35">
      <c r="A3040">
        <v>49</v>
      </c>
      <c r="B3040" t="s">
        <v>7</v>
      </c>
      <c r="C3040" t="s">
        <v>1</v>
      </c>
      <c r="D3040" t="s">
        <v>8</v>
      </c>
      <c r="E3040" t="s">
        <v>3</v>
      </c>
      <c r="F3040" s="1">
        <v>2201</v>
      </c>
      <c r="G3040" t="s">
        <v>9</v>
      </c>
      <c r="H3040" t="s">
        <v>3</v>
      </c>
      <c r="I3040" t="s">
        <v>6</v>
      </c>
      <c r="J3040">
        <v>15</v>
      </c>
      <c r="K3040" t="s">
        <v>10</v>
      </c>
      <c r="L3040">
        <v>233</v>
      </c>
      <c r="M3040">
        <v>3</v>
      </c>
      <c r="N3040">
        <v>-1</v>
      </c>
      <c r="O3040">
        <v>0</v>
      </c>
      <c r="P3040" t="s">
        <v>6</v>
      </c>
      <c r="Q3040" t="s">
        <v>3</v>
      </c>
      <c r="R3040" t="str" cm="1">
        <f t="array" ref="R3040">_xlfn.IFS(F3040 &lt; 1000, "Below 1K", F3040 &lt;= 5000, "1K-5K", F3040 &lt;= 10000, "5K-10K", F3040 &gt; 10000, "10K And Above")</f>
        <v>1K-5K</v>
      </c>
      <c r="S3040" s="8" t="str" cm="1">
        <f t="array" ref="S3040">_xlfn.IFS(L3040 &lt; 180, "Less Than 3mins", L3040 &lt;= 360, "3-6mins", L3040 &lt;= 540, "6-9mins", L3040 &lt;=720, "9-12mins", L3040&lt;=900, "12-15mins",  L3040&lt;=1080,"15-18mins", L3040&lt;=1260,"18-21mins", L3040&gt;=1260, "21mins And Above")</f>
        <v>3-6mins</v>
      </c>
      <c r="T3040" s="8" t="str">
        <f t="shared" si="47"/>
        <v>Middle</v>
      </c>
    </row>
    <row r="3041" spans="1:20" x14ac:dyDescent="0.35">
      <c r="A3041">
        <v>63</v>
      </c>
      <c r="B3041" t="s">
        <v>31</v>
      </c>
      <c r="C3041" t="s">
        <v>1</v>
      </c>
      <c r="D3041" t="s">
        <v>2</v>
      </c>
      <c r="E3041" t="s">
        <v>3</v>
      </c>
      <c r="F3041" s="1">
        <v>8044</v>
      </c>
      <c r="G3041" t="s">
        <v>3</v>
      </c>
      <c r="H3041" t="s">
        <v>3</v>
      </c>
      <c r="I3041" t="s">
        <v>4</v>
      </c>
      <c r="J3041">
        <v>12</v>
      </c>
      <c r="K3041" t="s">
        <v>29</v>
      </c>
      <c r="L3041">
        <v>702</v>
      </c>
      <c r="M3041">
        <v>1</v>
      </c>
      <c r="N3041">
        <v>-1</v>
      </c>
      <c r="O3041">
        <v>0</v>
      </c>
      <c r="P3041" t="s">
        <v>6</v>
      </c>
      <c r="Q3041" t="s">
        <v>3</v>
      </c>
      <c r="R3041" t="str" cm="1">
        <f t="array" ref="R3041">_xlfn.IFS(F3041 &lt; 1000, "Below 1K", F3041 &lt;= 5000, "1K-5K", F3041 &lt;= 10000, "5K-10K", F3041 &gt; 10000, "10K And Above")</f>
        <v>5K-10K</v>
      </c>
      <c r="S3041" s="8" t="str" cm="1">
        <f t="array" ref="S3041">_xlfn.IFS(L3041 &lt; 180, "Less Than 3mins", L3041 &lt;= 360, "3-6mins", L3041 &lt;= 540, "6-9mins", L3041 &lt;=720, "9-12mins", L3041&lt;=900, "12-15mins",  L3041&lt;=1080,"15-18mins", L3041&lt;=1260,"18-21mins", L3041&gt;=1260, "21mins And Above")</f>
        <v>9-12mins</v>
      </c>
      <c r="T3041" s="8" t="str">
        <f t="shared" si="47"/>
        <v>Middle</v>
      </c>
    </row>
    <row r="3042" spans="1:20" x14ac:dyDescent="0.35">
      <c r="A3042">
        <v>34</v>
      </c>
      <c r="B3042" t="s">
        <v>23</v>
      </c>
      <c r="C3042" t="s">
        <v>1</v>
      </c>
      <c r="D3042" t="s">
        <v>8</v>
      </c>
      <c r="E3042" t="s">
        <v>3</v>
      </c>
      <c r="F3042" s="1">
        <v>2374</v>
      </c>
      <c r="G3042" t="s">
        <v>9</v>
      </c>
      <c r="H3042" t="s">
        <v>3</v>
      </c>
      <c r="I3042" t="s">
        <v>4</v>
      </c>
      <c r="J3042">
        <v>9</v>
      </c>
      <c r="K3042" t="s">
        <v>29</v>
      </c>
      <c r="L3042">
        <v>161</v>
      </c>
      <c r="M3042">
        <v>1</v>
      </c>
      <c r="N3042">
        <v>209</v>
      </c>
      <c r="O3042">
        <v>2</v>
      </c>
      <c r="P3042" t="s">
        <v>11</v>
      </c>
      <c r="Q3042" t="s">
        <v>9</v>
      </c>
      <c r="R3042" t="str" cm="1">
        <f t="array" ref="R3042">_xlfn.IFS(F3042 &lt; 1000, "Below 1K", F3042 &lt;= 5000, "1K-5K", F3042 &lt;= 10000, "5K-10K", F3042 &gt; 10000, "10K And Above")</f>
        <v>1K-5K</v>
      </c>
      <c r="S3042" s="8" t="str" cm="1">
        <f t="array" ref="S3042">_xlfn.IFS(L3042 &lt; 180, "Less Than 3mins", L3042 &lt;= 360, "3-6mins", L3042 &lt;= 540, "6-9mins", L3042 &lt;=720, "9-12mins", L3042&lt;=900, "12-15mins",  L3042&lt;=1080,"15-18mins", L3042&lt;=1260,"18-21mins", L3042&gt;=1260, "21mins And Above")</f>
        <v>Less Than 3mins</v>
      </c>
      <c r="T3042" s="8" t="str">
        <f t="shared" si="47"/>
        <v>Beginning</v>
      </c>
    </row>
    <row r="3043" spans="1:20" x14ac:dyDescent="0.35">
      <c r="A3043">
        <v>32</v>
      </c>
      <c r="B3043" t="s">
        <v>23</v>
      </c>
      <c r="C3043" t="s">
        <v>13</v>
      </c>
      <c r="D3043" t="s">
        <v>8</v>
      </c>
      <c r="E3043" t="s">
        <v>3</v>
      </c>
      <c r="F3043" s="1">
        <v>92</v>
      </c>
      <c r="G3043" t="s">
        <v>9</v>
      </c>
      <c r="H3043" t="s">
        <v>3</v>
      </c>
      <c r="I3043" t="s">
        <v>4</v>
      </c>
      <c r="J3043">
        <v>18</v>
      </c>
      <c r="K3043" t="s">
        <v>10</v>
      </c>
      <c r="L3043">
        <v>110</v>
      </c>
      <c r="M3043">
        <v>1</v>
      </c>
      <c r="N3043">
        <v>315</v>
      </c>
      <c r="O3043">
        <v>2</v>
      </c>
      <c r="P3043" t="s">
        <v>11</v>
      </c>
      <c r="Q3043" t="s">
        <v>3</v>
      </c>
      <c r="R3043" t="str" cm="1">
        <f t="array" ref="R3043">_xlfn.IFS(F3043 &lt; 1000, "Below 1K", F3043 &lt;= 5000, "1K-5K", F3043 &lt;= 10000, "5K-10K", F3043 &gt; 10000, "10K And Above")</f>
        <v>Below 1K</v>
      </c>
      <c r="S3043" s="8" t="str" cm="1">
        <f t="array" ref="S3043">_xlfn.IFS(L3043 &lt; 180, "Less Than 3mins", L3043 &lt;= 360, "3-6mins", L3043 &lt;= 540, "6-9mins", L3043 &lt;=720, "9-12mins", L3043&lt;=900, "12-15mins",  L3043&lt;=1080,"15-18mins", L3043&lt;=1260,"18-21mins", L3043&gt;=1260, "21mins And Above")</f>
        <v>Less Than 3mins</v>
      </c>
      <c r="T3043" s="8" t="str">
        <f t="shared" si="47"/>
        <v>Middle</v>
      </c>
    </row>
    <row r="3044" spans="1:20" x14ac:dyDescent="0.35">
      <c r="A3044">
        <v>49</v>
      </c>
      <c r="B3044" t="s">
        <v>30</v>
      </c>
      <c r="C3044" t="s">
        <v>1</v>
      </c>
      <c r="D3044" t="s">
        <v>14</v>
      </c>
      <c r="E3044" t="s">
        <v>3</v>
      </c>
      <c r="F3044" s="1">
        <v>443</v>
      </c>
      <c r="G3044" t="s">
        <v>3</v>
      </c>
      <c r="H3044" t="s">
        <v>3</v>
      </c>
      <c r="I3044" t="s">
        <v>4</v>
      </c>
      <c r="J3044">
        <v>8</v>
      </c>
      <c r="K3044" t="s">
        <v>24</v>
      </c>
      <c r="L3044">
        <v>27</v>
      </c>
      <c r="M3044">
        <v>6</v>
      </c>
      <c r="N3044">
        <v>-1</v>
      </c>
      <c r="O3044">
        <v>0</v>
      </c>
      <c r="P3044" t="s">
        <v>6</v>
      </c>
      <c r="Q3044" t="s">
        <v>3</v>
      </c>
      <c r="R3044" t="str" cm="1">
        <f t="array" ref="R3044">_xlfn.IFS(F3044 &lt; 1000, "Below 1K", F3044 &lt;= 5000, "1K-5K", F3044 &lt;= 10000, "5K-10K", F3044 &gt; 10000, "10K And Above")</f>
        <v>Below 1K</v>
      </c>
      <c r="S3044" s="8" t="str" cm="1">
        <f t="array" ref="S3044">_xlfn.IFS(L3044 &lt; 180, "Less Than 3mins", L3044 &lt;= 360, "3-6mins", L3044 &lt;= 540, "6-9mins", L3044 &lt;=720, "9-12mins", L3044&lt;=900, "12-15mins",  L3044&lt;=1080,"15-18mins", L3044&lt;=1260,"18-21mins", L3044&gt;=1260, "21mins And Above")</f>
        <v>Less Than 3mins</v>
      </c>
      <c r="T3044" s="8" t="str">
        <f t="shared" si="47"/>
        <v>Beginning</v>
      </c>
    </row>
    <row r="3045" spans="1:20" x14ac:dyDescent="0.35">
      <c r="A3045">
        <v>40</v>
      </c>
      <c r="B3045" t="s">
        <v>17</v>
      </c>
      <c r="C3045" t="s">
        <v>1</v>
      </c>
      <c r="D3045" t="s">
        <v>2</v>
      </c>
      <c r="E3045" t="s">
        <v>3</v>
      </c>
      <c r="F3045" s="1">
        <v>1397</v>
      </c>
      <c r="G3045" t="s">
        <v>9</v>
      </c>
      <c r="H3045" t="s">
        <v>3</v>
      </c>
      <c r="I3045" t="s">
        <v>32</v>
      </c>
      <c r="J3045">
        <v>12</v>
      </c>
      <c r="K3045" t="s">
        <v>10</v>
      </c>
      <c r="L3045">
        <v>58</v>
      </c>
      <c r="M3045">
        <v>2</v>
      </c>
      <c r="N3045">
        <v>334</v>
      </c>
      <c r="O3045">
        <v>1</v>
      </c>
      <c r="P3045" t="s">
        <v>11</v>
      </c>
      <c r="Q3045" t="s">
        <v>3</v>
      </c>
      <c r="R3045" t="str" cm="1">
        <f t="array" ref="R3045">_xlfn.IFS(F3045 &lt; 1000, "Below 1K", F3045 &lt;= 5000, "1K-5K", F3045 &lt;= 10000, "5K-10K", F3045 &gt; 10000, "10K And Above")</f>
        <v>1K-5K</v>
      </c>
      <c r="S3045" s="8" t="str" cm="1">
        <f t="array" ref="S3045">_xlfn.IFS(L3045 &lt; 180, "Less Than 3mins", L3045 &lt;= 360, "3-6mins", L3045 &lt;= 540, "6-9mins", L3045 &lt;=720, "9-12mins", L3045&lt;=900, "12-15mins",  L3045&lt;=1080,"15-18mins", L3045&lt;=1260,"18-21mins", L3045&gt;=1260, "21mins And Above")</f>
        <v>Less Than 3mins</v>
      </c>
      <c r="T3045" s="8" t="str">
        <f t="shared" si="47"/>
        <v>Middle</v>
      </c>
    </row>
    <row r="3046" spans="1:20" x14ac:dyDescent="0.35">
      <c r="A3046">
        <v>53</v>
      </c>
      <c r="B3046" t="s">
        <v>22</v>
      </c>
      <c r="C3046" t="s">
        <v>1</v>
      </c>
      <c r="D3046" t="s">
        <v>6</v>
      </c>
      <c r="E3046" t="s">
        <v>3</v>
      </c>
      <c r="F3046" s="1">
        <v>7</v>
      </c>
      <c r="G3046" t="s">
        <v>3</v>
      </c>
      <c r="H3046" t="s">
        <v>3</v>
      </c>
      <c r="I3046" t="s">
        <v>4</v>
      </c>
      <c r="J3046">
        <v>20</v>
      </c>
      <c r="K3046" t="s">
        <v>29</v>
      </c>
      <c r="L3046">
        <v>68</v>
      </c>
      <c r="M3046">
        <v>1</v>
      </c>
      <c r="N3046">
        <v>-1</v>
      </c>
      <c r="O3046">
        <v>0</v>
      </c>
      <c r="P3046" t="s">
        <v>6</v>
      </c>
      <c r="Q3046" t="s">
        <v>3</v>
      </c>
      <c r="R3046" t="str" cm="1">
        <f t="array" ref="R3046">_xlfn.IFS(F3046 &lt; 1000, "Below 1K", F3046 &lt;= 5000, "1K-5K", F3046 &lt;= 10000, "5K-10K", F3046 &gt; 10000, "10K And Above")</f>
        <v>Below 1K</v>
      </c>
      <c r="S3046" s="8" t="str" cm="1">
        <f t="array" ref="S3046">_xlfn.IFS(L3046 &lt; 180, "Less Than 3mins", L3046 &lt;= 360, "3-6mins", L3046 &lt;= 540, "6-9mins", L3046 &lt;=720, "9-12mins", L3046&lt;=900, "12-15mins",  L3046&lt;=1080,"15-18mins", L3046&lt;=1260,"18-21mins", L3046&gt;=1260, "21mins And Above")</f>
        <v>Less Than 3mins</v>
      </c>
      <c r="T3046" s="8" t="str">
        <f t="shared" si="47"/>
        <v>Middle</v>
      </c>
    </row>
    <row r="3047" spans="1:20" x14ac:dyDescent="0.35">
      <c r="A3047">
        <v>53</v>
      </c>
      <c r="B3047" t="s">
        <v>21</v>
      </c>
      <c r="C3047" t="s">
        <v>1</v>
      </c>
      <c r="D3047" t="s">
        <v>14</v>
      </c>
      <c r="E3047" t="s">
        <v>3</v>
      </c>
      <c r="F3047" s="1">
        <v>3177</v>
      </c>
      <c r="G3047" t="s">
        <v>3</v>
      </c>
      <c r="H3047" t="s">
        <v>3</v>
      </c>
      <c r="I3047" t="s">
        <v>4</v>
      </c>
      <c r="J3047">
        <v>8</v>
      </c>
      <c r="K3047" t="s">
        <v>24</v>
      </c>
      <c r="L3047">
        <v>92</v>
      </c>
      <c r="M3047">
        <v>2</v>
      </c>
      <c r="N3047">
        <v>-1</v>
      </c>
      <c r="O3047">
        <v>0</v>
      </c>
      <c r="P3047" t="s">
        <v>6</v>
      </c>
      <c r="Q3047" t="s">
        <v>3</v>
      </c>
      <c r="R3047" t="str" cm="1">
        <f t="array" ref="R3047">_xlfn.IFS(F3047 &lt; 1000, "Below 1K", F3047 &lt;= 5000, "1K-5K", F3047 &lt;= 10000, "5K-10K", F3047 &gt; 10000, "10K And Above")</f>
        <v>1K-5K</v>
      </c>
      <c r="S3047" s="8" t="str" cm="1">
        <f t="array" ref="S3047">_xlfn.IFS(L3047 &lt; 180, "Less Than 3mins", L3047 &lt;= 360, "3-6mins", L3047 &lt;= 540, "6-9mins", L3047 &lt;=720, "9-12mins", L3047&lt;=900, "12-15mins",  L3047&lt;=1080,"15-18mins", L3047&lt;=1260,"18-21mins", L3047&gt;=1260, "21mins And Above")</f>
        <v>Less Than 3mins</v>
      </c>
      <c r="T3047" s="8" t="str">
        <f t="shared" si="47"/>
        <v>Beginning</v>
      </c>
    </row>
    <row r="3048" spans="1:20" x14ac:dyDescent="0.35">
      <c r="A3048">
        <v>43</v>
      </c>
      <c r="B3048" t="s">
        <v>17</v>
      </c>
      <c r="C3048" t="s">
        <v>1</v>
      </c>
      <c r="D3048" t="s">
        <v>2</v>
      </c>
      <c r="E3048" t="s">
        <v>3</v>
      </c>
      <c r="F3048" s="1">
        <v>232</v>
      </c>
      <c r="G3048" t="s">
        <v>3</v>
      </c>
      <c r="H3048" t="s">
        <v>9</v>
      </c>
      <c r="I3048" t="s">
        <v>4</v>
      </c>
      <c r="J3048">
        <v>15</v>
      </c>
      <c r="K3048" t="s">
        <v>10</v>
      </c>
      <c r="L3048">
        <v>45</v>
      </c>
      <c r="M3048">
        <v>1</v>
      </c>
      <c r="N3048">
        <v>-1</v>
      </c>
      <c r="O3048">
        <v>0</v>
      </c>
      <c r="P3048" t="s">
        <v>6</v>
      </c>
      <c r="Q3048" t="s">
        <v>3</v>
      </c>
      <c r="R3048" t="str" cm="1">
        <f t="array" ref="R3048">_xlfn.IFS(F3048 &lt; 1000, "Below 1K", F3048 &lt;= 5000, "1K-5K", F3048 &lt;= 10000, "5K-10K", F3048 &gt; 10000, "10K And Above")</f>
        <v>Below 1K</v>
      </c>
      <c r="S3048" s="8" t="str" cm="1">
        <f t="array" ref="S3048">_xlfn.IFS(L3048 &lt; 180, "Less Than 3mins", L3048 &lt;= 360, "3-6mins", L3048 &lt;= 540, "6-9mins", L3048 &lt;=720, "9-12mins", L3048&lt;=900, "12-15mins",  L3048&lt;=1080,"15-18mins", L3048&lt;=1260,"18-21mins", L3048&gt;=1260, "21mins And Above")</f>
        <v>Less Than 3mins</v>
      </c>
      <c r="T3048" s="8" t="str">
        <f t="shared" si="47"/>
        <v>Middle</v>
      </c>
    </row>
    <row r="3049" spans="1:20" x14ac:dyDescent="0.35">
      <c r="A3049">
        <v>35</v>
      </c>
      <c r="B3049" t="s">
        <v>12</v>
      </c>
      <c r="C3049" t="s">
        <v>13</v>
      </c>
      <c r="D3049" t="s">
        <v>8</v>
      </c>
      <c r="E3049" t="s">
        <v>3</v>
      </c>
      <c r="F3049" s="1">
        <v>81</v>
      </c>
      <c r="G3049" t="s">
        <v>9</v>
      </c>
      <c r="H3049" t="s">
        <v>3</v>
      </c>
      <c r="I3049" t="s">
        <v>4</v>
      </c>
      <c r="J3049">
        <v>29</v>
      </c>
      <c r="K3049" t="s">
        <v>26</v>
      </c>
      <c r="L3049">
        <v>79</v>
      </c>
      <c r="M3049">
        <v>1</v>
      </c>
      <c r="N3049">
        <v>-1</v>
      </c>
      <c r="O3049">
        <v>0</v>
      </c>
      <c r="P3049" t="s">
        <v>6</v>
      </c>
      <c r="Q3049" t="s">
        <v>3</v>
      </c>
      <c r="R3049" t="str" cm="1">
        <f t="array" ref="R3049">_xlfn.IFS(F3049 &lt; 1000, "Below 1K", F3049 &lt;= 5000, "1K-5K", F3049 &lt;= 10000, "5K-10K", F3049 &gt; 10000, "10K And Above")</f>
        <v>Below 1K</v>
      </c>
      <c r="S3049" s="8" t="str" cm="1">
        <f t="array" ref="S3049">_xlfn.IFS(L3049 &lt; 180, "Less Than 3mins", L3049 &lt;= 360, "3-6mins", L3049 &lt;= 540, "6-9mins", L3049 &lt;=720, "9-12mins", L3049&lt;=900, "12-15mins",  L3049&lt;=1080,"15-18mins", L3049&lt;=1260,"18-21mins", L3049&gt;=1260, "21mins And Above")</f>
        <v>Less Than 3mins</v>
      </c>
      <c r="T3049" s="8" t="str">
        <f t="shared" si="47"/>
        <v>End</v>
      </c>
    </row>
    <row r="3050" spans="1:20" x14ac:dyDescent="0.35">
      <c r="A3050">
        <v>35</v>
      </c>
      <c r="B3050" t="s">
        <v>7</v>
      </c>
      <c r="C3050" t="s">
        <v>13</v>
      </c>
      <c r="D3050" t="s">
        <v>8</v>
      </c>
      <c r="E3050" t="s">
        <v>3</v>
      </c>
      <c r="F3050" s="1">
        <v>414</v>
      </c>
      <c r="G3050" t="s">
        <v>9</v>
      </c>
      <c r="H3050" t="s">
        <v>3</v>
      </c>
      <c r="I3050" t="s">
        <v>4</v>
      </c>
      <c r="J3050">
        <v>20</v>
      </c>
      <c r="K3050" t="s">
        <v>15</v>
      </c>
      <c r="L3050">
        <v>11</v>
      </c>
      <c r="M3050">
        <v>5</v>
      </c>
      <c r="N3050">
        <v>319</v>
      </c>
      <c r="O3050">
        <v>2</v>
      </c>
      <c r="P3050" t="s">
        <v>20</v>
      </c>
      <c r="Q3050" t="s">
        <v>3</v>
      </c>
      <c r="R3050" t="str" cm="1">
        <f t="array" ref="R3050">_xlfn.IFS(F3050 &lt; 1000, "Below 1K", F3050 &lt;= 5000, "1K-5K", F3050 &lt;= 10000, "5K-10K", F3050 &gt; 10000, "10K And Above")</f>
        <v>Below 1K</v>
      </c>
      <c r="S3050" s="8" t="str" cm="1">
        <f t="array" ref="S3050">_xlfn.IFS(L3050 &lt; 180, "Less Than 3mins", L3050 &lt;= 360, "3-6mins", L3050 &lt;= 540, "6-9mins", L3050 &lt;=720, "9-12mins", L3050&lt;=900, "12-15mins",  L3050&lt;=1080,"15-18mins", L3050&lt;=1260,"18-21mins", L3050&gt;=1260, "21mins And Above")</f>
        <v>Less Than 3mins</v>
      </c>
      <c r="T3050" s="8" t="str">
        <f t="shared" si="47"/>
        <v>Middle</v>
      </c>
    </row>
    <row r="3051" spans="1:20" x14ac:dyDescent="0.35">
      <c r="A3051">
        <v>25</v>
      </c>
      <c r="B3051" t="s">
        <v>25</v>
      </c>
      <c r="C3051" t="s">
        <v>13</v>
      </c>
      <c r="D3051" t="s">
        <v>14</v>
      </c>
      <c r="E3051" t="s">
        <v>3</v>
      </c>
      <c r="F3051" s="1">
        <v>1433</v>
      </c>
      <c r="G3051" t="s">
        <v>9</v>
      </c>
      <c r="H3051" t="s">
        <v>3</v>
      </c>
      <c r="I3051" t="s">
        <v>4</v>
      </c>
      <c r="J3051">
        <v>15</v>
      </c>
      <c r="K3051" t="s">
        <v>10</v>
      </c>
      <c r="L3051">
        <v>520</v>
      </c>
      <c r="M3051">
        <v>1</v>
      </c>
      <c r="N3051">
        <v>-1</v>
      </c>
      <c r="O3051">
        <v>0</v>
      </c>
      <c r="P3051" t="s">
        <v>6</v>
      </c>
      <c r="Q3051" t="s">
        <v>3</v>
      </c>
      <c r="R3051" t="str" cm="1">
        <f t="array" ref="R3051">_xlfn.IFS(F3051 &lt; 1000, "Below 1K", F3051 &lt;= 5000, "1K-5K", F3051 &lt;= 10000, "5K-10K", F3051 &gt; 10000, "10K And Above")</f>
        <v>1K-5K</v>
      </c>
      <c r="S3051" s="8" t="str" cm="1">
        <f t="array" ref="S3051">_xlfn.IFS(L3051 &lt; 180, "Less Than 3mins", L3051 &lt;= 360, "3-6mins", L3051 &lt;= 540, "6-9mins", L3051 &lt;=720, "9-12mins", L3051&lt;=900, "12-15mins",  L3051&lt;=1080,"15-18mins", L3051&lt;=1260,"18-21mins", L3051&gt;=1260, "21mins And Above")</f>
        <v>6-9mins</v>
      </c>
      <c r="T3051" s="8" t="str">
        <f t="shared" si="47"/>
        <v>Middle</v>
      </c>
    </row>
    <row r="3052" spans="1:20" x14ac:dyDescent="0.35">
      <c r="A3052">
        <v>31</v>
      </c>
      <c r="B3052" t="s">
        <v>21</v>
      </c>
      <c r="C3052" t="s">
        <v>13</v>
      </c>
      <c r="D3052" t="s">
        <v>6</v>
      </c>
      <c r="E3052" t="s">
        <v>3</v>
      </c>
      <c r="F3052" s="1">
        <v>187</v>
      </c>
      <c r="G3052" t="s">
        <v>3</v>
      </c>
      <c r="H3052" t="s">
        <v>3</v>
      </c>
      <c r="I3052" t="s">
        <v>4</v>
      </c>
      <c r="J3052">
        <v>17</v>
      </c>
      <c r="K3052" t="s">
        <v>27</v>
      </c>
      <c r="L3052">
        <v>86</v>
      </c>
      <c r="M3052">
        <v>1</v>
      </c>
      <c r="N3052">
        <v>-1</v>
      </c>
      <c r="O3052">
        <v>0</v>
      </c>
      <c r="P3052" t="s">
        <v>6</v>
      </c>
      <c r="Q3052" t="s">
        <v>3</v>
      </c>
      <c r="R3052" t="str" cm="1">
        <f t="array" ref="R3052">_xlfn.IFS(F3052 &lt; 1000, "Below 1K", F3052 &lt;= 5000, "1K-5K", F3052 &lt;= 10000, "5K-10K", F3052 &gt; 10000, "10K And Above")</f>
        <v>Below 1K</v>
      </c>
      <c r="S3052" s="8" t="str" cm="1">
        <f t="array" ref="S3052">_xlfn.IFS(L3052 &lt; 180, "Less Than 3mins", L3052 &lt;= 360, "3-6mins", L3052 &lt;= 540, "6-9mins", L3052 &lt;=720, "9-12mins", L3052&lt;=900, "12-15mins",  L3052&lt;=1080,"15-18mins", L3052&lt;=1260,"18-21mins", L3052&gt;=1260, "21mins And Above")</f>
        <v>Less Than 3mins</v>
      </c>
      <c r="T3052" s="8" t="str">
        <f t="shared" si="47"/>
        <v>Middle</v>
      </c>
    </row>
    <row r="3053" spans="1:20" x14ac:dyDescent="0.35">
      <c r="A3053">
        <v>48</v>
      </c>
      <c r="B3053" t="s">
        <v>12</v>
      </c>
      <c r="C3053" t="s">
        <v>1</v>
      </c>
      <c r="D3053" t="s">
        <v>14</v>
      </c>
      <c r="E3053" t="s">
        <v>3</v>
      </c>
      <c r="F3053" s="1">
        <v>0</v>
      </c>
      <c r="G3053" t="s">
        <v>3</v>
      </c>
      <c r="H3053" t="s">
        <v>3</v>
      </c>
      <c r="I3053" t="s">
        <v>4</v>
      </c>
      <c r="J3053">
        <v>28</v>
      </c>
      <c r="K3053" t="s">
        <v>24</v>
      </c>
      <c r="L3053">
        <v>16</v>
      </c>
      <c r="M3053">
        <v>16</v>
      </c>
      <c r="N3053">
        <v>-1</v>
      </c>
      <c r="O3053">
        <v>0</v>
      </c>
      <c r="P3053" t="s">
        <v>6</v>
      </c>
      <c r="Q3053" t="s">
        <v>3</v>
      </c>
      <c r="R3053" t="str" cm="1">
        <f t="array" ref="R3053">_xlfn.IFS(F3053 &lt; 1000, "Below 1K", F3053 &lt;= 5000, "1K-5K", F3053 &lt;= 10000, "5K-10K", F3053 &gt; 10000, "10K And Above")</f>
        <v>Below 1K</v>
      </c>
      <c r="S3053" s="8" t="str" cm="1">
        <f t="array" ref="S3053">_xlfn.IFS(L3053 &lt; 180, "Less Than 3mins", L3053 &lt;= 360, "3-6mins", L3053 &lt;= 540, "6-9mins", L3053 &lt;=720, "9-12mins", L3053&lt;=900, "12-15mins",  L3053&lt;=1080,"15-18mins", L3053&lt;=1260,"18-21mins", L3053&gt;=1260, "21mins And Above")</f>
        <v>Less Than 3mins</v>
      </c>
      <c r="T3053" s="8" t="str">
        <f t="shared" si="47"/>
        <v>End</v>
      </c>
    </row>
    <row r="3054" spans="1:20" x14ac:dyDescent="0.35">
      <c r="A3054">
        <v>40</v>
      </c>
      <c r="B3054" t="s">
        <v>30</v>
      </c>
      <c r="C3054" t="s">
        <v>1</v>
      </c>
      <c r="D3054" t="s">
        <v>8</v>
      </c>
      <c r="E3054" t="s">
        <v>3</v>
      </c>
      <c r="F3054" s="1">
        <v>4610</v>
      </c>
      <c r="G3054" t="s">
        <v>3</v>
      </c>
      <c r="H3054" t="s">
        <v>3</v>
      </c>
      <c r="I3054" t="s">
        <v>4</v>
      </c>
      <c r="J3054">
        <v>14</v>
      </c>
      <c r="K3054" t="s">
        <v>24</v>
      </c>
      <c r="L3054">
        <v>154</v>
      </c>
      <c r="M3054">
        <v>2</v>
      </c>
      <c r="N3054">
        <v>-1</v>
      </c>
      <c r="O3054">
        <v>0</v>
      </c>
      <c r="P3054" t="s">
        <v>6</v>
      </c>
      <c r="Q3054" t="s">
        <v>3</v>
      </c>
      <c r="R3054" t="str" cm="1">
        <f t="array" ref="R3054">_xlfn.IFS(F3054 &lt; 1000, "Below 1K", F3054 &lt;= 5000, "1K-5K", F3054 &lt;= 10000, "5K-10K", F3054 &gt; 10000, "10K And Above")</f>
        <v>1K-5K</v>
      </c>
      <c r="S3054" s="8" t="str" cm="1">
        <f t="array" ref="S3054">_xlfn.IFS(L3054 &lt; 180, "Less Than 3mins", L3054 &lt;= 360, "3-6mins", L3054 &lt;= 540, "6-9mins", L3054 &lt;=720, "9-12mins", L3054&lt;=900, "12-15mins",  L3054&lt;=1080,"15-18mins", L3054&lt;=1260,"18-21mins", L3054&gt;=1260, "21mins And Above")</f>
        <v>Less Than 3mins</v>
      </c>
      <c r="T3054" s="8" t="str">
        <f t="shared" si="47"/>
        <v>Middle</v>
      </c>
    </row>
    <row r="3055" spans="1:20" x14ac:dyDescent="0.35">
      <c r="A3055">
        <v>46</v>
      </c>
      <c r="B3055" t="s">
        <v>17</v>
      </c>
      <c r="C3055" t="s">
        <v>1</v>
      </c>
      <c r="D3055" t="s">
        <v>2</v>
      </c>
      <c r="E3055" t="s">
        <v>3</v>
      </c>
      <c r="F3055" s="1">
        <v>1429</v>
      </c>
      <c r="G3055" t="s">
        <v>9</v>
      </c>
      <c r="H3055" t="s">
        <v>3</v>
      </c>
      <c r="I3055" t="s">
        <v>6</v>
      </c>
      <c r="J3055">
        <v>14</v>
      </c>
      <c r="K3055" t="s">
        <v>10</v>
      </c>
      <c r="L3055">
        <v>91</v>
      </c>
      <c r="M3055">
        <v>1</v>
      </c>
      <c r="N3055">
        <v>-1</v>
      </c>
      <c r="O3055">
        <v>0</v>
      </c>
      <c r="P3055" t="s">
        <v>6</v>
      </c>
      <c r="Q3055" t="s">
        <v>3</v>
      </c>
      <c r="R3055" t="str" cm="1">
        <f t="array" ref="R3055">_xlfn.IFS(F3055 &lt; 1000, "Below 1K", F3055 &lt;= 5000, "1K-5K", F3055 &lt;= 10000, "5K-10K", F3055 &gt; 10000, "10K And Above")</f>
        <v>1K-5K</v>
      </c>
      <c r="S3055" s="8" t="str" cm="1">
        <f t="array" ref="S3055">_xlfn.IFS(L3055 &lt; 180, "Less Than 3mins", L3055 &lt;= 360, "3-6mins", L3055 &lt;= 540, "6-9mins", L3055 &lt;=720, "9-12mins", L3055&lt;=900, "12-15mins",  L3055&lt;=1080,"15-18mins", L3055&lt;=1260,"18-21mins", L3055&gt;=1260, "21mins And Above")</f>
        <v>Less Than 3mins</v>
      </c>
      <c r="T3055" s="8" t="str">
        <f t="shared" si="47"/>
        <v>Middle</v>
      </c>
    </row>
    <row r="3056" spans="1:20" x14ac:dyDescent="0.35">
      <c r="A3056">
        <v>30</v>
      </c>
      <c r="B3056" t="s">
        <v>7</v>
      </c>
      <c r="C3056" t="s">
        <v>13</v>
      </c>
      <c r="D3056" t="s">
        <v>8</v>
      </c>
      <c r="E3056" t="s">
        <v>3</v>
      </c>
      <c r="F3056" s="1">
        <v>334</v>
      </c>
      <c r="G3056" t="s">
        <v>3</v>
      </c>
      <c r="H3056" t="s">
        <v>3</v>
      </c>
      <c r="I3056" t="s">
        <v>4</v>
      </c>
      <c r="J3056">
        <v>29</v>
      </c>
      <c r="K3056" t="s">
        <v>26</v>
      </c>
      <c r="L3056">
        <v>389</v>
      </c>
      <c r="M3056">
        <v>2</v>
      </c>
      <c r="N3056">
        <v>-1</v>
      </c>
      <c r="O3056">
        <v>0</v>
      </c>
      <c r="P3056" t="s">
        <v>6</v>
      </c>
      <c r="Q3056" t="s">
        <v>3</v>
      </c>
      <c r="R3056" t="str" cm="1">
        <f t="array" ref="R3056">_xlfn.IFS(F3056 &lt; 1000, "Below 1K", F3056 &lt;= 5000, "1K-5K", F3056 &lt;= 10000, "5K-10K", F3056 &gt; 10000, "10K And Above")</f>
        <v>Below 1K</v>
      </c>
      <c r="S3056" s="8" t="str" cm="1">
        <f t="array" ref="S3056">_xlfn.IFS(L3056 &lt; 180, "Less Than 3mins", L3056 &lt;= 360, "3-6mins", L3056 &lt;= 540, "6-9mins", L3056 &lt;=720, "9-12mins", L3056&lt;=900, "12-15mins",  L3056&lt;=1080,"15-18mins", L3056&lt;=1260,"18-21mins", L3056&gt;=1260, "21mins And Above")</f>
        <v>6-9mins</v>
      </c>
      <c r="T3056" s="8" t="str">
        <f t="shared" si="47"/>
        <v>End</v>
      </c>
    </row>
    <row r="3057" spans="1:20" x14ac:dyDescent="0.35">
      <c r="A3057">
        <v>47</v>
      </c>
      <c r="B3057" t="s">
        <v>7</v>
      </c>
      <c r="C3057" t="s">
        <v>1</v>
      </c>
      <c r="D3057" t="s">
        <v>8</v>
      </c>
      <c r="E3057" t="s">
        <v>3</v>
      </c>
      <c r="F3057" s="1">
        <v>2</v>
      </c>
      <c r="G3057" t="s">
        <v>3</v>
      </c>
      <c r="H3057" t="s">
        <v>9</v>
      </c>
      <c r="I3057" t="s">
        <v>4</v>
      </c>
      <c r="J3057">
        <v>21</v>
      </c>
      <c r="K3057" t="s">
        <v>27</v>
      </c>
      <c r="L3057">
        <v>71</v>
      </c>
      <c r="M3057">
        <v>15</v>
      </c>
      <c r="N3057">
        <v>-1</v>
      </c>
      <c r="O3057">
        <v>0</v>
      </c>
      <c r="P3057" t="s">
        <v>6</v>
      </c>
      <c r="Q3057" t="s">
        <v>3</v>
      </c>
      <c r="R3057" t="str" cm="1">
        <f t="array" ref="R3057">_xlfn.IFS(F3057 &lt; 1000, "Below 1K", F3057 &lt;= 5000, "1K-5K", F3057 &lt;= 10000, "5K-10K", F3057 &gt; 10000, "10K And Above")</f>
        <v>Below 1K</v>
      </c>
      <c r="S3057" s="8" t="str" cm="1">
        <f t="array" ref="S3057">_xlfn.IFS(L3057 &lt; 180, "Less Than 3mins", L3057 &lt;= 360, "3-6mins", L3057 &lt;= 540, "6-9mins", L3057 &lt;=720, "9-12mins", L3057&lt;=900, "12-15mins",  L3057&lt;=1080,"15-18mins", L3057&lt;=1260,"18-21mins", L3057&gt;=1260, "21mins And Above")</f>
        <v>Less Than 3mins</v>
      </c>
      <c r="T3057" s="8" t="str">
        <f t="shared" si="47"/>
        <v>End</v>
      </c>
    </row>
    <row r="3058" spans="1:20" x14ac:dyDescent="0.35">
      <c r="A3058">
        <v>23</v>
      </c>
      <c r="B3058" t="s">
        <v>7</v>
      </c>
      <c r="C3058" t="s">
        <v>13</v>
      </c>
      <c r="D3058" t="s">
        <v>8</v>
      </c>
      <c r="E3058" t="s">
        <v>3</v>
      </c>
      <c r="F3058" s="1">
        <v>500</v>
      </c>
      <c r="G3058" t="s">
        <v>9</v>
      </c>
      <c r="H3058" t="s">
        <v>3</v>
      </c>
      <c r="I3058" t="s">
        <v>6</v>
      </c>
      <c r="J3058">
        <v>4</v>
      </c>
      <c r="K3058" t="s">
        <v>16</v>
      </c>
      <c r="L3058">
        <v>111</v>
      </c>
      <c r="M3058">
        <v>3</v>
      </c>
      <c r="N3058">
        <v>-1</v>
      </c>
      <c r="O3058">
        <v>0</v>
      </c>
      <c r="P3058" t="s">
        <v>6</v>
      </c>
      <c r="Q3058" t="s">
        <v>3</v>
      </c>
      <c r="R3058" t="str" cm="1">
        <f t="array" ref="R3058">_xlfn.IFS(F3058 &lt; 1000, "Below 1K", F3058 &lt;= 5000, "1K-5K", F3058 &lt;= 10000, "5K-10K", F3058 &gt; 10000, "10K And Above")</f>
        <v>Below 1K</v>
      </c>
      <c r="S3058" s="8" t="str" cm="1">
        <f t="array" ref="S3058">_xlfn.IFS(L3058 &lt; 180, "Less Than 3mins", L3058 &lt;= 360, "3-6mins", L3058 &lt;= 540, "6-9mins", L3058 &lt;=720, "9-12mins", L3058&lt;=900, "12-15mins",  L3058&lt;=1080,"15-18mins", L3058&lt;=1260,"18-21mins", L3058&gt;=1260, "21mins And Above")</f>
        <v>Less Than 3mins</v>
      </c>
      <c r="T3058" s="8" t="str">
        <f t="shared" si="47"/>
        <v>Beginning</v>
      </c>
    </row>
    <row r="3059" spans="1:20" x14ac:dyDescent="0.35">
      <c r="A3059">
        <v>29</v>
      </c>
      <c r="B3059" t="s">
        <v>21</v>
      </c>
      <c r="C3059" t="s">
        <v>1</v>
      </c>
      <c r="D3059" t="s">
        <v>14</v>
      </c>
      <c r="E3059" t="s">
        <v>3</v>
      </c>
      <c r="F3059" s="1">
        <v>43</v>
      </c>
      <c r="G3059" t="s">
        <v>9</v>
      </c>
      <c r="H3059" t="s">
        <v>3</v>
      </c>
      <c r="I3059" t="s">
        <v>6</v>
      </c>
      <c r="J3059">
        <v>20</v>
      </c>
      <c r="K3059" t="s">
        <v>10</v>
      </c>
      <c r="L3059">
        <v>68</v>
      </c>
      <c r="M3059">
        <v>2</v>
      </c>
      <c r="N3059">
        <v>-1</v>
      </c>
      <c r="O3059">
        <v>0</v>
      </c>
      <c r="P3059" t="s">
        <v>6</v>
      </c>
      <c r="Q3059" t="s">
        <v>3</v>
      </c>
      <c r="R3059" t="str" cm="1">
        <f t="array" ref="R3059">_xlfn.IFS(F3059 &lt; 1000, "Below 1K", F3059 &lt;= 5000, "1K-5K", F3059 &lt;= 10000, "5K-10K", F3059 &gt; 10000, "10K And Above")</f>
        <v>Below 1K</v>
      </c>
      <c r="S3059" s="8" t="str" cm="1">
        <f t="array" ref="S3059">_xlfn.IFS(L3059 &lt; 180, "Less Than 3mins", L3059 &lt;= 360, "3-6mins", L3059 &lt;= 540, "6-9mins", L3059 &lt;=720, "9-12mins", L3059&lt;=900, "12-15mins",  L3059&lt;=1080,"15-18mins", L3059&lt;=1260,"18-21mins", L3059&gt;=1260, "21mins And Above")</f>
        <v>Less Than 3mins</v>
      </c>
      <c r="T3059" s="8" t="str">
        <f t="shared" si="47"/>
        <v>Middle</v>
      </c>
    </row>
    <row r="3060" spans="1:20" x14ac:dyDescent="0.35">
      <c r="A3060">
        <v>38</v>
      </c>
      <c r="B3060" t="s">
        <v>21</v>
      </c>
      <c r="C3060" t="s">
        <v>1</v>
      </c>
      <c r="D3060" t="s">
        <v>8</v>
      </c>
      <c r="E3060" t="s">
        <v>3</v>
      </c>
      <c r="F3060" s="1">
        <v>4030</v>
      </c>
      <c r="G3060" t="s">
        <v>9</v>
      </c>
      <c r="H3060" t="s">
        <v>3</v>
      </c>
      <c r="I3060" t="s">
        <v>4</v>
      </c>
      <c r="J3060">
        <v>19</v>
      </c>
      <c r="K3060" t="s">
        <v>29</v>
      </c>
      <c r="L3060">
        <v>75</v>
      </c>
      <c r="M3060">
        <v>2</v>
      </c>
      <c r="N3060">
        <v>177</v>
      </c>
      <c r="O3060">
        <v>5</v>
      </c>
      <c r="P3060" t="s">
        <v>11</v>
      </c>
      <c r="Q3060" t="s">
        <v>3</v>
      </c>
      <c r="R3060" t="str" cm="1">
        <f t="array" ref="R3060">_xlfn.IFS(F3060 &lt; 1000, "Below 1K", F3060 &lt;= 5000, "1K-5K", F3060 &lt;= 10000, "5K-10K", F3060 &gt; 10000, "10K And Above")</f>
        <v>1K-5K</v>
      </c>
      <c r="S3060" s="8" t="str" cm="1">
        <f t="array" ref="S3060">_xlfn.IFS(L3060 &lt; 180, "Less Than 3mins", L3060 &lt;= 360, "3-6mins", L3060 &lt;= 540, "6-9mins", L3060 &lt;=720, "9-12mins", L3060&lt;=900, "12-15mins",  L3060&lt;=1080,"15-18mins", L3060&lt;=1260,"18-21mins", L3060&gt;=1260, "21mins And Above")</f>
        <v>Less Than 3mins</v>
      </c>
      <c r="T3060" s="8" t="str">
        <f t="shared" si="47"/>
        <v>Middle</v>
      </c>
    </row>
    <row r="3061" spans="1:20" x14ac:dyDescent="0.35">
      <c r="A3061">
        <v>56</v>
      </c>
      <c r="B3061" t="s">
        <v>30</v>
      </c>
      <c r="C3061" t="s">
        <v>1</v>
      </c>
      <c r="D3061" t="s">
        <v>2</v>
      </c>
      <c r="E3061" t="s">
        <v>3</v>
      </c>
      <c r="F3061" s="1">
        <v>306</v>
      </c>
      <c r="G3061" t="s">
        <v>3</v>
      </c>
      <c r="H3061" t="s">
        <v>9</v>
      </c>
      <c r="I3061" t="s">
        <v>4</v>
      </c>
      <c r="J3061">
        <v>8</v>
      </c>
      <c r="K3061" t="s">
        <v>27</v>
      </c>
      <c r="L3061">
        <v>212</v>
      </c>
      <c r="M3061">
        <v>1</v>
      </c>
      <c r="N3061">
        <v>-1</v>
      </c>
      <c r="O3061">
        <v>0</v>
      </c>
      <c r="P3061" t="s">
        <v>6</v>
      </c>
      <c r="Q3061" t="s">
        <v>3</v>
      </c>
      <c r="R3061" t="str" cm="1">
        <f t="array" ref="R3061">_xlfn.IFS(F3061 &lt; 1000, "Below 1K", F3061 &lt;= 5000, "1K-5K", F3061 &lt;= 10000, "5K-10K", F3061 &gt; 10000, "10K And Above")</f>
        <v>Below 1K</v>
      </c>
      <c r="S3061" s="8" t="str" cm="1">
        <f t="array" ref="S3061">_xlfn.IFS(L3061 &lt; 180, "Less Than 3mins", L3061 &lt;= 360, "3-6mins", L3061 &lt;= 540, "6-9mins", L3061 &lt;=720, "9-12mins", L3061&lt;=900, "12-15mins",  L3061&lt;=1080,"15-18mins", L3061&lt;=1260,"18-21mins", L3061&gt;=1260, "21mins And Above")</f>
        <v>3-6mins</v>
      </c>
      <c r="T3061" s="8" t="str">
        <f t="shared" si="47"/>
        <v>Beginning</v>
      </c>
    </row>
    <row r="3062" spans="1:20" x14ac:dyDescent="0.35">
      <c r="A3062">
        <v>52</v>
      </c>
      <c r="B3062" t="s">
        <v>23</v>
      </c>
      <c r="C3062" t="s">
        <v>1</v>
      </c>
      <c r="D3062" t="s">
        <v>8</v>
      </c>
      <c r="E3062" t="s">
        <v>3</v>
      </c>
      <c r="F3062" s="1">
        <v>0</v>
      </c>
      <c r="G3062" t="s">
        <v>3</v>
      </c>
      <c r="H3062" t="s">
        <v>3</v>
      </c>
      <c r="I3062" t="s">
        <v>4</v>
      </c>
      <c r="J3062">
        <v>22</v>
      </c>
      <c r="K3062" t="s">
        <v>15</v>
      </c>
      <c r="L3062">
        <v>91</v>
      </c>
      <c r="M3062">
        <v>2</v>
      </c>
      <c r="N3062">
        <v>275</v>
      </c>
      <c r="O3062">
        <v>1</v>
      </c>
      <c r="P3062" t="s">
        <v>11</v>
      </c>
      <c r="Q3062" t="s">
        <v>3</v>
      </c>
      <c r="R3062" t="str" cm="1">
        <f t="array" ref="R3062">_xlfn.IFS(F3062 &lt; 1000, "Below 1K", F3062 &lt;= 5000, "1K-5K", F3062 &lt;= 10000, "5K-10K", F3062 &gt; 10000, "10K And Above")</f>
        <v>Below 1K</v>
      </c>
      <c r="S3062" s="8" t="str" cm="1">
        <f t="array" ref="S3062">_xlfn.IFS(L3062 &lt; 180, "Less Than 3mins", L3062 &lt;= 360, "3-6mins", L3062 &lt;= 540, "6-9mins", L3062 &lt;=720, "9-12mins", L3062&lt;=900, "12-15mins",  L3062&lt;=1080,"15-18mins", L3062&lt;=1260,"18-21mins", L3062&gt;=1260, "21mins And Above")</f>
        <v>Less Than 3mins</v>
      </c>
      <c r="T3062" s="8" t="str">
        <f t="shared" si="47"/>
        <v>End</v>
      </c>
    </row>
    <row r="3063" spans="1:20" x14ac:dyDescent="0.35">
      <c r="A3063">
        <v>55</v>
      </c>
      <c r="B3063" t="s">
        <v>31</v>
      </c>
      <c r="C3063" t="s">
        <v>1</v>
      </c>
      <c r="D3063" t="s">
        <v>8</v>
      </c>
      <c r="E3063" t="s">
        <v>3</v>
      </c>
      <c r="F3063" s="1">
        <v>168</v>
      </c>
      <c r="G3063" t="s">
        <v>3</v>
      </c>
      <c r="H3063" t="s">
        <v>3</v>
      </c>
      <c r="I3063" t="s">
        <v>4</v>
      </c>
      <c r="J3063">
        <v>19</v>
      </c>
      <c r="K3063" t="s">
        <v>24</v>
      </c>
      <c r="L3063">
        <v>79</v>
      </c>
      <c r="M3063">
        <v>2</v>
      </c>
      <c r="N3063">
        <v>-1</v>
      </c>
      <c r="O3063">
        <v>0</v>
      </c>
      <c r="P3063" t="s">
        <v>6</v>
      </c>
      <c r="Q3063" t="s">
        <v>3</v>
      </c>
      <c r="R3063" t="str" cm="1">
        <f t="array" ref="R3063">_xlfn.IFS(F3063 &lt; 1000, "Below 1K", F3063 &lt;= 5000, "1K-5K", F3063 &lt;= 10000, "5K-10K", F3063 &gt; 10000, "10K And Above")</f>
        <v>Below 1K</v>
      </c>
      <c r="S3063" s="8" t="str" cm="1">
        <f t="array" ref="S3063">_xlfn.IFS(L3063 &lt; 180, "Less Than 3mins", L3063 &lt;= 360, "3-6mins", L3063 &lt;= 540, "6-9mins", L3063 &lt;=720, "9-12mins", L3063&lt;=900, "12-15mins",  L3063&lt;=1080,"15-18mins", L3063&lt;=1260,"18-21mins", L3063&gt;=1260, "21mins And Above")</f>
        <v>Less Than 3mins</v>
      </c>
      <c r="T3063" s="8" t="str">
        <f t="shared" si="47"/>
        <v>Middle</v>
      </c>
    </row>
    <row r="3064" spans="1:20" x14ac:dyDescent="0.35">
      <c r="A3064">
        <v>43</v>
      </c>
      <c r="B3064" t="s">
        <v>22</v>
      </c>
      <c r="C3064" t="s">
        <v>1</v>
      </c>
      <c r="D3064" t="s">
        <v>14</v>
      </c>
      <c r="E3064" t="s">
        <v>3</v>
      </c>
      <c r="F3064" s="1">
        <v>210</v>
      </c>
      <c r="G3064" t="s">
        <v>3</v>
      </c>
      <c r="H3064" t="s">
        <v>3</v>
      </c>
      <c r="I3064" t="s">
        <v>4</v>
      </c>
      <c r="J3064">
        <v>29</v>
      </c>
      <c r="K3064" t="s">
        <v>27</v>
      </c>
      <c r="L3064">
        <v>646</v>
      </c>
      <c r="M3064">
        <v>2</v>
      </c>
      <c r="N3064">
        <v>-1</v>
      </c>
      <c r="O3064">
        <v>0</v>
      </c>
      <c r="P3064" t="s">
        <v>6</v>
      </c>
      <c r="Q3064" t="s">
        <v>3</v>
      </c>
      <c r="R3064" t="str" cm="1">
        <f t="array" ref="R3064">_xlfn.IFS(F3064 &lt; 1000, "Below 1K", F3064 &lt;= 5000, "1K-5K", F3064 &lt;= 10000, "5K-10K", F3064 &gt; 10000, "10K And Above")</f>
        <v>Below 1K</v>
      </c>
      <c r="S3064" s="8" t="str" cm="1">
        <f t="array" ref="S3064">_xlfn.IFS(L3064 &lt; 180, "Less Than 3mins", L3064 &lt;= 360, "3-6mins", L3064 &lt;= 540, "6-9mins", L3064 &lt;=720, "9-12mins", L3064&lt;=900, "12-15mins",  L3064&lt;=1080,"15-18mins", L3064&lt;=1260,"18-21mins", L3064&gt;=1260, "21mins And Above")</f>
        <v>9-12mins</v>
      </c>
      <c r="T3064" s="8" t="str">
        <f t="shared" si="47"/>
        <v>End</v>
      </c>
    </row>
    <row r="3065" spans="1:20" x14ac:dyDescent="0.35">
      <c r="A3065">
        <v>34</v>
      </c>
      <c r="B3065" t="s">
        <v>17</v>
      </c>
      <c r="C3065" t="s">
        <v>1</v>
      </c>
      <c r="D3065" t="s">
        <v>8</v>
      </c>
      <c r="E3065" t="s">
        <v>3</v>
      </c>
      <c r="F3065" s="1">
        <v>518</v>
      </c>
      <c r="G3065" t="s">
        <v>9</v>
      </c>
      <c r="H3065" t="s">
        <v>3</v>
      </c>
      <c r="I3065" t="s">
        <v>4</v>
      </c>
      <c r="J3065">
        <v>11</v>
      </c>
      <c r="K3065" t="s">
        <v>10</v>
      </c>
      <c r="L3065">
        <v>206</v>
      </c>
      <c r="M3065">
        <v>1</v>
      </c>
      <c r="N3065">
        <v>-1</v>
      </c>
      <c r="O3065">
        <v>0</v>
      </c>
      <c r="P3065" t="s">
        <v>6</v>
      </c>
      <c r="Q3065" t="s">
        <v>3</v>
      </c>
      <c r="R3065" t="str" cm="1">
        <f t="array" ref="R3065">_xlfn.IFS(F3065 &lt; 1000, "Below 1K", F3065 &lt;= 5000, "1K-5K", F3065 &lt;= 10000, "5K-10K", F3065 &gt; 10000, "10K And Above")</f>
        <v>Below 1K</v>
      </c>
      <c r="S3065" s="8" t="str" cm="1">
        <f t="array" ref="S3065">_xlfn.IFS(L3065 &lt; 180, "Less Than 3mins", L3065 &lt;= 360, "3-6mins", L3065 &lt;= 540, "6-9mins", L3065 &lt;=720, "9-12mins", L3065&lt;=900, "12-15mins",  L3065&lt;=1080,"15-18mins", L3065&lt;=1260,"18-21mins", L3065&gt;=1260, "21mins And Above")</f>
        <v>3-6mins</v>
      </c>
      <c r="T3065" s="8" t="str">
        <f t="shared" si="47"/>
        <v>Middle</v>
      </c>
    </row>
    <row r="3066" spans="1:20" x14ac:dyDescent="0.35">
      <c r="A3066">
        <v>43</v>
      </c>
      <c r="B3066" t="s">
        <v>12</v>
      </c>
      <c r="C3066" t="s">
        <v>13</v>
      </c>
      <c r="D3066" t="s">
        <v>14</v>
      </c>
      <c r="E3066" t="s">
        <v>3</v>
      </c>
      <c r="F3066" s="1">
        <v>1696</v>
      </c>
      <c r="G3066" t="s">
        <v>9</v>
      </c>
      <c r="H3066" t="s">
        <v>3</v>
      </c>
      <c r="I3066" t="s">
        <v>4</v>
      </c>
      <c r="J3066">
        <v>26</v>
      </c>
      <c r="K3066" t="s">
        <v>24</v>
      </c>
      <c r="L3066">
        <v>257</v>
      </c>
      <c r="M3066">
        <v>1</v>
      </c>
      <c r="N3066">
        <v>474</v>
      </c>
      <c r="O3066">
        <v>3</v>
      </c>
      <c r="P3066" t="s">
        <v>11</v>
      </c>
      <c r="Q3066" t="s">
        <v>9</v>
      </c>
      <c r="R3066" t="str" cm="1">
        <f t="array" ref="R3066">_xlfn.IFS(F3066 &lt; 1000, "Below 1K", F3066 &lt;= 5000, "1K-5K", F3066 &lt;= 10000, "5K-10K", F3066 &gt; 10000, "10K And Above")</f>
        <v>1K-5K</v>
      </c>
      <c r="S3066" s="8" t="str" cm="1">
        <f t="array" ref="S3066">_xlfn.IFS(L3066 &lt; 180, "Less Than 3mins", L3066 &lt;= 360, "3-6mins", L3066 &lt;= 540, "6-9mins", L3066 &lt;=720, "9-12mins", L3066&lt;=900, "12-15mins",  L3066&lt;=1080,"15-18mins", L3066&lt;=1260,"18-21mins", L3066&gt;=1260, "21mins And Above")</f>
        <v>3-6mins</v>
      </c>
      <c r="T3066" s="8" t="str">
        <f t="shared" si="47"/>
        <v>End</v>
      </c>
    </row>
    <row r="3067" spans="1:20" x14ac:dyDescent="0.35">
      <c r="A3067">
        <v>55</v>
      </c>
      <c r="B3067" t="s">
        <v>7</v>
      </c>
      <c r="C3067" t="s">
        <v>1</v>
      </c>
      <c r="D3067" t="s">
        <v>8</v>
      </c>
      <c r="E3067" t="s">
        <v>3</v>
      </c>
      <c r="F3067" s="1">
        <v>-31</v>
      </c>
      <c r="G3067" t="s">
        <v>3</v>
      </c>
      <c r="H3067" t="s">
        <v>9</v>
      </c>
      <c r="I3067" t="s">
        <v>4</v>
      </c>
      <c r="J3067">
        <v>13</v>
      </c>
      <c r="K3067" t="s">
        <v>24</v>
      </c>
      <c r="L3067">
        <v>81</v>
      </c>
      <c r="M3067">
        <v>2</v>
      </c>
      <c r="N3067">
        <v>-1</v>
      </c>
      <c r="O3067">
        <v>0</v>
      </c>
      <c r="P3067" t="s">
        <v>6</v>
      </c>
      <c r="Q3067" t="s">
        <v>3</v>
      </c>
      <c r="R3067" t="str" cm="1">
        <f t="array" ref="R3067">_xlfn.IFS(F3067 &lt; 1000, "Below 1K", F3067 &lt;= 5000, "1K-5K", F3067 &lt;= 10000, "5K-10K", F3067 &gt; 10000, "10K And Above")</f>
        <v>Below 1K</v>
      </c>
      <c r="S3067" s="8" t="str" cm="1">
        <f t="array" ref="S3067">_xlfn.IFS(L3067 &lt; 180, "Less Than 3mins", L3067 &lt;= 360, "3-6mins", L3067 &lt;= 540, "6-9mins", L3067 &lt;=720, "9-12mins", L3067&lt;=900, "12-15mins",  L3067&lt;=1080,"15-18mins", L3067&lt;=1260,"18-21mins", L3067&gt;=1260, "21mins And Above")</f>
        <v>Less Than 3mins</v>
      </c>
      <c r="T3067" s="8" t="str">
        <f t="shared" si="47"/>
        <v>Middle</v>
      </c>
    </row>
    <row r="3068" spans="1:20" x14ac:dyDescent="0.35">
      <c r="A3068">
        <v>34</v>
      </c>
      <c r="B3068" t="s">
        <v>17</v>
      </c>
      <c r="C3068" t="s">
        <v>1</v>
      </c>
      <c r="D3068" t="s">
        <v>8</v>
      </c>
      <c r="E3068" t="s">
        <v>3</v>
      </c>
      <c r="F3068" s="1">
        <v>856</v>
      </c>
      <c r="G3068" t="s">
        <v>9</v>
      </c>
      <c r="H3068" t="s">
        <v>3</v>
      </c>
      <c r="I3068" t="s">
        <v>4</v>
      </c>
      <c r="J3068">
        <v>20</v>
      </c>
      <c r="K3068" t="s">
        <v>15</v>
      </c>
      <c r="L3068">
        <v>470</v>
      </c>
      <c r="M3068">
        <v>1</v>
      </c>
      <c r="N3068">
        <v>150</v>
      </c>
      <c r="O3068">
        <v>5</v>
      </c>
      <c r="P3068" t="s">
        <v>20</v>
      </c>
      <c r="Q3068" t="s">
        <v>3</v>
      </c>
      <c r="R3068" t="str" cm="1">
        <f t="array" ref="R3068">_xlfn.IFS(F3068 &lt; 1000, "Below 1K", F3068 &lt;= 5000, "1K-5K", F3068 &lt;= 10000, "5K-10K", F3068 &gt; 10000, "10K And Above")</f>
        <v>Below 1K</v>
      </c>
      <c r="S3068" s="8" t="str" cm="1">
        <f t="array" ref="S3068">_xlfn.IFS(L3068 &lt; 180, "Less Than 3mins", L3068 &lt;= 360, "3-6mins", L3068 &lt;= 540, "6-9mins", L3068 &lt;=720, "9-12mins", L3068&lt;=900, "12-15mins",  L3068&lt;=1080,"15-18mins", L3068&lt;=1260,"18-21mins", L3068&gt;=1260, "21mins And Above")</f>
        <v>6-9mins</v>
      </c>
      <c r="T3068" s="8" t="str">
        <f t="shared" si="47"/>
        <v>Middle</v>
      </c>
    </row>
    <row r="3069" spans="1:20" x14ac:dyDescent="0.35">
      <c r="A3069">
        <v>34</v>
      </c>
      <c r="B3069" t="s">
        <v>12</v>
      </c>
      <c r="C3069" t="s">
        <v>13</v>
      </c>
      <c r="D3069" t="s">
        <v>14</v>
      </c>
      <c r="E3069" t="s">
        <v>3</v>
      </c>
      <c r="F3069" s="1">
        <v>318</v>
      </c>
      <c r="G3069" t="s">
        <v>9</v>
      </c>
      <c r="H3069" t="s">
        <v>3</v>
      </c>
      <c r="I3069" t="s">
        <v>6</v>
      </c>
      <c r="J3069">
        <v>9</v>
      </c>
      <c r="K3069" t="s">
        <v>10</v>
      </c>
      <c r="L3069">
        <v>133</v>
      </c>
      <c r="M3069">
        <v>2</v>
      </c>
      <c r="N3069">
        <v>-1</v>
      </c>
      <c r="O3069">
        <v>0</v>
      </c>
      <c r="P3069" t="s">
        <v>6</v>
      </c>
      <c r="Q3069" t="s">
        <v>3</v>
      </c>
      <c r="R3069" t="str" cm="1">
        <f t="array" ref="R3069">_xlfn.IFS(F3069 &lt; 1000, "Below 1K", F3069 &lt;= 5000, "1K-5K", F3069 &lt;= 10000, "5K-10K", F3069 &gt; 10000, "10K And Above")</f>
        <v>Below 1K</v>
      </c>
      <c r="S3069" s="8" t="str" cm="1">
        <f t="array" ref="S3069">_xlfn.IFS(L3069 &lt; 180, "Less Than 3mins", L3069 &lt;= 360, "3-6mins", L3069 &lt;= 540, "6-9mins", L3069 &lt;=720, "9-12mins", L3069&lt;=900, "12-15mins",  L3069&lt;=1080,"15-18mins", L3069&lt;=1260,"18-21mins", L3069&gt;=1260, "21mins And Above")</f>
        <v>Less Than 3mins</v>
      </c>
      <c r="T3069" s="8" t="str">
        <f t="shared" si="47"/>
        <v>Beginning</v>
      </c>
    </row>
    <row r="3070" spans="1:20" x14ac:dyDescent="0.35">
      <c r="A3070">
        <v>43</v>
      </c>
      <c r="B3070" t="s">
        <v>19</v>
      </c>
      <c r="C3070" t="s">
        <v>1</v>
      </c>
      <c r="D3070" t="s">
        <v>14</v>
      </c>
      <c r="E3070" t="s">
        <v>3</v>
      </c>
      <c r="F3070" s="1">
        <v>64</v>
      </c>
      <c r="G3070" t="s">
        <v>3</v>
      </c>
      <c r="H3070" t="s">
        <v>3</v>
      </c>
      <c r="I3070" t="s">
        <v>6</v>
      </c>
      <c r="J3070">
        <v>6</v>
      </c>
      <c r="K3070" t="s">
        <v>16</v>
      </c>
      <c r="L3070">
        <v>230</v>
      </c>
      <c r="M3070">
        <v>2</v>
      </c>
      <c r="N3070">
        <v>-1</v>
      </c>
      <c r="O3070">
        <v>0</v>
      </c>
      <c r="P3070" t="s">
        <v>6</v>
      </c>
      <c r="Q3070" t="s">
        <v>3</v>
      </c>
      <c r="R3070" t="str" cm="1">
        <f t="array" ref="R3070">_xlfn.IFS(F3070 &lt; 1000, "Below 1K", F3070 &lt;= 5000, "1K-5K", F3070 &lt;= 10000, "5K-10K", F3070 &gt; 10000, "10K And Above")</f>
        <v>Below 1K</v>
      </c>
      <c r="S3070" s="8" t="str" cm="1">
        <f t="array" ref="S3070">_xlfn.IFS(L3070 &lt; 180, "Less Than 3mins", L3070 &lt;= 360, "3-6mins", L3070 &lt;= 540, "6-9mins", L3070 &lt;=720, "9-12mins", L3070&lt;=900, "12-15mins",  L3070&lt;=1080,"15-18mins", L3070&lt;=1260,"18-21mins", L3070&gt;=1260, "21mins And Above")</f>
        <v>3-6mins</v>
      </c>
      <c r="T3070" s="8" t="str">
        <f t="shared" si="47"/>
        <v>Beginning</v>
      </c>
    </row>
    <row r="3071" spans="1:20" x14ac:dyDescent="0.35">
      <c r="A3071">
        <v>39</v>
      </c>
      <c r="B3071" t="s">
        <v>17</v>
      </c>
      <c r="C3071" t="s">
        <v>1</v>
      </c>
      <c r="D3071" t="s">
        <v>2</v>
      </c>
      <c r="E3071" t="s">
        <v>3</v>
      </c>
      <c r="F3071" s="1">
        <v>800</v>
      </c>
      <c r="G3071" t="s">
        <v>9</v>
      </c>
      <c r="H3071" t="s">
        <v>3</v>
      </c>
      <c r="I3071" t="s">
        <v>4</v>
      </c>
      <c r="J3071">
        <v>19</v>
      </c>
      <c r="K3071" t="s">
        <v>29</v>
      </c>
      <c r="L3071">
        <v>76</v>
      </c>
      <c r="M3071">
        <v>6</v>
      </c>
      <c r="N3071">
        <v>-1</v>
      </c>
      <c r="O3071">
        <v>0</v>
      </c>
      <c r="P3071" t="s">
        <v>6</v>
      </c>
      <c r="Q3071" t="s">
        <v>3</v>
      </c>
      <c r="R3071" t="str" cm="1">
        <f t="array" ref="R3071">_xlfn.IFS(F3071 &lt; 1000, "Below 1K", F3071 &lt;= 5000, "1K-5K", F3071 &lt;= 10000, "5K-10K", F3071 &gt; 10000, "10K And Above")</f>
        <v>Below 1K</v>
      </c>
      <c r="S3071" s="8" t="str" cm="1">
        <f t="array" ref="S3071">_xlfn.IFS(L3071 &lt; 180, "Less Than 3mins", L3071 &lt;= 360, "3-6mins", L3071 &lt;= 540, "6-9mins", L3071 &lt;=720, "9-12mins", L3071&lt;=900, "12-15mins",  L3071&lt;=1080,"15-18mins", L3071&lt;=1260,"18-21mins", L3071&gt;=1260, "21mins And Above")</f>
        <v>Less Than 3mins</v>
      </c>
      <c r="T3071" s="8" t="str">
        <f t="shared" si="47"/>
        <v>Middle</v>
      </c>
    </row>
    <row r="3072" spans="1:20" x14ac:dyDescent="0.35">
      <c r="A3072">
        <v>39</v>
      </c>
      <c r="B3072" t="s">
        <v>21</v>
      </c>
      <c r="C3072" t="s">
        <v>13</v>
      </c>
      <c r="D3072" t="s">
        <v>6</v>
      </c>
      <c r="E3072" t="s">
        <v>3</v>
      </c>
      <c r="F3072" s="1">
        <v>75</v>
      </c>
      <c r="G3072" t="s">
        <v>3</v>
      </c>
      <c r="H3072" t="s">
        <v>3</v>
      </c>
      <c r="I3072" t="s">
        <v>6</v>
      </c>
      <c r="J3072">
        <v>6</v>
      </c>
      <c r="K3072" t="s">
        <v>16</v>
      </c>
      <c r="L3072">
        <v>26</v>
      </c>
      <c r="M3072">
        <v>1</v>
      </c>
      <c r="N3072">
        <v>-1</v>
      </c>
      <c r="O3072">
        <v>0</v>
      </c>
      <c r="P3072" t="s">
        <v>6</v>
      </c>
      <c r="Q3072" t="s">
        <v>3</v>
      </c>
      <c r="R3072" t="str" cm="1">
        <f t="array" ref="R3072">_xlfn.IFS(F3072 &lt; 1000, "Below 1K", F3072 &lt;= 5000, "1K-5K", F3072 &lt;= 10000, "5K-10K", F3072 &gt; 10000, "10K And Above")</f>
        <v>Below 1K</v>
      </c>
      <c r="S3072" s="8" t="str" cm="1">
        <f t="array" ref="S3072">_xlfn.IFS(L3072 &lt; 180, "Less Than 3mins", L3072 &lt;= 360, "3-6mins", L3072 &lt;= 540, "6-9mins", L3072 &lt;=720, "9-12mins", L3072&lt;=900, "12-15mins",  L3072&lt;=1080,"15-18mins", L3072&lt;=1260,"18-21mins", L3072&gt;=1260, "21mins And Above")</f>
        <v>Less Than 3mins</v>
      </c>
      <c r="T3072" s="8" t="str">
        <f t="shared" si="47"/>
        <v>Beginning</v>
      </c>
    </row>
    <row r="3073" spans="1:20" x14ac:dyDescent="0.35">
      <c r="A3073">
        <v>34</v>
      </c>
      <c r="B3073" t="s">
        <v>21</v>
      </c>
      <c r="C3073" t="s">
        <v>13</v>
      </c>
      <c r="D3073" t="s">
        <v>8</v>
      </c>
      <c r="E3073" t="s">
        <v>3</v>
      </c>
      <c r="F3073" s="1">
        <v>347</v>
      </c>
      <c r="G3073" t="s">
        <v>9</v>
      </c>
      <c r="H3073" t="s">
        <v>3</v>
      </c>
      <c r="I3073" t="s">
        <v>4</v>
      </c>
      <c r="J3073">
        <v>6</v>
      </c>
      <c r="K3073" t="s">
        <v>18</v>
      </c>
      <c r="L3073">
        <v>154</v>
      </c>
      <c r="M3073">
        <v>2</v>
      </c>
      <c r="N3073">
        <v>197</v>
      </c>
      <c r="O3073">
        <v>6</v>
      </c>
      <c r="P3073" t="s">
        <v>11</v>
      </c>
      <c r="Q3073" t="s">
        <v>3</v>
      </c>
      <c r="R3073" t="str" cm="1">
        <f t="array" ref="R3073">_xlfn.IFS(F3073 &lt; 1000, "Below 1K", F3073 &lt;= 5000, "1K-5K", F3073 &lt;= 10000, "5K-10K", F3073 &gt; 10000, "10K And Above")</f>
        <v>Below 1K</v>
      </c>
      <c r="S3073" s="8" t="str" cm="1">
        <f t="array" ref="S3073">_xlfn.IFS(L3073 &lt; 180, "Less Than 3mins", L3073 &lt;= 360, "3-6mins", L3073 &lt;= 540, "6-9mins", L3073 &lt;=720, "9-12mins", L3073&lt;=900, "12-15mins",  L3073&lt;=1080,"15-18mins", L3073&lt;=1260,"18-21mins", L3073&gt;=1260, "21mins And Above")</f>
        <v>Less Than 3mins</v>
      </c>
      <c r="T3073" s="8" t="str">
        <f t="shared" si="47"/>
        <v>Beginning</v>
      </c>
    </row>
    <row r="3074" spans="1:20" x14ac:dyDescent="0.35">
      <c r="A3074">
        <v>55</v>
      </c>
      <c r="B3074" t="s">
        <v>12</v>
      </c>
      <c r="C3074" t="s">
        <v>1</v>
      </c>
      <c r="D3074" t="s">
        <v>14</v>
      </c>
      <c r="E3074" t="s">
        <v>3</v>
      </c>
      <c r="F3074" s="1">
        <v>2366</v>
      </c>
      <c r="G3074" t="s">
        <v>9</v>
      </c>
      <c r="H3074" t="s">
        <v>9</v>
      </c>
      <c r="I3074" t="s">
        <v>4</v>
      </c>
      <c r="J3074">
        <v>30</v>
      </c>
      <c r="K3074" t="s">
        <v>27</v>
      </c>
      <c r="L3074">
        <v>94</v>
      </c>
      <c r="M3074">
        <v>4</v>
      </c>
      <c r="N3074">
        <v>-1</v>
      </c>
      <c r="O3074">
        <v>0</v>
      </c>
      <c r="P3074" t="s">
        <v>6</v>
      </c>
      <c r="Q3074" t="s">
        <v>3</v>
      </c>
      <c r="R3074" t="str" cm="1">
        <f t="array" ref="R3074">_xlfn.IFS(F3074 &lt; 1000, "Below 1K", F3074 &lt;= 5000, "1K-5K", F3074 &lt;= 10000, "5K-10K", F3074 &gt; 10000, "10K And Above")</f>
        <v>1K-5K</v>
      </c>
      <c r="S3074" s="8" t="str" cm="1">
        <f t="array" ref="S3074">_xlfn.IFS(L3074 &lt; 180, "Less Than 3mins", L3074 &lt;= 360, "3-6mins", L3074 &lt;= 540, "6-9mins", L3074 &lt;=720, "9-12mins", L3074&lt;=900, "12-15mins",  L3074&lt;=1080,"15-18mins", L3074&lt;=1260,"18-21mins", L3074&gt;=1260, "21mins And Above")</f>
        <v>Less Than 3mins</v>
      </c>
      <c r="T3074" s="8" t="str">
        <f t="shared" ref="T3074:T3137" si="48">IF(DAY(J3074)&lt;=10, "Beginning", IF(DAY(J3074)&lt;=20, "Middle", "End"))</f>
        <v>End</v>
      </c>
    </row>
    <row r="3075" spans="1:20" x14ac:dyDescent="0.35">
      <c r="A3075">
        <v>67</v>
      </c>
      <c r="B3075" t="s">
        <v>31</v>
      </c>
      <c r="C3075" t="s">
        <v>1</v>
      </c>
      <c r="D3075" t="s">
        <v>14</v>
      </c>
      <c r="E3075" t="s">
        <v>3</v>
      </c>
      <c r="F3075" s="1">
        <v>701</v>
      </c>
      <c r="G3075" t="s">
        <v>3</v>
      </c>
      <c r="H3075" t="s">
        <v>3</v>
      </c>
      <c r="I3075" t="s">
        <v>4</v>
      </c>
      <c r="J3075">
        <v>6</v>
      </c>
      <c r="K3075" t="s">
        <v>24</v>
      </c>
      <c r="L3075">
        <v>254</v>
      </c>
      <c r="M3075">
        <v>2</v>
      </c>
      <c r="N3075">
        <v>-1</v>
      </c>
      <c r="O3075">
        <v>0</v>
      </c>
      <c r="P3075" t="s">
        <v>6</v>
      </c>
      <c r="Q3075" t="s">
        <v>9</v>
      </c>
      <c r="R3075" t="str" cm="1">
        <f t="array" ref="R3075">_xlfn.IFS(F3075 &lt; 1000, "Below 1K", F3075 &lt;= 5000, "1K-5K", F3075 &lt;= 10000, "5K-10K", F3075 &gt; 10000, "10K And Above")</f>
        <v>Below 1K</v>
      </c>
      <c r="S3075" s="8" t="str" cm="1">
        <f t="array" ref="S3075">_xlfn.IFS(L3075 &lt; 180, "Less Than 3mins", L3075 &lt;= 360, "3-6mins", L3075 &lt;= 540, "6-9mins", L3075 &lt;=720, "9-12mins", L3075&lt;=900, "12-15mins",  L3075&lt;=1080,"15-18mins", L3075&lt;=1260,"18-21mins", L3075&gt;=1260, "21mins And Above")</f>
        <v>3-6mins</v>
      </c>
      <c r="T3075" s="8" t="str">
        <f t="shared" si="48"/>
        <v>Beginning</v>
      </c>
    </row>
    <row r="3076" spans="1:20" x14ac:dyDescent="0.35">
      <c r="A3076">
        <v>34</v>
      </c>
      <c r="B3076" t="s">
        <v>22</v>
      </c>
      <c r="C3076" t="s">
        <v>1</v>
      </c>
      <c r="D3076" t="s">
        <v>14</v>
      </c>
      <c r="E3076" t="s">
        <v>3</v>
      </c>
      <c r="F3076" s="1">
        <v>475</v>
      </c>
      <c r="G3076" t="s">
        <v>9</v>
      </c>
      <c r="H3076" t="s">
        <v>9</v>
      </c>
      <c r="I3076" t="s">
        <v>4</v>
      </c>
      <c r="J3076">
        <v>9</v>
      </c>
      <c r="K3076" t="s">
        <v>27</v>
      </c>
      <c r="L3076">
        <v>1156</v>
      </c>
      <c r="M3076">
        <v>1</v>
      </c>
      <c r="N3076">
        <v>-1</v>
      </c>
      <c r="O3076">
        <v>0</v>
      </c>
      <c r="P3076" t="s">
        <v>6</v>
      </c>
      <c r="Q3076" t="s">
        <v>3</v>
      </c>
      <c r="R3076" t="str" cm="1">
        <f t="array" ref="R3076">_xlfn.IFS(F3076 &lt; 1000, "Below 1K", F3076 &lt;= 5000, "1K-5K", F3076 &lt;= 10000, "5K-10K", F3076 &gt; 10000, "10K And Above")</f>
        <v>Below 1K</v>
      </c>
      <c r="S3076" s="8" t="str" cm="1">
        <f t="array" ref="S3076">_xlfn.IFS(L3076 &lt; 180, "Less Than 3mins", L3076 &lt;= 360, "3-6mins", L3076 &lt;= 540, "6-9mins", L3076 &lt;=720, "9-12mins", L3076&lt;=900, "12-15mins",  L3076&lt;=1080,"15-18mins", L3076&lt;=1260,"18-21mins", L3076&gt;=1260, "21mins And Above")</f>
        <v>18-21mins</v>
      </c>
      <c r="T3076" s="8" t="str">
        <f t="shared" si="48"/>
        <v>Beginning</v>
      </c>
    </row>
    <row r="3077" spans="1:20" x14ac:dyDescent="0.35">
      <c r="A3077">
        <v>47</v>
      </c>
      <c r="B3077" t="s">
        <v>17</v>
      </c>
      <c r="C3077" t="s">
        <v>1</v>
      </c>
      <c r="D3077" t="s">
        <v>8</v>
      </c>
      <c r="E3077" t="s">
        <v>3</v>
      </c>
      <c r="F3077" s="1">
        <v>3285</v>
      </c>
      <c r="G3077" t="s">
        <v>3</v>
      </c>
      <c r="H3077" t="s">
        <v>3</v>
      </c>
      <c r="I3077" t="s">
        <v>4</v>
      </c>
      <c r="J3077">
        <v>31</v>
      </c>
      <c r="K3077" t="s">
        <v>27</v>
      </c>
      <c r="L3077">
        <v>248</v>
      </c>
      <c r="M3077">
        <v>5</v>
      </c>
      <c r="N3077">
        <v>-1</v>
      </c>
      <c r="O3077">
        <v>0</v>
      </c>
      <c r="P3077" t="s">
        <v>6</v>
      </c>
      <c r="Q3077" t="s">
        <v>3</v>
      </c>
      <c r="R3077" t="str" cm="1">
        <f t="array" ref="R3077">_xlfn.IFS(F3077 &lt; 1000, "Below 1K", F3077 &lt;= 5000, "1K-5K", F3077 &lt;= 10000, "5K-10K", F3077 &gt; 10000, "10K And Above")</f>
        <v>1K-5K</v>
      </c>
      <c r="S3077" s="8" t="str" cm="1">
        <f t="array" ref="S3077">_xlfn.IFS(L3077 &lt; 180, "Less Than 3mins", L3077 &lt;= 360, "3-6mins", L3077 &lt;= 540, "6-9mins", L3077 &lt;=720, "9-12mins", L3077&lt;=900, "12-15mins",  L3077&lt;=1080,"15-18mins", L3077&lt;=1260,"18-21mins", L3077&gt;=1260, "21mins And Above")</f>
        <v>3-6mins</v>
      </c>
      <c r="T3077" s="8" t="str">
        <f t="shared" si="48"/>
        <v>End</v>
      </c>
    </row>
    <row r="3078" spans="1:20" x14ac:dyDescent="0.35">
      <c r="A3078">
        <v>33</v>
      </c>
      <c r="B3078" t="s">
        <v>17</v>
      </c>
      <c r="C3078" t="s">
        <v>1</v>
      </c>
      <c r="D3078" t="s">
        <v>2</v>
      </c>
      <c r="E3078" t="s">
        <v>3</v>
      </c>
      <c r="F3078" s="1">
        <v>925</v>
      </c>
      <c r="G3078" t="s">
        <v>3</v>
      </c>
      <c r="H3078" t="s">
        <v>3</v>
      </c>
      <c r="I3078" t="s">
        <v>4</v>
      </c>
      <c r="J3078">
        <v>20</v>
      </c>
      <c r="K3078" t="s">
        <v>29</v>
      </c>
      <c r="L3078">
        <v>884</v>
      </c>
      <c r="M3078">
        <v>3</v>
      </c>
      <c r="N3078">
        <v>-1</v>
      </c>
      <c r="O3078">
        <v>0</v>
      </c>
      <c r="P3078" t="s">
        <v>6</v>
      </c>
      <c r="Q3078" t="s">
        <v>3</v>
      </c>
      <c r="R3078" t="str" cm="1">
        <f t="array" ref="R3078">_xlfn.IFS(F3078 &lt; 1000, "Below 1K", F3078 &lt;= 5000, "1K-5K", F3078 &lt;= 10000, "5K-10K", F3078 &gt; 10000, "10K And Above")</f>
        <v>Below 1K</v>
      </c>
      <c r="S3078" s="8" t="str" cm="1">
        <f t="array" ref="S3078">_xlfn.IFS(L3078 &lt; 180, "Less Than 3mins", L3078 &lt;= 360, "3-6mins", L3078 &lt;= 540, "6-9mins", L3078 &lt;=720, "9-12mins", L3078&lt;=900, "12-15mins",  L3078&lt;=1080,"15-18mins", L3078&lt;=1260,"18-21mins", L3078&gt;=1260, "21mins And Above")</f>
        <v>12-15mins</v>
      </c>
      <c r="T3078" s="8" t="str">
        <f t="shared" si="48"/>
        <v>Middle</v>
      </c>
    </row>
    <row r="3079" spans="1:20" x14ac:dyDescent="0.35">
      <c r="A3079">
        <v>45</v>
      </c>
      <c r="B3079" t="s">
        <v>22</v>
      </c>
      <c r="C3079" t="s">
        <v>1</v>
      </c>
      <c r="D3079" t="s">
        <v>8</v>
      </c>
      <c r="E3079" t="s">
        <v>3</v>
      </c>
      <c r="F3079" s="1">
        <v>128</v>
      </c>
      <c r="G3079" t="s">
        <v>3</v>
      </c>
      <c r="H3079" t="s">
        <v>9</v>
      </c>
      <c r="I3079" t="s">
        <v>4</v>
      </c>
      <c r="J3079">
        <v>18</v>
      </c>
      <c r="K3079" t="s">
        <v>29</v>
      </c>
      <c r="L3079">
        <v>275</v>
      </c>
      <c r="M3079">
        <v>2</v>
      </c>
      <c r="N3079">
        <v>-1</v>
      </c>
      <c r="O3079">
        <v>0</v>
      </c>
      <c r="P3079" t="s">
        <v>6</v>
      </c>
      <c r="Q3079" t="s">
        <v>3</v>
      </c>
      <c r="R3079" t="str" cm="1">
        <f t="array" ref="R3079">_xlfn.IFS(F3079 &lt; 1000, "Below 1K", F3079 &lt;= 5000, "1K-5K", F3079 &lt;= 10000, "5K-10K", F3079 &gt; 10000, "10K And Above")</f>
        <v>Below 1K</v>
      </c>
      <c r="S3079" s="8" t="str" cm="1">
        <f t="array" ref="S3079">_xlfn.IFS(L3079 &lt; 180, "Less Than 3mins", L3079 &lt;= 360, "3-6mins", L3079 &lt;= 540, "6-9mins", L3079 &lt;=720, "9-12mins", L3079&lt;=900, "12-15mins",  L3079&lt;=1080,"15-18mins", L3079&lt;=1260,"18-21mins", L3079&gt;=1260, "21mins And Above")</f>
        <v>3-6mins</v>
      </c>
      <c r="T3079" s="8" t="str">
        <f t="shared" si="48"/>
        <v>Middle</v>
      </c>
    </row>
    <row r="3080" spans="1:20" x14ac:dyDescent="0.35">
      <c r="A3080">
        <v>36</v>
      </c>
      <c r="B3080" t="s">
        <v>17</v>
      </c>
      <c r="C3080" t="s">
        <v>1</v>
      </c>
      <c r="D3080" t="s">
        <v>8</v>
      </c>
      <c r="E3080" t="s">
        <v>3</v>
      </c>
      <c r="F3080" s="1">
        <v>1587</v>
      </c>
      <c r="G3080" t="s">
        <v>9</v>
      </c>
      <c r="H3080" t="s">
        <v>3</v>
      </c>
      <c r="I3080" t="s">
        <v>4</v>
      </c>
      <c r="J3080">
        <v>28</v>
      </c>
      <c r="K3080" t="s">
        <v>27</v>
      </c>
      <c r="L3080">
        <v>200</v>
      </c>
      <c r="M3080">
        <v>2</v>
      </c>
      <c r="N3080">
        <v>-1</v>
      </c>
      <c r="O3080">
        <v>0</v>
      </c>
      <c r="P3080" t="s">
        <v>6</v>
      </c>
      <c r="Q3080" t="s">
        <v>3</v>
      </c>
      <c r="R3080" t="str" cm="1">
        <f t="array" ref="R3080">_xlfn.IFS(F3080 &lt; 1000, "Below 1K", F3080 &lt;= 5000, "1K-5K", F3080 &lt;= 10000, "5K-10K", F3080 &gt; 10000, "10K And Above")</f>
        <v>1K-5K</v>
      </c>
      <c r="S3080" s="8" t="str" cm="1">
        <f t="array" ref="S3080">_xlfn.IFS(L3080 &lt; 180, "Less Than 3mins", L3080 &lt;= 360, "3-6mins", L3080 &lt;= 540, "6-9mins", L3080 &lt;=720, "9-12mins", L3080&lt;=900, "12-15mins",  L3080&lt;=1080,"15-18mins", L3080&lt;=1260,"18-21mins", L3080&gt;=1260, "21mins And Above")</f>
        <v>3-6mins</v>
      </c>
      <c r="T3080" s="8" t="str">
        <f t="shared" si="48"/>
        <v>End</v>
      </c>
    </row>
    <row r="3081" spans="1:20" x14ac:dyDescent="0.35">
      <c r="A3081">
        <v>59</v>
      </c>
      <c r="B3081" t="s">
        <v>21</v>
      </c>
      <c r="C3081" t="s">
        <v>28</v>
      </c>
      <c r="D3081" t="s">
        <v>8</v>
      </c>
      <c r="E3081" t="s">
        <v>3</v>
      </c>
      <c r="F3081" s="1">
        <v>879</v>
      </c>
      <c r="G3081" t="s">
        <v>9</v>
      </c>
      <c r="H3081" t="s">
        <v>3</v>
      </c>
      <c r="I3081" t="s">
        <v>6</v>
      </c>
      <c r="J3081">
        <v>26</v>
      </c>
      <c r="K3081" t="s">
        <v>10</v>
      </c>
      <c r="L3081">
        <v>228</v>
      </c>
      <c r="M3081">
        <v>1</v>
      </c>
      <c r="N3081">
        <v>-1</v>
      </c>
      <c r="O3081">
        <v>0</v>
      </c>
      <c r="P3081" t="s">
        <v>6</v>
      </c>
      <c r="Q3081" t="s">
        <v>3</v>
      </c>
      <c r="R3081" t="str" cm="1">
        <f t="array" ref="R3081">_xlfn.IFS(F3081 &lt; 1000, "Below 1K", F3081 &lt;= 5000, "1K-5K", F3081 &lt;= 10000, "5K-10K", F3081 &gt; 10000, "10K And Above")</f>
        <v>Below 1K</v>
      </c>
      <c r="S3081" s="8" t="str" cm="1">
        <f t="array" ref="S3081">_xlfn.IFS(L3081 &lt; 180, "Less Than 3mins", L3081 &lt;= 360, "3-6mins", L3081 &lt;= 540, "6-9mins", L3081 &lt;=720, "9-12mins", L3081&lt;=900, "12-15mins",  L3081&lt;=1080,"15-18mins", L3081&lt;=1260,"18-21mins", L3081&gt;=1260, "21mins And Above")</f>
        <v>3-6mins</v>
      </c>
      <c r="T3081" s="8" t="str">
        <f t="shared" si="48"/>
        <v>End</v>
      </c>
    </row>
    <row r="3082" spans="1:20" x14ac:dyDescent="0.35">
      <c r="A3082">
        <v>33</v>
      </c>
      <c r="B3082" t="s">
        <v>7</v>
      </c>
      <c r="C3082" t="s">
        <v>1</v>
      </c>
      <c r="D3082" t="s">
        <v>8</v>
      </c>
      <c r="E3082" t="s">
        <v>3</v>
      </c>
      <c r="F3082" s="1">
        <v>478</v>
      </c>
      <c r="G3082" t="s">
        <v>3</v>
      </c>
      <c r="H3082" t="s">
        <v>3</v>
      </c>
      <c r="I3082" t="s">
        <v>4</v>
      </c>
      <c r="J3082">
        <v>30</v>
      </c>
      <c r="K3082" t="s">
        <v>15</v>
      </c>
      <c r="L3082">
        <v>475</v>
      </c>
      <c r="M3082">
        <v>2</v>
      </c>
      <c r="N3082">
        <v>-1</v>
      </c>
      <c r="O3082">
        <v>0</v>
      </c>
      <c r="P3082" t="s">
        <v>6</v>
      </c>
      <c r="Q3082" t="s">
        <v>9</v>
      </c>
      <c r="R3082" t="str" cm="1">
        <f t="array" ref="R3082">_xlfn.IFS(F3082 &lt; 1000, "Below 1K", F3082 &lt;= 5000, "1K-5K", F3082 &lt;= 10000, "5K-10K", F3082 &gt; 10000, "10K And Above")</f>
        <v>Below 1K</v>
      </c>
      <c r="S3082" s="8" t="str" cm="1">
        <f t="array" ref="S3082">_xlfn.IFS(L3082 &lt; 180, "Less Than 3mins", L3082 &lt;= 360, "3-6mins", L3082 &lt;= 540, "6-9mins", L3082 &lt;=720, "9-12mins", L3082&lt;=900, "12-15mins",  L3082&lt;=1080,"15-18mins", L3082&lt;=1260,"18-21mins", L3082&gt;=1260, "21mins And Above")</f>
        <v>6-9mins</v>
      </c>
      <c r="T3082" s="8" t="str">
        <f t="shared" si="48"/>
        <v>End</v>
      </c>
    </row>
    <row r="3083" spans="1:20" x14ac:dyDescent="0.35">
      <c r="A3083">
        <v>52</v>
      </c>
      <c r="B3083" t="s">
        <v>21</v>
      </c>
      <c r="C3083" t="s">
        <v>28</v>
      </c>
      <c r="D3083" t="s">
        <v>8</v>
      </c>
      <c r="E3083" t="s">
        <v>3</v>
      </c>
      <c r="F3083" s="1">
        <v>280</v>
      </c>
      <c r="G3083" t="s">
        <v>3</v>
      </c>
      <c r="H3083" t="s">
        <v>3</v>
      </c>
      <c r="I3083" t="s">
        <v>4</v>
      </c>
      <c r="J3083">
        <v>14</v>
      </c>
      <c r="K3083" t="s">
        <v>27</v>
      </c>
      <c r="L3083">
        <v>393</v>
      </c>
      <c r="M3083">
        <v>5</v>
      </c>
      <c r="N3083">
        <v>-1</v>
      </c>
      <c r="O3083">
        <v>0</v>
      </c>
      <c r="P3083" t="s">
        <v>6</v>
      </c>
      <c r="Q3083" t="s">
        <v>3</v>
      </c>
      <c r="R3083" t="str" cm="1">
        <f t="array" ref="R3083">_xlfn.IFS(F3083 &lt; 1000, "Below 1K", F3083 &lt;= 5000, "1K-5K", F3083 &lt;= 10000, "5K-10K", F3083 &gt; 10000, "10K And Above")</f>
        <v>Below 1K</v>
      </c>
      <c r="S3083" s="8" t="str" cm="1">
        <f t="array" ref="S3083">_xlfn.IFS(L3083 &lt; 180, "Less Than 3mins", L3083 &lt;= 360, "3-6mins", L3083 &lt;= 540, "6-9mins", L3083 &lt;=720, "9-12mins", L3083&lt;=900, "12-15mins",  L3083&lt;=1080,"15-18mins", L3083&lt;=1260,"18-21mins", L3083&gt;=1260, "21mins And Above")</f>
        <v>6-9mins</v>
      </c>
      <c r="T3083" s="8" t="str">
        <f t="shared" si="48"/>
        <v>Middle</v>
      </c>
    </row>
    <row r="3084" spans="1:20" x14ac:dyDescent="0.35">
      <c r="A3084">
        <v>53</v>
      </c>
      <c r="B3084" t="s">
        <v>17</v>
      </c>
      <c r="C3084" t="s">
        <v>1</v>
      </c>
      <c r="D3084" t="s">
        <v>2</v>
      </c>
      <c r="E3084" t="s">
        <v>3</v>
      </c>
      <c r="F3084" s="1">
        <v>1868</v>
      </c>
      <c r="G3084" t="s">
        <v>3</v>
      </c>
      <c r="H3084" t="s">
        <v>3</v>
      </c>
      <c r="I3084" t="s">
        <v>4</v>
      </c>
      <c r="J3084">
        <v>8</v>
      </c>
      <c r="K3084" t="s">
        <v>24</v>
      </c>
      <c r="L3084">
        <v>156</v>
      </c>
      <c r="M3084">
        <v>4</v>
      </c>
      <c r="N3084">
        <v>-1</v>
      </c>
      <c r="O3084">
        <v>0</v>
      </c>
      <c r="P3084" t="s">
        <v>6</v>
      </c>
      <c r="Q3084" t="s">
        <v>3</v>
      </c>
      <c r="R3084" t="str" cm="1">
        <f t="array" ref="R3084">_xlfn.IFS(F3084 &lt; 1000, "Below 1K", F3084 &lt;= 5000, "1K-5K", F3084 &lt;= 10000, "5K-10K", F3084 &gt; 10000, "10K And Above")</f>
        <v>1K-5K</v>
      </c>
      <c r="S3084" s="8" t="str" cm="1">
        <f t="array" ref="S3084">_xlfn.IFS(L3084 &lt; 180, "Less Than 3mins", L3084 &lt;= 360, "3-6mins", L3084 &lt;= 540, "6-9mins", L3084 &lt;=720, "9-12mins", L3084&lt;=900, "12-15mins",  L3084&lt;=1080,"15-18mins", L3084&lt;=1260,"18-21mins", L3084&gt;=1260, "21mins And Above")</f>
        <v>Less Than 3mins</v>
      </c>
      <c r="T3084" s="8" t="str">
        <f t="shared" si="48"/>
        <v>Beginning</v>
      </c>
    </row>
    <row r="3085" spans="1:20" x14ac:dyDescent="0.35">
      <c r="A3085">
        <v>41</v>
      </c>
      <c r="B3085" t="s">
        <v>0</v>
      </c>
      <c r="C3085" t="s">
        <v>1</v>
      </c>
      <c r="D3085" t="s">
        <v>2</v>
      </c>
      <c r="E3085" t="s">
        <v>3</v>
      </c>
      <c r="F3085" s="1">
        <v>819</v>
      </c>
      <c r="G3085" t="s">
        <v>3</v>
      </c>
      <c r="H3085" t="s">
        <v>3</v>
      </c>
      <c r="I3085" t="s">
        <v>4</v>
      </c>
      <c r="J3085">
        <v>9</v>
      </c>
      <c r="K3085" t="s">
        <v>18</v>
      </c>
      <c r="L3085">
        <v>244</v>
      </c>
      <c r="M3085">
        <v>3</v>
      </c>
      <c r="N3085">
        <v>-1</v>
      </c>
      <c r="O3085">
        <v>0</v>
      </c>
      <c r="P3085" t="s">
        <v>6</v>
      </c>
      <c r="Q3085" t="s">
        <v>3</v>
      </c>
      <c r="R3085" t="str" cm="1">
        <f t="array" ref="R3085">_xlfn.IFS(F3085 &lt; 1000, "Below 1K", F3085 &lt;= 5000, "1K-5K", F3085 &lt;= 10000, "5K-10K", F3085 &gt; 10000, "10K And Above")</f>
        <v>Below 1K</v>
      </c>
      <c r="S3085" s="8" t="str" cm="1">
        <f t="array" ref="S3085">_xlfn.IFS(L3085 &lt; 180, "Less Than 3mins", L3085 &lt;= 360, "3-6mins", L3085 &lt;= 540, "6-9mins", L3085 &lt;=720, "9-12mins", L3085&lt;=900, "12-15mins",  L3085&lt;=1080,"15-18mins", L3085&lt;=1260,"18-21mins", L3085&gt;=1260, "21mins And Above")</f>
        <v>3-6mins</v>
      </c>
      <c r="T3085" s="8" t="str">
        <f t="shared" si="48"/>
        <v>Beginning</v>
      </c>
    </row>
    <row r="3086" spans="1:20" x14ac:dyDescent="0.35">
      <c r="A3086">
        <v>45</v>
      </c>
      <c r="B3086" t="s">
        <v>17</v>
      </c>
      <c r="C3086" t="s">
        <v>1</v>
      </c>
      <c r="D3086" t="s">
        <v>8</v>
      </c>
      <c r="E3086" t="s">
        <v>3</v>
      </c>
      <c r="F3086" s="1">
        <v>4646</v>
      </c>
      <c r="G3086" t="s">
        <v>9</v>
      </c>
      <c r="H3086" t="s">
        <v>3</v>
      </c>
      <c r="I3086" t="s">
        <v>6</v>
      </c>
      <c r="J3086">
        <v>13</v>
      </c>
      <c r="K3086" t="s">
        <v>10</v>
      </c>
      <c r="L3086">
        <v>118</v>
      </c>
      <c r="M3086">
        <v>1</v>
      </c>
      <c r="N3086">
        <v>-1</v>
      </c>
      <c r="O3086">
        <v>0</v>
      </c>
      <c r="P3086" t="s">
        <v>6</v>
      </c>
      <c r="Q3086" t="s">
        <v>3</v>
      </c>
      <c r="R3086" t="str" cm="1">
        <f t="array" ref="R3086">_xlfn.IFS(F3086 &lt; 1000, "Below 1K", F3086 &lt;= 5000, "1K-5K", F3086 &lt;= 10000, "5K-10K", F3086 &gt; 10000, "10K And Above")</f>
        <v>1K-5K</v>
      </c>
      <c r="S3086" s="8" t="str" cm="1">
        <f t="array" ref="S3086">_xlfn.IFS(L3086 &lt; 180, "Less Than 3mins", L3086 &lt;= 360, "3-6mins", L3086 &lt;= 540, "6-9mins", L3086 &lt;=720, "9-12mins", L3086&lt;=900, "12-15mins",  L3086&lt;=1080,"15-18mins", L3086&lt;=1260,"18-21mins", L3086&gt;=1260, "21mins And Above")</f>
        <v>Less Than 3mins</v>
      </c>
      <c r="T3086" s="8" t="str">
        <f t="shared" si="48"/>
        <v>Middle</v>
      </c>
    </row>
    <row r="3087" spans="1:20" x14ac:dyDescent="0.35">
      <c r="A3087">
        <v>60</v>
      </c>
      <c r="B3087" t="s">
        <v>19</v>
      </c>
      <c r="C3087" t="s">
        <v>13</v>
      </c>
      <c r="D3087" t="s">
        <v>8</v>
      </c>
      <c r="E3087" t="s">
        <v>3</v>
      </c>
      <c r="F3087" s="1">
        <v>27</v>
      </c>
      <c r="G3087" t="s">
        <v>3</v>
      </c>
      <c r="H3087" t="s">
        <v>3</v>
      </c>
      <c r="I3087" t="s">
        <v>4</v>
      </c>
      <c r="J3087">
        <v>22</v>
      </c>
      <c r="K3087" t="s">
        <v>24</v>
      </c>
      <c r="L3087">
        <v>40</v>
      </c>
      <c r="M3087">
        <v>2</v>
      </c>
      <c r="N3087">
        <v>-1</v>
      </c>
      <c r="O3087">
        <v>0</v>
      </c>
      <c r="P3087" t="s">
        <v>6</v>
      </c>
      <c r="Q3087" t="s">
        <v>3</v>
      </c>
      <c r="R3087" t="str" cm="1">
        <f t="array" ref="R3087">_xlfn.IFS(F3087 &lt; 1000, "Below 1K", F3087 &lt;= 5000, "1K-5K", F3087 &lt;= 10000, "5K-10K", F3087 &gt; 10000, "10K And Above")</f>
        <v>Below 1K</v>
      </c>
      <c r="S3087" s="8" t="str" cm="1">
        <f t="array" ref="S3087">_xlfn.IFS(L3087 &lt; 180, "Less Than 3mins", L3087 &lt;= 360, "3-6mins", L3087 &lt;= 540, "6-9mins", L3087 &lt;=720, "9-12mins", L3087&lt;=900, "12-15mins",  L3087&lt;=1080,"15-18mins", L3087&lt;=1260,"18-21mins", L3087&gt;=1260, "21mins And Above")</f>
        <v>Less Than 3mins</v>
      </c>
      <c r="T3087" s="8" t="str">
        <f t="shared" si="48"/>
        <v>End</v>
      </c>
    </row>
    <row r="3088" spans="1:20" x14ac:dyDescent="0.35">
      <c r="A3088">
        <v>32</v>
      </c>
      <c r="B3088" t="s">
        <v>17</v>
      </c>
      <c r="C3088" t="s">
        <v>1</v>
      </c>
      <c r="D3088" t="s">
        <v>8</v>
      </c>
      <c r="E3088" t="s">
        <v>3</v>
      </c>
      <c r="F3088" s="1">
        <v>736</v>
      </c>
      <c r="G3088" t="s">
        <v>9</v>
      </c>
      <c r="H3088" t="s">
        <v>3</v>
      </c>
      <c r="I3088" t="s">
        <v>6</v>
      </c>
      <c r="J3088">
        <v>23</v>
      </c>
      <c r="K3088" t="s">
        <v>10</v>
      </c>
      <c r="L3088">
        <v>700</v>
      </c>
      <c r="M3088">
        <v>3</v>
      </c>
      <c r="N3088">
        <v>-1</v>
      </c>
      <c r="O3088">
        <v>0</v>
      </c>
      <c r="P3088" t="s">
        <v>6</v>
      </c>
      <c r="Q3088" t="s">
        <v>3</v>
      </c>
      <c r="R3088" t="str" cm="1">
        <f t="array" ref="R3088">_xlfn.IFS(F3088 &lt; 1000, "Below 1K", F3088 &lt;= 5000, "1K-5K", F3088 &lt;= 10000, "5K-10K", F3088 &gt; 10000, "10K And Above")</f>
        <v>Below 1K</v>
      </c>
      <c r="S3088" s="8" t="str" cm="1">
        <f t="array" ref="S3088">_xlfn.IFS(L3088 &lt; 180, "Less Than 3mins", L3088 &lt;= 360, "3-6mins", L3088 &lt;= 540, "6-9mins", L3088 &lt;=720, "9-12mins", L3088&lt;=900, "12-15mins",  L3088&lt;=1080,"15-18mins", L3088&lt;=1260,"18-21mins", L3088&gt;=1260, "21mins And Above")</f>
        <v>9-12mins</v>
      </c>
      <c r="T3088" s="8" t="str">
        <f t="shared" si="48"/>
        <v>End</v>
      </c>
    </row>
    <row r="3089" spans="1:20" x14ac:dyDescent="0.35">
      <c r="A3089">
        <v>28</v>
      </c>
      <c r="B3089" t="s">
        <v>12</v>
      </c>
      <c r="C3089" t="s">
        <v>13</v>
      </c>
      <c r="D3089" t="s">
        <v>14</v>
      </c>
      <c r="E3089" t="s">
        <v>3</v>
      </c>
      <c r="F3089" s="1">
        <v>224</v>
      </c>
      <c r="G3089" t="s">
        <v>9</v>
      </c>
      <c r="H3089" t="s">
        <v>3</v>
      </c>
      <c r="I3089" t="s">
        <v>4</v>
      </c>
      <c r="J3089">
        <v>2</v>
      </c>
      <c r="K3089" t="s">
        <v>18</v>
      </c>
      <c r="L3089">
        <v>97</v>
      </c>
      <c r="M3089">
        <v>3</v>
      </c>
      <c r="N3089">
        <v>-1</v>
      </c>
      <c r="O3089">
        <v>0</v>
      </c>
      <c r="P3089" t="s">
        <v>6</v>
      </c>
      <c r="Q3089" t="s">
        <v>3</v>
      </c>
      <c r="R3089" t="str" cm="1">
        <f t="array" ref="R3089">_xlfn.IFS(F3089 &lt; 1000, "Below 1K", F3089 &lt;= 5000, "1K-5K", F3089 &lt;= 10000, "5K-10K", F3089 &gt; 10000, "10K And Above")</f>
        <v>Below 1K</v>
      </c>
      <c r="S3089" s="8" t="str" cm="1">
        <f t="array" ref="S3089">_xlfn.IFS(L3089 &lt; 180, "Less Than 3mins", L3089 &lt;= 360, "3-6mins", L3089 &lt;= 540, "6-9mins", L3089 &lt;=720, "9-12mins", L3089&lt;=900, "12-15mins",  L3089&lt;=1080,"15-18mins", L3089&lt;=1260,"18-21mins", L3089&gt;=1260, "21mins And Above")</f>
        <v>Less Than 3mins</v>
      </c>
      <c r="T3089" s="8" t="str">
        <f t="shared" si="48"/>
        <v>Beginning</v>
      </c>
    </row>
    <row r="3090" spans="1:20" x14ac:dyDescent="0.35">
      <c r="A3090">
        <v>31</v>
      </c>
      <c r="B3090" t="s">
        <v>21</v>
      </c>
      <c r="C3090" t="s">
        <v>13</v>
      </c>
      <c r="D3090" t="s">
        <v>8</v>
      </c>
      <c r="E3090" t="s">
        <v>3</v>
      </c>
      <c r="F3090" s="1">
        <v>2544</v>
      </c>
      <c r="G3090" t="s">
        <v>3</v>
      </c>
      <c r="H3090" t="s">
        <v>3</v>
      </c>
      <c r="I3090" t="s">
        <v>4</v>
      </c>
      <c r="J3090">
        <v>15</v>
      </c>
      <c r="K3090" t="s">
        <v>27</v>
      </c>
      <c r="L3090">
        <v>252</v>
      </c>
      <c r="M3090">
        <v>1</v>
      </c>
      <c r="N3090">
        <v>184</v>
      </c>
      <c r="O3090">
        <v>3</v>
      </c>
      <c r="P3090" t="s">
        <v>33</v>
      </c>
      <c r="Q3090" t="s">
        <v>9</v>
      </c>
      <c r="R3090" t="str" cm="1">
        <f t="array" ref="R3090">_xlfn.IFS(F3090 &lt; 1000, "Below 1K", F3090 &lt;= 5000, "1K-5K", F3090 &lt;= 10000, "5K-10K", F3090 &gt; 10000, "10K And Above")</f>
        <v>1K-5K</v>
      </c>
      <c r="S3090" s="8" t="str" cm="1">
        <f t="array" ref="S3090">_xlfn.IFS(L3090 &lt; 180, "Less Than 3mins", L3090 &lt;= 360, "3-6mins", L3090 &lt;= 540, "6-9mins", L3090 &lt;=720, "9-12mins", L3090&lt;=900, "12-15mins",  L3090&lt;=1080,"15-18mins", L3090&lt;=1260,"18-21mins", L3090&gt;=1260, "21mins And Above")</f>
        <v>3-6mins</v>
      </c>
      <c r="T3090" s="8" t="str">
        <f t="shared" si="48"/>
        <v>Middle</v>
      </c>
    </row>
    <row r="3091" spans="1:20" x14ac:dyDescent="0.35">
      <c r="A3091">
        <v>53</v>
      </c>
      <c r="B3091" t="s">
        <v>17</v>
      </c>
      <c r="C3091" t="s">
        <v>1</v>
      </c>
      <c r="D3091" t="s">
        <v>8</v>
      </c>
      <c r="E3091" t="s">
        <v>3</v>
      </c>
      <c r="F3091" s="1">
        <v>427</v>
      </c>
      <c r="G3091" t="s">
        <v>3</v>
      </c>
      <c r="H3091" t="s">
        <v>9</v>
      </c>
      <c r="I3091" t="s">
        <v>4</v>
      </c>
      <c r="J3091">
        <v>14</v>
      </c>
      <c r="K3091" t="s">
        <v>24</v>
      </c>
      <c r="L3091">
        <v>360</v>
      </c>
      <c r="M3091">
        <v>4</v>
      </c>
      <c r="N3091">
        <v>-1</v>
      </c>
      <c r="O3091">
        <v>0</v>
      </c>
      <c r="P3091" t="s">
        <v>6</v>
      </c>
      <c r="Q3091" t="s">
        <v>3</v>
      </c>
      <c r="R3091" t="str" cm="1">
        <f t="array" ref="R3091">_xlfn.IFS(F3091 &lt; 1000, "Below 1K", F3091 &lt;= 5000, "1K-5K", F3091 &lt;= 10000, "5K-10K", F3091 &gt; 10000, "10K And Above")</f>
        <v>Below 1K</v>
      </c>
      <c r="S3091" s="8" t="str" cm="1">
        <f t="array" ref="S3091">_xlfn.IFS(L3091 &lt; 180, "Less Than 3mins", L3091 &lt;= 360, "3-6mins", L3091 &lt;= 540, "6-9mins", L3091 &lt;=720, "9-12mins", L3091&lt;=900, "12-15mins",  L3091&lt;=1080,"15-18mins", L3091&lt;=1260,"18-21mins", L3091&gt;=1260, "21mins And Above")</f>
        <v>3-6mins</v>
      </c>
      <c r="T3091" s="8" t="str">
        <f t="shared" si="48"/>
        <v>Middle</v>
      </c>
    </row>
    <row r="3092" spans="1:20" x14ac:dyDescent="0.35">
      <c r="A3092">
        <v>58</v>
      </c>
      <c r="B3092" t="s">
        <v>12</v>
      </c>
      <c r="C3092" t="s">
        <v>1</v>
      </c>
      <c r="D3092" t="s">
        <v>14</v>
      </c>
      <c r="E3092" t="s">
        <v>3</v>
      </c>
      <c r="F3092" s="1">
        <v>2764</v>
      </c>
      <c r="G3092" t="s">
        <v>3</v>
      </c>
      <c r="H3092" t="s">
        <v>3</v>
      </c>
      <c r="I3092" t="s">
        <v>4</v>
      </c>
      <c r="J3092">
        <v>17</v>
      </c>
      <c r="K3092" t="s">
        <v>29</v>
      </c>
      <c r="L3092">
        <v>235</v>
      </c>
      <c r="M3092">
        <v>1</v>
      </c>
      <c r="N3092">
        <v>-1</v>
      </c>
      <c r="O3092">
        <v>0</v>
      </c>
      <c r="P3092" t="s">
        <v>6</v>
      </c>
      <c r="Q3092" t="s">
        <v>3</v>
      </c>
      <c r="R3092" t="str" cm="1">
        <f t="array" ref="R3092">_xlfn.IFS(F3092 &lt; 1000, "Below 1K", F3092 &lt;= 5000, "1K-5K", F3092 &lt;= 10000, "5K-10K", F3092 &gt; 10000, "10K And Above")</f>
        <v>1K-5K</v>
      </c>
      <c r="S3092" s="8" t="str" cm="1">
        <f t="array" ref="S3092">_xlfn.IFS(L3092 &lt; 180, "Less Than 3mins", L3092 &lt;= 360, "3-6mins", L3092 &lt;= 540, "6-9mins", L3092 &lt;=720, "9-12mins", L3092&lt;=900, "12-15mins",  L3092&lt;=1080,"15-18mins", L3092&lt;=1260,"18-21mins", L3092&gt;=1260, "21mins And Above")</f>
        <v>3-6mins</v>
      </c>
      <c r="T3092" s="8" t="str">
        <f t="shared" si="48"/>
        <v>Middle</v>
      </c>
    </row>
    <row r="3093" spans="1:20" x14ac:dyDescent="0.35">
      <c r="A3093">
        <v>38</v>
      </c>
      <c r="B3093" t="s">
        <v>17</v>
      </c>
      <c r="C3093" t="s">
        <v>1</v>
      </c>
      <c r="D3093" t="s">
        <v>8</v>
      </c>
      <c r="E3093" t="s">
        <v>3</v>
      </c>
      <c r="F3093" s="1">
        <v>376</v>
      </c>
      <c r="G3093" t="s">
        <v>9</v>
      </c>
      <c r="H3093" t="s">
        <v>3</v>
      </c>
      <c r="I3093" t="s">
        <v>6</v>
      </c>
      <c r="J3093">
        <v>7</v>
      </c>
      <c r="K3093" t="s">
        <v>10</v>
      </c>
      <c r="L3093">
        <v>1521</v>
      </c>
      <c r="M3093">
        <v>1</v>
      </c>
      <c r="N3093">
        <v>-1</v>
      </c>
      <c r="O3093">
        <v>0</v>
      </c>
      <c r="P3093" t="s">
        <v>6</v>
      </c>
      <c r="Q3093" t="s">
        <v>3</v>
      </c>
      <c r="R3093" t="str" cm="1">
        <f t="array" ref="R3093">_xlfn.IFS(F3093 &lt; 1000, "Below 1K", F3093 &lt;= 5000, "1K-5K", F3093 &lt;= 10000, "5K-10K", F3093 &gt; 10000, "10K And Above")</f>
        <v>Below 1K</v>
      </c>
      <c r="S3093" s="8" t="str" cm="1">
        <f t="array" ref="S3093">_xlfn.IFS(L3093 &lt; 180, "Less Than 3mins", L3093 &lt;= 360, "3-6mins", L3093 &lt;= 540, "6-9mins", L3093 &lt;=720, "9-12mins", L3093&lt;=900, "12-15mins",  L3093&lt;=1080,"15-18mins", L3093&lt;=1260,"18-21mins", L3093&gt;=1260, "21mins And Above")</f>
        <v>21mins And Above</v>
      </c>
      <c r="T3093" s="8" t="str">
        <f t="shared" si="48"/>
        <v>Beginning</v>
      </c>
    </row>
    <row r="3094" spans="1:20" x14ac:dyDescent="0.35">
      <c r="A3094">
        <v>46</v>
      </c>
      <c r="B3094" t="s">
        <v>12</v>
      </c>
      <c r="C3094" t="s">
        <v>1</v>
      </c>
      <c r="D3094" t="s">
        <v>14</v>
      </c>
      <c r="E3094" t="s">
        <v>3</v>
      </c>
      <c r="F3094" s="1">
        <v>523</v>
      </c>
      <c r="G3094" t="s">
        <v>9</v>
      </c>
      <c r="H3094" t="s">
        <v>3</v>
      </c>
      <c r="I3094" t="s">
        <v>4</v>
      </c>
      <c r="J3094">
        <v>6</v>
      </c>
      <c r="K3094" t="s">
        <v>10</v>
      </c>
      <c r="L3094">
        <v>105</v>
      </c>
      <c r="M3094">
        <v>4</v>
      </c>
      <c r="N3094">
        <v>366</v>
      </c>
      <c r="O3094">
        <v>2</v>
      </c>
      <c r="P3094" t="s">
        <v>11</v>
      </c>
      <c r="Q3094" t="s">
        <v>3</v>
      </c>
      <c r="R3094" t="str" cm="1">
        <f t="array" ref="R3094">_xlfn.IFS(F3094 &lt; 1000, "Below 1K", F3094 &lt;= 5000, "1K-5K", F3094 &lt;= 10000, "5K-10K", F3094 &gt; 10000, "10K And Above")</f>
        <v>Below 1K</v>
      </c>
      <c r="S3094" s="8" t="str" cm="1">
        <f t="array" ref="S3094">_xlfn.IFS(L3094 &lt; 180, "Less Than 3mins", L3094 &lt;= 360, "3-6mins", L3094 &lt;= 540, "6-9mins", L3094 &lt;=720, "9-12mins", L3094&lt;=900, "12-15mins",  L3094&lt;=1080,"15-18mins", L3094&lt;=1260,"18-21mins", L3094&gt;=1260, "21mins And Above")</f>
        <v>Less Than 3mins</v>
      </c>
      <c r="T3094" s="8" t="str">
        <f t="shared" si="48"/>
        <v>Beginning</v>
      </c>
    </row>
    <row r="3095" spans="1:20" x14ac:dyDescent="0.35">
      <c r="A3095">
        <v>53</v>
      </c>
      <c r="B3095" t="s">
        <v>22</v>
      </c>
      <c r="C3095" t="s">
        <v>1</v>
      </c>
      <c r="D3095" t="s">
        <v>14</v>
      </c>
      <c r="E3095" t="s">
        <v>3</v>
      </c>
      <c r="F3095" s="1">
        <v>71</v>
      </c>
      <c r="G3095" t="s">
        <v>3</v>
      </c>
      <c r="H3095" t="s">
        <v>9</v>
      </c>
      <c r="I3095" t="s">
        <v>4</v>
      </c>
      <c r="J3095">
        <v>29</v>
      </c>
      <c r="K3095" t="s">
        <v>26</v>
      </c>
      <c r="L3095">
        <v>86</v>
      </c>
      <c r="M3095">
        <v>1</v>
      </c>
      <c r="N3095">
        <v>-1</v>
      </c>
      <c r="O3095">
        <v>0</v>
      </c>
      <c r="P3095" t="s">
        <v>6</v>
      </c>
      <c r="Q3095" t="s">
        <v>3</v>
      </c>
      <c r="R3095" t="str" cm="1">
        <f t="array" ref="R3095">_xlfn.IFS(F3095 &lt; 1000, "Below 1K", F3095 &lt;= 5000, "1K-5K", F3095 &lt;= 10000, "5K-10K", F3095 &gt; 10000, "10K And Above")</f>
        <v>Below 1K</v>
      </c>
      <c r="S3095" s="8" t="str" cm="1">
        <f t="array" ref="S3095">_xlfn.IFS(L3095 &lt; 180, "Less Than 3mins", L3095 &lt;= 360, "3-6mins", L3095 &lt;= 540, "6-9mins", L3095 &lt;=720, "9-12mins", L3095&lt;=900, "12-15mins",  L3095&lt;=1080,"15-18mins", L3095&lt;=1260,"18-21mins", L3095&gt;=1260, "21mins And Above")</f>
        <v>Less Than 3mins</v>
      </c>
      <c r="T3095" s="8" t="str">
        <f t="shared" si="48"/>
        <v>End</v>
      </c>
    </row>
    <row r="3096" spans="1:20" x14ac:dyDescent="0.35">
      <c r="A3096">
        <v>56</v>
      </c>
      <c r="B3096" t="s">
        <v>31</v>
      </c>
      <c r="C3096" t="s">
        <v>1</v>
      </c>
      <c r="D3096" t="s">
        <v>8</v>
      </c>
      <c r="E3096" t="s">
        <v>3</v>
      </c>
      <c r="F3096" s="1">
        <v>3948</v>
      </c>
      <c r="G3096" t="s">
        <v>3</v>
      </c>
      <c r="H3096" t="s">
        <v>3</v>
      </c>
      <c r="I3096" t="s">
        <v>4</v>
      </c>
      <c r="J3096">
        <v>3</v>
      </c>
      <c r="K3096" t="s">
        <v>15</v>
      </c>
      <c r="L3096">
        <v>484</v>
      </c>
      <c r="M3096">
        <v>1</v>
      </c>
      <c r="N3096">
        <v>135</v>
      </c>
      <c r="O3096">
        <v>3</v>
      </c>
      <c r="P3096" t="s">
        <v>11</v>
      </c>
      <c r="Q3096" t="s">
        <v>3</v>
      </c>
      <c r="R3096" t="str" cm="1">
        <f t="array" ref="R3096">_xlfn.IFS(F3096 &lt; 1000, "Below 1K", F3096 &lt;= 5000, "1K-5K", F3096 &lt;= 10000, "5K-10K", F3096 &gt; 10000, "10K And Above")</f>
        <v>1K-5K</v>
      </c>
      <c r="S3096" s="8" t="str" cm="1">
        <f t="array" ref="S3096">_xlfn.IFS(L3096 &lt; 180, "Less Than 3mins", L3096 &lt;= 360, "3-6mins", L3096 &lt;= 540, "6-9mins", L3096 &lt;=720, "9-12mins", L3096&lt;=900, "12-15mins",  L3096&lt;=1080,"15-18mins", L3096&lt;=1260,"18-21mins", L3096&gt;=1260, "21mins And Above")</f>
        <v>6-9mins</v>
      </c>
      <c r="T3096" s="8" t="str">
        <f t="shared" si="48"/>
        <v>Beginning</v>
      </c>
    </row>
    <row r="3097" spans="1:20" x14ac:dyDescent="0.35">
      <c r="A3097">
        <v>52</v>
      </c>
      <c r="B3097" t="s">
        <v>7</v>
      </c>
      <c r="C3097" t="s">
        <v>13</v>
      </c>
      <c r="D3097" t="s">
        <v>8</v>
      </c>
      <c r="E3097" t="s">
        <v>3</v>
      </c>
      <c r="F3097" s="1">
        <v>1810</v>
      </c>
      <c r="G3097" t="s">
        <v>3</v>
      </c>
      <c r="H3097" t="s">
        <v>3</v>
      </c>
      <c r="I3097" t="s">
        <v>32</v>
      </c>
      <c r="J3097">
        <v>19</v>
      </c>
      <c r="K3097" t="s">
        <v>29</v>
      </c>
      <c r="L3097">
        <v>117</v>
      </c>
      <c r="M3097">
        <v>1</v>
      </c>
      <c r="N3097">
        <v>-1</v>
      </c>
      <c r="O3097">
        <v>0</v>
      </c>
      <c r="P3097" t="s">
        <v>6</v>
      </c>
      <c r="Q3097" t="s">
        <v>3</v>
      </c>
      <c r="R3097" t="str" cm="1">
        <f t="array" ref="R3097">_xlfn.IFS(F3097 &lt; 1000, "Below 1K", F3097 &lt;= 5000, "1K-5K", F3097 &lt;= 10000, "5K-10K", F3097 &gt; 10000, "10K And Above")</f>
        <v>1K-5K</v>
      </c>
      <c r="S3097" s="8" t="str" cm="1">
        <f t="array" ref="S3097">_xlfn.IFS(L3097 &lt; 180, "Less Than 3mins", L3097 &lt;= 360, "3-6mins", L3097 &lt;= 540, "6-9mins", L3097 &lt;=720, "9-12mins", L3097&lt;=900, "12-15mins",  L3097&lt;=1080,"15-18mins", L3097&lt;=1260,"18-21mins", L3097&gt;=1260, "21mins And Above")</f>
        <v>Less Than 3mins</v>
      </c>
      <c r="T3097" s="8" t="str">
        <f t="shared" si="48"/>
        <v>Middle</v>
      </c>
    </row>
    <row r="3098" spans="1:20" x14ac:dyDescent="0.35">
      <c r="A3098">
        <v>38</v>
      </c>
      <c r="B3098" t="s">
        <v>21</v>
      </c>
      <c r="C3098" t="s">
        <v>1</v>
      </c>
      <c r="D3098" t="s">
        <v>8</v>
      </c>
      <c r="E3098" t="s">
        <v>3</v>
      </c>
      <c r="F3098" s="1">
        <v>994</v>
      </c>
      <c r="G3098" t="s">
        <v>3</v>
      </c>
      <c r="H3098" t="s">
        <v>3</v>
      </c>
      <c r="I3098" t="s">
        <v>6</v>
      </c>
      <c r="J3098">
        <v>9</v>
      </c>
      <c r="K3098" t="s">
        <v>16</v>
      </c>
      <c r="L3098">
        <v>119</v>
      </c>
      <c r="M3098">
        <v>1</v>
      </c>
      <c r="N3098">
        <v>-1</v>
      </c>
      <c r="O3098">
        <v>0</v>
      </c>
      <c r="P3098" t="s">
        <v>6</v>
      </c>
      <c r="Q3098" t="s">
        <v>3</v>
      </c>
      <c r="R3098" t="str" cm="1">
        <f t="array" ref="R3098">_xlfn.IFS(F3098 &lt; 1000, "Below 1K", F3098 &lt;= 5000, "1K-5K", F3098 &lt;= 10000, "5K-10K", F3098 &gt; 10000, "10K And Above")</f>
        <v>Below 1K</v>
      </c>
      <c r="S3098" s="8" t="str" cm="1">
        <f t="array" ref="S3098">_xlfn.IFS(L3098 &lt; 180, "Less Than 3mins", L3098 &lt;= 360, "3-6mins", L3098 &lt;= 540, "6-9mins", L3098 &lt;=720, "9-12mins", L3098&lt;=900, "12-15mins",  L3098&lt;=1080,"15-18mins", L3098&lt;=1260,"18-21mins", L3098&gt;=1260, "21mins And Above")</f>
        <v>Less Than 3mins</v>
      </c>
      <c r="T3098" s="8" t="str">
        <f t="shared" si="48"/>
        <v>Beginning</v>
      </c>
    </row>
    <row r="3099" spans="1:20" x14ac:dyDescent="0.35">
      <c r="A3099">
        <v>37</v>
      </c>
      <c r="B3099" t="s">
        <v>7</v>
      </c>
      <c r="C3099" t="s">
        <v>1</v>
      </c>
      <c r="D3099" t="s">
        <v>2</v>
      </c>
      <c r="E3099" t="s">
        <v>3</v>
      </c>
      <c r="F3099" s="1">
        <v>52</v>
      </c>
      <c r="G3099" t="s">
        <v>9</v>
      </c>
      <c r="H3099" t="s">
        <v>3</v>
      </c>
      <c r="I3099" t="s">
        <v>6</v>
      </c>
      <c r="J3099">
        <v>7</v>
      </c>
      <c r="K3099" t="s">
        <v>10</v>
      </c>
      <c r="L3099">
        <v>359</v>
      </c>
      <c r="M3099">
        <v>1</v>
      </c>
      <c r="N3099">
        <v>-1</v>
      </c>
      <c r="O3099">
        <v>0</v>
      </c>
      <c r="P3099" t="s">
        <v>6</v>
      </c>
      <c r="Q3099" t="s">
        <v>3</v>
      </c>
      <c r="R3099" t="str" cm="1">
        <f t="array" ref="R3099">_xlfn.IFS(F3099 &lt; 1000, "Below 1K", F3099 &lt;= 5000, "1K-5K", F3099 &lt;= 10000, "5K-10K", F3099 &gt; 10000, "10K And Above")</f>
        <v>Below 1K</v>
      </c>
      <c r="S3099" s="8" t="str" cm="1">
        <f t="array" ref="S3099">_xlfn.IFS(L3099 &lt; 180, "Less Than 3mins", L3099 &lt;= 360, "3-6mins", L3099 &lt;= 540, "6-9mins", L3099 &lt;=720, "9-12mins", L3099&lt;=900, "12-15mins",  L3099&lt;=1080,"15-18mins", L3099&lt;=1260,"18-21mins", L3099&gt;=1260, "21mins And Above")</f>
        <v>3-6mins</v>
      </c>
      <c r="T3099" s="8" t="str">
        <f t="shared" si="48"/>
        <v>Beginning</v>
      </c>
    </row>
    <row r="3100" spans="1:20" x14ac:dyDescent="0.35">
      <c r="A3100">
        <v>37</v>
      </c>
      <c r="B3100" t="s">
        <v>17</v>
      </c>
      <c r="C3100" t="s">
        <v>1</v>
      </c>
      <c r="D3100" t="s">
        <v>2</v>
      </c>
      <c r="E3100" t="s">
        <v>3</v>
      </c>
      <c r="F3100" s="1">
        <v>11</v>
      </c>
      <c r="G3100" t="s">
        <v>3</v>
      </c>
      <c r="H3100" t="s">
        <v>3</v>
      </c>
      <c r="I3100" t="s">
        <v>32</v>
      </c>
      <c r="J3100">
        <v>30</v>
      </c>
      <c r="K3100" t="s">
        <v>27</v>
      </c>
      <c r="L3100">
        <v>109</v>
      </c>
      <c r="M3100">
        <v>8</v>
      </c>
      <c r="N3100">
        <v>-1</v>
      </c>
      <c r="O3100">
        <v>0</v>
      </c>
      <c r="P3100" t="s">
        <v>6</v>
      </c>
      <c r="Q3100" t="s">
        <v>3</v>
      </c>
      <c r="R3100" t="str" cm="1">
        <f t="array" ref="R3100">_xlfn.IFS(F3100 &lt; 1000, "Below 1K", F3100 &lt;= 5000, "1K-5K", F3100 &lt;= 10000, "5K-10K", F3100 &gt; 10000, "10K And Above")</f>
        <v>Below 1K</v>
      </c>
      <c r="S3100" s="8" t="str" cm="1">
        <f t="array" ref="S3100">_xlfn.IFS(L3100 &lt; 180, "Less Than 3mins", L3100 &lt;= 360, "3-6mins", L3100 &lt;= 540, "6-9mins", L3100 &lt;=720, "9-12mins", L3100&lt;=900, "12-15mins",  L3100&lt;=1080,"15-18mins", L3100&lt;=1260,"18-21mins", L3100&gt;=1260, "21mins And Above")</f>
        <v>Less Than 3mins</v>
      </c>
      <c r="T3100" s="8" t="str">
        <f t="shared" si="48"/>
        <v>End</v>
      </c>
    </row>
    <row r="3101" spans="1:20" x14ac:dyDescent="0.35">
      <c r="A3101">
        <v>37</v>
      </c>
      <c r="B3101" t="s">
        <v>21</v>
      </c>
      <c r="C3101" t="s">
        <v>1</v>
      </c>
      <c r="D3101" t="s">
        <v>8</v>
      </c>
      <c r="E3101" t="s">
        <v>9</v>
      </c>
      <c r="F3101" s="1">
        <v>0</v>
      </c>
      <c r="G3101" t="s">
        <v>3</v>
      </c>
      <c r="H3101" t="s">
        <v>3</v>
      </c>
      <c r="I3101" t="s">
        <v>6</v>
      </c>
      <c r="J3101">
        <v>18</v>
      </c>
      <c r="K3101" t="s">
        <v>16</v>
      </c>
      <c r="L3101">
        <v>236</v>
      </c>
      <c r="M3101">
        <v>1</v>
      </c>
      <c r="N3101">
        <v>-1</v>
      </c>
      <c r="O3101">
        <v>0</v>
      </c>
      <c r="P3101" t="s">
        <v>6</v>
      </c>
      <c r="Q3101" t="s">
        <v>3</v>
      </c>
      <c r="R3101" t="str" cm="1">
        <f t="array" ref="R3101">_xlfn.IFS(F3101 &lt; 1000, "Below 1K", F3101 &lt;= 5000, "1K-5K", F3101 &lt;= 10000, "5K-10K", F3101 &gt; 10000, "10K And Above")</f>
        <v>Below 1K</v>
      </c>
      <c r="S3101" s="8" t="str" cm="1">
        <f t="array" ref="S3101">_xlfn.IFS(L3101 &lt; 180, "Less Than 3mins", L3101 &lt;= 360, "3-6mins", L3101 &lt;= 540, "6-9mins", L3101 &lt;=720, "9-12mins", L3101&lt;=900, "12-15mins",  L3101&lt;=1080,"15-18mins", L3101&lt;=1260,"18-21mins", L3101&gt;=1260, "21mins And Above")</f>
        <v>3-6mins</v>
      </c>
      <c r="T3101" s="8" t="str">
        <f t="shared" si="48"/>
        <v>Middle</v>
      </c>
    </row>
    <row r="3102" spans="1:20" x14ac:dyDescent="0.35">
      <c r="A3102">
        <v>66</v>
      </c>
      <c r="B3102" t="s">
        <v>31</v>
      </c>
      <c r="C3102" t="s">
        <v>1</v>
      </c>
      <c r="D3102" t="s">
        <v>2</v>
      </c>
      <c r="E3102" t="s">
        <v>3</v>
      </c>
      <c r="F3102" s="1">
        <v>747</v>
      </c>
      <c r="G3102" t="s">
        <v>3</v>
      </c>
      <c r="H3102" t="s">
        <v>3</v>
      </c>
      <c r="I3102" t="s">
        <v>32</v>
      </c>
      <c r="J3102">
        <v>28</v>
      </c>
      <c r="K3102" t="s">
        <v>26</v>
      </c>
      <c r="L3102">
        <v>203</v>
      </c>
      <c r="M3102">
        <v>3</v>
      </c>
      <c r="N3102">
        <v>93</v>
      </c>
      <c r="O3102">
        <v>1</v>
      </c>
      <c r="P3102" t="s">
        <v>11</v>
      </c>
      <c r="Q3102" t="s">
        <v>3</v>
      </c>
      <c r="R3102" t="str" cm="1">
        <f t="array" ref="R3102">_xlfn.IFS(F3102 &lt; 1000, "Below 1K", F3102 &lt;= 5000, "1K-5K", F3102 &lt;= 10000, "5K-10K", F3102 &gt; 10000, "10K And Above")</f>
        <v>Below 1K</v>
      </c>
      <c r="S3102" s="8" t="str" cm="1">
        <f t="array" ref="S3102">_xlfn.IFS(L3102 &lt; 180, "Less Than 3mins", L3102 &lt;= 360, "3-6mins", L3102 &lt;= 540, "6-9mins", L3102 &lt;=720, "9-12mins", L3102&lt;=900, "12-15mins",  L3102&lt;=1080,"15-18mins", L3102&lt;=1260,"18-21mins", L3102&gt;=1260, "21mins And Above")</f>
        <v>3-6mins</v>
      </c>
      <c r="T3102" s="8" t="str">
        <f t="shared" si="48"/>
        <v>End</v>
      </c>
    </row>
    <row r="3103" spans="1:20" x14ac:dyDescent="0.35">
      <c r="A3103">
        <v>44</v>
      </c>
      <c r="B3103" t="s">
        <v>17</v>
      </c>
      <c r="C3103" t="s">
        <v>1</v>
      </c>
      <c r="D3103" t="s">
        <v>2</v>
      </c>
      <c r="E3103" t="s">
        <v>3</v>
      </c>
      <c r="F3103" s="1">
        <v>2657</v>
      </c>
      <c r="G3103" t="s">
        <v>9</v>
      </c>
      <c r="H3103" t="s">
        <v>3</v>
      </c>
      <c r="I3103" t="s">
        <v>6</v>
      </c>
      <c r="J3103">
        <v>20</v>
      </c>
      <c r="K3103" t="s">
        <v>16</v>
      </c>
      <c r="L3103">
        <v>202</v>
      </c>
      <c r="M3103">
        <v>2</v>
      </c>
      <c r="N3103">
        <v>-1</v>
      </c>
      <c r="O3103">
        <v>0</v>
      </c>
      <c r="P3103" t="s">
        <v>6</v>
      </c>
      <c r="Q3103" t="s">
        <v>3</v>
      </c>
      <c r="R3103" t="str" cm="1">
        <f t="array" ref="R3103">_xlfn.IFS(F3103 &lt; 1000, "Below 1K", F3103 &lt;= 5000, "1K-5K", F3103 &lt;= 10000, "5K-10K", F3103 &gt; 10000, "10K And Above")</f>
        <v>1K-5K</v>
      </c>
      <c r="S3103" s="8" t="str" cm="1">
        <f t="array" ref="S3103">_xlfn.IFS(L3103 &lt; 180, "Less Than 3mins", L3103 &lt;= 360, "3-6mins", L3103 &lt;= 540, "6-9mins", L3103 &lt;=720, "9-12mins", L3103&lt;=900, "12-15mins",  L3103&lt;=1080,"15-18mins", L3103&lt;=1260,"18-21mins", L3103&gt;=1260, "21mins And Above")</f>
        <v>3-6mins</v>
      </c>
      <c r="T3103" s="8" t="str">
        <f t="shared" si="48"/>
        <v>Middle</v>
      </c>
    </row>
    <row r="3104" spans="1:20" x14ac:dyDescent="0.35">
      <c r="A3104">
        <v>61</v>
      </c>
      <c r="B3104" t="s">
        <v>31</v>
      </c>
      <c r="C3104" t="s">
        <v>1</v>
      </c>
      <c r="D3104" t="s">
        <v>8</v>
      </c>
      <c r="E3104" t="s">
        <v>3</v>
      </c>
      <c r="F3104" s="1">
        <v>313</v>
      </c>
      <c r="G3104" t="s">
        <v>3</v>
      </c>
      <c r="H3104" t="s">
        <v>9</v>
      </c>
      <c r="I3104" t="s">
        <v>6</v>
      </c>
      <c r="J3104">
        <v>3</v>
      </c>
      <c r="K3104" t="s">
        <v>27</v>
      </c>
      <c r="L3104">
        <v>42</v>
      </c>
      <c r="M3104">
        <v>1</v>
      </c>
      <c r="N3104">
        <v>-1</v>
      </c>
      <c r="O3104">
        <v>0</v>
      </c>
      <c r="P3104" t="s">
        <v>6</v>
      </c>
      <c r="Q3104" t="s">
        <v>3</v>
      </c>
      <c r="R3104" t="str" cm="1">
        <f t="array" ref="R3104">_xlfn.IFS(F3104 &lt; 1000, "Below 1K", F3104 &lt;= 5000, "1K-5K", F3104 &lt;= 10000, "5K-10K", F3104 &gt; 10000, "10K And Above")</f>
        <v>Below 1K</v>
      </c>
      <c r="S3104" s="8" t="str" cm="1">
        <f t="array" ref="S3104">_xlfn.IFS(L3104 &lt; 180, "Less Than 3mins", L3104 &lt;= 360, "3-6mins", L3104 &lt;= 540, "6-9mins", L3104 &lt;=720, "9-12mins", L3104&lt;=900, "12-15mins",  L3104&lt;=1080,"15-18mins", L3104&lt;=1260,"18-21mins", L3104&gt;=1260, "21mins And Above")</f>
        <v>Less Than 3mins</v>
      </c>
      <c r="T3104" s="8" t="str">
        <f t="shared" si="48"/>
        <v>Beginning</v>
      </c>
    </row>
    <row r="3105" spans="1:20" x14ac:dyDescent="0.35">
      <c r="A3105">
        <v>34</v>
      </c>
      <c r="B3105" t="s">
        <v>23</v>
      </c>
      <c r="C3105" t="s">
        <v>1</v>
      </c>
      <c r="D3105" t="s">
        <v>8</v>
      </c>
      <c r="E3105" t="s">
        <v>3</v>
      </c>
      <c r="F3105" s="1">
        <v>61</v>
      </c>
      <c r="G3105" t="s">
        <v>3</v>
      </c>
      <c r="H3105" t="s">
        <v>9</v>
      </c>
      <c r="I3105" t="s">
        <v>6</v>
      </c>
      <c r="J3105">
        <v>5</v>
      </c>
      <c r="K3105" t="s">
        <v>10</v>
      </c>
      <c r="L3105">
        <v>21</v>
      </c>
      <c r="M3105">
        <v>1</v>
      </c>
      <c r="N3105">
        <v>-1</v>
      </c>
      <c r="O3105">
        <v>0</v>
      </c>
      <c r="P3105" t="s">
        <v>6</v>
      </c>
      <c r="Q3105" t="s">
        <v>3</v>
      </c>
      <c r="R3105" t="str" cm="1">
        <f t="array" ref="R3105">_xlfn.IFS(F3105 &lt; 1000, "Below 1K", F3105 &lt;= 5000, "1K-5K", F3105 &lt;= 10000, "5K-10K", F3105 &gt; 10000, "10K And Above")</f>
        <v>Below 1K</v>
      </c>
      <c r="S3105" s="8" t="str" cm="1">
        <f t="array" ref="S3105">_xlfn.IFS(L3105 &lt; 180, "Less Than 3mins", L3105 &lt;= 360, "3-6mins", L3105 &lt;= 540, "6-9mins", L3105 &lt;=720, "9-12mins", L3105&lt;=900, "12-15mins",  L3105&lt;=1080,"15-18mins", L3105&lt;=1260,"18-21mins", L3105&gt;=1260, "21mins And Above")</f>
        <v>Less Than 3mins</v>
      </c>
      <c r="T3105" s="8" t="str">
        <f t="shared" si="48"/>
        <v>Beginning</v>
      </c>
    </row>
    <row r="3106" spans="1:20" x14ac:dyDescent="0.35">
      <c r="A3106">
        <v>33</v>
      </c>
      <c r="B3106" t="s">
        <v>23</v>
      </c>
      <c r="C3106" t="s">
        <v>13</v>
      </c>
      <c r="D3106" t="s">
        <v>8</v>
      </c>
      <c r="E3106" t="s">
        <v>3</v>
      </c>
      <c r="F3106" s="1">
        <v>2557</v>
      </c>
      <c r="G3106" t="s">
        <v>9</v>
      </c>
      <c r="H3106" t="s">
        <v>3</v>
      </c>
      <c r="I3106" t="s">
        <v>4</v>
      </c>
      <c r="J3106">
        <v>18</v>
      </c>
      <c r="K3106" t="s">
        <v>10</v>
      </c>
      <c r="L3106">
        <v>186</v>
      </c>
      <c r="M3106">
        <v>1</v>
      </c>
      <c r="N3106">
        <v>-1</v>
      </c>
      <c r="O3106">
        <v>0</v>
      </c>
      <c r="P3106" t="s">
        <v>6</v>
      </c>
      <c r="Q3106" t="s">
        <v>3</v>
      </c>
      <c r="R3106" t="str" cm="1">
        <f t="array" ref="R3106">_xlfn.IFS(F3106 &lt; 1000, "Below 1K", F3106 &lt;= 5000, "1K-5K", F3106 &lt;= 10000, "5K-10K", F3106 &gt; 10000, "10K And Above")</f>
        <v>1K-5K</v>
      </c>
      <c r="S3106" s="8" t="str" cm="1">
        <f t="array" ref="S3106">_xlfn.IFS(L3106 &lt; 180, "Less Than 3mins", L3106 &lt;= 360, "3-6mins", L3106 &lt;= 540, "6-9mins", L3106 &lt;=720, "9-12mins", L3106&lt;=900, "12-15mins",  L3106&lt;=1080,"15-18mins", L3106&lt;=1260,"18-21mins", L3106&gt;=1260, "21mins And Above")</f>
        <v>3-6mins</v>
      </c>
      <c r="T3106" s="8" t="str">
        <f t="shared" si="48"/>
        <v>Middle</v>
      </c>
    </row>
    <row r="3107" spans="1:20" x14ac:dyDescent="0.35">
      <c r="A3107">
        <v>30</v>
      </c>
      <c r="B3107" t="s">
        <v>7</v>
      </c>
      <c r="C3107" t="s">
        <v>28</v>
      </c>
      <c r="D3107" t="s">
        <v>8</v>
      </c>
      <c r="E3107" t="s">
        <v>3</v>
      </c>
      <c r="F3107" s="1">
        <v>0</v>
      </c>
      <c r="G3107" t="s">
        <v>9</v>
      </c>
      <c r="H3107" t="s">
        <v>3</v>
      </c>
      <c r="I3107" t="s">
        <v>4</v>
      </c>
      <c r="J3107">
        <v>13</v>
      </c>
      <c r="K3107" t="s">
        <v>10</v>
      </c>
      <c r="L3107">
        <v>172</v>
      </c>
      <c r="M3107">
        <v>1</v>
      </c>
      <c r="N3107">
        <v>-1</v>
      </c>
      <c r="O3107">
        <v>0</v>
      </c>
      <c r="P3107" t="s">
        <v>6</v>
      </c>
      <c r="Q3107" t="s">
        <v>3</v>
      </c>
      <c r="R3107" t="str" cm="1">
        <f t="array" ref="R3107">_xlfn.IFS(F3107 &lt; 1000, "Below 1K", F3107 &lt;= 5000, "1K-5K", F3107 &lt;= 10000, "5K-10K", F3107 &gt; 10000, "10K And Above")</f>
        <v>Below 1K</v>
      </c>
      <c r="S3107" s="8" t="str" cm="1">
        <f t="array" ref="S3107">_xlfn.IFS(L3107 &lt; 180, "Less Than 3mins", L3107 &lt;= 360, "3-6mins", L3107 &lt;= 540, "6-9mins", L3107 &lt;=720, "9-12mins", L3107&lt;=900, "12-15mins",  L3107&lt;=1080,"15-18mins", L3107&lt;=1260,"18-21mins", L3107&gt;=1260, "21mins And Above")</f>
        <v>Less Than 3mins</v>
      </c>
      <c r="T3107" s="8" t="str">
        <f t="shared" si="48"/>
        <v>Middle</v>
      </c>
    </row>
    <row r="3108" spans="1:20" x14ac:dyDescent="0.35">
      <c r="A3108">
        <v>27</v>
      </c>
      <c r="B3108" t="s">
        <v>7</v>
      </c>
      <c r="C3108" t="s">
        <v>28</v>
      </c>
      <c r="D3108" t="s">
        <v>8</v>
      </c>
      <c r="E3108" t="s">
        <v>3</v>
      </c>
      <c r="F3108" s="1">
        <v>10</v>
      </c>
      <c r="G3108" t="s">
        <v>9</v>
      </c>
      <c r="H3108" t="s">
        <v>3</v>
      </c>
      <c r="I3108" t="s">
        <v>4</v>
      </c>
      <c r="J3108">
        <v>22</v>
      </c>
      <c r="K3108" t="s">
        <v>27</v>
      </c>
      <c r="L3108">
        <v>527</v>
      </c>
      <c r="M3108">
        <v>1</v>
      </c>
      <c r="N3108">
        <v>-1</v>
      </c>
      <c r="O3108">
        <v>0</v>
      </c>
      <c r="P3108" t="s">
        <v>6</v>
      </c>
      <c r="Q3108" t="s">
        <v>3</v>
      </c>
      <c r="R3108" t="str" cm="1">
        <f t="array" ref="R3108">_xlfn.IFS(F3108 &lt; 1000, "Below 1K", F3108 &lt;= 5000, "1K-5K", F3108 &lt;= 10000, "5K-10K", F3108 &gt; 10000, "10K And Above")</f>
        <v>Below 1K</v>
      </c>
      <c r="S3108" s="8" t="str" cm="1">
        <f t="array" ref="S3108">_xlfn.IFS(L3108 &lt; 180, "Less Than 3mins", L3108 &lt;= 360, "3-6mins", L3108 &lt;= 540, "6-9mins", L3108 &lt;=720, "9-12mins", L3108&lt;=900, "12-15mins",  L3108&lt;=1080,"15-18mins", L3108&lt;=1260,"18-21mins", L3108&gt;=1260, "21mins And Above")</f>
        <v>6-9mins</v>
      </c>
      <c r="T3108" s="8" t="str">
        <f t="shared" si="48"/>
        <v>End</v>
      </c>
    </row>
    <row r="3109" spans="1:20" x14ac:dyDescent="0.35">
      <c r="A3109">
        <v>37</v>
      </c>
      <c r="B3109" t="s">
        <v>7</v>
      </c>
      <c r="C3109" t="s">
        <v>1</v>
      </c>
      <c r="D3109" t="s">
        <v>8</v>
      </c>
      <c r="E3109" t="s">
        <v>3</v>
      </c>
      <c r="F3109" s="1">
        <v>658</v>
      </c>
      <c r="G3109" t="s">
        <v>9</v>
      </c>
      <c r="H3109" t="s">
        <v>3</v>
      </c>
      <c r="I3109" t="s">
        <v>32</v>
      </c>
      <c r="J3109">
        <v>23</v>
      </c>
      <c r="K3109" t="s">
        <v>27</v>
      </c>
      <c r="L3109">
        <v>175</v>
      </c>
      <c r="M3109">
        <v>1</v>
      </c>
      <c r="N3109">
        <v>-1</v>
      </c>
      <c r="O3109">
        <v>0</v>
      </c>
      <c r="P3109" t="s">
        <v>6</v>
      </c>
      <c r="Q3109" t="s">
        <v>3</v>
      </c>
      <c r="R3109" t="str" cm="1">
        <f t="array" ref="R3109">_xlfn.IFS(F3109 &lt; 1000, "Below 1K", F3109 &lt;= 5000, "1K-5K", F3109 &lt;= 10000, "5K-10K", F3109 &gt; 10000, "10K And Above")</f>
        <v>Below 1K</v>
      </c>
      <c r="S3109" s="8" t="str" cm="1">
        <f t="array" ref="S3109">_xlfn.IFS(L3109 &lt; 180, "Less Than 3mins", L3109 &lt;= 360, "3-6mins", L3109 &lt;= 540, "6-9mins", L3109 &lt;=720, "9-12mins", L3109&lt;=900, "12-15mins",  L3109&lt;=1080,"15-18mins", L3109&lt;=1260,"18-21mins", L3109&gt;=1260, "21mins And Above")</f>
        <v>Less Than 3mins</v>
      </c>
      <c r="T3109" s="8" t="str">
        <f t="shared" si="48"/>
        <v>End</v>
      </c>
    </row>
    <row r="3110" spans="1:20" x14ac:dyDescent="0.35">
      <c r="A3110">
        <v>38</v>
      </c>
      <c r="B3110" t="s">
        <v>17</v>
      </c>
      <c r="C3110" t="s">
        <v>1</v>
      </c>
      <c r="D3110" t="s">
        <v>2</v>
      </c>
      <c r="E3110" t="s">
        <v>3</v>
      </c>
      <c r="F3110" s="1">
        <v>1679</v>
      </c>
      <c r="G3110" t="s">
        <v>9</v>
      </c>
      <c r="H3110" t="s">
        <v>3</v>
      </c>
      <c r="I3110" t="s">
        <v>6</v>
      </c>
      <c r="J3110">
        <v>20</v>
      </c>
      <c r="K3110" t="s">
        <v>16</v>
      </c>
      <c r="L3110">
        <v>21</v>
      </c>
      <c r="M3110">
        <v>18</v>
      </c>
      <c r="N3110">
        <v>-1</v>
      </c>
      <c r="O3110">
        <v>0</v>
      </c>
      <c r="P3110" t="s">
        <v>6</v>
      </c>
      <c r="Q3110" t="s">
        <v>3</v>
      </c>
      <c r="R3110" t="str" cm="1">
        <f t="array" ref="R3110">_xlfn.IFS(F3110 &lt; 1000, "Below 1K", F3110 &lt;= 5000, "1K-5K", F3110 &lt;= 10000, "5K-10K", F3110 &gt; 10000, "10K And Above")</f>
        <v>1K-5K</v>
      </c>
      <c r="S3110" s="8" t="str" cm="1">
        <f t="array" ref="S3110">_xlfn.IFS(L3110 &lt; 180, "Less Than 3mins", L3110 &lt;= 360, "3-6mins", L3110 &lt;= 540, "6-9mins", L3110 &lt;=720, "9-12mins", L3110&lt;=900, "12-15mins",  L3110&lt;=1080,"15-18mins", L3110&lt;=1260,"18-21mins", L3110&gt;=1260, "21mins And Above")</f>
        <v>Less Than 3mins</v>
      </c>
      <c r="T3110" s="8" t="str">
        <f t="shared" si="48"/>
        <v>Middle</v>
      </c>
    </row>
    <row r="3111" spans="1:20" x14ac:dyDescent="0.35">
      <c r="A3111">
        <v>35</v>
      </c>
      <c r="B3111" t="s">
        <v>12</v>
      </c>
      <c r="C3111" t="s">
        <v>13</v>
      </c>
      <c r="D3111" t="s">
        <v>14</v>
      </c>
      <c r="E3111" t="s">
        <v>3</v>
      </c>
      <c r="F3111" s="1">
        <v>0</v>
      </c>
      <c r="G3111" t="s">
        <v>3</v>
      </c>
      <c r="H3111" t="s">
        <v>9</v>
      </c>
      <c r="I3111" t="s">
        <v>4</v>
      </c>
      <c r="J3111">
        <v>14</v>
      </c>
      <c r="K3111" t="s">
        <v>24</v>
      </c>
      <c r="L3111">
        <v>370</v>
      </c>
      <c r="M3111">
        <v>4</v>
      </c>
      <c r="N3111">
        <v>-1</v>
      </c>
      <c r="O3111">
        <v>0</v>
      </c>
      <c r="P3111" t="s">
        <v>6</v>
      </c>
      <c r="Q3111" t="s">
        <v>3</v>
      </c>
      <c r="R3111" t="str" cm="1">
        <f t="array" ref="R3111">_xlfn.IFS(F3111 &lt; 1000, "Below 1K", F3111 &lt;= 5000, "1K-5K", F3111 &lt;= 10000, "5K-10K", F3111 &gt; 10000, "10K And Above")</f>
        <v>Below 1K</v>
      </c>
      <c r="S3111" s="8" t="str" cm="1">
        <f t="array" ref="S3111">_xlfn.IFS(L3111 &lt; 180, "Less Than 3mins", L3111 &lt;= 360, "3-6mins", L3111 &lt;= 540, "6-9mins", L3111 &lt;=720, "9-12mins", L3111&lt;=900, "12-15mins",  L3111&lt;=1080,"15-18mins", L3111&lt;=1260,"18-21mins", L3111&gt;=1260, "21mins And Above")</f>
        <v>6-9mins</v>
      </c>
      <c r="T3111" s="8" t="str">
        <f t="shared" si="48"/>
        <v>Middle</v>
      </c>
    </row>
    <row r="3112" spans="1:20" x14ac:dyDescent="0.35">
      <c r="A3112">
        <v>50</v>
      </c>
      <c r="B3112" t="s">
        <v>21</v>
      </c>
      <c r="C3112" t="s">
        <v>1</v>
      </c>
      <c r="D3112" t="s">
        <v>8</v>
      </c>
      <c r="E3112" t="s">
        <v>3</v>
      </c>
      <c r="F3112" s="1">
        <v>841</v>
      </c>
      <c r="G3112" t="s">
        <v>9</v>
      </c>
      <c r="H3112" t="s">
        <v>3</v>
      </c>
      <c r="I3112" t="s">
        <v>6</v>
      </c>
      <c r="J3112">
        <v>29</v>
      </c>
      <c r="K3112" t="s">
        <v>10</v>
      </c>
      <c r="L3112">
        <v>54</v>
      </c>
      <c r="M3112">
        <v>2</v>
      </c>
      <c r="N3112">
        <v>-1</v>
      </c>
      <c r="O3112">
        <v>0</v>
      </c>
      <c r="P3112" t="s">
        <v>6</v>
      </c>
      <c r="Q3112" t="s">
        <v>3</v>
      </c>
      <c r="R3112" t="str" cm="1">
        <f t="array" ref="R3112">_xlfn.IFS(F3112 &lt; 1000, "Below 1K", F3112 &lt;= 5000, "1K-5K", F3112 &lt;= 10000, "5K-10K", F3112 &gt; 10000, "10K And Above")</f>
        <v>Below 1K</v>
      </c>
      <c r="S3112" s="8" t="str" cm="1">
        <f t="array" ref="S3112">_xlfn.IFS(L3112 &lt; 180, "Less Than 3mins", L3112 &lt;= 360, "3-6mins", L3112 &lt;= 540, "6-9mins", L3112 &lt;=720, "9-12mins", L3112&lt;=900, "12-15mins",  L3112&lt;=1080,"15-18mins", L3112&lt;=1260,"18-21mins", L3112&gt;=1260, "21mins And Above")</f>
        <v>Less Than 3mins</v>
      </c>
      <c r="T3112" s="8" t="str">
        <f t="shared" si="48"/>
        <v>End</v>
      </c>
    </row>
    <row r="3113" spans="1:20" x14ac:dyDescent="0.35">
      <c r="A3113">
        <v>39</v>
      </c>
      <c r="B3113" t="s">
        <v>12</v>
      </c>
      <c r="C3113" t="s">
        <v>1</v>
      </c>
      <c r="D3113" t="s">
        <v>8</v>
      </c>
      <c r="E3113" t="s">
        <v>3</v>
      </c>
      <c r="F3113" s="1">
        <v>0</v>
      </c>
      <c r="G3113" t="s">
        <v>9</v>
      </c>
      <c r="H3113" t="s">
        <v>3</v>
      </c>
      <c r="I3113" t="s">
        <v>4</v>
      </c>
      <c r="J3113">
        <v>27</v>
      </c>
      <c r="K3113" t="s">
        <v>24</v>
      </c>
      <c r="L3113">
        <v>63</v>
      </c>
      <c r="M3113">
        <v>3</v>
      </c>
      <c r="N3113">
        <v>-1</v>
      </c>
      <c r="O3113">
        <v>0</v>
      </c>
      <c r="P3113" t="s">
        <v>6</v>
      </c>
      <c r="Q3113" t="s">
        <v>3</v>
      </c>
      <c r="R3113" t="str" cm="1">
        <f t="array" ref="R3113">_xlfn.IFS(F3113 &lt; 1000, "Below 1K", F3113 &lt;= 5000, "1K-5K", F3113 &lt;= 10000, "5K-10K", F3113 &gt; 10000, "10K And Above")</f>
        <v>Below 1K</v>
      </c>
      <c r="S3113" s="8" t="str" cm="1">
        <f t="array" ref="S3113">_xlfn.IFS(L3113 &lt; 180, "Less Than 3mins", L3113 &lt;= 360, "3-6mins", L3113 &lt;= 540, "6-9mins", L3113 &lt;=720, "9-12mins", L3113&lt;=900, "12-15mins",  L3113&lt;=1080,"15-18mins", L3113&lt;=1260,"18-21mins", L3113&gt;=1260, "21mins And Above")</f>
        <v>Less Than 3mins</v>
      </c>
      <c r="T3113" s="8" t="str">
        <f t="shared" si="48"/>
        <v>End</v>
      </c>
    </row>
    <row r="3114" spans="1:20" x14ac:dyDescent="0.35">
      <c r="A3114">
        <v>35</v>
      </c>
      <c r="B3114" t="s">
        <v>12</v>
      </c>
      <c r="C3114" t="s">
        <v>1</v>
      </c>
      <c r="D3114" t="s">
        <v>8</v>
      </c>
      <c r="E3114" t="s">
        <v>3</v>
      </c>
      <c r="F3114" s="1">
        <v>1160</v>
      </c>
      <c r="G3114" t="s">
        <v>9</v>
      </c>
      <c r="H3114" t="s">
        <v>3</v>
      </c>
      <c r="I3114" t="s">
        <v>6</v>
      </c>
      <c r="J3114">
        <v>27</v>
      </c>
      <c r="K3114" t="s">
        <v>10</v>
      </c>
      <c r="L3114">
        <v>116</v>
      </c>
      <c r="M3114">
        <v>3</v>
      </c>
      <c r="N3114">
        <v>-1</v>
      </c>
      <c r="O3114">
        <v>0</v>
      </c>
      <c r="P3114" t="s">
        <v>6</v>
      </c>
      <c r="Q3114" t="s">
        <v>3</v>
      </c>
      <c r="R3114" t="str" cm="1">
        <f t="array" ref="R3114">_xlfn.IFS(F3114 &lt; 1000, "Below 1K", F3114 &lt;= 5000, "1K-5K", F3114 &lt;= 10000, "5K-10K", F3114 &gt; 10000, "10K And Above")</f>
        <v>1K-5K</v>
      </c>
      <c r="S3114" s="8" t="str" cm="1">
        <f t="array" ref="S3114">_xlfn.IFS(L3114 &lt; 180, "Less Than 3mins", L3114 &lt;= 360, "3-6mins", L3114 &lt;= 540, "6-9mins", L3114 &lt;=720, "9-12mins", L3114&lt;=900, "12-15mins",  L3114&lt;=1080,"15-18mins", L3114&lt;=1260,"18-21mins", L3114&gt;=1260, "21mins And Above")</f>
        <v>Less Than 3mins</v>
      </c>
      <c r="T3114" s="8" t="str">
        <f t="shared" si="48"/>
        <v>End</v>
      </c>
    </row>
    <row r="3115" spans="1:20" x14ac:dyDescent="0.35">
      <c r="A3115">
        <v>36</v>
      </c>
      <c r="B3115" t="s">
        <v>23</v>
      </c>
      <c r="C3115" t="s">
        <v>28</v>
      </c>
      <c r="D3115" t="s">
        <v>8</v>
      </c>
      <c r="E3115" t="s">
        <v>3</v>
      </c>
      <c r="F3115" s="1">
        <v>-37</v>
      </c>
      <c r="G3115" t="s">
        <v>9</v>
      </c>
      <c r="H3115" t="s">
        <v>3</v>
      </c>
      <c r="I3115" t="s">
        <v>6</v>
      </c>
      <c r="J3115">
        <v>27</v>
      </c>
      <c r="K3115" t="s">
        <v>10</v>
      </c>
      <c r="L3115">
        <v>151</v>
      </c>
      <c r="M3115">
        <v>1</v>
      </c>
      <c r="N3115">
        <v>-1</v>
      </c>
      <c r="O3115">
        <v>0</v>
      </c>
      <c r="P3115" t="s">
        <v>6</v>
      </c>
      <c r="Q3115" t="s">
        <v>3</v>
      </c>
      <c r="R3115" t="str" cm="1">
        <f t="array" ref="R3115">_xlfn.IFS(F3115 &lt; 1000, "Below 1K", F3115 &lt;= 5000, "1K-5K", F3115 &lt;= 10000, "5K-10K", F3115 &gt; 10000, "10K And Above")</f>
        <v>Below 1K</v>
      </c>
      <c r="S3115" s="8" t="str" cm="1">
        <f t="array" ref="S3115">_xlfn.IFS(L3115 &lt; 180, "Less Than 3mins", L3115 &lt;= 360, "3-6mins", L3115 &lt;= 540, "6-9mins", L3115 &lt;=720, "9-12mins", L3115&lt;=900, "12-15mins",  L3115&lt;=1080,"15-18mins", L3115&lt;=1260,"18-21mins", L3115&gt;=1260, "21mins And Above")</f>
        <v>Less Than 3mins</v>
      </c>
      <c r="T3115" s="8" t="str">
        <f t="shared" si="48"/>
        <v>End</v>
      </c>
    </row>
    <row r="3116" spans="1:20" x14ac:dyDescent="0.35">
      <c r="A3116">
        <v>28</v>
      </c>
      <c r="B3116" t="s">
        <v>7</v>
      </c>
      <c r="C3116" t="s">
        <v>13</v>
      </c>
      <c r="D3116" t="s">
        <v>8</v>
      </c>
      <c r="E3116" t="s">
        <v>3</v>
      </c>
      <c r="F3116" s="1">
        <v>94</v>
      </c>
      <c r="G3116" t="s">
        <v>9</v>
      </c>
      <c r="H3116" t="s">
        <v>3</v>
      </c>
      <c r="I3116" t="s">
        <v>4</v>
      </c>
      <c r="J3116">
        <v>16</v>
      </c>
      <c r="K3116" t="s">
        <v>15</v>
      </c>
      <c r="L3116">
        <v>300</v>
      </c>
      <c r="M3116">
        <v>1</v>
      </c>
      <c r="N3116">
        <v>-1</v>
      </c>
      <c r="O3116">
        <v>0</v>
      </c>
      <c r="P3116" t="s">
        <v>6</v>
      </c>
      <c r="Q3116" t="s">
        <v>3</v>
      </c>
      <c r="R3116" t="str" cm="1">
        <f t="array" ref="R3116">_xlfn.IFS(F3116 &lt; 1000, "Below 1K", F3116 &lt;= 5000, "1K-5K", F3116 &lt;= 10000, "5K-10K", F3116 &gt; 10000, "10K And Above")</f>
        <v>Below 1K</v>
      </c>
      <c r="S3116" s="8" t="str" cm="1">
        <f t="array" ref="S3116">_xlfn.IFS(L3116 &lt; 180, "Less Than 3mins", L3116 &lt;= 360, "3-6mins", L3116 &lt;= 540, "6-9mins", L3116 &lt;=720, "9-12mins", L3116&lt;=900, "12-15mins",  L3116&lt;=1080,"15-18mins", L3116&lt;=1260,"18-21mins", L3116&gt;=1260, "21mins And Above")</f>
        <v>3-6mins</v>
      </c>
      <c r="T3116" s="8" t="str">
        <f t="shared" si="48"/>
        <v>Middle</v>
      </c>
    </row>
    <row r="3117" spans="1:20" x14ac:dyDescent="0.35">
      <c r="A3117">
        <v>39</v>
      </c>
      <c r="B3117" t="s">
        <v>19</v>
      </c>
      <c r="C3117" t="s">
        <v>1</v>
      </c>
      <c r="D3117" t="s">
        <v>14</v>
      </c>
      <c r="E3117" t="s">
        <v>3</v>
      </c>
      <c r="F3117" s="1">
        <v>585</v>
      </c>
      <c r="G3117" t="s">
        <v>9</v>
      </c>
      <c r="H3117" t="s">
        <v>3</v>
      </c>
      <c r="I3117" t="s">
        <v>4</v>
      </c>
      <c r="J3117">
        <v>18</v>
      </c>
      <c r="K3117" t="s">
        <v>29</v>
      </c>
      <c r="L3117">
        <v>48</v>
      </c>
      <c r="M3117">
        <v>1</v>
      </c>
      <c r="N3117">
        <v>181</v>
      </c>
      <c r="O3117">
        <v>3</v>
      </c>
      <c r="P3117" t="s">
        <v>11</v>
      </c>
      <c r="Q3117" t="s">
        <v>3</v>
      </c>
      <c r="R3117" t="str" cm="1">
        <f t="array" ref="R3117">_xlfn.IFS(F3117 &lt; 1000, "Below 1K", F3117 &lt;= 5000, "1K-5K", F3117 &lt;= 10000, "5K-10K", F3117 &gt; 10000, "10K And Above")</f>
        <v>Below 1K</v>
      </c>
      <c r="S3117" s="8" t="str" cm="1">
        <f t="array" ref="S3117">_xlfn.IFS(L3117 &lt; 180, "Less Than 3mins", L3117 &lt;= 360, "3-6mins", L3117 &lt;= 540, "6-9mins", L3117 &lt;=720, "9-12mins", L3117&lt;=900, "12-15mins",  L3117&lt;=1080,"15-18mins", L3117&lt;=1260,"18-21mins", L3117&gt;=1260, "21mins And Above")</f>
        <v>Less Than 3mins</v>
      </c>
      <c r="T3117" s="8" t="str">
        <f t="shared" si="48"/>
        <v>Middle</v>
      </c>
    </row>
    <row r="3118" spans="1:20" x14ac:dyDescent="0.35">
      <c r="A3118">
        <v>39</v>
      </c>
      <c r="B3118" t="s">
        <v>19</v>
      </c>
      <c r="C3118" t="s">
        <v>1</v>
      </c>
      <c r="D3118" t="s">
        <v>8</v>
      </c>
      <c r="E3118" t="s">
        <v>3</v>
      </c>
      <c r="F3118" s="1">
        <v>235</v>
      </c>
      <c r="G3118" t="s">
        <v>3</v>
      </c>
      <c r="H3118" t="s">
        <v>3</v>
      </c>
      <c r="I3118" t="s">
        <v>6</v>
      </c>
      <c r="J3118">
        <v>9</v>
      </c>
      <c r="K3118" t="s">
        <v>16</v>
      </c>
      <c r="L3118">
        <v>217</v>
      </c>
      <c r="M3118">
        <v>1</v>
      </c>
      <c r="N3118">
        <v>-1</v>
      </c>
      <c r="O3118">
        <v>0</v>
      </c>
      <c r="P3118" t="s">
        <v>6</v>
      </c>
      <c r="Q3118" t="s">
        <v>3</v>
      </c>
      <c r="R3118" t="str" cm="1">
        <f t="array" ref="R3118">_xlfn.IFS(F3118 &lt; 1000, "Below 1K", F3118 &lt;= 5000, "1K-5K", F3118 &lt;= 10000, "5K-10K", F3118 &gt; 10000, "10K And Above")</f>
        <v>Below 1K</v>
      </c>
      <c r="S3118" s="8" t="str" cm="1">
        <f t="array" ref="S3118">_xlfn.IFS(L3118 &lt; 180, "Less Than 3mins", L3118 &lt;= 360, "3-6mins", L3118 &lt;= 540, "6-9mins", L3118 &lt;=720, "9-12mins", L3118&lt;=900, "12-15mins",  L3118&lt;=1080,"15-18mins", L3118&lt;=1260,"18-21mins", L3118&gt;=1260, "21mins And Above")</f>
        <v>3-6mins</v>
      </c>
      <c r="T3118" s="8" t="str">
        <f t="shared" si="48"/>
        <v>Beginning</v>
      </c>
    </row>
    <row r="3119" spans="1:20" x14ac:dyDescent="0.35">
      <c r="A3119">
        <v>30</v>
      </c>
      <c r="B3119" t="s">
        <v>17</v>
      </c>
      <c r="C3119" t="s">
        <v>13</v>
      </c>
      <c r="D3119" t="s">
        <v>8</v>
      </c>
      <c r="E3119" t="s">
        <v>3</v>
      </c>
      <c r="F3119" s="1">
        <v>2145</v>
      </c>
      <c r="G3119" t="s">
        <v>9</v>
      </c>
      <c r="H3119" t="s">
        <v>3</v>
      </c>
      <c r="I3119" t="s">
        <v>4</v>
      </c>
      <c r="J3119">
        <v>18</v>
      </c>
      <c r="K3119" t="s">
        <v>10</v>
      </c>
      <c r="L3119">
        <v>727</v>
      </c>
      <c r="M3119">
        <v>2</v>
      </c>
      <c r="N3119">
        <v>-1</v>
      </c>
      <c r="O3119">
        <v>0</v>
      </c>
      <c r="P3119" t="s">
        <v>6</v>
      </c>
      <c r="Q3119" t="s">
        <v>9</v>
      </c>
      <c r="R3119" t="str" cm="1">
        <f t="array" ref="R3119">_xlfn.IFS(F3119 &lt; 1000, "Below 1K", F3119 &lt;= 5000, "1K-5K", F3119 &lt;= 10000, "5K-10K", F3119 &gt; 10000, "10K And Above")</f>
        <v>1K-5K</v>
      </c>
      <c r="S3119" s="8" t="str" cm="1">
        <f t="array" ref="S3119">_xlfn.IFS(L3119 &lt; 180, "Less Than 3mins", L3119 &lt;= 360, "3-6mins", L3119 &lt;= 540, "6-9mins", L3119 &lt;=720, "9-12mins", L3119&lt;=900, "12-15mins",  L3119&lt;=1080,"15-18mins", L3119&lt;=1260,"18-21mins", L3119&gt;=1260, "21mins And Above")</f>
        <v>12-15mins</v>
      </c>
      <c r="T3119" s="8" t="str">
        <f t="shared" si="48"/>
        <v>Middle</v>
      </c>
    </row>
    <row r="3120" spans="1:20" x14ac:dyDescent="0.35">
      <c r="A3120">
        <v>32</v>
      </c>
      <c r="B3120" t="s">
        <v>7</v>
      </c>
      <c r="C3120" t="s">
        <v>1</v>
      </c>
      <c r="D3120" t="s">
        <v>8</v>
      </c>
      <c r="E3120" t="s">
        <v>3</v>
      </c>
      <c r="F3120" s="1">
        <v>1464</v>
      </c>
      <c r="G3120" t="s">
        <v>9</v>
      </c>
      <c r="H3120" t="s">
        <v>3</v>
      </c>
      <c r="I3120" t="s">
        <v>6</v>
      </c>
      <c r="J3120">
        <v>3</v>
      </c>
      <c r="K3120" t="s">
        <v>16</v>
      </c>
      <c r="L3120">
        <v>193</v>
      </c>
      <c r="M3120">
        <v>1</v>
      </c>
      <c r="N3120">
        <v>-1</v>
      </c>
      <c r="O3120">
        <v>0</v>
      </c>
      <c r="P3120" t="s">
        <v>6</v>
      </c>
      <c r="Q3120" t="s">
        <v>3</v>
      </c>
      <c r="R3120" t="str" cm="1">
        <f t="array" ref="R3120">_xlfn.IFS(F3120 &lt; 1000, "Below 1K", F3120 &lt;= 5000, "1K-5K", F3120 &lt;= 10000, "5K-10K", F3120 &gt; 10000, "10K And Above")</f>
        <v>1K-5K</v>
      </c>
      <c r="S3120" s="8" t="str" cm="1">
        <f t="array" ref="S3120">_xlfn.IFS(L3120 &lt; 180, "Less Than 3mins", L3120 &lt;= 360, "3-6mins", L3120 &lt;= 540, "6-9mins", L3120 &lt;=720, "9-12mins", L3120&lt;=900, "12-15mins",  L3120&lt;=1080,"15-18mins", L3120&lt;=1260,"18-21mins", L3120&gt;=1260, "21mins And Above")</f>
        <v>3-6mins</v>
      </c>
      <c r="T3120" s="8" t="str">
        <f t="shared" si="48"/>
        <v>Beginning</v>
      </c>
    </row>
    <row r="3121" spans="1:20" x14ac:dyDescent="0.35">
      <c r="A3121">
        <v>28</v>
      </c>
      <c r="B3121" t="s">
        <v>21</v>
      </c>
      <c r="C3121" t="s">
        <v>1</v>
      </c>
      <c r="D3121" t="s">
        <v>8</v>
      </c>
      <c r="E3121" t="s">
        <v>3</v>
      </c>
      <c r="F3121" s="1">
        <v>232</v>
      </c>
      <c r="G3121" t="s">
        <v>9</v>
      </c>
      <c r="H3121" t="s">
        <v>9</v>
      </c>
      <c r="I3121" t="s">
        <v>4</v>
      </c>
      <c r="J3121">
        <v>29</v>
      </c>
      <c r="K3121" t="s">
        <v>26</v>
      </c>
      <c r="L3121">
        <v>72</v>
      </c>
      <c r="M3121">
        <v>1</v>
      </c>
      <c r="N3121">
        <v>261</v>
      </c>
      <c r="O3121">
        <v>1</v>
      </c>
      <c r="P3121" t="s">
        <v>11</v>
      </c>
      <c r="Q3121" t="s">
        <v>3</v>
      </c>
      <c r="R3121" t="str" cm="1">
        <f t="array" ref="R3121">_xlfn.IFS(F3121 &lt; 1000, "Below 1K", F3121 &lt;= 5000, "1K-5K", F3121 &lt;= 10000, "5K-10K", F3121 &gt; 10000, "10K And Above")</f>
        <v>Below 1K</v>
      </c>
      <c r="S3121" s="8" t="str" cm="1">
        <f t="array" ref="S3121">_xlfn.IFS(L3121 &lt; 180, "Less Than 3mins", L3121 &lt;= 360, "3-6mins", L3121 &lt;= 540, "6-9mins", L3121 &lt;=720, "9-12mins", L3121&lt;=900, "12-15mins",  L3121&lt;=1080,"15-18mins", L3121&lt;=1260,"18-21mins", L3121&gt;=1260, "21mins And Above")</f>
        <v>Less Than 3mins</v>
      </c>
      <c r="T3121" s="8" t="str">
        <f t="shared" si="48"/>
        <v>End</v>
      </c>
    </row>
    <row r="3122" spans="1:20" x14ac:dyDescent="0.35">
      <c r="A3122">
        <v>47</v>
      </c>
      <c r="B3122" t="s">
        <v>21</v>
      </c>
      <c r="C3122" t="s">
        <v>1</v>
      </c>
      <c r="D3122" t="s">
        <v>2</v>
      </c>
      <c r="E3122" t="s">
        <v>3</v>
      </c>
      <c r="F3122" s="1">
        <v>187</v>
      </c>
      <c r="G3122" t="s">
        <v>9</v>
      </c>
      <c r="H3122" t="s">
        <v>3</v>
      </c>
      <c r="I3122" t="s">
        <v>6</v>
      </c>
      <c r="J3122">
        <v>9</v>
      </c>
      <c r="K3122" t="s">
        <v>10</v>
      </c>
      <c r="L3122">
        <v>165</v>
      </c>
      <c r="M3122">
        <v>1</v>
      </c>
      <c r="N3122">
        <v>-1</v>
      </c>
      <c r="O3122">
        <v>0</v>
      </c>
      <c r="P3122" t="s">
        <v>6</v>
      </c>
      <c r="Q3122" t="s">
        <v>3</v>
      </c>
      <c r="R3122" t="str" cm="1">
        <f t="array" ref="R3122">_xlfn.IFS(F3122 &lt; 1000, "Below 1K", F3122 &lt;= 5000, "1K-5K", F3122 &lt;= 10000, "5K-10K", F3122 &gt; 10000, "10K And Above")</f>
        <v>Below 1K</v>
      </c>
      <c r="S3122" s="8" t="str" cm="1">
        <f t="array" ref="S3122">_xlfn.IFS(L3122 &lt; 180, "Less Than 3mins", L3122 &lt;= 360, "3-6mins", L3122 &lt;= 540, "6-9mins", L3122 &lt;=720, "9-12mins", L3122&lt;=900, "12-15mins",  L3122&lt;=1080,"15-18mins", L3122&lt;=1260,"18-21mins", L3122&gt;=1260, "21mins And Above")</f>
        <v>Less Than 3mins</v>
      </c>
      <c r="T3122" s="8" t="str">
        <f t="shared" si="48"/>
        <v>Beginning</v>
      </c>
    </row>
    <row r="3123" spans="1:20" x14ac:dyDescent="0.35">
      <c r="A3123">
        <v>53</v>
      </c>
      <c r="B3123" t="s">
        <v>12</v>
      </c>
      <c r="C3123" t="s">
        <v>1</v>
      </c>
      <c r="D3123" t="s">
        <v>14</v>
      </c>
      <c r="E3123" t="s">
        <v>3</v>
      </c>
      <c r="F3123" s="1">
        <v>12</v>
      </c>
      <c r="G3123" t="s">
        <v>3</v>
      </c>
      <c r="H3123" t="s">
        <v>3</v>
      </c>
      <c r="I3123" t="s">
        <v>4</v>
      </c>
      <c r="J3123">
        <v>27</v>
      </c>
      <c r="K3123" t="s">
        <v>24</v>
      </c>
      <c r="L3123">
        <v>345</v>
      </c>
      <c r="M3123">
        <v>10</v>
      </c>
      <c r="N3123">
        <v>-1</v>
      </c>
      <c r="O3123">
        <v>0</v>
      </c>
      <c r="P3123" t="s">
        <v>6</v>
      </c>
      <c r="Q3123" t="s">
        <v>3</v>
      </c>
      <c r="R3123" t="str" cm="1">
        <f t="array" ref="R3123">_xlfn.IFS(F3123 &lt; 1000, "Below 1K", F3123 &lt;= 5000, "1K-5K", F3123 &lt;= 10000, "5K-10K", F3123 &gt; 10000, "10K And Above")</f>
        <v>Below 1K</v>
      </c>
      <c r="S3123" s="8" t="str" cm="1">
        <f t="array" ref="S3123">_xlfn.IFS(L3123 &lt; 180, "Less Than 3mins", L3123 &lt;= 360, "3-6mins", L3123 &lt;= 540, "6-9mins", L3123 &lt;=720, "9-12mins", L3123&lt;=900, "12-15mins",  L3123&lt;=1080,"15-18mins", L3123&lt;=1260,"18-21mins", L3123&gt;=1260, "21mins And Above")</f>
        <v>3-6mins</v>
      </c>
      <c r="T3123" s="8" t="str">
        <f t="shared" si="48"/>
        <v>End</v>
      </c>
    </row>
    <row r="3124" spans="1:20" x14ac:dyDescent="0.35">
      <c r="A3124">
        <v>57</v>
      </c>
      <c r="B3124" t="s">
        <v>17</v>
      </c>
      <c r="C3124" t="s">
        <v>1</v>
      </c>
      <c r="D3124" t="s">
        <v>2</v>
      </c>
      <c r="E3124" t="s">
        <v>3</v>
      </c>
      <c r="F3124" s="1">
        <v>318</v>
      </c>
      <c r="G3124" t="s">
        <v>9</v>
      </c>
      <c r="H3124" t="s">
        <v>3</v>
      </c>
      <c r="I3124" t="s">
        <v>6</v>
      </c>
      <c r="J3124">
        <v>27</v>
      </c>
      <c r="K3124" t="s">
        <v>10</v>
      </c>
      <c r="L3124">
        <v>206</v>
      </c>
      <c r="M3124">
        <v>2</v>
      </c>
      <c r="N3124">
        <v>-1</v>
      </c>
      <c r="O3124">
        <v>0</v>
      </c>
      <c r="P3124" t="s">
        <v>6</v>
      </c>
      <c r="Q3124" t="s">
        <v>3</v>
      </c>
      <c r="R3124" t="str" cm="1">
        <f t="array" ref="R3124">_xlfn.IFS(F3124 &lt; 1000, "Below 1K", F3124 &lt;= 5000, "1K-5K", F3124 &lt;= 10000, "5K-10K", F3124 &gt; 10000, "10K And Above")</f>
        <v>Below 1K</v>
      </c>
      <c r="S3124" s="8" t="str" cm="1">
        <f t="array" ref="S3124">_xlfn.IFS(L3124 &lt; 180, "Less Than 3mins", L3124 &lt;= 360, "3-6mins", L3124 &lt;= 540, "6-9mins", L3124 &lt;=720, "9-12mins", L3124&lt;=900, "12-15mins",  L3124&lt;=1080,"15-18mins", L3124&lt;=1260,"18-21mins", L3124&gt;=1260, "21mins And Above")</f>
        <v>3-6mins</v>
      </c>
      <c r="T3124" s="8" t="str">
        <f t="shared" si="48"/>
        <v>End</v>
      </c>
    </row>
    <row r="3125" spans="1:20" x14ac:dyDescent="0.35">
      <c r="A3125">
        <v>47</v>
      </c>
      <c r="B3125" t="s">
        <v>7</v>
      </c>
      <c r="C3125" t="s">
        <v>1</v>
      </c>
      <c r="D3125" t="s">
        <v>8</v>
      </c>
      <c r="E3125" t="s">
        <v>3</v>
      </c>
      <c r="F3125" s="1">
        <v>405</v>
      </c>
      <c r="G3125" t="s">
        <v>3</v>
      </c>
      <c r="H3125" t="s">
        <v>9</v>
      </c>
      <c r="I3125" t="s">
        <v>4</v>
      </c>
      <c r="J3125">
        <v>8</v>
      </c>
      <c r="K3125" t="s">
        <v>24</v>
      </c>
      <c r="L3125">
        <v>994</v>
      </c>
      <c r="M3125">
        <v>2</v>
      </c>
      <c r="N3125">
        <v>-1</v>
      </c>
      <c r="O3125">
        <v>0</v>
      </c>
      <c r="P3125" t="s">
        <v>6</v>
      </c>
      <c r="Q3125" t="s">
        <v>9</v>
      </c>
      <c r="R3125" t="str" cm="1">
        <f t="array" ref="R3125">_xlfn.IFS(F3125 &lt; 1000, "Below 1K", F3125 &lt;= 5000, "1K-5K", F3125 &lt;= 10000, "5K-10K", F3125 &gt; 10000, "10K And Above")</f>
        <v>Below 1K</v>
      </c>
      <c r="S3125" s="8" t="str" cm="1">
        <f t="array" ref="S3125">_xlfn.IFS(L3125 &lt; 180, "Less Than 3mins", L3125 &lt;= 360, "3-6mins", L3125 &lt;= 540, "6-9mins", L3125 &lt;=720, "9-12mins", L3125&lt;=900, "12-15mins",  L3125&lt;=1080,"15-18mins", L3125&lt;=1260,"18-21mins", L3125&gt;=1260, "21mins And Above")</f>
        <v>15-18mins</v>
      </c>
      <c r="T3125" s="8" t="str">
        <f t="shared" si="48"/>
        <v>Beginning</v>
      </c>
    </row>
    <row r="3126" spans="1:20" x14ac:dyDescent="0.35">
      <c r="A3126">
        <v>56</v>
      </c>
      <c r="B3126" t="s">
        <v>12</v>
      </c>
      <c r="C3126" t="s">
        <v>1</v>
      </c>
      <c r="D3126" t="s">
        <v>14</v>
      </c>
      <c r="E3126" t="s">
        <v>3</v>
      </c>
      <c r="F3126" s="1">
        <v>334</v>
      </c>
      <c r="G3126" t="s">
        <v>9</v>
      </c>
      <c r="H3126" t="s">
        <v>3</v>
      </c>
      <c r="I3126" t="s">
        <v>6</v>
      </c>
      <c r="J3126">
        <v>15</v>
      </c>
      <c r="K3126" t="s">
        <v>10</v>
      </c>
      <c r="L3126">
        <v>127</v>
      </c>
      <c r="M3126">
        <v>2</v>
      </c>
      <c r="N3126">
        <v>-1</v>
      </c>
      <c r="O3126">
        <v>0</v>
      </c>
      <c r="P3126" t="s">
        <v>6</v>
      </c>
      <c r="Q3126" t="s">
        <v>3</v>
      </c>
      <c r="R3126" t="str" cm="1">
        <f t="array" ref="R3126">_xlfn.IFS(F3126 &lt; 1000, "Below 1K", F3126 &lt;= 5000, "1K-5K", F3126 &lt;= 10000, "5K-10K", F3126 &gt; 10000, "10K And Above")</f>
        <v>Below 1K</v>
      </c>
      <c r="S3126" s="8" t="str" cm="1">
        <f t="array" ref="S3126">_xlfn.IFS(L3126 &lt; 180, "Less Than 3mins", L3126 &lt;= 360, "3-6mins", L3126 &lt;= 540, "6-9mins", L3126 &lt;=720, "9-12mins", L3126&lt;=900, "12-15mins",  L3126&lt;=1080,"15-18mins", L3126&lt;=1260,"18-21mins", L3126&gt;=1260, "21mins And Above")</f>
        <v>Less Than 3mins</v>
      </c>
      <c r="T3126" s="8" t="str">
        <f t="shared" si="48"/>
        <v>Middle</v>
      </c>
    </row>
    <row r="3127" spans="1:20" x14ac:dyDescent="0.35">
      <c r="A3127">
        <v>38</v>
      </c>
      <c r="B3127" t="s">
        <v>23</v>
      </c>
      <c r="C3127" t="s">
        <v>1</v>
      </c>
      <c r="D3127" t="s">
        <v>2</v>
      </c>
      <c r="E3127" t="s">
        <v>3</v>
      </c>
      <c r="F3127" s="1">
        <v>0</v>
      </c>
      <c r="G3127" t="s">
        <v>9</v>
      </c>
      <c r="H3127" t="s">
        <v>3</v>
      </c>
      <c r="I3127" t="s">
        <v>6</v>
      </c>
      <c r="J3127">
        <v>2</v>
      </c>
      <c r="K3127" t="s">
        <v>16</v>
      </c>
      <c r="L3127">
        <v>29</v>
      </c>
      <c r="M3127">
        <v>32</v>
      </c>
      <c r="N3127">
        <v>-1</v>
      </c>
      <c r="O3127">
        <v>0</v>
      </c>
      <c r="P3127" t="s">
        <v>6</v>
      </c>
      <c r="Q3127" t="s">
        <v>3</v>
      </c>
      <c r="R3127" t="str" cm="1">
        <f t="array" ref="R3127">_xlfn.IFS(F3127 &lt; 1000, "Below 1K", F3127 &lt;= 5000, "1K-5K", F3127 &lt;= 10000, "5K-10K", F3127 &gt; 10000, "10K And Above")</f>
        <v>Below 1K</v>
      </c>
      <c r="S3127" s="8" t="str" cm="1">
        <f t="array" ref="S3127">_xlfn.IFS(L3127 &lt; 180, "Less Than 3mins", L3127 &lt;= 360, "3-6mins", L3127 &lt;= 540, "6-9mins", L3127 &lt;=720, "9-12mins", L3127&lt;=900, "12-15mins",  L3127&lt;=1080,"15-18mins", L3127&lt;=1260,"18-21mins", L3127&gt;=1260, "21mins And Above")</f>
        <v>Less Than 3mins</v>
      </c>
      <c r="T3127" s="8" t="str">
        <f t="shared" si="48"/>
        <v>Beginning</v>
      </c>
    </row>
    <row r="3128" spans="1:20" x14ac:dyDescent="0.35">
      <c r="A3128">
        <v>52</v>
      </c>
      <c r="B3128" t="s">
        <v>17</v>
      </c>
      <c r="C3128" t="s">
        <v>1</v>
      </c>
      <c r="D3128" t="s">
        <v>2</v>
      </c>
      <c r="E3128" t="s">
        <v>3</v>
      </c>
      <c r="F3128" s="1">
        <v>2</v>
      </c>
      <c r="G3128" t="s">
        <v>3</v>
      </c>
      <c r="H3128" t="s">
        <v>3</v>
      </c>
      <c r="I3128" t="s">
        <v>6</v>
      </c>
      <c r="J3128">
        <v>9</v>
      </c>
      <c r="K3128" t="s">
        <v>16</v>
      </c>
      <c r="L3128">
        <v>70</v>
      </c>
      <c r="M3128">
        <v>3</v>
      </c>
      <c r="N3128">
        <v>-1</v>
      </c>
      <c r="O3128">
        <v>0</v>
      </c>
      <c r="P3128" t="s">
        <v>6</v>
      </c>
      <c r="Q3128" t="s">
        <v>3</v>
      </c>
      <c r="R3128" t="str" cm="1">
        <f t="array" ref="R3128">_xlfn.IFS(F3128 &lt; 1000, "Below 1K", F3128 &lt;= 5000, "1K-5K", F3128 &lt;= 10000, "5K-10K", F3128 &gt; 10000, "10K And Above")</f>
        <v>Below 1K</v>
      </c>
      <c r="S3128" s="8" t="str" cm="1">
        <f t="array" ref="S3128">_xlfn.IFS(L3128 &lt; 180, "Less Than 3mins", L3128 &lt;= 360, "3-6mins", L3128 &lt;= 540, "6-9mins", L3128 &lt;=720, "9-12mins", L3128&lt;=900, "12-15mins",  L3128&lt;=1080,"15-18mins", L3128&lt;=1260,"18-21mins", L3128&gt;=1260, "21mins And Above")</f>
        <v>Less Than 3mins</v>
      </c>
      <c r="T3128" s="8" t="str">
        <f t="shared" si="48"/>
        <v>Beginning</v>
      </c>
    </row>
    <row r="3129" spans="1:20" x14ac:dyDescent="0.35">
      <c r="A3129">
        <v>46</v>
      </c>
      <c r="B3129" t="s">
        <v>21</v>
      </c>
      <c r="C3129" t="s">
        <v>1</v>
      </c>
      <c r="D3129" t="s">
        <v>8</v>
      </c>
      <c r="E3129" t="s">
        <v>3</v>
      </c>
      <c r="F3129" s="1">
        <v>966</v>
      </c>
      <c r="G3129" t="s">
        <v>9</v>
      </c>
      <c r="H3129" t="s">
        <v>9</v>
      </c>
      <c r="I3129" t="s">
        <v>4</v>
      </c>
      <c r="J3129">
        <v>19</v>
      </c>
      <c r="K3129" t="s">
        <v>24</v>
      </c>
      <c r="L3129">
        <v>40</v>
      </c>
      <c r="M3129">
        <v>2</v>
      </c>
      <c r="N3129">
        <v>-1</v>
      </c>
      <c r="O3129">
        <v>0</v>
      </c>
      <c r="P3129" t="s">
        <v>6</v>
      </c>
      <c r="Q3129" t="s">
        <v>3</v>
      </c>
      <c r="R3129" t="str" cm="1">
        <f t="array" ref="R3129">_xlfn.IFS(F3129 &lt; 1000, "Below 1K", F3129 &lt;= 5000, "1K-5K", F3129 &lt;= 10000, "5K-10K", F3129 &gt; 10000, "10K And Above")</f>
        <v>Below 1K</v>
      </c>
      <c r="S3129" s="8" t="str" cm="1">
        <f t="array" ref="S3129">_xlfn.IFS(L3129 &lt; 180, "Less Than 3mins", L3129 &lt;= 360, "3-6mins", L3129 &lt;= 540, "6-9mins", L3129 &lt;=720, "9-12mins", L3129&lt;=900, "12-15mins",  L3129&lt;=1080,"15-18mins", L3129&lt;=1260,"18-21mins", L3129&gt;=1260, "21mins And Above")</f>
        <v>Less Than 3mins</v>
      </c>
      <c r="T3129" s="8" t="str">
        <f t="shared" si="48"/>
        <v>Middle</v>
      </c>
    </row>
    <row r="3130" spans="1:20" x14ac:dyDescent="0.35">
      <c r="A3130">
        <v>57</v>
      </c>
      <c r="B3130" t="s">
        <v>17</v>
      </c>
      <c r="C3130" t="s">
        <v>1</v>
      </c>
      <c r="D3130" t="s">
        <v>2</v>
      </c>
      <c r="E3130" t="s">
        <v>9</v>
      </c>
      <c r="F3130" s="1">
        <v>195</v>
      </c>
      <c r="G3130" t="s">
        <v>3</v>
      </c>
      <c r="H3130" t="s">
        <v>9</v>
      </c>
      <c r="I3130" t="s">
        <v>32</v>
      </c>
      <c r="J3130">
        <v>30</v>
      </c>
      <c r="K3130" t="s">
        <v>27</v>
      </c>
      <c r="L3130">
        <v>185</v>
      </c>
      <c r="M3130">
        <v>4</v>
      </c>
      <c r="N3130">
        <v>-1</v>
      </c>
      <c r="O3130">
        <v>0</v>
      </c>
      <c r="P3130" t="s">
        <v>6</v>
      </c>
      <c r="Q3130" t="s">
        <v>3</v>
      </c>
      <c r="R3130" t="str" cm="1">
        <f t="array" ref="R3130">_xlfn.IFS(F3130 &lt; 1000, "Below 1K", F3130 &lt;= 5000, "1K-5K", F3130 &lt;= 10000, "5K-10K", F3130 &gt; 10000, "10K And Above")</f>
        <v>Below 1K</v>
      </c>
      <c r="S3130" s="8" t="str" cm="1">
        <f t="array" ref="S3130">_xlfn.IFS(L3130 &lt; 180, "Less Than 3mins", L3130 &lt;= 360, "3-6mins", L3130 &lt;= 540, "6-9mins", L3130 &lt;=720, "9-12mins", L3130&lt;=900, "12-15mins",  L3130&lt;=1080,"15-18mins", L3130&lt;=1260,"18-21mins", L3130&gt;=1260, "21mins And Above")</f>
        <v>3-6mins</v>
      </c>
      <c r="T3130" s="8" t="str">
        <f t="shared" si="48"/>
        <v>End</v>
      </c>
    </row>
    <row r="3131" spans="1:20" x14ac:dyDescent="0.35">
      <c r="A3131">
        <v>42</v>
      </c>
      <c r="B3131" t="s">
        <v>17</v>
      </c>
      <c r="C3131" t="s">
        <v>28</v>
      </c>
      <c r="D3131" t="s">
        <v>6</v>
      </c>
      <c r="E3131" t="s">
        <v>3</v>
      </c>
      <c r="F3131" s="1">
        <v>0</v>
      </c>
      <c r="G3131" t="s">
        <v>3</v>
      </c>
      <c r="H3131" t="s">
        <v>3</v>
      </c>
      <c r="I3131" t="s">
        <v>4</v>
      </c>
      <c r="J3131">
        <v>7</v>
      </c>
      <c r="K3131" t="s">
        <v>27</v>
      </c>
      <c r="L3131">
        <v>64</v>
      </c>
      <c r="M3131">
        <v>2</v>
      </c>
      <c r="N3131">
        <v>-1</v>
      </c>
      <c r="O3131">
        <v>0</v>
      </c>
      <c r="P3131" t="s">
        <v>6</v>
      </c>
      <c r="Q3131" t="s">
        <v>3</v>
      </c>
      <c r="R3131" t="str" cm="1">
        <f t="array" ref="R3131">_xlfn.IFS(F3131 &lt; 1000, "Below 1K", F3131 &lt;= 5000, "1K-5K", F3131 &lt;= 10000, "5K-10K", F3131 &gt; 10000, "10K And Above")</f>
        <v>Below 1K</v>
      </c>
      <c r="S3131" s="8" t="str" cm="1">
        <f t="array" ref="S3131">_xlfn.IFS(L3131 &lt; 180, "Less Than 3mins", L3131 &lt;= 360, "3-6mins", L3131 &lt;= 540, "6-9mins", L3131 &lt;=720, "9-12mins", L3131&lt;=900, "12-15mins",  L3131&lt;=1080,"15-18mins", L3131&lt;=1260,"18-21mins", L3131&gt;=1260, "21mins And Above")</f>
        <v>Less Than 3mins</v>
      </c>
      <c r="T3131" s="8" t="str">
        <f t="shared" si="48"/>
        <v>Beginning</v>
      </c>
    </row>
    <row r="3132" spans="1:20" x14ac:dyDescent="0.35">
      <c r="A3132">
        <v>57</v>
      </c>
      <c r="B3132" t="s">
        <v>0</v>
      </c>
      <c r="C3132" t="s">
        <v>1</v>
      </c>
      <c r="D3132" t="s">
        <v>8</v>
      </c>
      <c r="E3132" t="s">
        <v>3</v>
      </c>
      <c r="F3132" s="1">
        <v>0</v>
      </c>
      <c r="G3132" t="s">
        <v>3</v>
      </c>
      <c r="H3132" t="s">
        <v>3</v>
      </c>
      <c r="I3132" t="s">
        <v>6</v>
      </c>
      <c r="J3132">
        <v>19</v>
      </c>
      <c r="K3132" t="s">
        <v>16</v>
      </c>
      <c r="L3132">
        <v>97</v>
      </c>
      <c r="M3132">
        <v>1</v>
      </c>
      <c r="N3132">
        <v>-1</v>
      </c>
      <c r="O3132">
        <v>0</v>
      </c>
      <c r="P3132" t="s">
        <v>6</v>
      </c>
      <c r="Q3132" t="s">
        <v>3</v>
      </c>
      <c r="R3132" t="str" cm="1">
        <f t="array" ref="R3132">_xlfn.IFS(F3132 &lt; 1000, "Below 1K", F3132 &lt;= 5000, "1K-5K", F3132 &lt;= 10000, "5K-10K", F3132 &gt; 10000, "10K And Above")</f>
        <v>Below 1K</v>
      </c>
      <c r="S3132" s="8" t="str" cm="1">
        <f t="array" ref="S3132">_xlfn.IFS(L3132 &lt; 180, "Less Than 3mins", L3132 &lt;= 360, "3-6mins", L3132 &lt;= 540, "6-9mins", L3132 &lt;=720, "9-12mins", L3132&lt;=900, "12-15mins",  L3132&lt;=1080,"15-18mins", L3132&lt;=1260,"18-21mins", L3132&gt;=1260, "21mins And Above")</f>
        <v>Less Than 3mins</v>
      </c>
      <c r="T3132" s="8" t="str">
        <f t="shared" si="48"/>
        <v>Middle</v>
      </c>
    </row>
    <row r="3133" spans="1:20" x14ac:dyDescent="0.35">
      <c r="A3133">
        <v>51</v>
      </c>
      <c r="B3133" t="s">
        <v>30</v>
      </c>
      <c r="C3133" t="s">
        <v>1</v>
      </c>
      <c r="D3133" t="s">
        <v>8</v>
      </c>
      <c r="E3133" t="s">
        <v>3</v>
      </c>
      <c r="F3133" s="1">
        <v>260</v>
      </c>
      <c r="G3133" t="s">
        <v>3</v>
      </c>
      <c r="H3133" t="s">
        <v>3</v>
      </c>
      <c r="I3133" t="s">
        <v>4</v>
      </c>
      <c r="J3133">
        <v>27</v>
      </c>
      <c r="K3133" t="s">
        <v>24</v>
      </c>
      <c r="L3133">
        <v>316</v>
      </c>
      <c r="M3133">
        <v>5</v>
      </c>
      <c r="N3133">
        <v>-1</v>
      </c>
      <c r="O3133">
        <v>0</v>
      </c>
      <c r="P3133" t="s">
        <v>6</v>
      </c>
      <c r="Q3133" t="s">
        <v>3</v>
      </c>
      <c r="R3133" t="str" cm="1">
        <f t="array" ref="R3133">_xlfn.IFS(F3133 &lt; 1000, "Below 1K", F3133 &lt;= 5000, "1K-5K", F3133 &lt;= 10000, "5K-10K", F3133 &gt; 10000, "10K And Above")</f>
        <v>Below 1K</v>
      </c>
      <c r="S3133" s="8" t="str" cm="1">
        <f t="array" ref="S3133">_xlfn.IFS(L3133 &lt; 180, "Less Than 3mins", L3133 &lt;= 360, "3-6mins", L3133 &lt;= 540, "6-9mins", L3133 &lt;=720, "9-12mins", L3133&lt;=900, "12-15mins",  L3133&lt;=1080,"15-18mins", L3133&lt;=1260,"18-21mins", L3133&gt;=1260, "21mins And Above")</f>
        <v>3-6mins</v>
      </c>
      <c r="T3133" s="8" t="str">
        <f t="shared" si="48"/>
        <v>End</v>
      </c>
    </row>
    <row r="3134" spans="1:20" x14ac:dyDescent="0.35">
      <c r="A3134">
        <v>53</v>
      </c>
      <c r="B3134" t="s">
        <v>19</v>
      </c>
      <c r="C3134" t="s">
        <v>1</v>
      </c>
      <c r="D3134" t="s">
        <v>14</v>
      </c>
      <c r="E3134" t="s">
        <v>3</v>
      </c>
      <c r="F3134" s="1">
        <v>451</v>
      </c>
      <c r="G3134" t="s">
        <v>9</v>
      </c>
      <c r="H3134" t="s">
        <v>3</v>
      </c>
      <c r="I3134" t="s">
        <v>4</v>
      </c>
      <c r="J3134">
        <v>2</v>
      </c>
      <c r="K3134" t="s">
        <v>18</v>
      </c>
      <c r="L3134">
        <v>125</v>
      </c>
      <c r="M3134">
        <v>1</v>
      </c>
      <c r="N3134">
        <v>249</v>
      </c>
      <c r="O3134">
        <v>2</v>
      </c>
      <c r="P3134" t="s">
        <v>11</v>
      </c>
      <c r="Q3134" t="s">
        <v>3</v>
      </c>
      <c r="R3134" t="str" cm="1">
        <f t="array" ref="R3134">_xlfn.IFS(F3134 &lt; 1000, "Below 1K", F3134 &lt;= 5000, "1K-5K", F3134 &lt;= 10000, "5K-10K", F3134 &gt; 10000, "10K And Above")</f>
        <v>Below 1K</v>
      </c>
      <c r="S3134" s="8" t="str" cm="1">
        <f t="array" ref="S3134">_xlfn.IFS(L3134 &lt; 180, "Less Than 3mins", L3134 &lt;= 360, "3-6mins", L3134 &lt;= 540, "6-9mins", L3134 &lt;=720, "9-12mins", L3134&lt;=900, "12-15mins",  L3134&lt;=1080,"15-18mins", L3134&lt;=1260,"18-21mins", L3134&gt;=1260, "21mins And Above")</f>
        <v>Less Than 3mins</v>
      </c>
      <c r="T3134" s="8" t="str">
        <f t="shared" si="48"/>
        <v>Beginning</v>
      </c>
    </row>
    <row r="3135" spans="1:20" x14ac:dyDescent="0.35">
      <c r="A3135">
        <v>37</v>
      </c>
      <c r="B3135" t="s">
        <v>17</v>
      </c>
      <c r="C3135" t="s">
        <v>1</v>
      </c>
      <c r="D3135" t="s">
        <v>2</v>
      </c>
      <c r="E3135" t="s">
        <v>3</v>
      </c>
      <c r="F3135" s="1">
        <v>3242</v>
      </c>
      <c r="G3135" t="s">
        <v>9</v>
      </c>
      <c r="H3135" t="s">
        <v>3</v>
      </c>
      <c r="I3135" t="s">
        <v>6</v>
      </c>
      <c r="J3135">
        <v>21</v>
      </c>
      <c r="K3135" t="s">
        <v>10</v>
      </c>
      <c r="L3135">
        <v>233</v>
      </c>
      <c r="M3135">
        <v>1</v>
      </c>
      <c r="N3135">
        <v>-1</v>
      </c>
      <c r="O3135">
        <v>0</v>
      </c>
      <c r="P3135" t="s">
        <v>6</v>
      </c>
      <c r="Q3135" t="s">
        <v>3</v>
      </c>
      <c r="R3135" t="str" cm="1">
        <f t="array" ref="R3135">_xlfn.IFS(F3135 &lt; 1000, "Below 1K", F3135 &lt;= 5000, "1K-5K", F3135 &lt;= 10000, "5K-10K", F3135 &gt; 10000, "10K And Above")</f>
        <v>1K-5K</v>
      </c>
      <c r="S3135" s="8" t="str" cm="1">
        <f t="array" ref="S3135">_xlfn.IFS(L3135 &lt; 180, "Less Than 3mins", L3135 &lt;= 360, "3-6mins", L3135 &lt;= 540, "6-9mins", L3135 &lt;=720, "9-12mins", L3135&lt;=900, "12-15mins",  L3135&lt;=1080,"15-18mins", L3135&lt;=1260,"18-21mins", L3135&gt;=1260, "21mins And Above")</f>
        <v>3-6mins</v>
      </c>
      <c r="T3135" s="8" t="str">
        <f t="shared" si="48"/>
        <v>End</v>
      </c>
    </row>
    <row r="3136" spans="1:20" x14ac:dyDescent="0.35">
      <c r="A3136">
        <v>47</v>
      </c>
      <c r="B3136" t="s">
        <v>19</v>
      </c>
      <c r="C3136" t="s">
        <v>28</v>
      </c>
      <c r="D3136" t="s">
        <v>8</v>
      </c>
      <c r="E3136" t="s">
        <v>3</v>
      </c>
      <c r="F3136" s="1">
        <v>8515</v>
      </c>
      <c r="G3136" t="s">
        <v>9</v>
      </c>
      <c r="H3136" t="s">
        <v>3</v>
      </c>
      <c r="I3136" t="s">
        <v>6</v>
      </c>
      <c r="J3136">
        <v>20</v>
      </c>
      <c r="K3136" t="s">
        <v>29</v>
      </c>
      <c r="L3136">
        <v>14</v>
      </c>
      <c r="M3136">
        <v>7</v>
      </c>
      <c r="N3136">
        <v>112</v>
      </c>
      <c r="O3136">
        <v>4</v>
      </c>
      <c r="P3136" t="s">
        <v>20</v>
      </c>
      <c r="Q3136" t="s">
        <v>3</v>
      </c>
      <c r="R3136" t="str" cm="1">
        <f t="array" ref="R3136">_xlfn.IFS(F3136 &lt; 1000, "Below 1K", F3136 &lt;= 5000, "1K-5K", F3136 &lt;= 10000, "5K-10K", F3136 &gt; 10000, "10K And Above")</f>
        <v>5K-10K</v>
      </c>
      <c r="S3136" s="8" t="str" cm="1">
        <f t="array" ref="S3136">_xlfn.IFS(L3136 &lt; 180, "Less Than 3mins", L3136 &lt;= 360, "3-6mins", L3136 &lt;= 540, "6-9mins", L3136 &lt;=720, "9-12mins", L3136&lt;=900, "12-15mins",  L3136&lt;=1080,"15-18mins", L3136&lt;=1260,"18-21mins", L3136&gt;=1260, "21mins And Above")</f>
        <v>Less Than 3mins</v>
      </c>
      <c r="T3136" s="8" t="str">
        <f t="shared" si="48"/>
        <v>Middle</v>
      </c>
    </row>
    <row r="3137" spans="1:20" x14ac:dyDescent="0.35">
      <c r="A3137">
        <v>48</v>
      </c>
      <c r="B3137" t="s">
        <v>12</v>
      </c>
      <c r="C3137" t="s">
        <v>1</v>
      </c>
      <c r="D3137" t="s">
        <v>14</v>
      </c>
      <c r="E3137" t="s">
        <v>3</v>
      </c>
      <c r="F3137" s="1">
        <v>1808</v>
      </c>
      <c r="G3137" t="s">
        <v>9</v>
      </c>
      <c r="H3137" t="s">
        <v>3</v>
      </c>
      <c r="I3137" t="s">
        <v>4</v>
      </c>
      <c r="J3137">
        <v>26</v>
      </c>
      <c r="K3137" t="s">
        <v>18</v>
      </c>
      <c r="L3137">
        <v>245</v>
      </c>
      <c r="M3137">
        <v>1</v>
      </c>
      <c r="N3137">
        <v>-1</v>
      </c>
      <c r="O3137">
        <v>0</v>
      </c>
      <c r="P3137" t="s">
        <v>6</v>
      </c>
      <c r="Q3137" t="s">
        <v>9</v>
      </c>
      <c r="R3137" t="str" cm="1">
        <f t="array" ref="R3137">_xlfn.IFS(F3137 &lt; 1000, "Below 1K", F3137 &lt;= 5000, "1K-5K", F3137 &lt;= 10000, "5K-10K", F3137 &gt; 10000, "10K And Above")</f>
        <v>1K-5K</v>
      </c>
      <c r="S3137" s="8" t="str" cm="1">
        <f t="array" ref="S3137">_xlfn.IFS(L3137 &lt; 180, "Less Than 3mins", L3137 &lt;= 360, "3-6mins", L3137 &lt;= 540, "6-9mins", L3137 &lt;=720, "9-12mins", L3137&lt;=900, "12-15mins",  L3137&lt;=1080,"15-18mins", L3137&lt;=1260,"18-21mins", L3137&gt;=1260, "21mins And Above")</f>
        <v>3-6mins</v>
      </c>
      <c r="T3137" s="8" t="str">
        <f t="shared" si="48"/>
        <v>End</v>
      </c>
    </row>
    <row r="3138" spans="1:20" x14ac:dyDescent="0.35">
      <c r="A3138">
        <v>39</v>
      </c>
      <c r="B3138" t="s">
        <v>17</v>
      </c>
      <c r="C3138" t="s">
        <v>1</v>
      </c>
      <c r="D3138" t="s">
        <v>2</v>
      </c>
      <c r="E3138" t="s">
        <v>3</v>
      </c>
      <c r="F3138" s="1">
        <v>20</v>
      </c>
      <c r="G3138" t="s">
        <v>9</v>
      </c>
      <c r="H3138" t="s">
        <v>3</v>
      </c>
      <c r="I3138" t="s">
        <v>6</v>
      </c>
      <c r="J3138">
        <v>7</v>
      </c>
      <c r="K3138" t="s">
        <v>10</v>
      </c>
      <c r="L3138">
        <v>109</v>
      </c>
      <c r="M3138">
        <v>1</v>
      </c>
      <c r="N3138">
        <v>-1</v>
      </c>
      <c r="O3138">
        <v>0</v>
      </c>
      <c r="P3138" t="s">
        <v>6</v>
      </c>
      <c r="Q3138" t="s">
        <v>3</v>
      </c>
      <c r="R3138" t="str" cm="1">
        <f t="array" ref="R3138">_xlfn.IFS(F3138 &lt; 1000, "Below 1K", F3138 &lt;= 5000, "1K-5K", F3138 &lt;= 10000, "5K-10K", F3138 &gt; 10000, "10K And Above")</f>
        <v>Below 1K</v>
      </c>
      <c r="S3138" s="8" t="str" cm="1">
        <f t="array" ref="S3138">_xlfn.IFS(L3138 &lt; 180, "Less Than 3mins", L3138 &lt;= 360, "3-6mins", L3138 &lt;= 540, "6-9mins", L3138 &lt;=720, "9-12mins", L3138&lt;=900, "12-15mins",  L3138&lt;=1080,"15-18mins", L3138&lt;=1260,"18-21mins", L3138&gt;=1260, "21mins And Above")</f>
        <v>Less Than 3mins</v>
      </c>
      <c r="T3138" s="8" t="str">
        <f t="shared" ref="T3138:T3201" si="49">IF(DAY(J3138)&lt;=10, "Beginning", IF(DAY(J3138)&lt;=20, "Middle", "End"))</f>
        <v>Beginning</v>
      </c>
    </row>
    <row r="3139" spans="1:20" x14ac:dyDescent="0.35">
      <c r="A3139">
        <v>42</v>
      </c>
      <c r="B3139" t="s">
        <v>17</v>
      </c>
      <c r="C3139" t="s">
        <v>1</v>
      </c>
      <c r="D3139" t="s">
        <v>8</v>
      </c>
      <c r="E3139" t="s">
        <v>3</v>
      </c>
      <c r="F3139" s="1">
        <v>3068</v>
      </c>
      <c r="G3139" t="s">
        <v>9</v>
      </c>
      <c r="H3139" t="s">
        <v>9</v>
      </c>
      <c r="I3139" t="s">
        <v>4</v>
      </c>
      <c r="J3139">
        <v>11</v>
      </c>
      <c r="K3139" t="s">
        <v>10</v>
      </c>
      <c r="L3139">
        <v>429</v>
      </c>
      <c r="M3139">
        <v>2</v>
      </c>
      <c r="N3139">
        <v>-1</v>
      </c>
      <c r="O3139">
        <v>0</v>
      </c>
      <c r="P3139" t="s">
        <v>6</v>
      </c>
      <c r="Q3139" t="s">
        <v>3</v>
      </c>
      <c r="R3139" t="str" cm="1">
        <f t="array" ref="R3139">_xlfn.IFS(F3139 &lt; 1000, "Below 1K", F3139 &lt;= 5000, "1K-5K", F3139 &lt;= 10000, "5K-10K", F3139 &gt; 10000, "10K And Above")</f>
        <v>1K-5K</v>
      </c>
      <c r="S3139" s="8" t="str" cm="1">
        <f t="array" ref="S3139">_xlfn.IFS(L3139 &lt; 180, "Less Than 3mins", L3139 &lt;= 360, "3-6mins", L3139 &lt;= 540, "6-9mins", L3139 &lt;=720, "9-12mins", L3139&lt;=900, "12-15mins",  L3139&lt;=1080,"15-18mins", L3139&lt;=1260,"18-21mins", L3139&gt;=1260, "21mins And Above")</f>
        <v>6-9mins</v>
      </c>
      <c r="T3139" s="8" t="str">
        <f t="shared" si="49"/>
        <v>Middle</v>
      </c>
    </row>
    <row r="3140" spans="1:20" x14ac:dyDescent="0.35">
      <c r="A3140">
        <v>36</v>
      </c>
      <c r="B3140" t="s">
        <v>12</v>
      </c>
      <c r="C3140" t="s">
        <v>1</v>
      </c>
      <c r="D3140" t="s">
        <v>14</v>
      </c>
      <c r="E3140" t="s">
        <v>3</v>
      </c>
      <c r="F3140" s="1">
        <v>23</v>
      </c>
      <c r="G3140" t="s">
        <v>3</v>
      </c>
      <c r="H3140" t="s">
        <v>3</v>
      </c>
      <c r="I3140" t="s">
        <v>4</v>
      </c>
      <c r="J3140">
        <v>26</v>
      </c>
      <c r="K3140" t="s">
        <v>24</v>
      </c>
      <c r="L3140">
        <v>133</v>
      </c>
      <c r="M3140">
        <v>11</v>
      </c>
      <c r="N3140">
        <v>-1</v>
      </c>
      <c r="O3140">
        <v>0</v>
      </c>
      <c r="P3140" t="s">
        <v>6</v>
      </c>
      <c r="Q3140" t="s">
        <v>3</v>
      </c>
      <c r="R3140" t="str" cm="1">
        <f t="array" ref="R3140">_xlfn.IFS(F3140 &lt; 1000, "Below 1K", F3140 &lt;= 5000, "1K-5K", F3140 &lt;= 10000, "5K-10K", F3140 &gt; 10000, "10K And Above")</f>
        <v>Below 1K</v>
      </c>
      <c r="S3140" s="8" t="str" cm="1">
        <f t="array" ref="S3140">_xlfn.IFS(L3140 &lt; 180, "Less Than 3mins", L3140 &lt;= 360, "3-6mins", L3140 &lt;= 540, "6-9mins", L3140 &lt;=720, "9-12mins", L3140&lt;=900, "12-15mins",  L3140&lt;=1080,"15-18mins", L3140&lt;=1260,"18-21mins", L3140&gt;=1260, "21mins And Above")</f>
        <v>Less Than 3mins</v>
      </c>
      <c r="T3140" s="8" t="str">
        <f t="shared" si="49"/>
        <v>End</v>
      </c>
    </row>
    <row r="3141" spans="1:20" x14ac:dyDescent="0.35">
      <c r="A3141">
        <v>34</v>
      </c>
      <c r="B3141" t="s">
        <v>21</v>
      </c>
      <c r="C3141" t="s">
        <v>13</v>
      </c>
      <c r="D3141" t="s">
        <v>8</v>
      </c>
      <c r="E3141" t="s">
        <v>3</v>
      </c>
      <c r="F3141" s="1">
        <v>1076</v>
      </c>
      <c r="G3141" t="s">
        <v>3</v>
      </c>
      <c r="H3141" t="s">
        <v>3</v>
      </c>
      <c r="I3141" t="s">
        <v>4</v>
      </c>
      <c r="J3141">
        <v>8</v>
      </c>
      <c r="K3141" t="s">
        <v>24</v>
      </c>
      <c r="L3141">
        <v>70</v>
      </c>
      <c r="M3141">
        <v>2</v>
      </c>
      <c r="N3141">
        <v>-1</v>
      </c>
      <c r="O3141">
        <v>0</v>
      </c>
      <c r="P3141" t="s">
        <v>6</v>
      </c>
      <c r="Q3141" t="s">
        <v>3</v>
      </c>
      <c r="R3141" t="str" cm="1">
        <f t="array" ref="R3141">_xlfn.IFS(F3141 &lt; 1000, "Below 1K", F3141 &lt;= 5000, "1K-5K", F3141 &lt;= 10000, "5K-10K", F3141 &gt; 10000, "10K And Above")</f>
        <v>1K-5K</v>
      </c>
      <c r="S3141" s="8" t="str" cm="1">
        <f t="array" ref="S3141">_xlfn.IFS(L3141 &lt; 180, "Less Than 3mins", L3141 &lt;= 360, "3-6mins", L3141 &lt;= 540, "6-9mins", L3141 &lt;=720, "9-12mins", L3141&lt;=900, "12-15mins",  L3141&lt;=1080,"15-18mins", L3141&lt;=1260,"18-21mins", L3141&gt;=1260, "21mins And Above")</f>
        <v>Less Than 3mins</v>
      </c>
      <c r="T3141" s="8" t="str">
        <f t="shared" si="49"/>
        <v>Beginning</v>
      </c>
    </row>
    <row r="3142" spans="1:20" x14ac:dyDescent="0.35">
      <c r="A3142">
        <v>61</v>
      </c>
      <c r="B3142" t="s">
        <v>31</v>
      </c>
      <c r="C3142" t="s">
        <v>1</v>
      </c>
      <c r="D3142" t="s">
        <v>2</v>
      </c>
      <c r="E3142" t="s">
        <v>3</v>
      </c>
      <c r="F3142" s="1">
        <v>1060</v>
      </c>
      <c r="G3142" t="s">
        <v>9</v>
      </c>
      <c r="H3142" t="s">
        <v>3</v>
      </c>
      <c r="I3142" t="s">
        <v>6</v>
      </c>
      <c r="J3142">
        <v>13</v>
      </c>
      <c r="K3142" t="s">
        <v>10</v>
      </c>
      <c r="L3142">
        <v>118</v>
      </c>
      <c r="M3142">
        <v>1</v>
      </c>
      <c r="N3142">
        <v>-1</v>
      </c>
      <c r="O3142">
        <v>0</v>
      </c>
      <c r="P3142" t="s">
        <v>6</v>
      </c>
      <c r="Q3142" t="s">
        <v>3</v>
      </c>
      <c r="R3142" t="str" cm="1">
        <f t="array" ref="R3142">_xlfn.IFS(F3142 &lt; 1000, "Below 1K", F3142 &lt;= 5000, "1K-5K", F3142 &lt;= 10000, "5K-10K", F3142 &gt; 10000, "10K And Above")</f>
        <v>1K-5K</v>
      </c>
      <c r="S3142" s="8" t="str" cm="1">
        <f t="array" ref="S3142">_xlfn.IFS(L3142 &lt; 180, "Less Than 3mins", L3142 &lt;= 360, "3-6mins", L3142 &lt;= 540, "6-9mins", L3142 &lt;=720, "9-12mins", L3142&lt;=900, "12-15mins",  L3142&lt;=1080,"15-18mins", L3142&lt;=1260,"18-21mins", L3142&gt;=1260, "21mins And Above")</f>
        <v>Less Than 3mins</v>
      </c>
      <c r="T3142" s="8" t="str">
        <f t="shared" si="49"/>
        <v>Middle</v>
      </c>
    </row>
    <row r="3143" spans="1:20" x14ac:dyDescent="0.35">
      <c r="A3143">
        <v>32</v>
      </c>
      <c r="B3143" t="s">
        <v>23</v>
      </c>
      <c r="C3143" t="s">
        <v>13</v>
      </c>
      <c r="D3143" t="s">
        <v>8</v>
      </c>
      <c r="E3143" t="s">
        <v>3</v>
      </c>
      <c r="F3143" s="1">
        <v>678</v>
      </c>
      <c r="G3143" t="s">
        <v>9</v>
      </c>
      <c r="H3143" t="s">
        <v>3</v>
      </c>
      <c r="I3143" t="s">
        <v>4</v>
      </c>
      <c r="J3143">
        <v>4</v>
      </c>
      <c r="K3143" t="s">
        <v>18</v>
      </c>
      <c r="L3143">
        <v>1579</v>
      </c>
      <c r="M3143">
        <v>1</v>
      </c>
      <c r="N3143">
        <v>246</v>
      </c>
      <c r="O3143">
        <v>4</v>
      </c>
      <c r="P3143" t="s">
        <v>11</v>
      </c>
      <c r="Q3143" t="s">
        <v>9</v>
      </c>
      <c r="R3143" t="str" cm="1">
        <f t="array" ref="R3143">_xlfn.IFS(F3143 &lt; 1000, "Below 1K", F3143 &lt;= 5000, "1K-5K", F3143 &lt;= 10000, "5K-10K", F3143 &gt; 10000, "10K And Above")</f>
        <v>Below 1K</v>
      </c>
      <c r="S3143" s="8" t="str" cm="1">
        <f t="array" ref="S3143">_xlfn.IFS(L3143 &lt; 180, "Less Than 3mins", L3143 &lt;= 360, "3-6mins", L3143 &lt;= 540, "6-9mins", L3143 &lt;=720, "9-12mins", L3143&lt;=900, "12-15mins",  L3143&lt;=1080,"15-18mins", L3143&lt;=1260,"18-21mins", L3143&gt;=1260, "21mins And Above")</f>
        <v>21mins And Above</v>
      </c>
      <c r="T3143" s="8" t="str">
        <f t="shared" si="49"/>
        <v>Beginning</v>
      </c>
    </row>
    <row r="3144" spans="1:20" x14ac:dyDescent="0.35">
      <c r="A3144">
        <v>35</v>
      </c>
      <c r="B3144" t="s">
        <v>17</v>
      </c>
      <c r="C3144" t="s">
        <v>13</v>
      </c>
      <c r="D3144" t="s">
        <v>2</v>
      </c>
      <c r="E3144" t="s">
        <v>3</v>
      </c>
      <c r="F3144" s="1">
        <v>1147</v>
      </c>
      <c r="G3144" t="s">
        <v>9</v>
      </c>
      <c r="H3144" t="s">
        <v>9</v>
      </c>
      <c r="I3144" t="s">
        <v>32</v>
      </c>
      <c r="J3144">
        <v>7</v>
      </c>
      <c r="K3144" t="s">
        <v>10</v>
      </c>
      <c r="L3144">
        <v>29</v>
      </c>
      <c r="M3144">
        <v>1</v>
      </c>
      <c r="N3144">
        <v>-1</v>
      </c>
      <c r="O3144">
        <v>0</v>
      </c>
      <c r="P3144" t="s">
        <v>6</v>
      </c>
      <c r="Q3144" t="s">
        <v>3</v>
      </c>
      <c r="R3144" t="str" cm="1">
        <f t="array" ref="R3144">_xlfn.IFS(F3144 &lt; 1000, "Below 1K", F3144 &lt;= 5000, "1K-5K", F3144 &lt;= 10000, "5K-10K", F3144 &gt; 10000, "10K And Above")</f>
        <v>1K-5K</v>
      </c>
      <c r="S3144" s="8" t="str" cm="1">
        <f t="array" ref="S3144">_xlfn.IFS(L3144 &lt; 180, "Less Than 3mins", L3144 &lt;= 360, "3-6mins", L3144 &lt;= 540, "6-9mins", L3144 &lt;=720, "9-12mins", L3144&lt;=900, "12-15mins",  L3144&lt;=1080,"15-18mins", L3144&lt;=1260,"18-21mins", L3144&gt;=1260, "21mins And Above")</f>
        <v>Less Than 3mins</v>
      </c>
      <c r="T3144" s="8" t="str">
        <f t="shared" si="49"/>
        <v>Beginning</v>
      </c>
    </row>
    <row r="3145" spans="1:20" x14ac:dyDescent="0.35">
      <c r="A3145">
        <v>54</v>
      </c>
      <c r="B3145" t="s">
        <v>17</v>
      </c>
      <c r="C3145" t="s">
        <v>1</v>
      </c>
      <c r="D3145" t="s">
        <v>8</v>
      </c>
      <c r="E3145" t="s">
        <v>3</v>
      </c>
      <c r="F3145" s="1">
        <v>-630</v>
      </c>
      <c r="G3145" t="s">
        <v>3</v>
      </c>
      <c r="H3145" t="s">
        <v>3</v>
      </c>
      <c r="I3145" t="s">
        <v>6</v>
      </c>
      <c r="J3145">
        <v>23</v>
      </c>
      <c r="K3145" t="s">
        <v>10</v>
      </c>
      <c r="L3145">
        <v>173</v>
      </c>
      <c r="M3145">
        <v>1</v>
      </c>
      <c r="N3145">
        <v>-1</v>
      </c>
      <c r="O3145">
        <v>0</v>
      </c>
      <c r="P3145" t="s">
        <v>6</v>
      </c>
      <c r="Q3145" t="s">
        <v>3</v>
      </c>
      <c r="R3145" t="str" cm="1">
        <f t="array" ref="R3145">_xlfn.IFS(F3145 &lt; 1000, "Below 1K", F3145 &lt;= 5000, "1K-5K", F3145 &lt;= 10000, "5K-10K", F3145 &gt; 10000, "10K And Above")</f>
        <v>Below 1K</v>
      </c>
      <c r="S3145" s="8" t="str" cm="1">
        <f t="array" ref="S3145">_xlfn.IFS(L3145 &lt; 180, "Less Than 3mins", L3145 &lt;= 360, "3-6mins", L3145 &lt;= 540, "6-9mins", L3145 &lt;=720, "9-12mins", L3145&lt;=900, "12-15mins",  L3145&lt;=1080,"15-18mins", L3145&lt;=1260,"18-21mins", L3145&gt;=1260, "21mins And Above")</f>
        <v>Less Than 3mins</v>
      </c>
      <c r="T3145" s="8" t="str">
        <f t="shared" si="49"/>
        <v>End</v>
      </c>
    </row>
    <row r="3146" spans="1:20" x14ac:dyDescent="0.35">
      <c r="A3146">
        <v>31</v>
      </c>
      <c r="B3146" t="s">
        <v>12</v>
      </c>
      <c r="C3146" t="s">
        <v>1</v>
      </c>
      <c r="D3146" t="s">
        <v>14</v>
      </c>
      <c r="E3146" t="s">
        <v>3</v>
      </c>
      <c r="F3146" s="1">
        <v>459</v>
      </c>
      <c r="G3146" t="s">
        <v>3</v>
      </c>
      <c r="H3146" t="s">
        <v>3</v>
      </c>
      <c r="I3146" t="s">
        <v>4</v>
      </c>
      <c r="J3146">
        <v>28</v>
      </c>
      <c r="K3146" t="s">
        <v>24</v>
      </c>
      <c r="L3146">
        <v>13</v>
      </c>
      <c r="M3146">
        <v>14</v>
      </c>
      <c r="N3146">
        <v>-1</v>
      </c>
      <c r="O3146">
        <v>0</v>
      </c>
      <c r="P3146" t="s">
        <v>6</v>
      </c>
      <c r="Q3146" t="s">
        <v>3</v>
      </c>
      <c r="R3146" t="str" cm="1">
        <f t="array" ref="R3146">_xlfn.IFS(F3146 &lt; 1000, "Below 1K", F3146 &lt;= 5000, "1K-5K", F3146 &lt;= 10000, "5K-10K", F3146 &gt; 10000, "10K And Above")</f>
        <v>Below 1K</v>
      </c>
      <c r="S3146" s="8" t="str" cm="1">
        <f t="array" ref="S3146">_xlfn.IFS(L3146 &lt; 180, "Less Than 3mins", L3146 &lt;= 360, "3-6mins", L3146 &lt;= 540, "6-9mins", L3146 &lt;=720, "9-12mins", L3146&lt;=900, "12-15mins",  L3146&lt;=1080,"15-18mins", L3146&lt;=1260,"18-21mins", L3146&gt;=1260, "21mins And Above")</f>
        <v>Less Than 3mins</v>
      </c>
      <c r="T3146" s="8" t="str">
        <f t="shared" si="49"/>
        <v>End</v>
      </c>
    </row>
    <row r="3147" spans="1:20" x14ac:dyDescent="0.35">
      <c r="A3147">
        <v>45</v>
      </c>
      <c r="B3147" t="s">
        <v>21</v>
      </c>
      <c r="C3147" t="s">
        <v>28</v>
      </c>
      <c r="D3147" t="s">
        <v>8</v>
      </c>
      <c r="E3147" t="s">
        <v>3</v>
      </c>
      <c r="F3147" s="1">
        <v>976</v>
      </c>
      <c r="G3147" t="s">
        <v>9</v>
      </c>
      <c r="H3147" t="s">
        <v>3</v>
      </c>
      <c r="I3147" t="s">
        <v>4</v>
      </c>
      <c r="J3147">
        <v>17</v>
      </c>
      <c r="K3147" t="s">
        <v>15</v>
      </c>
      <c r="L3147">
        <v>183</v>
      </c>
      <c r="M3147">
        <v>1</v>
      </c>
      <c r="N3147">
        <v>338</v>
      </c>
      <c r="O3147">
        <v>2</v>
      </c>
      <c r="P3147" t="s">
        <v>11</v>
      </c>
      <c r="Q3147" t="s">
        <v>3</v>
      </c>
      <c r="R3147" t="str" cm="1">
        <f t="array" ref="R3147">_xlfn.IFS(F3147 &lt; 1000, "Below 1K", F3147 &lt;= 5000, "1K-5K", F3147 &lt;= 10000, "5K-10K", F3147 &gt; 10000, "10K And Above")</f>
        <v>Below 1K</v>
      </c>
      <c r="S3147" s="8" t="str" cm="1">
        <f t="array" ref="S3147">_xlfn.IFS(L3147 &lt; 180, "Less Than 3mins", L3147 &lt;= 360, "3-6mins", L3147 &lt;= 540, "6-9mins", L3147 &lt;=720, "9-12mins", L3147&lt;=900, "12-15mins",  L3147&lt;=1080,"15-18mins", L3147&lt;=1260,"18-21mins", L3147&gt;=1260, "21mins And Above")</f>
        <v>3-6mins</v>
      </c>
      <c r="T3147" s="8" t="str">
        <f t="shared" si="49"/>
        <v>Middle</v>
      </c>
    </row>
    <row r="3148" spans="1:20" x14ac:dyDescent="0.35">
      <c r="A3148">
        <v>32</v>
      </c>
      <c r="B3148" t="s">
        <v>30</v>
      </c>
      <c r="C3148" t="s">
        <v>1</v>
      </c>
      <c r="D3148" t="s">
        <v>14</v>
      </c>
      <c r="E3148" t="s">
        <v>3</v>
      </c>
      <c r="F3148" s="1">
        <v>357</v>
      </c>
      <c r="G3148" t="s">
        <v>9</v>
      </c>
      <c r="H3148" t="s">
        <v>3</v>
      </c>
      <c r="I3148" t="s">
        <v>4</v>
      </c>
      <c r="J3148">
        <v>18</v>
      </c>
      <c r="K3148" t="s">
        <v>29</v>
      </c>
      <c r="L3148">
        <v>175</v>
      </c>
      <c r="M3148">
        <v>2</v>
      </c>
      <c r="N3148">
        <v>-1</v>
      </c>
      <c r="O3148">
        <v>0</v>
      </c>
      <c r="P3148" t="s">
        <v>6</v>
      </c>
      <c r="Q3148" t="s">
        <v>3</v>
      </c>
      <c r="R3148" t="str" cm="1">
        <f t="array" ref="R3148">_xlfn.IFS(F3148 &lt; 1000, "Below 1K", F3148 &lt;= 5000, "1K-5K", F3148 &lt;= 10000, "5K-10K", F3148 &gt; 10000, "10K And Above")</f>
        <v>Below 1K</v>
      </c>
      <c r="S3148" s="8" t="str" cm="1">
        <f t="array" ref="S3148">_xlfn.IFS(L3148 &lt; 180, "Less Than 3mins", L3148 &lt;= 360, "3-6mins", L3148 &lt;= 540, "6-9mins", L3148 &lt;=720, "9-12mins", L3148&lt;=900, "12-15mins",  L3148&lt;=1080,"15-18mins", L3148&lt;=1260,"18-21mins", L3148&gt;=1260, "21mins And Above")</f>
        <v>Less Than 3mins</v>
      </c>
      <c r="T3148" s="8" t="str">
        <f t="shared" si="49"/>
        <v>Middle</v>
      </c>
    </row>
    <row r="3149" spans="1:20" x14ac:dyDescent="0.35">
      <c r="A3149">
        <v>52</v>
      </c>
      <c r="B3149" t="s">
        <v>0</v>
      </c>
      <c r="C3149" t="s">
        <v>1</v>
      </c>
      <c r="D3149" t="s">
        <v>8</v>
      </c>
      <c r="E3149" t="s">
        <v>3</v>
      </c>
      <c r="F3149" s="1">
        <v>-9</v>
      </c>
      <c r="G3149" t="s">
        <v>3</v>
      </c>
      <c r="H3149" t="s">
        <v>3</v>
      </c>
      <c r="I3149" t="s">
        <v>6</v>
      </c>
      <c r="J3149">
        <v>9</v>
      </c>
      <c r="K3149" t="s">
        <v>16</v>
      </c>
      <c r="L3149">
        <v>123</v>
      </c>
      <c r="M3149">
        <v>1</v>
      </c>
      <c r="N3149">
        <v>-1</v>
      </c>
      <c r="O3149">
        <v>0</v>
      </c>
      <c r="P3149" t="s">
        <v>6</v>
      </c>
      <c r="Q3149" t="s">
        <v>3</v>
      </c>
      <c r="R3149" t="str" cm="1">
        <f t="array" ref="R3149">_xlfn.IFS(F3149 &lt; 1000, "Below 1K", F3149 &lt;= 5000, "1K-5K", F3149 &lt;= 10000, "5K-10K", F3149 &gt; 10000, "10K And Above")</f>
        <v>Below 1K</v>
      </c>
      <c r="S3149" s="8" t="str" cm="1">
        <f t="array" ref="S3149">_xlfn.IFS(L3149 &lt; 180, "Less Than 3mins", L3149 &lt;= 360, "3-6mins", L3149 &lt;= 540, "6-9mins", L3149 &lt;=720, "9-12mins", L3149&lt;=900, "12-15mins",  L3149&lt;=1080,"15-18mins", L3149&lt;=1260,"18-21mins", L3149&gt;=1260, "21mins And Above")</f>
        <v>Less Than 3mins</v>
      </c>
      <c r="T3149" s="8" t="str">
        <f t="shared" si="49"/>
        <v>Beginning</v>
      </c>
    </row>
    <row r="3150" spans="1:20" x14ac:dyDescent="0.35">
      <c r="A3150">
        <v>36</v>
      </c>
      <c r="B3150" t="s">
        <v>23</v>
      </c>
      <c r="C3150" t="s">
        <v>13</v>
      </c>
      <c r="D3150" t="s">
        <v>8</v>
      </c>
      <c r="E3150" t="s">
        <v>3</v>
      </c>
      <c r="F3150" s="1">
        <v>1927</v>
      </c>
      <c r="G3150" t="s">
        <v>9</v>
      </c>
      <c r="H3150" t="s">
        <v>3</v>
      </c>
      <c r="I3150" t="s">
        <v>4</v>
      </c>
      <c r="J3150">
        <v>18</v>
      </c>
      <c r="K3150" t="s">
        <v>29</v>
      </c>
      <c r="L3150">
        <v>288</v>
      </c>
      <c r="M3150">
        <v>1</v>
      </c>
      <c r="N3150">
        <v>137</v>
      </c>
      <c r="O3150">
        <v>1</v>
      </c>
      <c r="P3150" t="s">
        <v>20</v>
      </c>
      <c r="Q3150" t="s">
        <v>3</v>
      </c>
      <c r="R3150" t="str" cm="1">
        <f t="array" ref="R3150">_xlfn.IFS(F3150 &lt; 1000, "Below 1K", F3150 &lt;= 5000, "1K-5K", F3150 &lt;= 10000, "5K-10K", F3150 &gt; 10000, "10K And Above")</f>
        <v>1K-5K</v>
      </c>
      <c r="S3150" s="8" t="str" cm="1">
        <f t="array" ref="S3150">_xlfn.IFS(L3150 &lt; 180, "Less Than 3mins", L3150 &lt;= 360, "3-6mins", L3150 &lt;= 540, "6-9mins", L3150 &lt;=720, "9-12mins", L3150&lt;=900, "12-15mins",  L3150&lt;=1080,"15-18mins", L3150&lt;=1260,"18-21mins", L3150&gt;=1260, "21mins And Above")</f>
        <v>3-6mins</v>
      </c>
      <c r="T3150" s="8" t="str">
        <f t="shared" si="49"/>
        <v>Middle</v>
      </c>
    </row>
    <row r="3151" spans="1:20" x14ac:dyDescent="0.35">
      <c r="A3151">
        <v>31</v>
      </c>
      <c r="B3151" t="s">
        <v>7</v>
      </c>
      <c r="C3151" t="s">
        <v>1</v>
      </c>
      <c r="D3151" t="s">
        <v>8</v>
      </c>
      <c r="E3151" t="s">
        <v>3</v>
      </c>
      <c r="F3151" s="1">
        <v>500</v>
      </c>
      <c r="G3151" t="s">
        <v>9</v>
      </c>
      <c r="H3151" t="s">
        <v>3</v>
      </c>
      <c r="I3151" t="s">
        <v>6</v>
      </c>
      <c r="J3151">
        <v>6</v>
      </c>
      <c r="K3151" t="s">
        <v>16</v>
      </c>
      <c r="L3151">
        <v>19</v>
      </c>
      <c r="M3151">
        <v>18</v>
      </c>
      <c r="N3151">
        <v>-1</v>
      </c>
      <c r="O3151">
        <v>0</v>
      </c>
      <c r="P3151" t="s">
        <v>6</v>
      </c>
      <c r="Q3151" t="s">
        <v>3</v>
      </c>
      <c r="R3151" t="str" cm="1">
        <f t="array" ref="R3151">_xlfn.IFS(F3151 &lt; 1000, "Below 1K", F3151 &lt;= 5000, "1K-5K", F3151 &lt;= 10000, "5K-10K", F3151 &gt; 10000, "10K And Above")</f>
        <v>Below 1K</v>
      </c>
      <c r="S3151" s="8" t="str" cm="1">
        <f t="array" ref="S3151">_xlfn.IFS(L3151 &lt; 180, "Less Than 3mins", L3151 &lt;= 360, "3-6mins", L3151 &lt;= 540, "6-9mins", L3151 &lt;=720, "9-12mins", L3151&lt;=900, "12-15mins",  L3151&lt;=1080,"15-18mins", L3151&lt;=1260,"18-21mins", L3151&gt;=1260, "21mins And Above")</f>
        <v>Less Than 3mins</v>
      </c>
      <c r="T3151" s="8" t="str">
        <f t="shared" si="49"/>
        <v>Beginning</v>
      </c>
    </row>
    <row r="3152" spans="1:20" x14ac:dyDescent="0.35">
      <c r="A3152">
        <v>53</v>
      </c>
      <c r="B3152" t="s">
        <v>21</v>
      </c>
      <c r="C3152" t="s">
        <v>1</v>
      </c>
      <c r="D3152" t="s">
        <v>8</v>
      </c>
      <c r="E3152" t="s">
        <v>3</v>
      </c>
      <c r="F3152" s="1">
        <v>9146</v>
      </c>
      <c r="G3152" t="s">
        <v>3</v>
      </c>
      <c r="H3152" t="s">
        <v>3</v>
      </c>
      <c r="I3152" t="s">
        <v>4</v>
      </c>
      <c r="J3152">
        <v>13</v>
      </c>
      <c r="K3152" t="s">
        <v>24</v>
      </c>
      <c r="L3152">
        <v>136</v>
      </c>
      <c r="M3152">
        <v>4</v>
      </c>
      <c r="N3152">
        <v>-1</v>
      </c>
      <c r="O3152">
        <v>0</v>
      </c>
      <c r="P3152" t="s">
        <v>6</v>
      </c>
      <c r="Q3152" t="s">
        <v>3</v>
      </c>
      <c r="R3152" t="str" cm="1">
        <f t="array" ref="R3152">_xlfn.IFS(F3152 &lt; 1000, "Below 1K", F3152 &lt;= 5000, "1K-5K", F3152 &lt;= 10000, "5K-10K", F3152 &gt; 10000, "10K And Above")</f>
        <v>5K-10K</v>
      </c>
      <c r="S3152" s="8" t="str" cm="1">
        <f t="array" ref="S3152">_xlfn.IFS(L3152 &lt; 180, "Less Than 3mins", L3152 &lt;= 360, "3-6mins", L3152 &lt;= 540, "6-9mins", L3152 &lt;=720, "9-12mins", L3152&lt;=900, "12-15mins",  L3152&lt;=1080,"15-18mins", L3152&lt;=1260,"18-21mins", L3152&gt;=1260, "21mins And Above")</f>
        <v>Less Than 3mins</v>
      </c>
      <c r="T3152" s="8" t="str">
        <f t="shared" si="49"/>
        <v>Middle</v>
      </c>
    </row>
    <row r="3153" spans="1:20" x14ac:dyDescent="0.35">
      <c r="A3153">
        <v>43</v>
      </c>
      <c r="B3153" t="s">
        <v>22</v>
      </c>
      <c r="C3153" t="s">
        <v>1</v>
      </c>
      <c r="D3153" t="s">
        <v>8</v>
      </c>
      <c r="E3153" t="s">
        <v>3</v>
      </c>
      <c r="F3153" s="1">
        <v>59</v>
      </c>
      <c r="G3153" t="s">
        <v>3</v>
      </c>
      <c r="H3153" t="s">
        <v>3</v>
      </c>
      <c r="I3153" t="s">
        <v>6</v>
      </c>
      <c r="J3153">
        <v>13</v>
      </c>
      <c r="K3153" t="s">
        <v>10</v>
      </c>
      <c r="L3153">
        <v>437</v>
      </c>
      <c r="M3153">
        <v>2</v>
      </c>
      <c r="N3153">
        <v>-1</v>
      </c>
      <c r="O3153">
        <v>0</v>
      </c>
      <c r="P3153" t="s">
        <v>6</v>
      </c>
      <c r="Q3153" t="s">
        <v>3</v>
      </c>
      <c r="R3153" t="str" cm="1">
        <f t="array" ref="R3153">_xlfn.IFS(F3153 &lt; 1000, "Below 1K", F3153 &lt;= 5000, "1K-5K", F3153 &lt;= 10000, "5K-10K", F3153 &gt; 10000, "10K And Above")</f>
        <v>Below 1K</v>
      </c>
      <c r="S3153" s="8" t="str" cm="1">
        <f t="array" ref="S3153">_xlfn.IFS(L3153 &lt; 180, "Less Than 3mins", L3153 &lt;= 360, "3-6mins", L3153 &lt;= 540, "6-9mins", L3153 &lt;=720, "9-12mins", L3153&lt;=900, "12-15mins",  L3153&lt;=1080,"15-18mins", L3153&lt;=1260,"18-21mins", L3153&gt;=1260, "21mins And Above")</f>
        <v>6-9mins</v>
      </c>
      <c r="T3153" s="8" t="str">
        <f t="shared" si="49"/>
        <v>Middle</v>
      </c>
    </row>
    <row r="3154" spans="1:20" x14ac:dyDescent="0.35">
      <c r="A3154">
        <v>47</v>
      </c>
      <c r="B3154" t="s">
        <v>30</v>
      </c>
      <c r="C3154" t="s">
        <v>1</v>
      </c>
      <c r="D3154" t="s">
        <v>2</v>
      </c>
      <c r="E3154" t="s">
        <v>3</v>
      </c>
      <c r="F3154" s="1">
        <v>0</v>
      </c>
      <c r="G3154" t="s">
        <v>3</v>
      </c>
      <c r="H3154" t="s">
        <v>3</v>
      </c>
      <c r="I3154" t="s">
        <v>4</v>
      </c>
      <c r="J3154">
        <v>10</v>
      </c>
      <c r="K3154" t="s">
        <v>24</v>
      </c>
      <c r="L3154">
        <v>1225</v>
      </c>
      <c r="M3154">
        <v>2</v>
      </c>
      <c r="N3154">
        <v>-1</v>
      </c>
      <c r="O3154">
        <v>0</v>
      </c>
      <c r="P3154" t="s">
        <v>6</v>
      </c>
      <c r="Q3154" t="s">
        <v>3</v>
      </c>
      <c r="R3154" t="str" cm="1">
        <f t="array" ref="R3154">_xlfn.IFS(F3154 &lt; 1000, "Below 1K", F3154 &lt;= 5000, "1K-5K", F3154 &lt;= 10000, "5K-10K", F3154 &gt; 10000, "10K And Above")</f>
        <v>Below 1K</v>
      </c>
      <c r="S3154" s="8" t="str" cm="1">
        <f t="array" ref="S3154">_xlfn.IFS(L3154 &lt; 180, "Less Than 3mins", L3154 &lt;= 360, "3-6mins", L3154 &lt;= 540, "6-9mins", L3154 &lt;=720, "9-12mins", L3154&lt;=900, "12-15mins",  L3154&lt;=1080,"15-18mins", L3154&lt;=1260,"18-21mins", L3154&gt;=1260, "21mins And Above")</f>
        <v>18-21mins</v>
      </c>
      <c r="T3154" s="8" t="str">
        <f t="shared" si="49"/>
        <v>Beginning</v>
      </c>
    </row>
    <row r="3155" spans="1:20" x14ac:dyDescent="0.35">
      <c r="A3155">
        <v>46</v>
      </c>
      <c r="B3155" t="s">
        <v>17</v>
      </c>
      <c r="C3155" t="s">
        <v>1</v>
      </c>
      <c r="D3155" t="s">
        <v>2</v>
      </c>
      <c r="E3155" t="s">
        <v>3</v>
      </c>
      <c r="F3155" s="1">
        <v>328</v>
      </c>
      <c r="G3155" t="s">
        <v>9</v>
      </c>
      <c r="H3155" t="s">
        <v>3</v>
      </c>
      <c r="I3155" t="s">
        <v>6</v>
      </c>
      <c r="J3155">
        <v>21</v>
      </c>
      <c r="K3155" t="s">
        <v>10</v>
      </c>
      <c r="L3155">
        <v>526</v>
      </c>
      <c r="M3155">
        <v>8</v>
      </c>
      <c r="N3155">
        <v>-1</v>
      </c>
      <c r="O3155">
        <v>0</v>
      </c>
      <c r="P3155" t="s">
        <v>6</v>
      </c>
      <c r="Q3155" t="s">
        <v>3</v>
      </c>
      <c r="R3155" t="str" cm="1">
        <f t="array" ref="R3155">_xlfn.IFS(F3155 &lt; 1000, "Below 1K", F3155 &lt;= 5000, "1K-5K", F3155 &lt;= 10000, "5K-10K", F3155 &gt; 10000, "10K And Above")</f>
        <v>Below 1K</v>
      </c>
      <c r="S3155" s="8" t="str" cm="1">
        <f t="array" ref="S3155">_xlfn.IFS(L3155 &lt; 180, "Less Than 3mins", L3155 &lt;= 360, "3-6mins", L3155 &lt;= 540, "6-9mins", L3155 &lt;=720, "9-12mins", L3155&lt;=900, "12-15mins",  L3155&lt;=1080,"15-18mins", L3155&lt;=1260,"18-21mins", L3155&gt;=1260, "21mins And Above")</f>
        <v>6-9mins</v>
      </c>
      <c r="T3155" s="8" t="str">
        <f t="shared" si="49"/>
        <v>End</v>
      </c>
    </row>
    <row r="3156" spans="1:20" x14ac:dyDescent="0.35">
      <c r="A3156">
        <v>34</v>
      </c>
      <c r="B3156" t="s">
        <v>12</v>
      </c>
      <c r="C3156" t="s">
        <v>28</v>
      </c>
      <c r="D3156" t="s">
        <v>8</v>
      </c>
      <c r="E3156" t="s">
        <v>3</v>
      </c>
      <c r="F3156" s="1">
        <v>291</v>
      </c>
      <c r="G3156" t="s">
        <v>3</v>
      </c>
      <c r="H3156" t="s">
        <v>3</v>
      </c>
      <c r="I3156" t="s">
        <v>4</v>
      </c>
      <c r="J3156">
        <v>7</v>
      </c>
      <c r="K3156" t="s">
        <v>24</v>
      </c>
      <c r="L3156">
        <v>91</v>
      </c>
      <c r="M3156">
        <v>2</v>
      </c>
      <c r="N3156">
        <v>-1</v>
      </c>
      <c r="O3156">
        <v>0</v>
      </c>
      <c r="P3156" t="s">
        <v>6</v>
      </c>
      <c r="Q3156" t="s">
        <v>3</v>
      </c>
      <c r="R3156" t="str" cm="1">
        <f t="array" ref="R3156">_xlfn.IFS(F3156 &lt; 1000, "Below 1K", F3156 &lt;= 5000, "1K-5K", F3156 &lt;= 10000, "5K-10K", F3156 &gt; 10000, "10K And Above")</f>
        <v>Below 1K</v>
      </c>
      <c r="S3156" s="8" t="str" cm="1">
        <f t="array" ref="S3156">_xlfn.IFS(L3156 &lt; 180, "Less Than 3mins", L3156 &lt;= 360, "3-6mins", L3156 &lt;= 540, "6-9mins", L3156 &lt;=720, "9-12mins", L3156&lt;=900, "12-15mins",  L3156&lt;=1080,"15-18mins", L3156&lt;=1260,"18-21mins", L3156&gt;=1260, "21mins And Above")</f>
        <v>Less Than 3mins</v>
      </c>
      <c r="T3156" s="8" t="str">
        <f t="shared" si="49"/>
        <v>Beginning</v>
      </c>
    </row>
    <row r="3157" spans="1:20" x14ac:dyDescent="0.35">
      <c r="A3157">
        <v>55</v>
      </c>
      <c r="B3157" t="s">
        <v>21</v>
      </c>
      <c r="C3157" t="s">
        <v>13</v>
      </c>
      <c r="D3157" t="s">
        <v>14</v>
      </c>
      <c r="E3157" t="s">
        <v>3</v>
      </c>
      <c r="F3157" s="1">
        <v>-703</v>
      </c>
      <c r="G3157" t="s">
        <v>9</v>
      </c>
      <c r="H3157" t="s">
        <v>3</v>
      </c>
      <c r="I3157" t="s">
        <v>4</v>
      </c>
      <c r="J3157">
        <v>8</v>
      </c>
      <c r="K3157" t="s">
        <v>10</v>
      </c>
      <c r="L3157">
        <v>123</v>
      </c>
      <c r="M3157">
        <v>3</v>
      </c>
      <c r="N3157">
        <v>-1</v>
      </c>
      <c r="O3157">
        <v>0</v>
      </c>
      <c r="P3157" t="s">
        <v>6</v>
      </c>
      <c r="Q3157" t="s">
        <v>3</v>
      </c>
      <c r="R3157" t="str" cm="1">
        <f t="array" ref="R3157">_xlfn.IFS(F3157 &lt; 1000, "Below 1K", F3157 &lt;= 5000, "1K-5K", F3157 &lt;= 10000, "5K-10K", F3157 &gt; 10000, "10K And Above")</f>
        <v>Below 1K</v>
      </c>
      <c r="S3157" s="8" t="str" cm="1">
        <f t="array" ref="S3157">_xlfn.IFS(L3157 &lt; 180, "Less Than 3mins", L3157 &lt;= 360, "3-6mins", L3157 &lt;= 540, "6-9mins", L3157 &lt;=720, "9-12mins", L3157&lt;=900, "12-15mins",  L3157&lt;=1080,"15-18mins", L3157&lt;=1260,"18-21mins", L3157&gt;=1260, "21mins And Above")</f>
        <v>Less Than 3mins</v>
      </c>
      <c r="T3157" s="8" t="str">
        <f t="shared" si="49"/>
        <v>Beginning</v>
      </c>
    </row>
    <row r="3158" spans="1:20" x14ac:dyDescent="0.35">
      <c r="A3158">
        <v>23</v>
      </c>
      <c r="B3158" t="s">
        <v>23</v>
      </c>
      <c r="C3158" t="s">
        <v>13</v>
      </c>
      <c r="D3158" t="s">
        <v>8</v>
      </c>
      <c r="E3158" t="s">
        <v>3</v>
      </c>
      <c r="F3158" s="1">
        <v>589</v>
      </c>
      <c r="G3158" t="s">
        <v>9</v>
      </c>
      <c r="H3158" t="s">
        <v>3</v>
      </c>
      <c r="I3158" t="s">
        <v>4</v>
      </c>
      <c r="J3158">
        <v>6</v>
      </c>
      <c r="K3158" t="s">
        <v>10</v>
      </c>
      <c r="L3158">
        <v>62</v>
      </c>
      <c r="M3158">
        <v>1</v>
      </c>
      <c r="N3158">
        <v>-1</v>
      </c>
      <c r="O3158">
        <v>0</v>
      </c>
      <c r="P3158" t="s">
        <v>6</v>
      </c>
      <c r="Q3158" t="s">
        <v>3</v>
      </c>
      <c r="R3158" t="str" cm="1">
        <f t="array" ref="R3158">_xlfn.IFS(F3158 &lt; 1000, "Below 1K", F3158 &lt;= 5000, "1K-5K", F3158 &lt;= 10000, "5K-10K", F3158 &gt; 10000, "10K And Above")</f>
        <v>Below 1K</v>
      </c>
      <c r="S3158" s="8" t="str" cm="1">
        <f t="array" ref="S3158">_xlfn.IFS(L3158 &lt; 180, "Less Than 3mins", L3158 &lt;= 360, "3-6mins", L3158 &lt;= 540, "6-9mins", L3158 &lt;=720, "9-12mins", L3158&lt;=900, "12-15mins",  L3158&lt;=1080,"15-18mins", L3158&lt;=1260,"18-21mins", L3158&gt;=1260, "21mins And Above")</f>
        <v>Less Than 3mins</v>
      </c>
      <c r="T3158" s="8" t="str">
        <f t="shared" si="49"/>
        <v>Beginning</v>
      </c>
    </row>
    <row r="3159" spans="1:20" x14ac:dyDescent="0.35">
      <c r="A3159">
        <v>75</v>
      </c>
      <c r="B3159" t="s">
        <v>17</v>
      </c>
      <c r="C3159" t="s">
        <v>1</v>
      </c>
      <c r="D3159" t="s">
        <v>8</v>
      </c>
      <c r="E3159" t="s">
        <v>3</v>
      </c>
      <c r="F3159" s="1">
        <v>6053</v>
      </c>
      <c r="G3159" t="s">
        <v>3</v>
      </c>
      <c r="H3159" t="s">
        <v>3</v>
      </c>
      <c r="I3159" t="s">
        <v>4</v>
      </c>
      <c r="J3159">
        <v>11</v>
      </c>
      <c r="K3159" t="s">
        <v>18</v>
      </c>
      <c r="L3159">
        <v>865</v>
      </c>
      <c r="M3159">
        <v>2</v>
      </c>
      <c r="N3159">
        <v>190</v>
      </c>
      <c r="O3159">
        <v>1</v>
      </c>
      <c r="P3159" t="s">
        <v>11</v>
      </c>
      <c r="Q3159" t="s">
        <v>3</v>
      </c>
      <c r="R3159" t="str" cm="1">
        <f t="array" ref="R3159">_xlfn.IFS(F3159 &lt; 1000, "Below 1K", F3159 &lt;= 5000, "1K-5K", F3159 &lt;= 10000, "5K-10K", F3159 &gt; 10000, "10K And Above")</f>
        <v>5K-10K</v>
      </c>
      <c r="S3159" s="8" t="str" cm="1">
        <f t="array" ref="S3159">_xlfn.IFS(L3159 &lt; 180, "Less Than 3mins", L3159 &lt;= 360, "3-6mins", L3159 &lt;= 540, "6-9mins", L3159 &lt;=720, "9-12mins", L3159&lt;=900, "12-15mins",  L3159&lt;=1080,"15-18mins", L3159&lt;=1260,"18-21mins", L3159&gt;=1260, "21mins And Above")</f>
        <v>12-15mins</v>
      </c>
      <c r="T3159" s="8" t="str">
        <f t="shared" si="49"/>
        <v>Middle</v>
      </c>
    </row>
    <row r="3160" spans="1:20" x14ac:dyDescent="0.35">
      <c r="A3160">
        <v>58</v>
      </c>
      <c r="B3160" t="s">
        <v>23</v>
      </c>
      <c r="C3160" t="s">
        <v>1</v>
      </c>
      <c r="D3160" t="s">
        <v>8</v>
      </c>
      <c r="E3160" t="s">
        <v>3</v>
      </c>
      <c r="F3160" s="1">
        <v>1142</v>
      </c>
      <c r="G3160" t="s">
        <v>3</v>
      </c>
      <c r="H3160" t="s">
        <v>3</v>
      </c>
      <c r="I3160" t="s">
        <v>32</v>
      </c>
      <c r="J3160">
        <v>4</v>
      </c>
      <c r="K3160" t="s">
        <v>18</v>
      </c>
      <c r="L3160">
        <v>82</v>
      </c>
      <c r="M3160">
        <v>3</v>
      </c>
      <c r="N3160">
        <v>-1</v>
      </c>
      <c r="O3160">
        <v>0</v>
      </c>
      <c r="P3160" t="s">
        <v>6</v>
      </c>
      <c r="Q3160" t="s">
        <v>3</v>
      </c>
      <c r="R3160" t="str" cm="1">
        <f t="array" ref="R3160">_xlfn.IFS(F3160 &lt; 1000, "Below 1K", F3160 &lt;= 5000, "1K-5K", F3160 &lt;= 10000, "5K-10K", F3160 &gt; 10000, "10K And Above")</f>
        <v>1K-5K</v>
      </c>
      <c r="S3160" s="8" t="str" cm="1">
        <f t="array" ref="S3160">_xlfn.IFS(L3160 &lt; 180, "Less Than 3mins", L3160 &lt;= 360, "3-6mins", L3160 &lt;= 540, "6-9mins", L3160 &lt;=720, "9-12mins", L3160&lt;=900, "12-15mins",  L3160&lt;=1080,"15-18mins", L3160&lt;=1260,"18-21mins", L3160&gt;=1260, "21mins And Above")</f>
        <v>Less Than 3mins</v>
      </c>
      <c r="T3160" s="8" t="str">
        <f t="shared" si="49"/>
        <v>Beginning</v>
      </c>
    </row>
    <row r="3161" spans="1:20" x14ac:dyDescent="0.35">
      <c r="A3161">
        <v>35</v>
      </c>
      <c r="B3161" t="s">
        <v>23</v>
      </c>
      <c r="C3161" t="s">
        <v>1</v>
      </c>
      <c r="D3161" t="s">
        <v>8</v>
      </c>
      <c r="E3161" t="s">
        <v>3</v>
      </c>
      <c r="F3161" s="1">
        <v>725</v>
      </c>
      <c r="G3161" t="s">
        <v>9</v>
      </c>
      <c r="H3161" t="s">
        <v>3</v>
      </c>
      <c r="I3161" t="s">
        <v>4</v>
      </c>
      <c r="J3161">
        <v>20</v>
      </c>
      <c r="K3161" t="s">
        <v>29</v>
      </c>
      <c r="L3161">
        <v>219</v>
      </c>
      <c r="M3161">
        <v>7</v>
      </c>
      <c r="N3161">
        <v>133</v>
      </c>
      <c r="O3161">
        <v>1</v>
      </c>
      <c r="P3161" t="s">
        <v>11</v>
      </c>
      <c r="Q3161" t="s">
        <v>3</v>
      </c>
      <c r="R3161" t="str" cm="1">
        <f t="array" ref="R3161">_xlfn.IFS(F3161 &lt; 1000, "Below 1K", F3161 &lt;= 5000, "1K-5K", F3161 &lt;= 10000, "5K-10K", F3161 &gt; 10000, "10K And Above")</f>
        <v>Below 1K</v>
      </c>
      <c r="S3161" s="8" t="str" cm="1">
        <f t="array" ref="S3161">_xlfn.IFS(L3161 &lt; 180, "Less Than 3mins", L3161 &lt;= 360, "3-6mins", L3161 &lt;= 540, "6-9mins", L3161 &lt;=720, "9-12mins", L3161&lt;=900, "12-15mins",  L3161&lt;=1080,"15-18mins", L3161&lt;=1260,"18-21mins", L3161&gt;=1260, "21mins And Above")</f>
        <v>3-6mins</v>
      </c>
      <c r="T3161" s="8" t="str">
        <f t="shared" si="49"/>
        <v>Middle</v>
      </c>
    </row>
    <row r="3162" spans="1:20" x14ac:dyDescent="0.35">
      <c r="A3162">
        <v>27</v>
      </c>
      <c r="B3162" t="s">
        <v>12</v>
      </c>
      <c r="C3162" t="s">
        <v>1</v>
      </c>
      <c r="D3162" t="s">
        <v>14</v>
      </c>
      <c r="E3162" t="s">
        <v>3</v>
      </c>
      <c r="F3162" s="1">
        <v>802</v>
      </c>
      <c r="G3162" t="s">
        <v>3</v>
      </c>
      <c r="H3162" t="s">
        <v>3</v>
      </c>
      <c r="I3162" t="s">
        <v>4</v>
      </c>
      <c r="J3162">
        <v>22</v>
      </c>
      <c r="K3162" t="s">
        <v>34</v>
      </c>
      <c r="L3162">
        <v>569</v>
      </c>
      <c r="M3162">
        <v>1</v>
      </c>
      <c r="N3162">
        <v>-1</v>
      </c>
      <c r="O3162">
        <v>0</v>
      </c>
      <c r="P3162" t="s">
        <v>6</v>
      </c>
      <c r="Q3162" t="s">
        <v>9</v>
      </c>
      <c r="R3162" t="str" cm="1">
        <f t="array" ref="R3162">_xlfn.IFS(F3162 &lt; 1000, "Below 1K", F3162 &lt;= 5000, "1K-5K", F3162 &lt;= 10000, "5K-10K", F3162 &gt; 10000, "10K And Above")</f>
        <v>Below 1K</v>
      </c>
      <c r="S3162" s="8" t="str" cm="1">
        <f t="array" ref="S3162">_xlfn.IFS(L3162 &lt; 180, "Less Than 3mins", L3162 &lt;= 360, "3-6mins", L3162 &lt;= 540, "6-9mins", L3162 &lt;=720, "9-12mins", L3162&lt;=900, "12-15mins",  L3162&lt;=1080,"15-18mins", L3162&lt;=1260,"18-21mins", L3162&gt;=1260, "21mins And Above")</f>
        <v>9-12mins</v>
      </c>
      <c r="T3162" s="8" t="str">
        <f t="shared" si="49"/>
        <v>End</v>
      </c>
    </row>
    <row r="3163" spans="1:20" x14ac:dyDescent="0.35">
      <c r="A3163">
        <v>24</v>
      </c>
      <c r="B3163" t="s">
        <v>21</v>
      </c>
      <c r="C3163" t="s">
        <v>1</v>
      </c>
      <c r="D3163" t="s">
        <v>8</v>
      </c>
      <c r="E3163" t="s">
        <v>3</v>
      </c>
      <c r="F3163" s="1">
        <v>556</v>
      </c>
      <c r="G3163" t="s">
        <v>9</v>
      </c>
      <c r="H3163" t="s">
        <v>3</v>
      </c>
      <c r="I3163" t="s">
        <v>4</v>
      </c>
      <c r="J3163">
        <v>18</v>
      </c>
      <c r="K3163" t="s">
        <v>24</v>
      </c>
      <c r="L3163">
        <v>460</v>
      </c>
      <c r="M3163">
        <v>2</v>
      </c>
      <c r="N3163">
        <v>-1</v>
      </c>
      <c r="O3163">
        <v>0</v>
      </c>
      <c r="P3163" t="s">
        <v>6</v>
      </c>
      <c r="Q3163" t="s">
        <v>9</v>
      </c>
      <c r="R3163" t="str" cm="1">
        <f t="array" ref="R3163">_xlfn.IFS(F3163 &lt; 1000, "Below 1K", F3163 &lt;= 5000, "1K-5K", F3163 &lt;= 10000, "5K-10K", F3163 &gt; 10000, "10K And Above")</f>
        <v>Below 1K</v>
      </c>
      <c r="S3163" s="8" t="str" cm="1">
        <f t="array" ref="S3163">_xlfn.IFS(L3163 &lt; 180, "Less Than 3mins", L3163 &lt;= 360, "3-6mins", L3163 &lt;= 540, "6-9mins", L3163 &lt;=720, "9-12mins", L3163&lt;=900, "12-15mins",  L3163&lt;=1080,"15-18mins", L3163&lt;=1260,"18-21mins", L3163&gt;=1260, "21mins And Above")</f>
        <v>6-9mins</v>
      </c>
      <c r="T3163" s="8" t="str">
        <f t="shared" si="49"/>
        <v>Middle</v>
      </c>
    </row>
    <row r="3164" spans="1:20" x14ac:dyDescent="0.35">
      <c r="A3164">
        <v>48</v>
      </c>
      <c r="B3164" t="s">
        <v>23</v>
      </c>
      <c r="C3164" t="s">
        <v>1</v>
      </c>
      <c r="D3164" t="s">
        <v>8</v>
      </c>
      <c r="E3164" t="s">
        <v>3</v>
      </c>
      <c r="F3164" s="1">
        <v>191</v>
      </c>
      <c r="G3164" t="s">
        <v>9</v>
      </c>
      <c r="H3164" t="s">
        <v>3</v>
      </c>
      <c r="I3164" t="s">
        <v>4</v>
      </c>
      <c r="J3164">
        <v>5</v>
      </c>
      <c r="K3164" t="s">
        <v>18</v>
      </c>
      <c r="L3164">
        <v>238</v>
      </c>
      <c r="M3164">
        <v>3</v>
      </c>
      <c r="N3164">
        <v>-1</v>
      </c>
      <c r="O3164">
        <v>0</v>
      </c>
      <c r="P3164" t="s">
        <v>6</v>
      </c>
      <c r="Q3164" t="s">
        <v>3</v>
      </c>
      <c r="R3164" t="str" cm="1">
        <f t="array" ref="R3164">_xlfn.IFS(F3164 &lt; 1000, "Below 1K", F3164 &lt;= 5000, "1K-5K", F3164 &lt;= 10000, "5K-10K", F3164 &gt; 10000, "10K And Above")</f>
        <v>Below 1K</v>
      </c>
      <c r="S3164" s="8" t="str" cm="1">
        <f t="array" ref="S3164">_xlfn.IFS(L3164 &lt; 180, "Less Than 3mins", L3164 &lt;= 360, "3-6mins", L3164 &lt;= 540, "6-9mins", L3164 &lt;=720, "9-12mins", L3164&lt;=900, "12-15mins",  L3164&lt;=1080,"15-18mins", L3164&lt;=1260,"18-21mins", L3164&gt;=1260, "21mins And Above")</f>
        <v>3-6mins</v>
      </c>
      <c r="T3164" s="8" t="str">
        <f t="shared" si="49"/>
        <v>Beginning</v>
      </c>
    </row>
    <row r="3165" spans="1:20" x14ac:dyDescent="0.35">
      <c r="A3165">
        <v>31</v>
      </c>
      <c r="B3165" t="s">
        <v>21</v>
      </c>
      <c r="C3165" t="s">
        <v>13</v>
      </c>
      <c r="D3165" t="s">
        <v>8</v>
      </c>
      <c r="E3165" t="s">
        <v>3</v>
      </c>
      <c r="F3165" s="1">
        <v>373</v>
      </c>
      <c r="G3165" t="s">
        <v>3</v>
      </c>
      <c r="H3165" t="s">
        <v>3</v>
      </c>
      <c r="I3165" t="s">
        <v>4</v>
      </c>
      <c r="J3165">
        <v>22</v>
      </c>
      <c r="K3165" t="s">
        <v>24</v>
      </c>
      <c r="L3165">
        <v>346</v>
      </c>
      <c r="M3165">
        <v>5</v>
      </c>
      <c r="N3165">
        <v>-1</v>
      </c>
      <c r="O3165">
        <v>0</v>
      </c>
      <c r="P3165" t="s">
        <v>6</v>
      </c>
      <c r="Q3165" t="s">
        <v>3</v>
      </c>
      <c r="R3165" t="str" cm="1">
        <f t="array" ref="R3165">_xlfn.IFS(F3165 &lt; 1000, "Below 1K", F3165 &lt;= 5000, "1K-5K", F3165 &lt;= 10000, "5K-10K", F3165 &gt; 10000, "10K And Above")</f>
        <v>Below 1K</v>
      </c>
      <c r="S3165" s="8" t="str" cm="1">
        <f t="array" ref="S3165">_xlfn.IFS(L3165 &lt; 180, "Less Than 3mins", L3165 &lt;= 360, "3-6mins", L3165 &lt;= 540, "6-9mins", L3165 &lt;=720, "9-12mins", L3165&lt;=900, "12-15mins",  L3165&lt;=1080,"15-18mins", L3165&lt;=1260,"18-21mins", L3165&gt;=1260, "21mins And Above")</f>
        <v>3-6mins</v>
      </c>
      <c r="T3165" s="8" t="str">
        <f t="shared" si="49"/>
        <v>End</v>
      </c>
    </row>
    <row r="3166" spans="1:20" x14ac:dyDescent="0.35">
      <c r="A3166">
        <v>57</v>
      </c>
      <c r="B3166" t="s">
        <v>21</v>
      </c>
      <c r="C3166" t="s">
        <v>1</v>
      </c>
      <c r="D3166" t="s">
        <v>8</v>
      </c>
      <c r="E3166" t="s">
        <v>3</v>
      </c>
      <c r="F3166" s="1">
        <v>6164</v>
      </c>
      <c r="G3166" t="s">
        <v>3</v>
      </c>
      <c r="H3166" t="s">
        <v>3</v>
      </c>
      <c r="I3166" t="s">
        <v>4</v>
      </c>
      <c r="J3166">
        <v>19</v>
      </c>
      <c r="K3166" t="s">
        <v>29</v>
      </c>
      <c r="L3166">
        <v>161</v>
      </c>
      <c r="M3166">
        <v>2</v>
      </c>
      <c r="N3166">
        <v>-1</v>
      </c>
      <c r="O3166">
        <v>0</v>
      </c>
      <c r="P3166" t="s">
        <v>6</v>
      </c>
      <c r="Q3166" t="s">
        <v>3</v>
      </c>
      <c r="R3166" t="str" cm="1">
        <f t="array" ref="R3166">_xlfn.IFS(F3166 &lt; 1000, "Below 1K", F3166 &lt;= 5000, "1K-5K", F3166 &lt;= 10000, "5K-10K", F3166 &gt; 10000, "10K And Above")</f>
        <v>5K-10K</v>
      </c>
      <c r="S3166" s="8" t="str" cm="1">
        <f t="array" ref="S3166">_xlfn.IFS(L3166 &lt; 180, "Less Than 3mins", L3166 &lt;= 360, "3-6mins", L3166 &lt;= 540, "6-9mins", L3166 &lt;=720, "9-12mins", L3166&lt;=900, "12-15mins",  L3166&lt;=1080,"15-18mins", L3166&lt;=1260,"18-21mins", L3166&gt;=1260, "21mins And Above")</f>
        <v>Less Than 3mins</v>
      </c>
      <c r="T3166" s="8" t="str">
        <f t="shared" si="49"/>
        <v>Middle</v>
      </c>
    </row>
    <row r="3167" spans="1:20" x14ac:dyDescent="0.35">
      <c r="A3167">
        <v>53</v>
      </c>
      <c r="B3167" t="s">
        <v>12</v>
      </c>
      <c r="C3167" t="s">
        <v>1</v>
      </c>
      <c r="D3167" t="s">
        <v>14</v>
      </c>
      <c r="E3167" t="s">
        <v>3</v>
      </c>
      <c r="F3167" s="1">
        <v>37</v>
      </c>
      <c r="G3167" t="s">
        <v>3</v>
      </c>
      <c r="H3167" t="s">
        <v>3</v>
      </c>
      <c r="I3167" t="s">
        <v>4</v>
      </c>
      <c r="J3167">
        <v>28</v>
      </c>
      <c r="K3167" t="s">
        <v>24</v>
      </c>
      <c r="L3167">
        <v>51</v>
      </c>
      <c r="M3167">
        <v>9</v>
      </c>
      <c r="N3167">
        <v>-1</v>
      </c>
      <c r="O3167">
        <v>0</v>
      </c>
      <c r="P3167" t="s">
        <v>6</v>
      </c>
      <c r="Q3167" t="s">
        <v>3</v>
      </c>
      <c r="R3167" t="str" cm="1">
        <f t="array" ref="R3167">_xlfn.IFS(F3167 &lt; 1000, "Below 1K", F3167 &lt;= 5000, "1K-5K", F3167 &lt;= 10000, "5K-10K", F3167 &gt; 10000, "10K And Above")</f>
        <v>Below 1K</v>
      </c>
      <c r="S3167" s="8" t="str" cm="1">
        <f t="array" ref="S3167">_xlfn.IFS(L3167 &lt; 180, "Less Than 3mins", L3167 &lt;= 360, "3-6mins", L3167 &lt;= 540, "6-9mins", L3167 &lt;=720, "9-12mins", L3167&lt;=900, "12-15mins",  L3167&lt;=1080,"15-18mins", L3167&lt;=1260,"18-21mins", L3167&gt;=1260, "21mins And Above")</f>
        <v>Less Than 3mins</v>
      </c>
      <c r="T3167" s="8" t="str">
        <f t="shared" si="49"/>
        <v>End</v>
      </c>
    </row>
    <row r="3168" spans="1:20" x14ac:dyDescent="0.35">
      <c r="A3168">
        <v>42</v>
      </c>
      <c r="B3168" t="s">
        <v>17</v>
      </c>
      <c r="C3168" t="s">
        <v>1</v>
      </c>
      <c r="D3168" t="s">
        <v>2</v>
      </c>
      <c r="E3168" t="s">
        <v>3</v>
      </c>
      <c r="F3168" s="1">
        <v>1156</v>
      </c>
      <c r="G3168" t="s">
        <v>9</v>
      </c>
      <c r="H3168" t="s">
        <v>3</v>
      </c>
      <c r="I3168" t="s">
        <v>32</v>
      </c>
      <c r="J3168">
        <v>20</v>
      </c>
      <c r="K3168" t="s">
        <v>15</v>
      </c>
      <c r="L3168">
        <v>37</v>
      </c>
      <c r="M3168">
        <v>1</v>
      </c>
      <c r="N3168">
        <v>-1</v>
      </c>
      <c r="O3168">
        <v>0</v>
      </c>
      <c r="P3168" t="s">
        <v>6</v>
      </c>
      <c r="Q3168" t="s">
        <v>3</v>
      </c>
      <c r="R3168" t="str" cm="1">
        <f t="array" ref="R3168">_xlfn.IFS(F3168 &lt; 1000, "Below 1K", F3168 &lt;= 5000, "1K-5K", F3168 &lt;= 10000, "5K-10K", F3168 &gt; 10000, "10K And Above")</f>
        <v>1K-5K</v>
      </c>
      <c r="S3168" s="8" t="str" cm="1">
        <f t="array" ref="S3168">_xlfn.IFS(L3168 &lt; 180, "Less Than 3mins", L3168 &lt;= 360, "3-6mins", L3168 &lt;= 540, "6-9mins", L3168 &lt;=720, "9-12mins", L3168&lt;=900, "12-15mins",  L3168&lt;=1080,"15-18mins", L3168&lt;=1260,"18-21mins", L3168&gt;=1260, "21mins And Above")</f>
        <v>Less Than 3mins</v>
      </c>
      <c r="T3168" s="8" t="str">
        <f t="shared" si="49"/>
        <v>Middle</v>
      </c>
    </row>
    <row r="3169" spans="1:20" x14ac:dyDescent="0.35">
      <c r="A3169">
        <v>50</v>
      </c>
      <c r="B3169" t="s">
        <v>22</v>
      </c>
      <c r="C3169" t="s">
        <v>1</v>
      </c>
      <c r="D3169" t="s">
        <v>8</v>
      </c>
      <c r="E3169" t="s">
        <v>3</v>
      </c>
      <c r="F3169" s="1">
        <v>806</v>
      </c>
      <c r="G3169" t="s">
        <v>9</v>
      </c>
      <c r="H3169" t="s">
        <v>9</v>
      </c>
      <c r="I3169" t="s">
        <v>4</v>
      </c>
      <c r="J3169">
        <v>7</v>
      </c>
      <c r="K3169" t="s">
        <v>10</v>
      </c>
      <c r="L3169">
        <v>141</v>
      </c>
      <c r="M3169">
        <v>8</v>
      </c>
      <c r="N3169">
        <v>297</v>
      </c>
      <c r="O3169">
        <v>2</v>
      </c>
      <c r="P3169" t="s">
        <v>20</v>
      </c>
      <c r="Q3169" t="s">
        <v>3</v>
      </c>
      <c r="R3169" t="str" cm="1">
        <f t="array" ref="R3169">_xlfn.IFS(F3169 &lt; 1000, "Below 1K", F3169 &lt;= 5000, "1K-5K", F3169 &lt;= 10000, "5K-10K", F3169 &gt; 10000, "10K And Above")</f>
        <v>Below 1K</v>
      </c>
      <c r="S3169" s="8" t="str" cm="1">
        <f t="array" ref="S3169">_xlfn.IFS(L3169 &lt; 180, "Less Than 3mins", L3169 &lt;= 360, "3-6mins", L3169 &lt;= 540, "6-9mins", L3169 &lt;=720, "9-12mins", L3169&lt;=900, "12-15mins",  L3169&lt;=1080,"15-18mins", L3169&lt;=1260,"18-21mins", L3169&gt;=1260, "21mins And Above")</f>
        <v>Less Than 3mins</v>
      </c>
      <c r="T3169" s="8" t="str">
        <f t="shared" si="49"/>
        <v>Beginning</v>
      </c>
    </row>
    <row r="3170" spans="1:20" x14ac:dyDescent="0.35">
      <c r="A3170">
        <v>59</v>
      </c>
      <c r="B3170" t="s">
        <v>23</v>
      </c>
      <c r="C3170" t="s">
        <v>1</v>
      </c>
      <c r="D3170" t="s">
        <v>8</v>
      </c>
      <c r="E3170" t="s">
        <v>3</v>
      </c>
      <c r="F3170" s="1">
        <v>2381</v>
      </c>
      <c r="G3170" t="s">
        <v>3</v>
      </c>
      <c r="H3170" t="s">
        <v>3</v>
      </c>
      <c r="I3170" t="s">
        <v>4</v>
      </c>
      <c r="J3170">
        <v>30</v>
      </c>
      <c r="K3170" t="s">
        <v>15</v>
      </c>
      <c r="L3170">
        <v>173</v>
      </c>
      <c r="M3170">
        <v>2</v>
      </c>
      <c r="N3170">
        <v>-1</v>
      </c>
      <c r="O3170">
        <v>0</v>
      </c>
      <c r="P3170" t="s">
        <v>6</v>
      </c>
      <c r="Q3170" t="s">
        <v>3</v>
      </c>
      <c r="R3170" t="str" cm="1">
        <f t="array" ref="R3170">_xlfn.IFS(F3170 &lt; 1000, "Below 1K", F3170 &lt;= 5000, "1K-5K", F3170 &lt;= 10000, "5K-10K", F3170 &gt; 10000, "10K And Above")</f>
        <v>1K-5K</v>
      </c>
      <c r="S3170" s="8" t="str" cm="1">
        <f t="array" ref="S3170">_xlfn.IFS(L3170 &lt; 180, "Less Than 3mins", L3170 &lt;= 360, "3-6mins", L3170 &lt;= 540, "6-9mins", L3170 &lt;=720, "9-12mins", L3170&lt;=900, "12-15mins",  L3170&lt;=1080,"15-18mins", L3170&lt;=1260,"18-21mins", L3170&gt;=1260, "21mins And Above")</f>
        <v>Less Than 3mins</v>
      </c>
      <c r="T3170" s="8" t="str">
        <f t="shared" si="49"/>
        <v>End</v>
      </c>
    </row>
    <row r="3171" spans="1:20" x14ac:dyDescent="0.35">
      <c r="A3171">
        <v>38</v>
      </c>
      <c r="B3171" t="s">
        <v>7</v>
      </c>
      <c r="C3171" t="s">
        <v>1</v>
      </c>
      <c r="D3171" t="s">
        <v>8</v>
      </c>
      <c r="E3171" t="s">
        <v>3</v>
      </c>
      <c r="F3171" s="1">
        <v>-314</v>
      </c>
      <c r="G3171" t="s">
        <v>9</v>
      </c>
      <c r="H3171" t="s">
        <v>3</v>
      </c>
      <c r="I3171" t="s">
        <v>6</v>
      </c>
      <c r="J3171">
        <v>28</v>
      </c>
      <c r="K3171" t="s">
        <v>10</v>
      </c>
      <c r="L3171">
        <v>66</v>
      </c>
      <c r="M3171">
        <v>2</v>
      </c>
      <c r="N3171">
        <v>-1</v>
      </c>
      <c r="O3171">
        <v>0</v>
      </c>
      <c r="P3171" t="s">
        <v>6</v>
      </c>
      <c r="Q3171" t="s">
        <v>3</v>
      </c>
      <c r="R3171" t="str" cm="1">
        <f t="array" ref="R3171">_xlfn.IFS(F3171 &lt; 1000, "Below 1K", F3171 &lt;= 5000, "1K-5K", F3171 &lt;= 10000, "5K-10K", F3171 &gt; 10000, "10K And Above")</f>
        <v>Below 1K</v>
      </c>
      <c r="S3171" s="8" t="str" cm="1">
        <f t="array" ref="S3171">_xlfn.IFS(L3171 &lt; 180, "Less Than 3mins", L3171 &lt;= 360, "3-6mins", L3171 &lt;= 540, "6-9mins", L3171 &lt;=720, "9-12mins", L3171&lt;=900, "12-15mins",  L3171&lt;=1080,"15-18mins", L3171&lt;=1260,"18-21mins", L3171&gt;=1260, "21mins And Above")</f>
        <v>Less Than 3mins</v>
      </c>
      <c r="T3171" s="8" t="str">
        <f t="shared" si="49"/>
        <v>End</v>
      </c>
    </row>
    <row r="3172" spans="1:20" x14ac:dyDescent="0.35">
      <c r="A3172">
        <v>39</v>
      </c>
      <c r="B3172" t="s">
        <v>17</v>
      </c>
      <c r="C3172" t="s">
        <v>1</v>
      </c>
      <c r="D3172" t="s">
        <v>8</v>
      </c>
      <c r="E3172" t="s">
        <v>3</v>
      </c>
      <c r="F3172" s="1">
        <v>285</v>
      </c>
      <c r="G3172" t="s">
        <v>9</v>
      </c>
      <c r="H3172" t="s">
        <v>9</v>
      </c>
      <c r="I3172" t="s">
        <v>6</v>
      </c>
      <c r="J3172">
        <v>6</v>
      </c>
      <c r="K3172" t="s">
        <v>10</v>
      </c>
      <c r="L3172">
        <v>209</v>
      </c>
      <c r="M3172">
        <v>1</v>
      </c>
      <c r="N3172">
        <v>-1</v>
      </c>
      <c r="O3172">
        <v>0</v>
      </c>
      <c r="P3172" t="s">
        <v>6</v>
      </c>
      <c r="Q3172" t="s">
        <v>3</v>
      </c>
      <c r="R3172" t="str" cm="1">
        <f t="array" ref="R3172">_xlfn.IFS(F3172 &lt; 1000, "Below 1K", F3172 &lt;= 5000, "1K-5K", F3172 &lt;= 10000, "5K-10K", F3172 &gt; 10000, "10K And Above")</f>
        <v>Below 1K</v>
      </c>
      <c r="S3172" s="8" t="str" cm="1">
        <f t="array" ref="S3172">_xlfn.IFS(L3172 &lt; 180, "Less Than 3mins", L3172 &lt;= 360, "3-6mins", L3172 &lt;= 540, "6-9mins", L3172 &lt;=720, "9-12mins", L3172&lt;=900, "12-15mins",  L3172&lt;=1080,"15-18mins", L3172&lt;=1260,"18-21mins", L3172&gt;=1260, "21mins And Above")</f>
        <v>3-6mins</v>
      </c>
      <c r="T3172" s="8" t="str">
        <f t="shared" si="49"/>
        <v>Beginning</v>
      </c>
    </row>
    <row r="3173" spans="1:20" x14ac:dyDescent="0.35">
      <c r="A3173">
        <v>28</v>
      </c>
      <c r="B3173" t="s">
        <v>17</v>
      </c>
      <c r="C3173" t="s">
        <v>13</v>
      </c>
      <c r="D3173" t="s">
        <v>2</v>
      </c>
      <c r="E3173" t="s">
        <v>3</v>
      </c>
      <c r="F3173" s="1">
        <v>1199</v>
      </c>
      <c r="G3173" t="s">
        <v>9</v>
      </c>
      <c r="H3173" t="s">
        <v>3</v>
      </c>
      <c r="I3173" t="s">
        <v>4</v>
      </c>
      <c r="J3173">
        <v>30</v>
      </c>
      <c r="K3173" t="s">
        <v>27</v>
      </c>
      <c r="L3173">
        <v>1011</v>
      </c>
      <c r="M3173">
        <v>20</v>
      </c>
      <c r="N3173">
        <v>-1</v>
      </c>
      <c r="O3173">
        <v>0</v>
      </c>
      <c r="P3173" t="s">
        <v>6</v>
      </c>
      <c r="Q3173" t="s">
        <v>3</v>
      </c>
      <c r="R3173" t="str" cm="1">
        <f t="array" ref="R3173">_xlfn.IFS(F3173 &lt; 1000, "Below 1K", F3173 &lt;= 5000, "1K-5K", F3173 &lt;= 10000, "5K-10K", F3173 &gt; 10000, "10K And Above")</f>
        <v>1K-5K</v>
      </c>
      <c r="S3173" s="8" t="str" cm="1">
        <f t="array" ref="S3173">_xlfn.IFS(L3173 &lt; 180, "Less Than 3mins", L3173 &lt;= 360, "3-6mins", L3173 &lt;= 540, "6-9mins", L3173 &lt;=720, "9-12mins", L3173&lt;=900, "12-15mins",  L3173&lt;=1080,"15-18mins", L3173&lt;=1260,"18-21mins", L3173&gt;=1260, "21mins And Above")</f>
        <v>15-18mins</v>
      </c>
      <c r="T3173" s="8" t="str">
        <f t="shared" si="49"/>
        <v>End</v>
      </c>
    </row>
    <row r="3174" spans="1:20" x14ac:dyDescent="0.35">
      <c r="A3174">
        <v>55</v>
      </c>
      <c r="B3174" t="s">
        <v>12</v>
      </c>
      <c r="C3174" t="s">
        <v>28</v>
      </c>
      <c r="D3174" t="s">
        <v>14</v>
      </c>
      <c r="E3174" t="s">
        <v>3</v>
      </c>
      <c r="F3174" s="1">
        <v>481</v>
      </c>
      <c r="G3174" t="s">
        <v>9</v>
      </c>
      <c r="H3174" t="s">
        <v>3</v>
      </c>
      <c r="I3174" t="s">
        <v>32</v>
      </c>
      <c r="J3174">
        <v>8</v>
      </c>
      <c r="K3174" t="s">
        <v>10</v>
      </c>
      <c r="L3174">
        <v>147</v>
      </c>
      <c r="M3174">
        <v>2</v>
      </c>
      <c r="N3174">
        <v>298</v>
      </c>
      <c r="O3174">
        <v>3</v>
      </c>
      <c r="P3174" t="s">
        <v>11</v>
      </c>
      <c r="Q3174" t="s">
        <v>3</v>
      </c>
      <c r="R3174" t="str" cm="1">
        <f t="array" ref="R3174">_xlfn.IFS(F3174 &lt; 1000, "Below 1K", F3174 &lt;= 5000, "1K-5K", F3174 &lt;= 10000, "5K-10K", F3174 &gt; 10000, "10K And Above")</f>
        <v>Below 1K</v>
      </c>
      <c r="S3174" s="8" t="str" cm="1">
        <f t="array" ref="S3174">_xlfn.IFS(L3174 &lt; 180, "Less Than 3mins", L3174 &lt;= 360, "3-6mins", L3174 &lt;= 540, "6-9mins", L3174 &lt;=720, "9-12mins", L3174&lt;=900, "12-15mins",  L3174&lt;=1080,"15-18mins", L3174&lt;=1260,"18-21mins", L3174&gt;=1260, "21mins And Above")</f>
        <v>Less Than 3mins</v>
      </c>
      <c r="T3174" s="8" t="str">
        <f t="shared" si="49"/>
        <v>Beginning</v>
      </c>
    </row>
    <row r="3175" spans="1:20" x14ac:dyDescent="0.35">
      <c r="A3175">
        <v>33</v>
      </c>
      <c r="B3175" t="s">
        <v>21</v>
      </c>
      <c r="C3175" t="s">
        <v>13</v>
      </c>
      <c r="D3175" t="s">
        <v>14</v>
      </c>
      <c r="E3175" t="s">
        <v>3</v>
      </c>
      <c r="F3175" s="1">
        <v>137</v>
      </c>
      <c r="G3175" t="s">
        <v>3</v>
      </c>
      <c r="H3175" t="s">
        <v>3</v>
      </c>
      <c r="I3175" t="s">
        <v>4</v>
      </c>
      <c r="J3175">
        <v>25</v>
      </c>
      <c r="K3175" t="s">
        <v>24</v>
      </c>
      <c r="L3175">
        <v>88</v>
      </c>
      <c r="M3175">
        <v>4</v>
      </c>
      <c r="N3175">
        <v>-1</v>
      </c>
      <c r="O3175">
        <v>0</v>
      </c>
      <c r="P3175" t="s">
        <v>6</v>
      </c>
      <c r="Q3175" t="s">
        <v>3</v>
      </c>
      <c r="R3175" t="str" cm="1">
        <f t="array" ref="R3175">_xlfn.IFS(F3175 &lt; 1000, "Below 1K", F3175 &lt;= 5000, "1K-5K", F3175 &lt;= 10000, "5K-10K", F3175 &gt; 10000, "10K And Above")</f>
        <v>Below 1K</v>
      </c>
      <c r="S3175" s="8" t="str" cm="1">
        <f t="array" ref="S3175">_xlfn.IFS(L3175 &lt; 180, "Less Than 3mins", L3175 &lt;= 360, "3-6mins", L3175 &lt;= 540, "6-9mins", L3175 &lt;=720, "9-12mins", L3175&lt;=900, "12-15mins",  L3175&lt;=1080,"15-18mins", L3175&lt;=1260,"18-21mins", L3175&gt;=1260, "21mins And Above")</f>
        <v>Less Than 3mins</v>
      </c>
      <c r="T3175" s="8" t="str">
        <f t="shared" si="49"/>
        <v>End</v>
      </c>
    </row>
    <row r="3176" spans="1:20" x14ac:dyDescent="0.35">
      <c r="A3176">
        <v>36</v>
      </c>
      <c r="B3176" t="s">
        <v>17</v>
      </c>
      <c r="C3176" t="s">
        <v>13</v>
      </c>
      <c r="D3176" t="s">
        <v>8</v>
      </c>
      <c r="E3176" t="s">
        <v>3</v>
      </c>
      <c r="F3176" s="1">
        <v>168</v>
      </c>
      <c r="G3176" t="s">
        <v>9</v>
      </c>
      <c r="H3176" t="s">
        <v>3</v>
      </c>
      <c r="I3176" t="s">
        <v>32</v>
      </c>
      <c r="J3176">
        <v>12</v>
      </c>
      <c r="K3176" t="s">
        <v>10</v>
      </c>
      <c r="L3176">
        <v>52</v>
      </c>
      <c r="M3176">
        <v>1</v>
      </c>
      <c r="N3176">
        <v>-1</v>
      </c>
      <c r="O3176">
        <v>0</v>
      </c>
      <c r="P3176" t="s">
        <v>6</v>
      </c>
      <c r="Q3176" t="s">
        <v>3</v>
      </c>
      <c r="R3176" t="str" cm="1">
        <f t="array" ref="R3176">_xlfn.IFS(F3176 &lt; 1000, "Below 1K", F3176 &lt;= 5000, "1K-5K", F3176 &lt;= 10000, "5K-10K", F3176 &gt; 10000, "10K And Above")</f>
        <v>Below 1K</v>
      </c>
      <c r="S3176" s="8" t="str" cm="1">
        <f t="array" ref="S3176">_xlfn.IFS(L3176 &lt; 180, "Less Than 3mins", L3176 &lt;= 360, "3-6mins", L3176 &lt;= 540, "6-9mins", L3176 &lt;=720, "9-12mins", L3176&lt;=900, "12-15mins",  L3176&lt;=1080,"15-18mins", L3176&lt;=1260,"18-21mins", L3176&gt;=1260, "21mins And Above")</f>
        <v>Less Than 3mins</v>
      </c>
      <c r="T3176" s="8" t="str">
        <f t="shared" si="49"/>
        <v>Middle</v>
      </c>
    </row>
    <row r="3177" spans="1:20" x14ac:dyDescent="0.35">
      <c r="A3177">
        <v>38</v>
      </c>
      <c r="B3177" t="s">
        <v>23</v>
      </c>
      <c r="C3177" t="s">
        <v>28</v>
      </c>
      <c r="D3177" t="s">
        <v>8</v>
      </c>
      <c r="E3177" t="s">
        <v>3</v>
      </c>
      <c r="F3177" s="1">
        <v>156</v>
      </c>
      <c r="G3177" t="s">
        <v>9</v>
      </c>
      <c r="H3177" t="s">
        <v>3</v>
      </c>
      <c r="I3177" t="s">
        <v>6</v>
      </c>
      <c r="J3177">
        <v>17</v>
      </c>
      <c r="K3177" t="s">
        <v>16</v>
      </c>
      <c r="L3177">
        <v>544</v>
      </c>
      <c r="M3177">
        <v>3</v>
      </c>
      <c r="N3177">
        <v>-1</v>
      </c>
      <c r="O3177">
        <v>0</v>
      </c>
      <c r="P3177" t="s">
        <v>6</v>
      </c>
      <c r="Q3177" t="s">
        <v>3</v>
      </c>
      <c r="R3177" t="str" cm="1">
        <f t="array" ref="R3177">_xlfn.IFS(F3177 &lt; 1000, "Below 1K", F3177 &lt;= 5000, "1K-5K", F3177 &lt;= 10000, "5K-10K", F3177 &gt; 10000, "10K And Above")</f>
        <v>Below 1K</v>
      </c>
      <c r="S3177" s="8" t="str" cm="1">
        <f t="array" ref="S3177">_xlfn.IFS(L3177 &lt; 180, "Less Than 3mins", L3177 &lt;= 360, "3-6mins", L3177 &lt;= 540, "6-9mins", L3177 &lt;=720, "9-12mins", L3177&lt;=900, "12-15mins",  L3177&lt;=1080,"15-18mins", L3177&lt;=1260,"18-21mins", L3177&gt;=1260, "21mins And Above")</f>
        <v>9-12mins</v>
      </c>
      <c r="T3177" s="8" t="str">
        <f t="shared" si="49"/>
        <v>Middle</v>
      </c>
    </row>
    <row r="3178" spans="1:20" x14ac:dyDescent="0.35">
      <c r="A3178">
        <v>28</v>
      </c>
      <c r="B3178" t="s">
        <v>23</v>
      </c>
      <c r="C3178" t="s">
        <v>13</v>
      </c>
      <c r="D3178" t="s">
        <v>8</v>
      </c>
      <c r="E3178" t="s">
        <v>3</v>
      </c>
      <c r="F3178" s="1">
        <v>4745</v>
      </c>
      <c r="G3178" t="s">
        <v>3</v>
      </c>
      <c r="H3178" t="s">
        <v>3</v>
      </c>
      <c r="I3178" t="s">
        <v>32</v>
      </c>
      <c r="J3178">
        <v>12</v>
      </c>
      <c r="K3178" t="s">
        <v>10</v>
      </c>
      <c r="L3178">
        <v>360</v>
      </c>
      <c r="M3178">
        <v>1</v>
      </c>
      <c r="N3178">
        <v>181</v>
      </c>
      <c r="O3178">
        <v>5</v>
      </c>
      <c r="P3178" t="s">
        <v>33</v>
      </c>
      <c r="Q3178" t="s">
        <v>9</v>
      </c>
      <c r="R3178" t="str" cm="1">
        <f t="array" ref="R3178">_xlfn.IFS(F3178 &lt; 1000, "Below 1K", F3178 &lt;= 5000, "1K-5K", F3178 &lt;= 10000, "5K-10K", F3178 &gt; 10000, "10K And Above")</f>
        <v>1K-5K</v>
      </c>
      <c r="S3178" s="8" t="str" cm="1">
        <f t="array" ref="S3178">_xlfn.IFS(L3178 &lt; 180, "Less Than 3mins", L3178 &lt;= 360, "3-6mins", L3178 &lt;= 540, "6-9mins", L3178 &lt;=720, "9-12mins", L3178&lt;=900, "12-15mins",  L3178&lt;=1080,"15-18mins", L3178&lt;=1260,"18-21mins", L3178&gt;=1260, "21mins And Above")</f>
        <v>3-6mins</v>
      </c>
      <c r="T3178" s="8" t="str">
        <f t="shared" si="49"/>
        <v>Middle</v>
      </c>
    </row>
    <row r="3179" spans="1:20" x14ac:dyDescent="0.35">
      <c r="A3179">
        <v>32</v>
      </c>
      <c r="B3179" t="s">
        <v>12</v>
      </c>
      <c r="C3179" t="s">
        <v>13</v>
      </c>
      <c r="D3179" t="s">
        <v>14</v>
      </c>
      <c r="E3179" t="s">
        <v>3</v>
      </c>
      <c r="F3179" s="1">
        <v>11797</v>
      </c>
      <c r="G3179" t="s">
        <v>9</v>
      </c>
      <c r="H3179" t="s">
        <v>3</v>
      </c>
      <c r="I3179" t="s">
        <v>4</v>
      </c>
      <c r="J3179">
        <v>11</v>
      </c>
      <c r="K3179" t="s">
        <v>24</v>
      </c>
      <c r="L3179">
        <v>95</v>
      </c>
      <c r="M3179">
        <v>2</v>
      </c>
      <c r="N3179">
        <v>-1</v>
      </c>
      <c r="O3179">
        <v>0</v>
      </c>
      <c r="P3179" t="s">
        <v>6</v>
      </c>
      <c r="Q3179" t="s">
        <v>3</v>
      </c>
      <c r="R3179" t="str" cm="1">
        <f t="array" ref="R3179">_xlfn.IFS(F3179 &lt; 1000, "Below 1K", F3179 &lt;= 5000, "1K-5K", F3179 &lt;= 10000, "5K-10K", F3179 &gt; 10000, "10K And Above")</f>
        <v>10K And Above</v>
      </c>
      <c r="S3179" s="8" t="str" cm="1">
        <f t="array" ref="S3179">_xlfn.IFS(L3179 &lt; 180, "Less Than 3mins", L3179 &lt;= 360, "3-6mins", L3179 &lt;= 540, "6-9mins", L3179 &lt;=720, "9-12mins", L3179&lt;=900, "12-15mins",  L3179&lt;=1080,"15-18mins", L3179&lt;=1260,"18-21mins", L3179&gt;=1260, "21mins And Above")</f>
        <v>Less Than 3mins</v>
      </c>
      <c r="T3179" s="8" t="str">
        <f t="shared" si="49"/>
        <v>Middle</v>
      </c>
    </row>
    <row r="3180" spans="1:20" x14ac:dyDescent="0.35">
      <c r="A3180">
        <v>35</v>
      </c>
      <c r="B3180" t="s">
        <v>23</v>
      </c>
      <c r="C3180" t="s">
        <v>1</v>
      </c>
      <c r="D3180" t="s">
        <v>8</v>
      </c>
      <c r="E3180" t="s">
        <v>3</v>
      </c>
      <c r="F3180" s="1">
        <v>786</v>
      </c>
      <c r="G3180" t="s">
        <v>3</v>
      </c>
      <c r="H3180" t="s">
        <v>9</v>
      </c>
      <c r="I3180" t="s">
        <v>4</v>
      </c>
      <c r="J3180">
        <v>25</v>
      </c>
      <c r="K3180" t="s">
        <v>27</v>
      </c>
      <c r="L3180">
        <v>322</v>
      </c>
      <c r="M3180">
        <v>1</v>
      </c>
      <c r="N3180">
        <v>-1</v>
      </c>
      <c r="O3180">
        <v>0</v>
      </c>
      <c r="P3180" t="s">
        <v>6</v>
      </c>
      <c r="Q3180" t="s">
        <v>3</v>
      </c>
      <c r="R3180" t="str" cm="1">
        <f t="array" ref="R3180">_xlfn.IFS(F3180 &lt; 1000, "Below 1K", F3180 &lt;= 5000, "1K-5K", F3180 &lt;= 10000, "5K-10K", F3180 &gt; 10000, "10K And Above")</f>
        <v>Below 1K</v>
      </c>
      <c r="S3180" s="8" t="str" cm="1">
        <f t="array" ref="S3180">_xlfn.IFS(L3180 &lt; 180, "Less Than 3mins", L3180 &lt;= 360, "3-6mins", L3180 &lt;= 540, "6-9mins", L3180 &lt;=720, "9-12mins", L3180&lt;=900, "12-15mins",  L3180&lt;=1080,"15-18mins", L3180&lt;=1260,"18-21mins", L3180&gt;=1260, "21mins And Above")</f>
        <v>3-6mins</v>
      </c>
      <c r="T3180" s="8" t="str">
        <f t="shared" si="49"/>
        <v>End</v>
      </c>
    </row>
    <row r="3181" spans="1:20" x14ac:dyDescent="0.35">
      <c r="A3181">
        <v>58</v>
      </c>
      <c r="B3181" t="s">
        <v>21</v>
      </c>
      <c r="C3181" t="s">
        <v>1</v>
      </c>
      <c r="D3181" t="s">
        <v>2</v>
      </c>
      <c r="E3181" t="s">
        <v>3</v>
      </c>
      <c r="F3181" s="1">
        <v>4015</v>
      </c>
      <c r="G3181" t="s">
        <v>3</v>
      </c>
      <c r="H3181" t="s">
        <v>3</v>
      </c>
      <c r="I3181" t="s">
        <v>6</v>
      </c>
      <c r="J3181">
        <v>20</v>
      </c>
      <c r="K3181" t="s">
        <v>16</v>
      </c>
      <c r="L3181">
        <v>106</v>
      </c>
      <c r="M3181">
        <v>3</v>
      </c>
      <c r="N3181">
        <v>-1</v>
      </c>
      <c r="O3181">
        <v>0</v>
      </c>
      <c r="P3181" t="s">
        <v>6</v>
      </c>
      <c r="Q3181" t="s">
        <v>3</v>
      </c>
      <c r="R3181" t="str" cm="1">
        <f t="array" ref="R3181">_xlfn.IFS(F3181 &lt; 1000, "Below 1K", F3181 &lt;= 5000, "1K-5K", F3181 &lt;= 10000, "5K-10K", F3181 &gt; 10000, "10K And Above")</f>
        <v>1K-5K</v>
      </c>
      <c r="S3181" s="8" t="str" cm="1">
        <f t="array" ref="S3181">_xlfn.IFS(L3181 &lt; 180, "Less Than 3mins", L3181 &lt;= 360, "3-6mins", L3181 &lt;= 540, "6-9mins", L3181 &lt;=720, "9-12mins", L3181&lt;=900, "12-15mins",  L3181&lt;=1080,"15-18mins", L3181&lt;=1260,"18-21mins", L3181&gt;=1260, "21mins And Above")</f>
        <v>Less Than 3mins</v>
      </c>
      <c r="T3181" s="8" t="str">
        <f t="shared" si="49"/>
        <v>Middle</v>
      </c>
    </row>
    <row r="3182" spans="1:20" x14ac:dyDescent="0.35">
      <c r="A3182">
        <v>30</v>
      </c>
      <c r="B3182" t="s">
        <v>7</v>
      </c>
      <c r="C3182" t="s">
        <v>1</v>
      </c>
      <c r="D3182" t="s">
        <v>8</v>
      </c>
      <c r="E3182" t="s">
        <v>3</v>
      </c>
      <c r="F3182" s="1">
        <v>0</v>
      </c>
      <c r="G3182" t="s">
        <v>9</v>
      </c>
      <c r="H3182" t="s">
        <v>3</v>
      </c>
      <c r="I3182" t="s">
        <v>6</v>
      </c>
      <c r="J3182">
        <v>9</v>
      </c>
      <c r="K3182" t="s">
        <v>10</v>
      </c>
      <c r="L3182">
        <v>20</v>
      </c>
      <c r="M3182">
        <v>1</v>
      </c>
      <c r="N3182">
        <v>-1</v>
      </c>
      <c r="O3182">
        <v>0</v>
      </c>
      <c r="P3182" t="s">
        <v>6</v>
      </c>
      <c r="Q3182" t="s">
        <v>3</v>
      </c>
      <c r="R3182" t="str" cm="1">
        <f t="array" ref="R3182">_xlfn.IFS(F3182 &lt; 1000, "Below 1K", F3182 &lt;= 5000, "1K-5K", F3182 &lt;= 10000, "5K-10K", F3182 &gt; 10000, "10K And Above")</f>
        <v>Below 1K</v>
      </c>
      <c r="S3182" s="8" t="str" cm="1">
        <f t="array" ref="S3182">_xlfn.IFS(L3182 &lt; 180, "Less Than 3mins", L3182 &lt;= 360, "3-6mins", L3182 &lt;= 540, "6-9mins", L3182 &lt;=720, "9-12mins", L3182&lt;=900, "12-15mins",  L3182&lt;=1080,"15-18mins", L3182&lt;=1260,"18-21mins", L3182&gt;=1260, "21mins And Above")</f>
        <v>Less Than 3mins</v>
      </c>
      <c r="T3182" s="8" t="str">
        <f t="shared" si="49"/>
        <v>Beginning</v>
      </c>
    </row>
    <row r="3183" spans="1:20" x14ac:dyDescent="0.35">
      <c r="A3183">
        <v>33</v>
      </c>
      <c r="B3183" t="s">
        <v>17</v>
      </c>
      <c r="C3183" t="s">
        <v>1</v>
      </c>
      <c r="D3183" t="s">
        <v>8</v>
      </c>
      <c r="E3183" t="s">
        <v>3</v>
      </c>
      <c r="F3183" s="1">
        <v>331</v>
      </c>
      <c r="G3183" t="s">
        <v>9</v>
      </c>
      <c r="H3183" t="s">
        <v>3</v>
      </c>
      <c r="I3183" t="s">
        <v>4</v>
      </c>
      <c r="J3183">
        <v>14</v>
      </c>
      <c r="K3183" t="s">
        <v>10</v>
      </c>
      <c r="L3183">
        <v>178</v>
      </c>
      <c r="M3183">
        <v>7</v>
      </c>
      <c r="N3183">
        <v>365</v>
      </c>
      <c r="O3183">
        <v>5</v>
      </c>
      <c r="P3183" t="s">
        <v>20</v>
      </c>
      <c r="Q3183" t="s">
        <v>3</v>
      </c>
      <c r="R3183" t="str" cm="1">
        <f t="array" ref="R3183">_xlfn.IFS(F3183 &lt; 1000, "Below 1K", F3183 &lt;= 5000, "1K-5K", F3183 &lt;= 10000, "5K-10K", F3183 &gt; 10000, "10K And Above")</f>
        <v>Below 1K</v>
      </c>
      <c r="S3183" s="8" t="str" cm="1">
        <f t="array" ref="S3183">_xlfn.IFS(L3183 &lt; 180, "Less Than 3mins", L3183 &lt;= 360, "3-6mins", L3183 &lt;= 540, "6-9mins", L3183 &lt;=720, "9-12mins", L3183&lt;=900, "12-15mins",  L3183&lt;=1080,"15-18mins", L3183&lt;=1260,"18-21mins", L3183&gt;=1260, "21mins And Above")</f>
        <v>Less Than 3mins</v>
      </c>
      <c r="T3183" s="8" t="str">
        <f t="shared" si="49"/>
        <v>Middle</v>
      </c>
    </row>
    <row r="3184" spans="1:20" x14ac:dyDescent="0.35">
      <c r="A3184">
        <v>36</v>
      </c>
      <c r="B3184" t="s">
        <v>17</v>
      </c>
      <c r="C3184" t="s">
        <v>1</v>
      </c>
      <c r="D3184" t="s">
        <v>8</v>
      </c>
      <c r="E3184" t="s">
        <v>3</v>
      </c>
      <c r="F3184" s="1">
        <v>1554</v>
      </c>
      <c r="G3184" t="s">
        <v>9</v>
      </c>
      <c r="H3184" t="s">
        <v>3</v>
      </c>
      <c r="I3184" t="s">
        <v>6</v>
      </c>
      <c r="J3184">
        <v>12</v>
      </c>
      <c r="K3184" t="s">
        <v>10</v>
      </c>
      <c r="L3184">
        <v>325</v>
      </c>
      <c r="M3184">
        <v>4</v>
      </c>
      <c r="N3184">
        <v>-1</v>
      </c>
      <c r="O3184">
        <v>0</v>
      </c>
      <c r="P3184" t="s">
        <v>6</v>
      </c>
      <c r="Q3184" t="s">
        <v>3</v>
      </c>
      <c r="R3184" t="str" cm="1">
        <f t="array" ref="R3184">_xlfn.IFS(F3184 &lt; 1000, "Below 1K", F3184 &lt;= 5000, "1K-5K", F3184 &lt;= 10000, "5K-10K", F3184 &gt; 10000, "10K And Above")</f>
        <v>1K-5K</v>
      </c>
      <c r="S3184" s="8" t="str" cm="1">
        <f t="array" ref="S3184">_xlfn.IFS(L3184 &lt; 180, "Less Than 3mins", L3184 &lt;= 360, "3-6mins", L3184 &lt;= 540, "6-9mins", L3184 &lt;=720, "9-12mins", L3184&lt;=900, "12-15mins",  L3184&lt;=1080,"15-18mins", L3184&lt;=1260,"18-21mins", L3184&gt;=1260, "21mins And Above")</f>
        <v>3-6mins</v>
      </c>
      <c r="T3184" s="8" t="str">
        <f t="shared" si="49"/>
        <v>Middle</v>
      </c>
    </row>
    <row r="3185" spans="1:20" x14ac:dyDescent="0.35">
      <c r="A3185">
        <v>32</v>
      </c>
      <c r="B3185" t="s">
        <v>7</v>
      </c>
      <c r="C3185" t="s">
        <v>1</v>
      </c>
      <c r="D3185" t="s">
        <v>8</v>
      </c>
      <c r="E3185" t="s">
        <v>3</v>
      </c>
      <c r="F3185" s="1">
        <v>132</v>
      </c>
      <c r="G3185" t="s">
        <v>9</v>
      </c>
      <c r="H3185" t="s">
        <v>9</v>
      </c>
      <c r="I3185" t="s">
        <v>6</v>
      </c>
      <c r="J3185">
        <v>19</v>
      </c>
      <c r="K3185" t="s">
        <v>10</v>
      </c>
      <c r="L3185">
        <v>343</v>
      </c>
      <c r="M3185">
        <v>2</v>
      </c>
      <c r="N3185">
        <v>-1</v>
      </c>
      <c r="O3185">
        <v>0</v>
      </c>
      <c r="P3185" t="s">
        <v>6</v>
      </c>
      <c r="Q3185" t="s">
        <v>3</v>
      </c>
      <c r="R3185" t="str" cm="1">
        <f t="array" ref="R3185">_xlfn.IFS(F3185 &lt; 1000, "Below 1K", F3185 &lt;= 5000, "1K-5K", F3185 &lt;= 10000, "5K-10K", F3185 &gt; 10000, "10K And Above")</f>
        <v>Below 1K</v>
      </c>
      <c r="S3185" s="8" t="str" cm="1">
        <f t="array" ref="S3185">_xlfn.IFS(L3185 &lt; 180, "Less Than 3mins", L3185 &lt;= 360, "3-6mins", L3185 &lt;= 540, "6-9mins", L3185 &lt;=720, "9-12mins", L3185&lt;=900, "12-15mins",  L3185&lt;=1080,"15-18mins", L3185&lt;=1260,"18-21mins", L3185&gt;=1260, "21mins And Above")</f>
        <v>3-6mins</v>
      </c>
      <c r="T3185" s="8" t="str">
        <f t="shared" si="49"/>
        <v>Middle</v>
      </c>
    </row>
    <row r="3186" spans="1:20" x14ac:dyDescent="0.35">
      <c r="A3186">
        <v>34</v>
      </c>
      <c r="B3186" t="s">
        <v>12</v>
      </c>
      <c r="C3186" t="s">
        <v>13</v>
      </c>
      <c r="D3186" t="s">
        <v>14</v>
      </c>
      <c r="E3186" t="s">
        <v>3</v>
      </c>
      <c r="F3186" s="1">
        <v>5086</v>
      </c>
      <c r="G3186" t="s">
        <v>3</v>
      </c>
      <c r="H3186" t="s">
        <v>3</v>
      </c>
      <c r="I3186" t="s">
        <v>4</v>
      </c>
      <c r="J3186">
        <v>25</v>
      </c>
      <c r="K3186" t="s">
        <v>10</v>
      </c>
      <c r="L3186">
        <v>213</v>
      </c>
      <c r="M3186">
        <v>4</v>
      </c>
      <c r="N3186">
        <v>-1</v>
      </c>
      <c r="O3186">
        <v>0</v>
      </c>
      <c r="P3186" t="s">
        <v>6</v>
      </c>
      <c r="Q3186" t="s">
        <v>9</v>
      </c>
      <c r="R3186" t="str" cm="1">
        <f t="array" ref="R3186">_xlfn.IFS(F3186 &lt; 1000, "Below 1K", F3186 &lt;= 5000, "1K-5K", F3186 &lt;= 10000, "5K-10K", F3186 &gt; 10000, "10K And Above")</f>
        <v>5K-10K</v>
      </c>
      <c r="S3186" s="8" t="str" cm="1">
        <f t="array" ref="S3186">_xlfn.IFS(L3186 &lt; 180, "Less Than 3mins", L3186 &lt;= 360, "3-6mins", L3186 &lt;= 540, "6-9mins", L3186 &lt;=720, "9-12mins", L3186&lt;=900, "12-15mins",  L3186&lt;=1080,"15-18mins", L3186&lt;=1260,"18-21mins", L3186&gt;=1260, "21mins And Above")</f>
        <v>3-6mins</v>
      </c>
      <c r="T3186" s="8" t="str">
        <f t="shared" si="49"/>
        <v>End</v>
      </c>
    </row>
    <row r="3187" spans="1:20" x14ac:dyDescent="0.35">
      <c r="A3187">
        <v>42</v>
      </c>
      <c r="B3187" t="s">
        <v>23</v>
      </c>
      <c r="C3187" t="s">
        <v>1</v>
      </c>
      <c r="D3187" t="s">
        <v>8</v>
      </c>
      <c r="E3187" t="s">
        <v>3</v>
      </c>
      <c r="F3187" s="1">
        <v>529</v>
      </c>
      <c r="G3187" t="s">
        <v>9</v>
      </c>
      <c r="H3187" t="s">
        <v>9</v>
      </c>
      <c r="I3187" t="s">
        <v>4</v>
      </c>
      <c r="J3187">
        <v>19</v>
      </c>
      <c r="K3187" t="s">
        <v>29</v>
      </c>
      <c r="L3187">
        <v>193</v>
      </c>
      <c r="M3187">
        <v>3</v>
      </c>
      <c r="N3187">
        <v>-1</v>
      </c>
      <c r="O3187">
        <v>0</v>
      </c>
      <c r="P3187" t="s">
        <v>6</v>
      </c>
      <c r="Q3187" t="s">
        <v>3</v>
      </c>
      <c r="R3187" t="str" cm="1">
        <f t="array" ref="R3187">_xlfn.IFS(F3187 &lt; 1000, "Below 1K", F3187 &lt;= 5000, "1K-5K", F3187 &lt;= 10000, "5K-10K", F3187 &gt; 10000, "10K And Above")</f>
        <v>Below 1K</v>
      </c>
      <c r="S3187" s="8" t="str" cm="1">
        <f t="array" ref="S3187">_xlfn.IFS(L3187 &lt; 180, "Less Than 3mins", L3187 &lt;= 360, "3-6mins", L3187 &lt;= 540, "6-9mins", L3187 &lt;=720, "9-12mins", L3187&lt;=900, "12-15mins",  L3187&lt;=1080,"15-18mins", L3187&lt;=1260,"18-21mins", L3187&gt;=1260, "21mins And Above")</f>
        <v>3-6mins</v>
      </c>
      <c r="T3187" s="8" t="str">
        <f t="shared" si="49"/>
        <v>Middle</v>
      </c>
    </row>
    <row r="3188" spans="1:20" x14ac:dyDescent="0.35">
      <c r="A3188">
        <v>41</v>
      </c>
      <c r="B3188" t="s">
        <v>12</v>
      </c>
      <c r="C3188" t="s">
        <v>1</v>
      </c>
      <c r="D3188" t="s">
        <v>14</v>
      </c>
      <c r="E3188" t="s">
        <v>3</v>
      </c>
      <c r="F3188" s="1">
        <v>4824</v>
      </c>
      <c r="G3188" t="s">
        <v>3</v>
      </c>
      <c r="H3188" t="s">
        <v>9</v>
      </c>
      <c r="I3188" t="s">
        <v>4</v>
      </c>
      <c r="J3188">
        <v>18</v>
      </c>
      <c r="K3188" t="s">
        <v>27</v>
      </c>
      <c r="L3188">
        <v>168</v>
      </c>
      <c r="M3188">
        <v>7</v>
      </c>
      <c r="N3188">
        <v>-1</v>
      </c>
      <c r="O3188">
        <v>0</v>
      </c>
      <c r="P3188" t="s">
        <v>6</v>
      </c>
      <c r="Q3188" t="s">
        <v>3</v>
      </c>
      <c r="R3188" t="str" cm="1">
        <f t="array" ref="R3188">_xlfn.IFS(F3188 &lt; 1000, "Below 1K", F3188 &lt;= 5000, "1K-5K", F3188 &lt;= 10000, "5K-10K", F3188 &gt; 10000, "10K And Above")</f>
        <v>1K-5K</v>
      </c>
      <c r="S3188" s="8" t="str" cm="1">
        <f t="array" ref="S3188">_xlfn.IFS(L3188 &lt; 180, "Less Than 3mins", L3188 &lt;= 360, "3-6mins", L3188 &lt;= 540, "6-9mins", L3188 &lt;=720, "9-12mins", L3188&lt;=900, "12-15mins",  L3188&lt;=1080,"15-18mins", L3188&lt;=1260,"18-21mins", L3188&gt;=1260, "21mins And Above")</f>
        <v>Less Than 3mins</v>
      </c>
      <c r="T3188" s="8" t="str">
        <f t="shared" si="49"/>
        <v>Middle</v>
      </c>
    </row>
    <row r="3189" spans="1:20" x14ac:dyDescent="0.35">
      <c r="A3189">
        <v>63</v>
      </c>
      <c r="B3189" t="s">
        <v>31</v>
      </c>
      <c r="C3189" t="s">
        <v>1</v>
      </c>
      <c r="D3189" t="s">
        <v>8</v>
      </c>
      <c r="E3189" t="s">
        <v>3</v>
      </c>
      <c r="F3189" s="1">
        <v>474</v>
      </c>
      <c r="G3189" t="s">
        <v>3</v>
      </c>
      <c r="H3189" t="s">
        <v>3</v>
      </c>
      <c r="I3189" t="s">
        <v>4</v>
      </c>
      <c r="J3189">
        <v>25</v>
      </c>
      <c r="K3189" t="s">
        <v>26</v>
      </c>
      <c r="L3189">
        <v>423</v>
      </c>
      <c r="M3189">
        <v>1</v>
      </c>
      <c r="N3189">
        <v>-1</v>
      </c>
      <c r="O3189">
        <v>0</v>
      </c>
      <c r="P3189" t="s">
        <v>6</v>
      </c>
      <c r="Q3189" t="s">
        <v>9</v>
      </c>
      <c r="R3189" t="str" cm="1">
        <f t="array" ref="R3189">_xlfn.IFS(F3189 &lt; 1000, "Below 1K", F3189 &lt;= 5000, "1K-5K", F3189 &lt;= 10000, "5K-10K", F3189 &gt; 10000, "10K And Above")</f>
        <v>Below 1K</v>
      </c>
      <c r="S3189" s="8" t="str" cm="1">
        <f t="array" ref="S3189">_xlfn.IFS(L3189 &lt; 180, "Less Than 3mins", L3189 &lt;= 360, "3-6mins", L3189 &lt;= 540, "6-9mins", L3189 &lt;=720, "9-12mins", L3189&lt;=900, "12-15mins",  L3189&lt;=1080,"15-18mins", L3189&lt;=1260,"18-21mins", L3189&gt;=1260, "21mins And Above")</f>
        <v>6-9mins</v>
      </c>
      <c r="T3189" s="8" t="str">
        <f t="shared" si="49"/>
        <v>End</v>
      </c>
    </row>
    <row r="3190" spans="1:20" x14ac:dyDescent="0.35">
      <c r="A3190">
        <v>38</v>
      </c>
      <c r="B3190" t="s">
        <v>23</v>
      </c>
      <c r="C3190" t="s">
        <v>28</v>
      </c>
      <c r="D3190" t="s">
        <v>14</v>
      </c>
      <c r="E3190" t="s">
        <v>3</v>
      </c>
      <c r="F3190" s="1">
        <v>86</v>
      </c>
      <c r="G3190" t="s">
        <v>9</v>
      </c>
      <c r="H3190" t="s">
        <v>3</v>
      </c>
      <c r="I3190" t="s">
        <v>6</v>
      </c>
      <c r="J3190">
        <v>6</v>
      </c>
      <c r="K3190" t="s">
        <v>10</v>
      </c>
      <c r="L3190">
        <v>218</v>
      </c>
      <c r="M3190">
        <v>1</v>
      </c>
      <c r="N3190">
        <v>-1</v>
      </c>
      <c r="O3190">
        <v>0</v>
      </c>
      <c r="P3190" t="s">
        <v>6</v>
      </c>
      <c r="Q3190" t="s">
        <v>3</v>
      </c>
      <c r="R3190" t="str" cm="1">
        <f t="array" ref="R3190">_xlfn.IFS(F3190 &lt; 1000, "Below 1K", F3190 &lt;= 5000, "1K-5K", F3190 &lt;= 10000, "5K-10K", F3190 &gt; 10000, "10K And Above")</f>
        <v>Below 1K</v>
      </c>
      <c r="S3190" s="8" t="str" cm="1">
        <f t="array" ref="S3190">_xlfn.IFS(L3190 &lt; 180, "Less Than 3mins", L3190 &lt;= 360, "3-6mins", L3190 &lt;= 540, "6-9mins", L3190 &lt;=720, "9-12mins", L3190&lt;=900, "12-15mins",  L3190&lt;=1080,"15-18mins", L3190&lt;=1260,"18-21mins", L3190&gt;=1260, "21mins And Above")</f>
        <v>3-6mins</v>
      </c>
      <c r="T3190" s="8" t="str">
        <f t="shared" si="49"/>
        <v>Beginning</v>
      </c>
    </row>
    <row r="3191" spans="1:20" x14ac:dyDescent="0.35">
      <c r="A3191">
        <v>54</v>
      </c>
      <c r="B3191" t="s">
        <v>17</v>
      </c>
      <c r="C3191" t="s">
        <v>1</v>
      </c>
      <c r="D3191" t="s">
        <v>2</v>
      </c>
      <c r="E3191" t="s">
        <v>3</v>
      </c>
      <c r="F3191" s="1">
        <v>2281</v>
      </c>
      <c r="G3191" t="s">
        <v>9</v>
      </c>
      <c r="H3191" t="s">
        <v>3</v>
      </c>
      <c r="I3191" t="s">
        <v>6</v>
      </c>
      <c r="J3191">
        <v>20</v>
      </c>
      <c r="K3191" t="s">
        <v>16</v>
      </c>
      <c r="L3191">
        <v>158</v>
      </c>
      <c r="M3191">
        <v>1</v>
      </c>
      <c r="N3191">
        <v>-1</v>
      </c>
      <c r="O3191">
        <v>0</v>
      </c>
      <c r="P3191" t="s">
        <v>6</v>
      </c>
      <c r="Q3191" t="s">
        <v>3</v>
      </c>
      <c r="R3191" t="str" cm="1">
        <f t="array" ref="R3191">_xlfn.IFS(F3191 &lt; 1000, "Below 1K", F3191 &lt;= 5000, "1K-5K", F3191 &lt;= 10000, "5K-10K", F3191 &gt; 10000, "10K And Above")</f>
        <v>1K-5K</v>
      </c>
      <c r="S3191" s="8" t="str" cm="1">
        <f t="array" ref="S3191">_xlfn.IFS(L3191 &lt; 180, "Less Than 3mins", L3191 &lt;= 360, "3-6mins", L3191 &lt;= 540, "6-9mins", L3191 &lt;=720, "9-12mins", L3191&lt;=900, "12-15mins",  L3191&lt;=1080,"15-18mins", L3191&lt;=1260,"18-21mins", L3191&gt;=1260, "21mins And Above")</f>
        <v>Less Than 3mins</v>
      </c>
      <c r="T3191" s="8" t="str">
        <f t="shared" si="49"/>
        <v>Middle</v>
      </c>
    </row>
    <row r="3192" spans="1:20" x14ac:dyDescent="0.35">
      <c r="A3192">
        <v>39</v>
      </c>
      <c r="B3192" t="s">
        <v>7</v>
      </c>
      <c r="C3192" t="s">
        <v>1</v>
      </c>
      <c r="D3192" t="s">
        <v>8</v>
      </c>
      <c r="E3192" t="s">
        <v>3</v>
      </c>
      <c r="F3192" s="1">
        <v>186</v>
      </c>
      <c r="G3192" t="s">
        <v>9</v>
      </c>
      <c r="H3192" t="s">
        <v>3</v>
      </c>
      <c r="I3192" t="s">
        <v>4</v>
      </c>
      <c r="J3192">
        <v>17</v>
      </c>
      <c r="K3192" t="s">
        <v>15</v>
      </c>
      <c r="L3192">
        <v>433</v>
      </c>
      <c r="M3192">
        <v>1</v>
      </c>
      <c r="N3192">
        <v>-1</v>
      </c>
      <c r="O3192">
        <v>0</v>
      </c>
      <c r="P3192" t="s">
        <v>6</v>
      </c>
      <c r="Q3192" t="s">
        <v>3</v>
      </c>
      <c r="R3192" t="str" cm="1">
        <f t="array" ref="R3192">_xlfn.IFS(F3192 &lt; 1000, "Below 1K", F3192 &lt;= 5000, "1K-5K", F3192 &lt;= 10000, "5K-10K", F3192 &gt; 10000, "10K And Above")</f>
        <v>Below 1K</v>
      </c>
      <c r="S3192" s="8" t="str" cm="1">
        <f t="array" ref="S3192">_xlfn.IFS(L3192 &lt; 180, "Less Than 3mins", L3192 &lt;= 360, "3-6mins", L3192 &lt;= 540, "6-9mins", L3192 &lt;=720, "9-12mins", L3192&lt;=900, "12-15mins",  L3192&lt;=1080,"15-18mins", L3192&lt;=1260,"18-21mins", L3192&gt;=1260, "21mins And Above")</f>
        <v>6-9mins</v>
      </c>
      <c r="T3192" s="8" t="str">
        <f t="shared" si="49"/>
        <v>Middle</v>
      </c>
    </row>
    <row r="3193" spans="1:20" x14ac:dyDescent="0.35">
      <c r="A3193">
        <v>46</v>
      </c>
      <c r="B3193" t="s">
        <v>17</v>
      </c>
      <c r="C3193" t="s">
        <v>1</v>
      </c>
      <c r="D3193" t="s">
        <v>8</v>
      </c>
      <c r="E3193" t="s">
        <v>3</v>
      </c>
      <c r="F3193" s="1">
        <v>137</v>
      </c>
      <c r="G3193" t="s">
        <v>3</v>
      </c>
      <c r="H3193" t="s">
        <v>3</v>
      </c>
      <c r="I3193" t="s">
        <v>6</v>
      </c>
      <c r="J3193">
        <v>20</v>
      </c>
      <c r="K3193" t="s">
        <v>16</v>
      </c>
      <c r="L3193">
        <v>252</v>
      </c>
      <c r="M3193">
        <v>3</v>
      </c>
      <c r="N3193">
        <v>-1</v>
      </c>
      <c r="O3193">
        <v>0</v>
      </c>
      <c r="P3193" t="s">
        <v>6</v>
      </c>
      <c r="Q3193" t="s">
        <v>3</v>
      </c>
      <c r="R3193" t="str" cm="1">
        <f t="array" ref="R3193">_xlfn.IFS(F3193 &lt; 1000, "Below 1K", F3193 &lt;= 5000, "1K-5K", F3193 &lt;= 10000, "5K-10K", F3193 &gt; 10000, "10K And Above")</f>
        <v>Below 1K</v>
      </c>
      <c r="S3193" s="8" t="str" cm="1">
        <f t="array" ref="S3193">_xlfn.IFS(L3193 &lt; 180, "Less Than 3mins", L3193 &lt;= 360, "3-6mins", L3193 &lt;= 540, "6-9mins", L3193 &lt;=720, "9-12mins", L3193&lt;=900, "12-15mins",  L3193&lt;=1080,"15-18mins", L3193&lt;=1260,"18-21mins", L3193&gt;=1260, "21mins And Above")</f>
        <v>3-6mins</v>
      </c>
      <c r="T3193" s="8" t="str">
        <f t="shared" si="49"/>
        <v>Middle</v>
      </c>
    </row>
    <row r="3194" spans="1:20" x14ac:dyDescent="0.35">
      <c r="A3194">
        <v>37</v>
      </c>
      <c r="B3194" t="s">
        <v>21</v>
      </c>
      <c r="C3194" t="s">
        <v>1</v>
      </c>
      <c r="D3194" t="s">
        <v>14</v>
      </c>
      <c r="E3194" t="s">
        <v>3</v>
      </c>
      <c r="F3194" s="1">
        <v>6968</v>
      </c>
      <c r="G3194" t="s">
        <v>3</v>
      </c>
      <c r="H3194" t="s">
        <v>3</v>
      </c>
      <c r="I3194" t="s">
        <v>4</v>
      </c>
      <c r="J3194">
        <v>1</v>
      </c>
      <c r="K3194" t="s">
        <v>16</v>
      </c>
      <c r="L3194">
        <v>175</v>
      </c>
      <c r="M3194">
        <v>1</v>
      </c>
      <c r="N3194">
        <v>-1</v>
      </c>
      <c r="O3194">
        <v>0</v>
      </c>
      <c r="P3194" t="s">
        <v>6</v>
      </c>
      <c r="Q3194" t="s">
        <v>3</v>
      </c>
      <c r="R3194" t="str" cm="1">
        <f t="array" ref="R3194">_xlfn.IFS(F3194 &lt; 1000, "Below 1K", F3194 &lt;= 5000, "1K-5K", F3194 &lt;= 10000, "5K-10K", F3194 &gt; 10000, "10K And Above")</f>
        <v>5K-10K</v>
      </c>
      <c r="S3194" s="8" t="str" cm="1">
        <f t="array" ref="S3194">_xlfn.IFS(L3194 &lt; 180, "Less Than 3mins", L3194 &lt;= 360, "3-6mins", L3194 &lt;= 540, "6-9mins", L3194 &lt;=720, "9-12mins", L3194&lt;=900, "12-15mins",  L3194&lt;=1080,"15-18mins", L3194&lt;=1260,"18-21mins", L3194&gt;=1260, "21mins And Above")</f>
        <v>Less Than 3mins</v>
      </c>
      <c r="T3194" s="8" t="str">
        <f t="shared" si="49"/>
        <v>Beginning</v>
      </c>
    </row>
    <row r="3195" spans="1:20" x14ac:dyDescent="0.35">
      <c r="A3195">
        <v>76</v>
      </c>
      <c r="B3195" t="s">
        <v>31</v>
      </c>
      <c r="C3195" t="s">
        <v>28</v>
      </c>
      <c r="D3195" t="s">
        <v>2</v>
      </c>
      <c r="E3195" t="s">
        <v>3</v>
      </c>
      <c r="F3195" s="1">
        <v>86</v>
      </c>
      <c r="G3195" t="s">
        <v>3</v>
      </c>
      <c r="H3195" t="s">
        <v>3</v>
      </c>
      <c r="I3195" t="s">
        <v>4</v>
      </c>
      <c r="J3195">
        <v>12</v>
      </c>
      <c r="K3195" t="s">
        <v>24</v>
      </c>
      <c r="L3195">
        <v>192</v>
      </c>
      <c r="M3195">
        <v>1</v>
      </c>
      <c r="N3195">
        <v>-1</v>
      </c>
      <c r="O3195">
        <v>0</v>
      </c>
      <c r="P3195" t="s">
        <v>6</v>
      </c>
      <c r="Q3195" t="s">
        <v>3</v>
      </c>
      <c r="R3195" t="str" cm="1">
        <f t="array" ref="R3195">_xlfn.IFS(F3195 &lt; 1000, "Below 1K", F3195 &lt;= 5000, "1K-5K", F3195 &lt;= 10000, "5K-10K", F3195 &gt; 10000, "10K And Above")</f>
        <v>Below 1K</v>
      </c>
      <c r="S3195" s="8" t="str" cm="1">
        <f t="array" ref="S3195">_xlfn.IFS(L3195 &lt; 180, "Less Than 3mins", L3195 &lt;= 360, "3-6mins", L3195 &lt;= 540, "6-9mins", L3195 &lt;=720, "9-12mins", L3195&lt;=900, "12-15mins",  L3195&lt;=1080,"15-18mins", L3195&lt;=1260,"18-21mins", L3195&gt;=1260, "21mins And Above")</f>
        <v>3-6mins</v>
      </c>
      <c r="T3195" s="8" t="str">
        <f t="shared" si="49"/>
        <v>Middle</v>
      </c>
    </row>
    <row r="3196" spans="1:20" x14ac:dyDescent="0.35">
      <c r="A3196">
        <v>28</v>
      </c>
      <c r="B3196" t="s">
        <v>12</v>
      </c>
      <c r="C3196" t="s">
        <v>13</v>
      </c>
      <c r="D3196" t="s">
        <v>6</v>
      </c>
      <c r="E3196" t="s">
        <v>3</v>
      </c>
      <c r="F3196" s="1">
        <v>81</v>
      </c>
      <c r="G3196" t="s">
        <v>3</v>
      </c>
      <c r="H3196" t="s">
        <v>9</v>
      </c>
      <c r="I3196" t="s">
        <v>4</v>
      </c>
      <c r="J3196">
        <v>8</v>
      </c>
      <c r="K3196" t="s">
        <v>27</v>
      </c>
      <c r="L3196">
        <v>158</v>
      </c>
      <c r="M3196">
        <v>1</v>
      </c>
      <c r="N3196">
        <v>-1</v>
      </c>
      <c r="O3196">
        <v>0</v>
      </c>
      <c r="P3196" t="s">
        <v>6</v>
      </c>
      <c r="Q3196" t="s">
        <v>3</v>
      </c>
      <c r="R3196" t="str" cm="1">
        <f t="array" ref="R3196">_xlfn.IFS(F3196 &lt; 1000, "Below 1K", F3196 &lt;= 5000, "1K-5K", F3196 &lt;= 10000, "5K-10K", F3196 &gt; 10000, "10K And Above")</f>
        <v>Below 1K</v>
      </c>
      <c r="S3196" s="8" t="str" cm="1">
        <f t="array" ref="S3196">_xlfn.IFS(L3196 &lt; 180, "Less Than 3mins", L3196 &lt;= 360, "3-6mins", L3196 &lt;= 540, "6-9mins", L3196 &lt;=720, "9-12mins", L3196&lt;=900, "12-15mins",  L3196&lt;=1080,"15-18mins", L3196&lt;=1260,"18-21mins", L3196&gt;=1260, "21mins And Above")</f>
        <v>Less Than 3mins</v>
      </c>
      <c r="T3196" s="8" t="str">
        <f t="shared" si="49"/>
        <v>Beginning</v>
      </c>
    </row>
    <row r="3197" spans="1:20" x14ac:dyDescent="0.35">
      <c r="A3197">
        <v>33</v>
      </c>
      <c r="B3197" t="s">
        <v>7</v>
      </c>
      <c r="C3197" t="s">
        <v>1</v>
      </c>
      <c r="D3197" t="s">
        <v>2</v>
      </c>
      <c r="E3197" t="s">
        <v>3</v>
      </c>
      <c r="F3197" s="1">
        <v>6904</v>
      </c>
      <c r="G3197" t="s">
        <v>3</v>
      </c>
      <c r="H3197" t="s">
        <v>3</v>
      </c>
      <c r="I3197" t="s">
        <v>32</v>
      </c>
      <c r="J3197">
        <v>20</v>
      </c>
      <c r="K3197" t="s">
        <v>29</v>
      </c>
      <c r="L3197">
        <v>114</v>
      </c>
      <c r="M3197">
        <v>2</v>
      </c>
      <c r="N3197">
        <v>-1</v>
      </c>
      <c r="O3197">
        <v>0</v>
      </c>
      <c r="P3197" t="s">
        <v>6</v>
      </c>
      <c r="Q3197" t="s">
        <v>3</v>
      </c>
      <c r="R3197" t="str" cm="1">
        <f t="array" ref="R3197">_xlfn.IFS(F3197 &lt; 1000, "Below 1K", F3197 &lt;= 5000, "1K-5K", F3197 &lt;= 10000, "5K-10K", F3197 &gt; 10000, "10K And Above")</f>
        <v>5K-10K</v>
      </c>
      <c r="S3197" s="8" t="str" cm="1">
        <f t="array" ref="S3197">_xlfn.IFS(L3197 &lt; 180, "Less Than 3mins", L3197 &lt;= 360, "3-6mins", L3197 &lt;= 540, "6-9mins", L3197 &lt;=720, "9-12mins", L3197&lt;=900, "12-15mins",  L3197&lt;=1080,"15-18mins", L3197&lt;=1260,"18-21mins", L3197&gt;=1260, "21mins And Above")</f>
        <v>Less Than 3mins</v>
      </c>
      <c r="T3197" s="8" t="str">
        <f t="shared" si="49"/>
        <v>Middle</v>
      </c>
    </row>
    <row r="3198" spans="1:20" x14ac:dyDescent="0.35">
      <c r="A3198">
        <v>46</v>
      </c>
      <c r="B3198" t="s">
        <v>19</v>
      </c>
      <c r="C3198" t="s">
        <v>1</v>
      </c>
      <c r="D3198" t="s">
        <v>14</v>
      </c>
      <c r="E3198" t="s">
        <v>3</v>
      </c>
      <c r="F3198" s="1">
        <v>137</v>
      </c>
      <c r="G3198" t="s">
        <v>9</v>
      </c>
      <c r="H3198" t="s">
        <v>9</v>
      </c>
      <c r="I3198" t="s">
        <v>6</v>
      </c>
      <c r="J3198">
        <v>5</v>
      </c>
      <c r="K3198" t="s">
        <v>10</v>
      </c>
      <c r="L3198">
        <v>246</v>
      </c>
      <c r="M3198">
        <v>1</v>
      </c>
      <c r="N3198">
        <v>-1</v>
      </c>
      <c r="O3198">
        <v>0</v>
      </c>
      <c r="P3198" t="s">
        <v>6</v>
      </c>
      <c r="Q3198" t="s">
        <v>3</v>
      </c>
      <c r="R3198" t="str" cm="1">
        <f t="array" ref="R3198">_xlfn.IFS(F3198 &lt; 1000, "Below 1K", F3198 &lt;= 5000, "1K-5K", F3198 &lt;= 10000, "5K-10K", F3198 &gt; 10000, "10K And Above")</f>
        <v>Below 1K</v>
      </c>
      <c r="S3198" s="8" t="str" cm="1">
        <f t="array" ref="S3198">_xlfn.IFS(L3198 &lt; 180, "Less Than 3mins", L3198 &lt;= 360, "3-6mins", L3198 &lt;= 540, "6-9mins", L3198 &lt;=720, "9-12mins", L3198&lt;=900, "12-15mins",  L3198&lt;=1080,"15-18mins", L3198&lt;=1260,"18-21mins", L3198&gt;=1260, "21mins And Above")</f>
        <v>3-6mins</v>
      </c>
      <c r="T3198" s="8" t="str">
        <f t="shared" si="49"/>
        <v>Beginning</v>
      </c>
    </row>
    <row r="3199" spans="1:20" x14ac:dyDescent="0.35">
      <c r="A3199">
        <v>30</v>
      </c>
      <c r="B3199" t="s">
        <v>25</v>
      </c>
      <c r="C3199" t="s">
        <v>13</v>
      </c>
      <c r="D3199" t="s">
        <v>8</v>
      </c>
      <c r="E3199" t="s">
        <v>3</v>
      </c>
      <c r="F3199" s="1">
        <v>25</v>
      </c>
      <c r="G3199" t="s">
        <v>3</v>
      </c>
      <c r="H3199" t="s">
        <v>3</v>
      </c>
      <c r="I3199" t="s">
        <v>32</v>
      </c>
      <c r="J3199">
        <v>30</v>
      </c>
      <c r="K3199" t="s">
        <v>15</v>
      </c>
      <c r="L3199">
        <v>44</v>
      </c>
      <c r="M3199">
        <v>1</v>
      </c>
      <c r="N3199">
        <v>-1</v>
      </c>
      <c r="O3199">
        <v>0</v>
      </c>
      <c r="P3199" t="s">
        <v>6</v>
      </c>
      <c r="Q3199" t="s">
        <v>3</v>
      </c>
      <c r="R3199" t="str" cm="1">
        <f t="array" ref="R3199">_xlfn.IFS(F3199 &lt; 1000, "Below 1K", F3199 &lt;= 5000, "1K-5K", F3199 &lt;= 10000, "5K-10K", F3199 &gt; 10000, "10K And Above")</f>
        <v>Below 1K</v>
      </c>
      <c r="S3199" s="8" t="str" cm="1">
        <f t="array" ref="S3199">_xlfn.IFS(L3199 &lt; 180, "Less Than 3mins", L3199 &lt;= 360, "3-6mins", L3199 &lt;= 540, "6-9mins", L3199 &lt;=720, "9-12mins", L3199&lt;=900, "12-15mins",  L3199&lt;=1080,"15-18mins", L3199&lt;=1260,"18-21mins", L3199&gt;=1260, "21mins And Above")</f>
        <v>Less Than 3mins</v>
      </c>
      <c r="T3199" s="8" t="str">
        <f t="shared" si="49"/>
        <v>End</v>
      </c>
    </row>
    <row r="3200" spans="1:20" x14ac:dyDescent="0.35">
      <c r="A3200">
        <v>60</v>
      </c>
      <c r="B3200" t="s">
        <v>12</v>
      </c>
      <c r="C3200" t="s">
        <v>1</v>
      </c>
      <c r="D3200" t="s">
        <v>14</v>
      </c>
      <c r="E3200" t="s">
        <v>3</v>
      </c>
      <c r="F3200" s="1">
        <v>759</v>
      </c>
      <c r="G3200" t="s">
        <v>3</v>
      </c>
      <c r="H3200" t="s">
        <v>3</v>
      </c>
      <c r="I3200" t="s">
        <v>4</v>
      </c>
      <c r="J3200">
        <v>14</v>
      </c>
      <c r="K3200" t="s">
        <v>24</v>
      </c>
      <c r="L3200">
        <v>136</v>
      </c>
      <c r="M3200">
        <v>2</v>
      </c>
      <c r="N3200">
        <v>-1</v>
      </c>
      <c r="O3200">
        <v>0</v>
      </c>
      <c r="P3200" t="s">
        <v>6</v>
      </c>
      <c r="Q3200" t="s">
        <v>3</v>
      </c>
      <c r="R3200" t="str" cm="1">
        <f t="array" ref="R3200">_xlfn.IFS(F3200 &lt; 1000, "Below 1K", F3200 &lt;= 5000, "1K-5K", F3200 &lt;= 10000, "5K-10K", F3200 &gt; 10000, "10K And Above")</f>
        <v>Below 1K</v>
      </c>
      <c r="S3200" s="8" t="str" cm="1">
        <f t="array" ref="S3200">_xlfn.IFS(L3200 &lt; 180, "Less Than 3mins", L3200 &lt;= 360, "3-6mins", L3200 &lt;= 540, "6-9mins", L3200 &lt;=720, "9-12mins", L3200&lt;=900, "12-15mins",  L3200&lt;=1080,"15-18mins", L3200&lt;=1260,"18-21mins", L3200&gt;=1260, "21mins And Above")</f>
        <v>Less Than 3mins</v>
      </c>
      <c r="T3200" s="8" t="str">
        <f t="shared" si="49"/>
        <v>Middle</v>
      </c>
    </row>
    <row r="3201" spans="1:20" x14ac:dyDescent="0.35">
      <c r="A3201">
        <v>56</v>
      </c>
      <c r="B3201" t="s">
        <v>30</v>
      </c>
      <c r="C3201" t="s">
        <v>1</v>
      </c>
      <c r="D3201" t="s">
        <v>14</v>
      </c>
      <c r="E3201" t="s">
        <v>3</v>
      </c>
      <c r="F3201" s="1">
        <v>1922</v>
      </c>
      <c r="G3201" t="s">
        <v>9</v>
      </c>
      <c r="H3201" t="s">
        <v>3</v>
      </c>
      <c r="I3201" t="s">
        <v>4</v>
      </c>
      <c r="J3201">
        <v>24</v>
      </c>
      <c r="K3201" t="s">
        <v>27</v>
      </c>
      <c r="L3201">
        <v>247</v>
      </c>
      <c r="M3201">
        <v>2</v>
      </c>
      <c r="N3201">
        <v>-1</v>
      </c>
      <c r="O3201">
        <v>0</v>
      </c>
      <c r="P3201" t="s">
        <v>6</v>
      </c>
      <c r="Q3201" t="s">
        <v>3</v>
      </c>
      <c r="R3201" t="str" cm="1">
        <f t="array" ref="R3201">_xlfn.IFS(F3201 &lt; 1000, "Below 1K", F3201 &lt;= 5000, "1K-5K", F3201 &lt;= 10000, "5K-10K", F3201 &gt; 10000, "10K And Above")</f>
        <v>1K-5K</v>
      </c>
      <c r="S3201" s="8" t="str" cm="1">
        <f t="array" ref="S3201">_xlfn.IFS(L3201 &lt; 180, "Less Than 3mins", L3201 &lt;= 360, "3-6mins", L3201 &lt;= 540, "6-9mins", L3201 &lt;=720, "9-12mins", L3201&lt;=900, "12-15mins",  L3201&lt;=1080,"15-18mins", L3201&lt;=1260,"18-21mins", L3201&gt;=1260, "21mins And Above")</f>
        <v>3-6mins</v>
      </c>
      <c r="T3201" s="8" t="str">
        <f t="shared" si="49"/>
        <v>End</v>
      </c>
    </row>
    <row r="3202" spans="1:20" x14ac:dyDescent="0.35">
      <c r="A3202">
        <v>24</v>
      </c>
      <c r="B3202" t="s">
        <v>25</v>
      </c>
      <c r="C3202" t="s">
        <v>13</v>
      </c>
      <c r="D3202" t="s">
        <v>6</v>
      </c>
      <c r="E3202" t="s">
        <v>3</v>
      </c>
      <c r="F3202" s="1">
        <v>3298</v>
      </c>
      <c r="G3202" t="s">
        <v>9</v>
      </c>
      <c r="H3202" t="s">
        <v>3</v>
      </c>
      <c r="I3202" t="s">
        <v>6</v>
      </c>
      <c r="J3202">
        <v>28</v>
      </c>
      <c r="K3202" t="s">
        <v>10</v>
      </c>
      <c r="L3202">
        <v>227</v>
      </c>
      <c r="M3202">
        <v>1</v>
      </c>
      <c r="N3202">
        <v>-1</v>
      </c>
      <c r="O3202">
        <v>0</v>
      </c>
      <c r="P3202" t="s">
        <v>6</v>
      </c>
      <c r="Q3202" t="s">
        <v>3</v>
      </c>
      <c r="R3202" t="str" cm="1">
        <f t="array" ref="R3202">_xlfn.IFS(F3202 &lt; 1000, "Below 1K", F3202 &lt;= 5000, "1K-5K", F3202 &lt;= 10000, "5K-10K", F3202 &gt; 10000, "10K And Above")</f>
        <v>1K-5K</v>
      </c>
      <c r="S3202" s="8" t="str" cm="1">
        <f t="array" ref="S3202">_xlfn.IFS(L3202 &lt; 180, "Less Than 3mins", L3202 &lt;= 360, "3-6mins", L3202 &lt;= 540, "6-9mins", L3202 &lt;=720, "9-12mins", L3202&lt;=900, "12-15mins",  L3202&lt;=1080,"15-18mins", L3202&lt;=1260,"18-21mins", L3202&gt;=1260, "21mins And Above")</f>
        <v>3-6mins</v>
      </c>
      <c r="T3202" s="8" t="str">
        <f t="shared" ref="T3202:T3265" si="50">IF(DAY(J3202)&lt;=10, "Beginning", IF(DAY(J3202)&lt;=20, "Middle", "End"))</f>
        <v>End</v>
      </c>
    </row>
    <row r="3203" spans="1:20" x14ac:dyDescent="0.35">
      <c r="A3203">
        <v>58</v>
      </c>
      <c r="B3203" t="s">
        <v>31</v>
      </c>
      <c r="C3203" t="s">
        <v>1</v>
      </c>
      <c r="D3203" t="s">
        <v>8</v>
      </c>
      <c r="E3203" t="s">
        <v>3</v>
      </c>
      <c r="F3203" s="1">
        <v>764</v>
      </c>
      <c r="G3203" t="s">
        <v>3</v>
      </c>
      <c r="H3203" t="s">
        <v>3</v>
      </c>
      <c r="I3203" t="s">
        <v>4</v>
      </c>
      <c r="J3203">
        <v>12</v>
      </c>
      <c r="K3203" t="s">
        <v>24</v>
      </c>
      <c r="L3203">
        <v>219</v>
      </c>
      <c r="M3203">
        <v>4</v>
      </c>
      <c r="N3203">
        <v>-1</v>
      </c>
      <c r="O3203">
        <v>0</v>
      </c>
      <c r="P3203" t="s">
        <v>6</v>
      </c>
      <c r="Q3203" t="s">
        <v>3</v>
      </c>
      <c r="R3203" t="str" cm="1">
        <f t="array" ref="R3203">_xlfn.IFS(F3203 &lt; 1000, "Below 1K", F3203 &lt;= 5000, "1K-5K", F3203 &lt;= 10000, "5K-10K", F3203 &gt; 10000, "10K And Above")</f>
        <v>Below 1K</v>
      </c>
      <c r="S3203" s="8" t="str" cm="1">
        <f t="array" ref="S3203">_xlfn.IFS(L3203 &lt; 180, "Less Than 3mins", L3203 &lt;= 360, "3-6mins", L3203 &lt;= 540, "6-9mins", L3203 &lt;=720, "9-12mins", L3203&lt;=900, "12-15mins",  L3203&lt;=1080,"15-18mins", L3203&lt;=1260,"18-21mins", L3203&gt;=1260, "21mins And Above")</f>
        <v>3-6mins</v>
      </c>
      <c r="T3203" s="8" t="str">
        <f t="shared" si="50"/>
        <v>Middle</v>
      </c>
    </row>
    <row r="3204" spans="1:20" x14ac:dyDescent="0.35">
      <c r="A3204">
        <v>79</v>
      </c>
      <c r="B3204" t="s">
        <v>31</v>
      </c>
      <c r="C3204" t="s">
        <v>1</v>
      </c>
      <c r="D3204" t="s">
        <v>2</v>
      </c>
      <c r="E3204" t="s">
        <v>3</v>
      </c>
      <c r="F3204" s="1">
        <v>8556</v>
      </c>
      <c r="G3204" t="s">
        <v>3</v>
      </c>
      <c r="H3204" t="s">
        <v>3</v>
      </c>
      <c r="I3204" t="s">
        <v>32</v>
      </c>
      <c r="J3204">
        <v>18</v>
      </c>
      <c r="K3204" t="s">
        <v>26</v>
      </c>
      <c r="L3204">
        <v>326</v>
      </c>
      <c r="M3204">
        <v>2</v>
      </c>
      <c r="N3204">
        <v>272</v>
      </c>
      <c r="O3204">
        <v>2</v>
      </c>
      <c r="P3204" t="s">
        <v>33</v>
      </c>
      <c r="Q3204" t="s">
        <v>9</v>
      </c>
      <c r="R3204" t="str" cm="1">
        <f t="array" ref="R3204">_xlfn.IFS(F3204 &lt; 1000, "Below 1K", F3204 &lt;= 5000, "1K-5K", F3204 &lt;= 10000, "5K-10K", F3204 &gt; 10000, "10K And Above")</f>
        <v>5K-10K</v>
      </c>
      <c r="S3204" s="8" t="str" cm="1">
        <f t="array" ref="S3204">_xlfn.IFS(L3204 &lt; 180, "Less Than 3mins", L3204 &lt;= 360, "3-6mins", L3204 &lt;= 540, "6-9mins", L3204 &lt;=720, "9-12mins", L3204&lt;=900, "12-15mins",  L3204&lt;=1080,"15-18mins", L3204&lt;=1260,"18-21mins", L3204&gt;=1260, "21mins And Above")</f>
        <v>3-6mins</v>
      </c>
      <c r="T3204" s="8" t="str">
        <f t="shared" si="50"/>
        <v>Middle</v>
      </c>
    </row>
    <row r="3205" spans="1:20" x14ac:dyDescent="0.35">
      <c r="A3205">
        <v>32</v>
      </c>
      <c r="B3205" t="s">
        <v>17</v>
      </c>
      <c r="C3205" t="s">
        <v>1</v>
      </c>
      <c r="D3205" t="s">
        <v>8</v>
      </c>
      <c r="E3205" t="s">
        <v>3</v>
      </c>
      <c r="F3205" s="1">
        <v>3514</v>
      </c>
      <c r="G3205" t="s">
        <v>9</v>
      </c>
      <c r="H3205" t="s">
        <v>3</v>
      </c>
      <c r="I3205" t="s">
        <v>6</v>
      </c>
      <c r="J3205">
        <v>20</v>
      </c>
      <c r="K3205" t="s">
        <v>10</v>
      </c>
      <c r="L3205">
        <v>226</v>
      </c>
      <c r="M3205">
        <v>2</v>
      </c>
      <c r="N3205">
        <v>-1</v>
      </c>
      <c r="O3205">
        <v>0</v>
      </c>
      <c r="P3205" t="s">
        <v>6</v>
      </c>
      <c r="Q3205" t="s">
        <v>3</v>
      </c>
      <c r="R3205" t="str" cm="1">
        <f t="array" ref="R3205">_xlfn.IFS(F3205 &lt; 1000, "Below 1K", F3205 &lt;= 5000, "1K-5K", F3205 &lt;= 10000, "5K-10K", F3205 &gt; 10000, "10K And Above")</f>
        <v>1K-5K</v>
      </c>
      <c r="S3205" s="8" t="str" cm="1">
        <f t="array" ref="S3205">_xlfn.IFS(L3205 &lt; 180, "Less Than 3mins", L3205 &lt;= 360, "3-6mins", L3205 &lt;= 540, "6-9mins", L3205 &lt;=720, "9-12mins", L3205&lt;=900, "12-15mins",  L3205&lt;=1080,"15-18mins", L3205&lt;=1260,"18-21mins", L3205&gt;=1260, "21mins And Above")</f>
        <v>3-6mins</v>
      </c>
      <c r="T3205" s="8" t="str">
        <f t="shared" si="50"/>
        <v>Middle</v>
      </c>
    </row>
    <row r="3206" spans="1:20" x14ac:dyDescent="0.35">
      <c r="A3206">
        <v>33</v>
      </c>
      <c r="B3206" t="s">
        <v>7</v>
      </c>
      <c r="C3206" t="s">
        <v>1</v>
      </c>
      <c r="D3206" t="s">
        <v>2</v>
      </c>
      <c r="E3206" t="s">
        <v>3</v>
      </c>
      <c r="F3206" s="1">
        <v>0</v>
      </c>
      <c r="G3206" t="s">
        <v>9</v>
      </c>
      <c r="H3206" t="s">
        <v>3</v>
      </c>
      <c r="I3206" t="s">
        <v>4</v>
      </c>
      <c r="J3206">
        <v>18</v>
      </c>
      <c r="K3206" t="s">
        <v>27</v>
      </c>
      <c r="L3206">
        <v>351</v>
      </c>
      <c r="M3206">
        <v>2</v>
      </c>
      <c r="N3206">
        <v>-1</v>
      </c>
      <c r="O3206">
        <v>0</v>
      </c>
      <c r="P3206" t="s">
        <v>6</v>
      </c>
      <c r="Q3206" t="s">
        <v>3</v>
      </c>
      <c r="R3206" t="str" cm="1">
        <f t="array" ref="R3206">_xlfn.IFS(F3206 &lt; 1000, "Below 1K", F3206 &lt;= 5000, "1K-5K", F3206 &lt;= 10000, "5K-10K", F3206 &gt; 10000, "10K And Above")</f>
        <v>Below 1K</v>
      </c>
      <c r="S3206" s="8" t="str" cm="1">
        <f t="array" ref="S3206">_xlfn.IFS(L3206 &lt; 180, "Less Than 3mins", L3206 &lt;= 360, "3-6mins", L3206 &lt;= 540, "6-9mins", L3206 &lt;=720, "9-12mins", L3206&lt;=900, "12-15mins",  L3206&lt;=1080,"15-18mins", L3206&lt;=1260,"18-21mins", L3206&gt;=1260, "21mins And Above")</f>
        <v>3-6mins</v>
      </c>
      <c r="T3206" s="8" t="str">
        <f t="shared" si="50"/>
        <v>Middle</v>
      </c>
    </row>
    <row r="3207" spans="1:20" x14ac:dyDescent="0.35">
      <c r="A3207">
        <v>77</v>
      </c>
      <c r="B3207" t="s">
        <v>31</v>
      </c>
      <c r="C3207" t="s">
        <v>1</v>
      </c>
      <c r="D3207" t="s">
        <v>2</v>
      </c>
      <c r="E3207" t="s">
        <v>3</v>
      </c>
      <c r="F3207" s="1">
        <v>680</v>
      </c>
      <c r="G3207" t="s">
        <v>3</v>
      </c>
      <c r="H3207" t="s">
        <v>3</v>
      </c>
      <c r="I3207" t="s">
        <v>32</v>
      </c>
      <c r="J3207">
        <v>27</v>
      </c>
      <c r="K3207" t="s">
        <v>29</v>
      </c>
      <c r="L3207">
        <v>341</v>
      </c>
      <c r="M3207">
        <v>4</v>
      </c>
      <c r="N3207">
        <v>94</v>
      </c>
      <c r="O3207">
        <v>3</v>
      </c>
      <c r="P3207" t="s">
        <v>11</v>
      </c>
      <c r="Q3207" t="s">
        <v>3</v>
      </c>
      <c r="R3207" t="str" cm="1">
        <f t="array" ref="R3207">_xlfn.IFS(F3207 &lt; 1000, "Below 1K", F3207 &lt;= 5000, "1K-5K", F3207 &lt;= 10000, "5K-10K", F3207 &gt; 10000, "10K And Above")</f>
        <v>Below 1K</v>
      </c>
      <c r="S3207" s="8" t="str" cm="1">
        <f t="array" ref="S3207">_xlfn.IFS(L3207 &lt; 180, "Less Than 3mins", L3207 &lt;= 360, "3-6mins", L3207 &lt;= 540, "6-9mins", L3207 &lt;=720, "9-12mins", L3207&lt;=900, "12-15mins",  L3207&lt;=1080,"15-18mins", L3207&lt;=1260,"18-21mins", L3207&gt;=1260, "21mins And Above")</f>
        <v>3-6mins</v>
      </c>
      <c r="T3207" s="8" t="str">
        <f t="shared" si="50"/>
        <v>End</v>
      </c>
    </row>
    <row r="3208" spans="1:20" x14ac:dyDescent="0.35">
      <c r="A3208">
        <v>60</v>
      </c>
      <c r="B3208" t="s">
        <v>30</v>
      </c>
      <c r="C3208" t="s">
        <v>1</v>
      </c>
      <c r="D3208" t="s">
        <v>2</v>
      </c>
      <c r="E3208" t="s">
        <v>3</v>
      </c>
      <c r="F3208" s="1">
        <v>0</v>
      </c>
      <c r="G3208" t="s">
        <v>3</v>
      </c>
      <c r="H3208" t="s">
        <v>9</v>
      </c>
      <c r="I3208" t="s">
        <v>32</v>
      </c>
      <c r="J3208">
        <v>22</v>
      </c>
      <c r="K3208" t="s">
        <v>27</v>
      </c>
      <c r="L3208">
        <v>124</v>
      </c>
      <c r="M3208">
        <v>1</v>
      </c>
      <c r="N3208">
        <v>-1</v>
      </c>
      <c r="O3208">
        <v>0</v>
      </c>
      <c r="P3208" t="s">
        <v>6</v>
      </c>
      <c r="Q3208" t="s">
        <v>3</v>
      </c>
      <c r="R3208" t="str" cm="1">
        <f t="array" ref="R3208">_xlfn.IFS(F3208 &lt; 1000, "Below 1K", F3208 &lt;= 5000, "1K-5K", F3208 &lt;= 10000, "5K-10K", F3208 &gt; 10000, "10K And Above")</f>
        <v>Below 1K</v>
      </c>
      <c r="S3208" s="8" t="str" cm="1">
        <f t="array" ref="S3208">_xlfn.IFS(L3208 &lt; 180, "Less Than 3mins", L3208 &lt;= 360, "3-6mins", L3208 &lt;= 540, "6-9mins", L3208 &lt;=720, "9-12mins", L3208&lt;=900, "12-15mins",  L3208&lt;=1080,"15-18mins", L3208&lt;=1260,"18-21mins", L3208&gt;=1260, "21mins And Above")</f>
        <v>Less Than 3mins</v>
      </c>
      <c r="T3208" s="8" t="str">
        <f t="shared" si="50"/>
        <v>End</v>
      </c>
    </row>
    <row r="3209" spans="1:20" x14ac:dyDescent="0.35">
      <c r="A3209">
        <v>54</v>
      </c>
      <c r="B3209" t="s">
        <v>12</v>
      </c>
      <c r="C3209" t="s">
        <v>1</v>
      </c>
      <c r="D3209" t="s">
        <v>14</v>
      </c>
      <c r="E3209" t="s">
        <v>3</v>
      </c>
      <c r="F3209" s="1">
        <v>2819</v>
      </c>
      <c r="G3209" t="s">
        <v>3</v>
      </c>
      <c r="H3209" t="s">
        <v>3</v>
      </c>
      <c r="I3209" t="s">
        <v>4</v>
      </c>
      <c r="J3209">
        <v>7</v>
      </c>
      <c r="K3209" t="s">
        <v>24</v>
      </c>
      <c r="L3209">
        <v>123</v>
      </c>
      <c r="M3209">
        <v>3</v>
      </c>
      <c r="N3209">
        <v>-1</v>
      </c>
      <c r="O3209">
        <v>0</v>
      </c>
      <c r="P3209" t="s">
        <v>6</v>
      </c>
      <c r="Q3209" t="s">
        <v>3</v>
      </c>
      <c r="R3209" t="str" cm="1">
        <f t="array" ref="R3209">_xlfn.IFS(F3209 &lt; 1000, "Below 1K", F3209 &lt;= 5000, "1K-5K", F3209 &lt;= 10000, "5K-10K", F3209 &gt; 10000, "10K And Above")</f>
        <v>1K-5K</v>
      </c>
      <c r="S3209" s="8" t="str" cm="1">
        <f t="array" ref="S3209">_xlfn.IFS(L3209 &lt; 180, "Less Than 3mins", L3209 &lt;= 360, "3-6mins", L3209 &lt;= 540, "6-9mins", L3209 &lt;=720, "9-12mins", L3209&lt;=900, "12-15mins",  L3209&lt;=1080,"15-18mins", L3209&lt;=1260,"18-21mins", L3209&gt;=1260, "21mins And Above")</f>
        <v>Less Than 3mins</v>
      </c>
      <c r="T3209" s="8" t="str">
        <f t="shared" si="50"/>
        <v>Beginning</v>
      </c>
    </row>
    <row r="3210" spans="1:20" x14ac:dyDescent="0.35">
      <c r="A3210">
        <v>30</v>
      </c>
      <c r="B3210" t="s">
        <v>17</v>
      </c>
      <c r="C3210" t="s">
        <v>1</v>
      </c>
      <c r="D3210" t="s">
        <v>2</v>
      </c>
      <c r="E3210" t="s">
        <v>3</v>
      </c>
      <c r="F3210" s="1">
        <v>-518</v>
      </c>
      <c r="G3210" t="s">
        <v>9</v>
      </c>
      <c r="H3210" t="s">
        <v>9</v>
      </c>
      <c r="I3210" t="s">
        <v>6</v>
      </c>
      <c r="J3210">
        <v>28</v>
      </c>
      <c r="K3210" t="s">
        <v>10</v>
      </c>
      <c r="L3210">
        <v>244</v>
      </c>
      <c r="M3210">
        <v>6</v>
      </c>
      <c r="N3210">
        <v>-1</v>
      </c>
      <c r="O3210">
        <v>0</v>
      </c>
      <c r="P3210" t="s">
        <v>6</v>
      </c>
      <c r="Q3210" t="s">
        <v>3</v>
      </c>
      <c r="R3210" t="str" cm="1">
        <f t="array" ref="R3210">_xlfn.IFS(F3210 &lt; 1000, "Below 1K", F3210 &lt;= 5000, "1K-5K", F3210 &lt;= 10000, "5K-10K", F3210 &gt; 10000, "10K And Above")</f>
        <v>Below 1K</v>
      </c>
      <c r="S3210" s="8" t="str" cm="1">
        <f t="array" ref="S3210">_xlfn.IFS(L3210 &lt; 180, "Less Than 3mins", L3210 &lt;= 360, "3-6mins", L3210 &lt;= 540, "6-9mins", L3210 &lt;=720, "9-12mins", L3210&lt;=900, "12-15mins",  L3210&lt;=1080,"15-18mins", L3210&lt;=1260,"18-21mins", L3210&gt;=1260, "21mins And Above")</f>
        <v>3-6mins</v>
      </c>
      <c r="T3210" s="8" t="str">
        <f t="shared" si="50"/>
        <v>End</v>
      </c>
    </row>
    <row r="3211" spans="1:20" x14ac:dyDescent="0.35">
      <c r="A3211">
        <v>50</v>
      </c>
      <c r="B3211" t="s">
        <v>7</v>
      </c>
      <c r="C3211" t="s">
        <v>1</v>
      </c>
      <c r="D3211" t="s">
        <v>8</v>
      </c>
      <c r="E3211" t="s">
        <v>3</v>
      </c>
      <c r="F3211" s="1">
        <v>60</v>
      </c>
      <c r="G3211" t="s">
        <v>3</v>
      </c>
      <c r="H3211" t="s">
        <v>9</v>
      </c>
      <c r="I3211" t="s">
        <v>4</v>
      </c>
      <c r="J3211">
        <v>27</v>
      </c>
      <c r="K3211" t="s">
        <v>24</v>
      </c>
      <c r="L3211">
        <v>151</v>
      </c>
      <c r="M3211">
        <v>8</v>
      </c>
      <c r="N3211">
        <v>-1</v>
      </c>
      <c r="O3211">
        <v>0</v>
      </c>
      <c r="P3211" t="s">
        <v>6</v>
      </c>
      <c r="Q3211" t="s">
        <v>3</v>
      </c>
      <c r="R3211" t="str" cm="1">
        <f t="array" ref="R3211">_xlfn.IFS(F3211 &lt; 1000, "Below 1K", F3211 &lt;= 5000, "1K-5K", F3211 &lt;= 10000, "5K-10K", F3211 &gt; 10000, "10K And Above")</f>
        <v>Below 1K</v>
      </c>
      <c r="S3211" s="8" t="str" cm="1">
        <f t="array" ref="S3211">_xlfn.IFS(L3211 &lt; 180, "Less Than 3mins", L3211 &lt;= 360, "3-6mins", L3211 &lt;= 540, "6-9mins", L3211 &lt;=720, "9-12mins", L3211&lt;=900, "12-15mins",  L3211&lt;=1080,"15-18mins", L3211&lt;=1260,"18-21mins", L3211&gt;=1260, "21mins And Above")</f>
        <v>Less Than 3mins</v>
      </c>
      <c r="T3211" s="8" t="str">
        <f t="shared" si="50"/>
        <v>End</v>
      </c>
    </row>
    <row r="3212" spans="1:20" x14ac:dyDescent="0.35">
      <c r="A3212">
        <v>50</v>
      </c>
      <c r="B3212" t="s">
        <v>12</v>
      </c>
      <c r="C3212" t="s">
        <v>1</v>
      </c>
      <c r="D3212" t="s">
        <v>8</v>
      </c>
      <c r="E3212" t="s">
        <v>3</v>
      </c>
      <c r="F3212" s="1">
        <v>732</v>
      </c>
      <c r="G3212" t="s">
        <v>3</v>
      </c>
      <c r="H3212" t="s">
        <v>3</v>
      </c>
      <c r="I3212" t="s">
        <v>4</v>
      </c>
      <c r="J3212">
        <v>7</v>
      </c>
      <c r="K3212" t="s">
        <v>15</v>
      </c>
      <c r="L3212">
        <v>736</v>
      </c>
      <c r="M3212">
        <v>7</v>
      </c>
      <c r="N3212">
        <v>-1</v>
      </c>
      <c r="O3212">
        <v>0</v>
      </c>
      <c r="P3212" t="s">
        <v>6</v>
      </c>
      <c r="Q3212" t="s">
        <v>3</v>
      </c>
      <c r="R3212" t="str" cm="1">
        <f t="array" ref="R3212">_xlfn.IFS(F3212 &lt; 1000, "Below 1K", F3212 &lt;= 5000, "1K-5K", F3212 &lt;= 10000, "5K-10K", F3212 &gt; 10000, "10K And Above")</f>
        <v>Below 1K</v>
      </c>
      <c r="S3212" s="8" t="str" cm="1">
        <f t="array" ref="S3212">_xlfn.IFS(L3212 &lt; 180, "Less Than 3mins", L3212 &lt;= 360, "3-6mins", L3212 &lt;= 540, "6-9mins", L3212 &lt;=720, "9-12mins", L3212&lt;=900, "12-15mins",  L3212&lt;=1080,"15-18mins", L3212&lt;=1260,"18-21mins", L3212&gt;=1260, "21mins And Above")</f>
        <v>12-15mins</v>
      </c>
      <c r="T3212" s="8" t="str">
        <f t="shared" si="50"/>
        <v>Beginning</v>
      </c>
    </row>
    <row r="3213" spans="1:20" x14ac:dyDescent="0.35">
      <c r="A3213">
        <v>37</v>
      </c>
      <c r="B3213" t="s">
        <v>21</v>
      </c>
      <c r="C3213" t="s">
        <v>1</v>
      </c>
      <c r="D3213" t="s">
        <v>8</v>
      </c>
      <c r="E3213" t="s">
        <v>3</v>
      </c>
      <c r="F3213" s="1">
        <v>2707</v>
      </c>
      <c r="G3213" t="s">
        <v>9</v>
      </c>
      <c r="H3213" t="s">
        <v>3</v>
      </c>
      <c r="I3213" t="s">
        <v>32</v>
      </c>
      <c r="J3213">
        <v>16</v>
      </c>
      <c r="K3213" t="s">
        <v>27</v>
      </c>
      <c r="L3213">
        <v>109</v>
      </c>
      <c r="M3213">
        <v>1</v>
      </c>
      <c r="N3213">
        <v>-1</v>
      </c>
      <c r="O3213">
        <v>0</v>
      </c>
      <c r="P3213" t="s">
        <v>6</v>
      </c>
      <c r="Q3213" t="s">
        <v>3</v>
      </c>
      <c r="R3213" t="str" cm="1">
        <f t="array" ref="R3213">_xlfn.IFS(F3213 &lt; 1000, "Below 1K", F3213 &lt;= 5000, "1K-5K", F3213 &lt;= 10000, "5K-10K", F3213 &gt; 10000, "10K And Above")</f>
        <v>1K-5K</v>
      </c>
      <c r="S3213" s="8" t="str" cm="1">
        <f t="array" ref="S3213">_xlfn.IFS(L3213 &lt; 180, "Less Than 3mins", L3213 &lt;= 360, "3-6mins", L3213 &lt;= 540, "6-9mins", L3213 &lt;=720, "9-12mins", L3213&lt;=900, "12-15mins",  L3213&lt;=1080,"15-18mins", L3213&lt;=1260,"18-21mins", L3213&gt;=1260, "21mins And Above")</f>
        <v>Less Than 3mins</v>
      </c>
      <c r="T3213" s="8" t="str">
        <f t="shared" si="50"/>
        <v>Middle</v>
      </c>
    </row>
    <row r="3214" spans="1:20" x14ac:dyDescent="0.35">
      <c r="A3214">
        <v>41</v>
      </c>
      <c r="B3214" t="s">
        <v>21</v>
      </c>
      <c r="C3214" t="s">
        <v>1</v>
      </c>
      <c r="D3214" t="s">
        <v>14</v>
      </c>
      <c r="E3214" t="s">
        <v>3</v>
      </c>
      <c r="F3214" s="1">
        <v>177</v>
      </c>
      <c r="G3214" t="s">
        <v>9</v>
      </c>
      <c r="H3214" t="s">
        <v>3</v>
      </c>
      <c r="I3214" t="s">
        <v>32</v>
      </c>
      <c r="J3214">
        <v>11</v>
      </c>
      <c r="K3214" t="s">
        <v>27</v>
      </c>
      <c r="L3214">
        <v>117</v>
      </c>
      <c r="M3214">
        <v>2</v>
      </c>
      <c r="N3214">
        <v>-1</v>
      </c>
      <c r="O3214">
        <v>0</v>
      </c>
      <c r="P3214" t="s">
        <v>6</v>
      </c>
      <c r="Q3214" t="s">
        <v>3</v>
      </c>
      <c r="R3214" t="str" cm="1">
        <f t="array" ref="R3214">_xlfn.IFS(F3214 &lt; 1000, "Below 1K", F3214 &lt;= 5000, "1K-5K", F3214 &lt;= 10000, "5K-10K", F3214 &gt; 10000, "10K And Above")</f>
        <v>Below 1K</v>
      </c>
      <c r="S3214" s="8" t="str" cm="1">
        <f t="array" ref="S3214">_xlfn.IFS(L3214 &lt; 180, "Less Than 3mins", L3214 &lt;= 360, "3-6mins", L3214 &lt;= 540, "6-9mins", L3214 &lt;=720, "9-12mins", L3214&lt;=900, "12-15mins",  L3214&lt;=1080,"15-18mins", L3214&lt;=1260,"18-21mins", L3214&gt;=1260, "21mins And Above")</f>
        <v>Less Than 3mins</v>
      </c>
      <c r="T3214" s="8" t="str">
        <f t="shared" si="50"/>
        <v>Middle</v>
      </c>
    </row>
    <row r="3215" spans="1:20" x14ac:dyDescent="0.35">
      <c r="A3215">
        <v>49</v>
      </c>
      <c r="B3215" t="s">
        <v>23</v>
      </c>
      <c r="C3215" t="s">
        <v>1</v>
      </c>
      <c r="D3215" t="s">
        <v>8</v>
      </c>
      <c r="E3215" t="s">
        <v>3</v>
      </c>
      <c r="F3215" s="1">
        <v>13229</v>
      </c>
      <c r="G3215" t="s">
        <v>3</v>
      </c>
      <c r="H3215" t="s">
        <v>9</v>
      </c>
      <c r="I3215" t="s">
        <v>32</v>
      </c>
      <c r="J3215">
        <v>8</v>
      </c>
      <c r="K3215" t="s">
        <v>27</v>
      </c>
      <c r="L3215">
        <v>77</v>
      </c>
      <c r="M3215">
        <v>2</v>
      </c>
      <c r="N3215">
        <v>-1</v>
      </c>
      <c r="O3215">
        <v>0</v>
      </c>
      <c r="P3215" t="s">
        <v>6</v>
      </c>
      <c r="Q3215" t="s">
        <v>3</v>
      </c>
      <c r="R3215" t="str" cm="1">
        <f t="array" ref="R3215">_xlfn.IFS(F3215 &lt; 1000, "Below 1K", F3215 &lt;= 5000, "1K-5K", F3215 &lt;= 10000, "5K-10K", F3215 &gt; 10000, "10K And Above")</f>
        <v>10K And Above</v>
      </c>
      <c r="S3215" s="8" t="str" cm="1">
        <f t="array" ref="S3215">_xlfn.IFS(L3215 &lt; 180, "Less Than 3mins", L3215 &lt;= 360, "3-6mins", L3215 &lt;= 540, "6-9mins", L3215 &lt;=720, "9-12mins", L3215&lt;=900, "12-15mins",  L3215&lt;=1080,"15-18mins", L3215&lt;=1260,"18-21mins", L3215&gt;=1260, "21mins And Above")</f>
        <v>Less Than 3mins</v>
      </c>
      <c r="T3215" s="8" t="str">
        <f t="shared" si="50"/>
        <v>Beginning</v>
      </c>
    </row>
    <row r="3216" spans="1:20" x14ac:dyDescent="0.35">
      <c r="A3216">
        <v>41</v>
      </c>
      <c r="B3216" t="s">
        <v>17</v>
      </c>
      <c r="C3216" t="s">
        <v>1</v>
      </c>
      <c r="D3216" t="s">
        <v>2</v>
      </c>
      <c r="E3216" t="s">
        <v>3</v>
      </c>
      <c r="F3216" s="1">
        <v>-204</v>
      </c>
      <c r="G3216" t="s">
        <v>9</v>
      </c>
      <c r="H3216" t="s">
        <v>9</v>
      </c>
      <c r="I3216" t="s">
        <v>6</v>
      </c>
      <c r="J3216">
        <v>6</v>
      </c>
      <c r="K3216" t="s">
        <v>16</v>
      </c>
      <c r="L3216">
        <v>42</v>
      </c>
      <c r="M3216">
        <v>1</v>
      </c>
      <c r="N3216">
        <v>-1</v>
      </c>
      <c r="O3216">
        <v>0</v>
      </c>
      <c r="P3216" t="s">
        <v>6</v>
      </c>
      <c r="Q3216" t="s">
        <v>3</v>
      </c>
      <c r="R3216" t="str" cm="1">
        <f t="array" ref="R3216">_xlfn.IFS(F3216 &lt; 1000, "Below 1K", F3216 &lt;= 5000, "1K-5K", F3216 &lt;= 10000, "5K-10K", F3216 &gt; 10000, "10K And Above")</f>
        <v>Below 1K</v>
      </c>
      <c r="S3216" s="8" t="str" cm="1">
        <f t="array" ref="S3216">_xlfn.IFS(L3216 &lt; 180, "Less Than 3mins", L3216 &lt;= 360, "3-6mins", L3216 &lt;= 540, "6-9mins", L3216 &lt;=720, "9-12mins", L3216&lt;=900, "12-15mins",  L3216&lt;=1080,"15-18mins", L3216&lt;=1260,"18-21mins", L3216&gt;=1260, "21mins And Above")</f>
        <v>Less Than 3mins</v>
      </c>
      <c r="T3216" s="8" t="str">
        <f t="shared" si="50"/>
        <v>Beginning</v>
      </c>
    </row>
    <row r="3217" spans="1:20" x14ac:dyDescent="0.35">
      <c r="A3217">
        <v>40</v>
      </c>
      <c r="B3217" t="s">
        <v>21</v>
      </c>
      <c r="C3217" t="s">
        <v>1</v>
      </c>
      <c r="D3217" t="s">
        <v>8</v>
      </c>
      <c r="E3217" t="s">
        <v>3</v>
      </c>
      <c r="F3217" s="1">
        <v>990</v>
      </c>
      <c r="G3217" t="s">
        <v>9</v>
      </c>
      <c r="H3217" t="s">
        <v>3</v>
      </c>
      <c r="I3217" t="s">
        <v>4</v>
      </c>
      <c r="J3217">
        <v>6</v>
      </c>
      <c r="K3217" t="s">
        <v>18</v>
      </c>
      <c r="L3217">
        <v>252</v>
      </c>
      <c r="M3217">
        <v>3</v>
      </c>
      <c r="N3217">
        <v>-1</v>
      </c>
      <c r="O3217">
        <v>0</v>
      </c>
      <c r="P3217" t="s">
        <v>6</v>
      </c>
      <c r="Q3217" t="s">
        <v>3</v>
      </c>
      <c r="R3217" t="str" cm="1">
        <f t="array" ref="R3217">_xlfn.IFS(F3217 &lt; 1000, "Below 1K", F3217 &lt;= 5000, "1K-5K", F3217 &lt;= 10000, "5K-10K", F3217 &gt; 10000, "10K And Above")</f>
        <v>Below 1K</v>
      </c>
      <c r="S3217" s="8" t="str" cm="1">
        <f t="array" ref="S3217">_xlfn.IFS(L3217 &lt; 180, "Less Than 3mins", L3217 &lt;= 360, "3-6mins", L3217 &lt;= 540, "6-9mins", L3217 &lt;=720, "9-12mins", L3217&lt;=900, "12-15mins",  L3217&lt;=1080,"15-18mins", L3217&lt;=1260,"18-21mins", L3217&gt;=1260, "21mins And Above")</f>
        <v>3-6mins</v>
      </c>
      <c r="T3217" s="8" t="str">
        <f t="shared" si="50"/>
        <v>Beginning</v>
      </c>
    </row>
    <row r="3218" spans="1:20" x14ac:dyDescent="0.35">
      <c r="A3218">
        <v>38</v>
      </c>
      <c r="B3218" t="s">
        <v>17</v>
      </c>
      <c r="C3218" t="s">
        <v>1</v>
      </c>
      <c r="D3218" t="s">
        <v>8</v>
      </c>
      <c r="E3218" t="s">
        <v>3</v>
      </c>
      <c r="F3218" s="1">
        <v>648</v>
      </c>
      <c r="G3218" t="s">
        <v>9</v>
      </c>
      <c r="H3218" t="s">
        <v>3</v>
      </c>
      <c r="I3218" t="s">
        <v>6</v>
      </c>
      <c r="J3218">
        <v>3</v>
      </c>
      <c r="K3218" t="s">
        <v>16</v>
      </c>
      <c r="L3218">
        <v>179</v>
      </c>
      <c r="M3218">
        <v>1</v>
      </c>
      <c r="N3218">
        <v>-1</v>
      </c>
      <c r="O3218">
        <v>0</v>
      </c>
      <c r="P3218" t="s">
        <v>6</v>
      </c>
      <c r="Q3218" t="s">
        <v>3</v>
      </c>
      <c r="R3218" t="str" cm="1">
        <f t="array" ref="R3218">_xlfn.IFS(F3218 &lt; 1000, "Below 1K", F3218 &lt;= 5000, "1K-5K", F3218 &lt;= 10000, "5K-10K", F3218 &gt; 10000, "10K And Above")</f>
        <v>Below 1K</v>
      </c>
      <c r="S3218" s="8" t="str" cm="1">
        <f t="array" ref="S3218">_xlfn.IFS(L3218 &lt; 180, "Less Than 3mins", L3218 &lt;= 360, "3-6mins", L3218 &lt;= 540, "6-9mins", L3218 &lt;=720, "9-12mins", L3218&lt;=900, "12-15mins",  L3218&lt;=1080,"15-18mins", L3218&lt;=1260,"18-21mins", L3218&gt;=1260, "21mins And Above")</f>
        <v>Less Than 3mins</v>
      </c>
      <c r="T3218" s="8" t="str">
        <f t="shared" si="50"/>
        <v>Beginning</v>
      </c>
    </row>
    <row r="3219" spans="1:20" x14ac:dyDescent="0.35">
      <c r="A3219">
        <v>34</v>
      </c>
      <c r="B3219" t="s">
        <v>21</v>
      </c>
      <c r="C3219" t="s">
        <v>1</v>
      </c>
      <c r="D3219" t="s">
        <v>8</v>
      </c>
      <c r="E3219" t="s">
        <v>3</v>
      </c>
      <c r="F3219" s="1">
        <v>50</v>
      </c>
      <c r="G3219" t="s">
        <v>3</v>
      </c>
      <c r="H3219" t="s">
        <v>3</v>
      </c>
      <c r="I3219" t="s">
        <v>4</v>
      </c>
      <c r="J3219">
        <v>11</v>
      </c>
      <c r="K3219" t="s">
        <v>24</v>
      </c>
      <c r="L3219">
        <v>106</v>
      </c>
      <c r="M3219">
        <v>3</v>
      </c>
      <c r="N3219">
        <v>-1</v>
      </c>
      <c r="O3219">
        <v>0</v>
      </c>
      <c r="P3219" t="s">
        <v>6</v>
      </c>
      <c r="Q3219" t="s">
        <v>3</v>
      </c>
      <c r="R3219" t="str" cm="1">
        <f t="array" ref="R3219">_xlfn.IFS(F3219 &lt; 1000, "Below 1K", F3219 &lt;= 5000, "1K-5K", F3219 &lt;= 10000, "5K-10K", F3219 &gt; 10000, "10K And Above")</f>
        <v>Below 1K</v>
      </c>
      <c r="S3219" s="8" t="str" cm="1">
        <f t="array" ref="S3219">_xlfn.IFS(L3219 &lt; 180, "Less Than 3mins", L3219 &lt;= 360, "3-6mins", L3219 &lt;= 540, "6-9mins", L3219 &lt;=720, "9-12mins", L3219&lt;=900, "12-15mins",  L3219&lt;=1080,"15-18mins", L3219&lt;=1260,"18-21mins", L3219&gt;=1260, "21mins And Above")</f>
        <v>Less Than 3mins</v>
      </c>
      <c r="T3219" s="8" t="str">
        <f t="shared" si="50"/>
        <v>Middle</v>
      </c>
    </row>
    <row r="3220" spans="1:20" x14ac:dyDescent="0.35">
      <c r="A3220">
        <v>49</v>
      </c>
      <c r="B3220" t="s">
        <v>22</v>
      </c>
      <c r="C3220" t="s">
        <v>1</v>
      </c>
      <c r="D3220" t="s">
        <v>8</v>
      </c>
      <c r="E3220" t="s">
        <v>3</v>
      </c>
      <c r="F3220" s="1">
        <v>1916</v>
      </c>
      <c r="G3220" t="s">
        <v>3</v>
      </c>
      <c r="H3220" t="s">
        <v>9</v>
      </c>
      <c r="I3220" t="s">
        <v>32</v>
      </c>
      <c r="J3220">
        <v>14</v>
      </c>
      <c r="K3220" t="s">
        <v>27</v>
      </c>
      <c r="L3220">
        <v>281</v>
      </c>
      <c r="M3220">
        <v>3</v>
      </c>
      <c r="N3220">
        <v>-1</v>
      </c>
      <c r="O3220">
        <v>0</v>
      </c>
      <c r="P3220" t="s">
        <v>6</v>
      </c>
      <c r="Q3220" t="s">
        <v>3</v>
      </c>
      <c r="R3220" t="str" cm="1">
        <f t="array" ref="R3220">_xlfn.IFS(F3220 &lt; 1000, "Below 1K", F3220 &lt;= 5000, "1K-5K", F3220 &lt;= 10000, "5K-10K", F3220 &gt; 10000, "10K And Above")</f>
        <v>1K-5K</v>
      </c>
      <c r="S3220" s="8" t="str" cm="1">
        <f t="array" ref="S3220">_xlfn.IFS(L3220 &lt; 180, "Less Than 3mins", L3220 &lt;= 360, "3-6mins", L3220 &lt;= 540, "6-9mins", L3220 &lt;=720, "9-12mins", L3220&lt;=900, "12-15mins",  L3220&lt;=1080,"15-18mins", L3220&lt;=1260,"18-21mins", L3220&gt;=1260, "21mins And Above")</f>
        <v>3-6mins</v>
      </c>
      <c r="T3220" s="8" t="str">
        <f t="shared" si="50"/>
        <v>Middle</v>
      </c>
    </row>
    <row r="3221" spans="1:20" x14ac:dyDescent="0.35">
      <c r="A3221">
        <v>72</v>
      </c>
      <c r="B3221" t="s">
        <v>31</v>
      </c>
      <c r="C3221" t="s">
        <v>1</v>
      </c>
      <c r="D3221" t="s">
        <v>2</v>
      </c>
      <c r="E3221" t="s">
        <v>3</v>
      </c>
      <c r="F3221" s="1">
        <v>763</v>
      </c>
      <c r="G3221" t="s">
        <v>3</v>
      </c>
      <c r="H3221" t="s">
        <v>3</v>
      </c>
      <c r="I3221" t="s">
        <v>4</v>
      </c>
      <c r="J3221">
        <v>24</v>
      </c>
      <c r="K3221" t="s">
        <v>15</v>
      </c>
      <c r="L3221">
        <v>384</v>
      </c>
      <c r="M3221">
        <v>2</v>
      </c>
      <c r="N3221">
        <v>-1</v>
      </c>
      <c r="O3221">
        <v>0</v>
      </c>
      <c r="P3221" t="s">
        <v>6</v>
      </c>
      <c r="Q3221" t="s">
        <v>9</v>
      </c>
      <c r="R3221" t="str" cm="1">
        <f t="array" ref="R3221">_xlfn.IFS(F3221 &lt; 1000, "Below 1K", F3221 &lt;= 5000, "1K-5K", F3221 &lt;= 10000, "5K-10K", F3221 &gt; 10000, "10K And Above")</f>
        <v>Below 1K</v>
      </c>
      <c r="S3221" s="8" t="str" cm="1">
        <f t="array" ref="S3221">_xlfn.IFS(L3221 &lt; 180, "Less Than 3mins", L3221 &lt;= 360, "3-6mins", L3221 &lt;= 540, "6-9mins", L3221 &lt;=720, "9-12mins", L3221&lt;=900, "12-15mins",  L3221&lt;=1080,"15-18mins", L3221&lt;=1260,"18-21mins", L3221&gt;=1260, "21mins And Above")</f>
        <v>6-9mins</v>
      </c>
      <c r="T3221" s="8" t="str">
        <f t="shared" si="50"/>
        <v>End</v>
      </c>
    </row>
    <row r="3222" spans="1:20" x14ac:dyDescent="0.35">
      <c r="A3222">
        <v>34</v>
      </c>
      <c r="B3222" t="s">
        <v>17</v>
      </c>
      <c r="C3222" t="s">
        <v>1</v>
      </c>
      <c r="D3222" t="s">
        <v>8</v>
      </c>
      <c r="E3222" t="s">
        <v>3</v>
      </c>
      <c r="F3222" s="1">
        <v>470</v>
      </c>
      <c r="G3222" t="s">
        <v>9</v>
      </c>
      <c r="H3222" t="s">
        <v>9</v>
      </c>
      <c r="I3222" t="s">
        <v>4</v>
      </c>
      <c r="J3222">
        <v>20</v>
      </c>
      <c r="K3222" t="s">
        <v>15</v>
      </c>
      <c r="L3222">
        <v>217</v>
      </c>
      <c r="M3222">
        <v>1</v>
      </c>
      <c r="N3222">
        <v>-1</v>
      </c>
      <c r="O3222">
        <v>0</v>
      </c>
      <c r="P3222" t="s">
        <v>6</v>
      </c>
      <c r="Q3222" t="s">
        <v>3</v>
      </c>
      <c r="R3222" t="str" cm="1">
        <f t="array" ref="R3222">_xlfn.IFS(F3222 &lt; 1000, "Below 1K", F3222 &lt;= 5000, "1K-5K", F3222 &lt;= 10000, "5K-10K", F3222 &gt; 10000, "10K And Above")</f>
        <v>Below 1K</v>
      </c>
      <c r="S3222" s="8" t="str" cm="1">
        <f t="array" ref="S3222">_xlfn.IFS(L3222 &lt; 180, "Less Than 3mins", L3222 &lt;= 360, "3-6mins", L3222 &lt;= 540, "6-9mins", L3222 &lt;=720, "9-12mins", L3222&lt;=900, "12-15mins",  L3222&lt;=1080,"15-18mins", L3222&lt;=1260,"18-21mins", L3222&gt;=1260, "21mins And Above")</f>
        <v>3-6mins</v>
      </c>
      <c r="T3222" s="8" t="str">
        <f t="shared" si="50"/>
        <v>Middle</v>
      </c>
    </row>
    <row r="3223" spans="1:20" x14ac:dyDescent="0.35">
      <c r="A3223">
        <v>31</v>
      </c>
      <c r="B3223" t="s">
        <v>21</v>
      </c>
      <c r="C3223" t="s">
        <v>1</v>
      </c>
      <c r="D3223" t="s">
        <v>8</v>
      </c>
      <c r="E3223" t="s">
        <v>3</v>
      </c>
      <c r="F3223" s="1">
        <v>0</v>
      </c>
      <c r="G3223" t="s">
        <v>3</v>
      </c>
      <c r="H3223" t="s">
        <v>9</v>
      </c>
      <c r="I3223" t="s">
        <v>4</v>
      </c>
      <c r="J3223">
        <v>19</v>
      </c>
      <c r="K3223" t="s">
        <v>24</v>
      </c>
      <c r="L3223">
        <v>144</v>
      </c>
      <c r="M3223">
        <v>4</v>
      </c>
      <c r="N3223">
        <v>-1</v>
      </c>
      <c r="O3223">
        <v>0</v>
      </c>
      <c r="P3223" t="s">
        <v>6</v>
      </c>
      <c r="Q3223" t="s">
        <v>3</v>
      </c>
      <c r="R3223" t="str" cm="1">
        <f t="array" ref="R3223">_xlfn.IFS(F3223 &lt; 1000, "Below 1K", F3223 &lt;= 5000, "1K-5K", F3223 &lt;= 10000, "5K-10K", F3223 &gt; 10000, "10K And Above")</f>
        <v>Below 1K</v>
      </c>
      <c r="S3223" s="8" t="str" cm="1">
        <f t="array" ref="S3223">_xlfn.IFS(L3223 &lt; 180, "Less Than 3mins", L3223 &lt;= 360, "3-6mins", L3223 &lt;= 540, "6-9mins", L3223 &lt;=720, "9-12mins", L3223&lt;=900, "12-15mins",  L3223&lt;=1080,"15-18mins", L3223&lt;=1260,"18-21mins", L3223&gt;=1260, "21mins And Above")</f>
        <v>Less Than 3mins</v>
      </c>
      <c r="T3223" s="8" t="str">
        <f t="shared" si="50"/>
        <v>Middle</v>
      </c>
    </row>
    <row r="3224" spans="1:20" x14ac:dyDescent="0.35">
      <c r="A3224">
        <v>33</v>
      </c>
      <c r="B3224" t="s">
        <v>17</v>
      </c>
      <c r="C3224" t="s">
        <v>13</v>
      </c>
      <c r="D3224" t="s">
        <v>8</v>
      </c>
      <c r="E3224" t="s">
        <v>3</v>
      </c>
      <c r="F3224" s="1">
        <v>5739</v>
      </c>
      <c r="G3224" t="s">
        <v>9</v>
      </c>
      <c r="H3224" t="s">
        <v>9</v>
      </c>
      <c r="I3224" t="s">
        <v>4</v>
      </c>
      <c r="J3224">
        <v>21</v>
      </c>
      <c r="K3224" t="s">
        <v>29</v>
      </c>
      <c r="L3224">
        <v>374</v>
      </c>
      <c r="M3224">
        <v>1</v>
      </c>
      <c r="N3224">
        <v>-1</v>
      </c>
      <c r="O3224">
        <v>0</v>
      </c>
      <c r="P3224" t="s">
        <v>6</v>
      </c>
      <c r="Q3224" t="s">
        <v>3</v>
      </c>
      <c r="R3224" t="str" cm="1">
        <f t="array" ref="R3224">_xlfn.IFS(F3224 &lt; 1000, "Below 1K", F3224 &lt;= 5000, "1K-5K", F3224 &lt;= 10000, "5K-10K", F3224 &gt; 10000, "10K And Above")</f>
        <v>5K-10K</v>
      </c>
      <c r="S3224" s="8" t="str" cm="1">
        <f t="array" ref="S3224">_xlfn.IFS(L3224 &lt; 180, "Less Than 3mins", L3224 &lt;= 360, "3-6mins", L3224 &lt;= 540, "6-9mins", L3224 &lt;=720, "9-12mins", L3224&lt;=900, "12-15mins",  L3224&lt;=1080,"15-18mins", L3224&lt;=1260,"18-21mins", L3224&gt;=1260, "21mins And Above")</f>
        <v>6-9mins</v>
      </c>
      <c r="T3224" s="8" t="str">
        <f t="shared" si="50"/>
        <v>End</v>
      </c>
    </row>
    <row r="3225" spans="1:20" x14ac:dyDescent="0.35">
      <c r="A3225">
        <v>31</v>
      </c>
      <c r="B3225" t="s">
        <v>12</v>
      </c>
      <c r="C3225" t="s">
        <v>1</v>
      </c>
      <c r="D3225" t="s">
        <v>14</v>
      </c>
      <c r="E3225" t="s">
        <v>3</v>
      </c>
      <c r="F3225" s="1">
        <v>0</v>
      </c>
      <c r="G3225" t="s">
        <v>3</v>
      </c>
      <c r="H3225" t="s">
        <v>3</v>
      </c>
      <c r="I3225" t="s">
        <v>6</v>
      </c>
      <c r="J3225">
        <v>14</v>
      </c>
      <c r="K3225" t="s">
        <v>10</v>
      </c>
      <c r="L3225">
        <v>298</v>
      </c>
      <c r="M3225">
        <v>1</v>
      </c>
      <c r="N3225">
        <v>-1</v>
      </c>
      <c r="O3225">
        <v>0</v>
      </c>
      <c r="P3225" t="s">
        <v>6</v>
      </c>
      <c r="Q3225" t="s">
        <v>3</v>
      </c>
      <c r="R3225" t="str" cm="1">
        <f t="array" ref="R3225">_xlfn.IFS(F3225 &lt; 1000, "Below 1K", F3225 &lt;= 5000, "1K-5K", F3225 &lt;= 10000, "5K-10K", F3225 &gt; 10000, "10K And Above")</f>
        <v>Below 1K</v>
      </c>
      <c r="S3225" s="8" t="str" cm="1">
        <f t="array" ref="S3225">_xlfn.IFS(L3225 &lt; 180, "Less Than 3mins", L3225 &lt;= 360, "3-6mins", L3225 &lt;= 540, "6-9mins", L3225 &lt;=720, "9-12mins", L3225&lt;=900, "12-15mins",  L3225&lt;=1080,"15-18mins", L3225&lt;=1260,"18-21mins", L3225&gt;=1260, "21mins And Above")</f>
        <v>3-6mins</v>
      </c>
      <c r="T3225" s="8" t="str">
        <f t="shared" si="50"/>
        <v>Middle</v>
      </c>
    </row>
    <row r="3226" spans="1:20" x14ac:dyDescent="0.35">
      <c r="A3226">
        <v>55</v>
      </c>
      <c r="B3226" t="s">
        <v>12</v>
      </c>
      <c r="C3226" t="s">
        <v>1</v>
      </c>
      <c r="D3226" t="s">
        <v>14</v>
      </c>
      <c r="E3226" t="s">
        <v>3</v>
      </c>
      <c r="F3226" s="1">
        <v>-375</v>
      </c>
      <c r="G3226" t="s">
        <v>3</v>
      </c>
      <c r="H3226" t="s">
        <v>3</v>
      </c>
      <c r="I3226" t="s">
        <v>4</v>
      </c>
      <c r="J3226">
        <v>30</v>
      </c>
      <c r="K3226" t="s">
        <v>27</v>
      </c>
      <c r="L3226">
        <v>814</v>
      </c>
      <c r="M3226">
        <v>2</v>
      </c>
      <c r="N3226">
        <v>-1</v>
      </c>
      <c r="O3226">
        <v>0</v>
      </c>
      <c r="P3226" t="s">
        <v>6</v>
      </c>
      <c r="Q3226" t="s">
        <v>9</v>
      </c>
      <c r="R3226" t="str" cm="1">
        <f t="array" ref="R3226">_xlfn.IFS(F3226 &lt; 1000, "Below 1K", F3226 &lt;= 5000, "1K-5K", F3226 &lt;= 10000, "5K-10K", F3226 &gt; 10000, "10K And Above")</f>
        <v>Below 1K</v>
      </c>
      <c r="S3226" s="8" t="str" cm="1">
        <f t="array" ref="S3226">_xlfn.IFS(L3226 &lt; 180, "Less Than 3mins", L3226 &lt;= 360, "3-6mins", L3226 &lt;= 540, "6-9mins", L3226 &lt;=720, "9-12mins", L3226&lt;=900, "12-15mins",  L3226&lt;=1080,"15-18mins", L3226&lt;=1260,"18-21mins", L3226&gt;=1260, "21mins And Above")</f>
        <v>12-15mins</v>
      </c>
      <c r="T3226" s="8" t="str">
        <f t="shared" si="50"/>
        <v>End</v>
      </c>
    </row>
    <row r="3227" spans="1:20" x14ac:dyDescent="0.35">
      <c r="A3227">
        <v>25</v>
      </c>
      <c r="B3227" t="s">
        <v>0</v>
      </c>
      <c r="C3227" t="s">
        <v>1</v>
      </c>
      <c r="D3227" t="s">
        <v>8</v>
      </c>
      <c r="E3227" t="s">
        <v>3</v>
      </c>
      <c r="F3227" s="1">
        <v>157</v>
      </c>
      <c r="G3227" t="s">
        <v>9</v>
      </c>
      <c r="H3227" t="s">
        <v>3</v>
      </c>
      <c r="I3227" t="s">
        <v>4</v>
      </c>
      <c r="J3227">
        <v>28</v>
      </c>
      <c r="K3227" t="s">
        <v>27</v>
      </c>
      <c r="L3227">
        <v>33</v>
      </c>
      <c r="M3227">
        <v>31</v>
      </c>
      <c r="N3227">
        <v>-1</v>
      </c>
      <c r="O3227">
        <v>0</v>
      </c>
      <c r="P3227" t="s">
        <v>6</v>
      </c>
      <c r="Q3227" t="s">
        <v>3</v>
      </c>
      <c r="R3227" t="str" cm="1">
        <f t="array" ref="R3227">_xlfn.IFS(F3227 &lt; 1000, "Below 1K", F3227 &lt;= 5000, "1K-5K", F3227 &lt;= 10000, "5K-10K", F3227 &gt; 10000, "10K And Above")</f>
        <v>Below 1K</v>
      </c>
      <c r="S3227" s="8" t="str" cm="1">
        <f t="array" ref="S3227">_xlfn.IFS(L3227 &lt; 180, "Less Than 3mins", L3227 &lt;= 360, "3-6mins", L3227 &lt;= 540, "6-9mins", L3227 &lt;=720, "9-12mins", L3227&lt;=900, "12-15mins",  L3227&lt;=1080,"15-18mins", L3227&lt;=1260,"18-21mins", L3227&gt;=1260, "21mins And Above")</f>
        <v>Less Than 3mins</v>
      </c>
      <c r="T3227" s="8" t="str">
        <f t="shared" si="50"/>
        <v>End</v>
      </c>
    </row>
    <row r="3228" spans="1:20" x14ac:dyDescent="0.35">
      <c r="A3228">
        <v>34</v>
      </c>
      <c r="B3228" t="s">
        <v>12</v>
      </c>
      <c r="C3228" t="s">
        <v>1</v>
      </c>
      <c r="D3228" t="s">
        <v>14</v>
      </c>
      <c r="E3228" t="s">
        <v>3</v>
      </c>
      <c r="F3228" s="1">
        <v>1518</v>
      </c>
      <c r="G3228" t="s">
        <v>9</v>
      </c>
      <c r="H3228" t="s">
        <v>3</v>
      </c>
      <c r="I3228" t="s">
        <v>4</v>
      </c>
      <c r="J3228">
        <v>20</v>
      </c>
      <c r="K3228" t="s">
        <v>29</v>
      </c>
      <c r="L3228">
        <v>128</v>
      </c>
      <c r="M3228">
        <v>2</v>
      </c>
      <c r="N3228">
        <v>-1</v>
      </c>
      <c r="O3228">
        <v>0</v>
      </c>
      <c r="P3228" t="s">
        <v>6</v>
      </c>
      <c r="Q3228" t="s">
        <v>3</v>
      </c>
      <c r="R3228" t="str" cm="1">
        <f t="array" ref="R3228">_xlfn.IFS(F3228 &lt; 1000, "Below 1K", F3228 &lt;= 5000, "1K-5K", F3228 &lt;= 10000, "5K-10K", F3228 &gt; 10000, "10K And Above")</f>
        <v>1K-5K</v>
      </c>
      <c r="S3228" s="8" t="str" cm="1">
        <f t="array" ref="S3228">_xlfn.IFS(L3228 &lt; 180, "Less Than 3mins", L3228 &lt;= 360, "3-6mins", L3228 &lt;= 540, "6-9mins", L3228 &lt;=720, "9-12mins", L3228&lt;=900, "12-15mins",  L3228&lt;=1080,"15-18mins", L3228&lt;=1260,"18-21mins", L3228&gt;=1260, "21mins And Above")</f>
        <v>Less Than 3mins</v>
      </c>
      <c r="T3228" s="8" t="str">
        <f t="shared" si="50"/>
        <v>Middle</v>
      </c>
    </row>
    <row r="3229" spans="1:20" x14ac:dyDescent="0.35">
      <c r="A3229">
        <v>53</v>
      </c>
      <c r="B3229" t="s">
        <v>12</v>
      </c>
      <c r="C3229" t="s">
        <v>1</v>
      </c>
      <c r="D3229" t="s">
        <v>14</v>
      </c>
      <c r="E3229" t="s">
        <v>3</v>
      </c>
      <c r="F3229" s="1">
        <v>1343</v>
      </c>
      <c r="G3229" t="s">
        <v>3</v>
      </c>
      <c r="H3229" t="s">
        <v>3</v>
      </c>
      <c r="I3229" t="s">
        <v>4</v>
      </c>
      <c r="J3229">
        <v>5</v>
      </c>
      <c r="K3229" t="s">
        <v>24</v>
      </c>
      <c r="L3229">
        <v>129</v>
      </c>
      <c r="M3229">
        <v>4</v>
      </c>
      <c r="N3229">
        <v>-1</v>
      </c>
      <c r="O3229">
        <v>0</v>
      </c>
      <c r="P3229" t="s">
        <v>6</v>
      </c>
      <c r="Q3229" t="s">
        <v>3</v>
      </c>
      <c r="R3229" t="str" cm="1">
        <f t="array" ref="R3229">_xlfn.IFS(F3229 &lt; 1000, "Below 1K", F3229 &lt;= 5000, "1K-5K", F3229 &lt;= 10000, "5K-10K", F3229 &gt; 10000, "10K And Above")</f>
        <v>1K-5K</v>
      </c>
      <c r="S3229" s="8" t="str" cm="1">
        <f t="array" ref="S3229">_xlfn.IFS(L3229 &lt; 180, "Less Than 3mins", L3229 &lt;= 360, "3-6mins", L3229 &lt;= 540, "6-9mins", L3229 &lt;=720, "9-12mins", L3229&lt;=900, "12-15mins",  L3229&lt;=1080,"15-18mins", L3229&lt;=1260,"18-21mins", L3229&gt;=1260, "21mins And Above")</f>
        <v>Less Than 3mins</v>
      </c>
      <c r="T3229" s="8" t="str">
        <f t="shared" si="50"/>
        <v>Beginning</v>
      </c>
    </row>
    <row r="3230" spans="1:20" x14ac:dyDescent="0.35">
      <c r="A3230">
        <v>39</v>
      </c>
      <c r="B3230" t="s">
        <v>12</v>
      </c>
      <c r="C3230" t="s">
        <v>13</v>
      </c>
      <c r="D3230" t="s">
        <v>14</v>
      </c>
      <c r="E3230" t="s">
        <v>9</v>
      </c>
      <c r="F3230" s="1">
        <v>-401</v>
      </c>
      <c r="G3230" t="s">
        <v>9</v>
      </c>
      <c r="H3230" t="s">
        <v>3</v>
      </c>
      <c r="I3230" t="s">
        <v>4</v>
      </c>
      <c r="J3230">
        <v>19</v>
      </c>
      <c r="K3230" t="s">
        <v>24</v>
      </c>
      <c r="L3230">
        <v>274</v>
      </c>
      <c r="M3230">
        <v>4</v>
      </c>
      <c r="N3230">
        <v>-1</v>
      </c>
      <c r="O3230">
        <v>0</v>
      </c>
      <c r="P3230" t="s">
        <v>6</v>
      </c>
      <c r="Q3230" t="s">
        <v>3</v>
      </c>
      <c r="R3230" t="str" cm="1">
        <f t="array" ref="R3230">_xlfn.IFS(F3230 &lt; 1000, "Below 1K", F3230 &lt;= 5000, "1K-5K", F3230 &lt;= 10000, "5K-10K", F3230 &gt; 10000, "10K And Above")</f>
        <v>Below 1K</v>
      </c>
      <c r="S3230" s="8" t="str" cm="1">
        <f t="array" ref="S3230">_xlfn.IFS(L3230 &lt; 180, "Less Than 3mins", L3230 &lt;= 360, "3-6mins", L3230 &lt;= 540, "6-9mins", L3230 &lt;=720, "9-12mins", L3230&lt;=900, "12-15mins",  L3230&lt;=1080,"15-18mins", L3230&lt;=1260,"18-21mins", L3230&gt;=1260, "21mins And Above")</f>
        <v>3-6mins</v>
      </c>
      <c r="T3230" s="8" t="str">
        <f t="shared" si="50"/>
        <v>Middle</v>
      </c>
    </row>
    <row r="3231" spans="1:20" x14ac:dyDescent="0.35">
      <c r="A3231">
        <v>41</v>
      </c>
      <c r="B3231" t="s">
        <v>12</v>
      </c>
      <c r="C3231" t="s">
        <v>1</v>
      </c>
      <c r="D3231" t="s">
        <v>2</v>
      </c>
      <c r="E3231" t="s">
        <v>3</v>
      </c>
      <c r="F3231" s="1">
        <v>5310</v>
      </c>
      <c r="G3231" t="s">
        <v>9</v>
      </c>
      <c r="H3231" t="s">
        <v>3</v>
      </c>
      <c r="I3231" t="s">
        <v>4</v>
      </c>
      <c r="J3231">
        <v>17</v>
      </c>
      <c r="K3231" t="s">
        <v>29</v>
      </c>
      <c r="L3231">
        <v>984</v>
      </c>
      <c r="M3231">
        <v>1</v>
      </c>
      <c r="N3231">
        <v>-1</v>
      </c>
      <c r="O3231">
        <v>0</v>
      </c>
      <c r="P3231" t="s">
        <v>6</v>
      </c>
      <c r="Q3231" t="s">
        <v>9</v>
      </c>
      <c r="R3231" t="str" cm="1">
        <f t="array" ref="R3231">_xlfn.IFS(F3231 &lt; 1000, "Below 1K", F3231 &lt;= 5000, "1K-5K", F3231 &lt;= 10000, "5K-10K", F3231 &gt; 10000, "10K And Above")</f>
        <v>5K-10K</v>
      </c>
      <c r="S3231" s="8" t="str" cm="1">
        <f t="array" ref="S3231">_xlfn.IFS(L3231 &lt; 180, "Less Than 3mins", L3231 &lt;= 360, "3-6mins", L3231 &lt;= 540, "6-9mins", L3231 &lt;=720, "9-12mins", L3231&lt;=900, "12-15mins",  L3231&lt;=1080,"15-18mins", L3231&lt;=1260,"18-21mins", L3231&gt;=1260, "21mins And Above")</f>
        <v>15-18mins</v>
      </c>
      <c r="T3231" s="8" t="str">
        <f t="shared" si="50"/>
        <v>Middle</v>
      </c>
    </row>
    <row r="3232" spans="1:20" x14ac:dyDescent="0.35">
      <c r="A3232">
        <v>32</v>
      </c>
      <c r="B3232" t="s">
        <v>17</v>
      </c>
      <c r="C3232" t="s">
        <v>13</v>
      </c>
      <c r="D3232" t="s">
        <v>8</v>
      </c>
      <c r="E3232" t="s">
        <v>3</v>
      </c>
      <c r="F3232" s="1">
        <v>2285</v>
      </c>
      <c r="G3232" t="s">
        <v>9</v>
      </c>
      <c r="H3232" t="s">
        <v>3</v>
      </c>
      <c r="I3232" t="s">
        <v>6</v>
      </c>
      <c r="J3232">
        <v>14</v>
      </c>
      <c r="K3232" t="s">
        <v>10</v>
      </c>
      <c r="L3232">
        <v>413</v>
      </c>
      <c r="M3232">
        <v>2</v>
      </c>
      <c r="N3232">
        <v>-1</v>
      </c>
      <c r="O3232">
        <v>0</v>
      </c>
      <c r="P3232" t="s">
        <v>6</v>
      </c>
      <c r="Q3232" t="s">
        <v>3</v>
      </c>
      <c r="R3232" t="str" cm="1">
        <f t="array" ref="R3232">_xlfn.IFS(F3232 &lt; 1000, "Below 1K", F3232 &lt;= 5000, "1K-5K", F3232 &lt;= 10000, "5K-10K", F3232 &gt; 10000, "10K And Above")</f>
        <v>1K-5K</v>
      </c>
      <c r="S3232" s="8" t="str" cm="1">
        <f t="array" ref="S3232">_xlfn.IFS(L3232 &lt; 180, "Less Than 3mins", L3232 &lt;= 360, "3-6mins", L3232 &lt;= 540, "6-9mins", L3232 &lt;=720, "9-12mins", L3232&lt;=900, "12-15mins",  L3232&lt;=1080,"15-18mins", L3232&lt;=1260,"18-21mins", L3232&gt;=1260, "21mins And Above")</f>
        <v>6-9mins</v>
      </c>
      <c r="T3232" s="8" t="str">
        <f t="shared" si="50"/>
        <v>Middle</v>
      </c>
    </row>
    <row r="3233" spans="1:20" x14ac:dyDescent="0.35">
      <c r="A3233">
        <v>29</v>
      </c>
      <c r="B3233" t="s">
        <v>23</v>
      </c>
      <c r="C3233" t="s">
        <v>1</v>
      </c>
      <c r="D3233" t="s">
        <v>8</v>
      </c>
      <c r="E3233" t="s">
        <v>3</v>
      </c>
      <c r="F3233" s="1">
        <v>22171</v>
      </c>
      <c r="G3233" t="s">
        <v>9</v>
      </c>
      <c r="H3233" t="s">
        <v>3</v>
      </c>
      <c r="I3233" t="s">
        <v>4</v>
      </c>
      <c r="J3233">
        <v>18</v>
      </c>
      <c r="K3233" t="s">
        <v>10</v>
      </c>
      <c r="L3233">
        <v>44</v>
      </c>
      <c r="M3233">
        <v>1</v>
      </c>
      <c r="N3233">
        <v>355</v>
      </c>
      <c r="O3233">
        <v>3</v>
      </c>
      <c r="P3233" t="s">
        <v>11</v>
      </c>
      <c r="Q3233" t="s">
        <v>3</v>
      </c>
      <c r="R3233" t="str" cm="1">
        <f t="array" ref="R3233">_xlfn.IFS(F3233 &lt; 1000, "Below 1K", F3233 &lt;= 5000, "1K-5K", F3233 &lt;= 10000, "5K-10K", F3233 &gt; 10000, "10K And Above")</f>
        <v>10K And Above</v>
      </c>
      <c r="S3233" s="8" t="str" cm="1">
        <f t="array" ref="S3233">_xlfn.IFS(L3233 &lt; 180, "Less Than 3mins", L3233 &lt;= 360, "3-6mins", L3233 &lt;= 540, "6-9mins", L3233 &lt;=720, "9-12mins", L3233&lt;=900, "12-15mins",  L3233&lt;=1080,"15-18mins", L3233&lt;=1260,"18-21mins", L3233&gt;=1260, "21mins And Above")</f>
        <v>Less Than 3mins</v>
      </c>
      <c r="T3233" s="8" t="str">
        <f t="shared" si="50"/>
        <v>Middle</v>
      </c>
    </row>
    <row r="3234" spans="1:20" x14ac:dyDescent="0.35">
      <c r="A3234">
        <v>56</v>
      </c>
      <c r="B3234" t="s">
        <v>12</v>
      </c>
      <c r="C3234" t="s">
        <v>1</v>
      </c>
      <c r="D3234" t="s">
        <v>14</v>
      </c>
      <c r="E3234" t="s">
        <v>3</v>
      </c>
      <c r="F3234" s="1">
        <v>856</v>
      </c>
      <c r="G3234" t="s">
        <v>9</v>
      </c>
      <c r="H3234" t="s">
        <v>9</v>
      </c>
      <c r="I3234" t="s">
        <v>4</v>
      </c>
      <c r="J3234">
        <v>4</v>
      </c>
      <c r="K3234" t="s">
        <v>18</v>
      </c>
      <c r="L3234">
        <v>70</v>
      </c>
      <c r="M3234">
        <v>4</v>
      </c>
      <c r="N3234">
        <v>7</v>
      </c>
      <c r="O3234">
        <v>7</v>
      </c>
      <c r="P3234" t="s">
        <v>20</v>
      </c>
      <c r="Q3234" t="s">
        <v>3</v>
      </c>
      <c r="R3234" t="str" cm="1">
        <f t="array" ref="R3234">_xlfn.IFS(F3234 &lt; 1000, "Below 1K", F3234 &lt;= 5000, "1K-5K", F3234 &lt;= 10000, "5K-10K", F3234 &gt; 10000, "10K And Above")</f>
        <v>Below 1K</v>
      </c>
      <c r="S3234" s="8" t="str" cm="1">
        <f t="array" ref="S3234">_xlfn.IFS(L3234 &lt; 180, "Less Than 3mins", L3234 &lt;= 360, "3-6mins", L3234 &lt;= 540, "6-9mins", L3234 &lt;=720, "9-12mins", L3234&lt;=900, "12-15mins",  L3234&lt;=1080,"15-18mins", L3234&lt;=1260,"18-21mins", L3234&gt;=1260, "21mins And Above")</f>
        <v>Less Than 3mins</v>
      </c>
      <c r="T3234" s="8" t="str">
        <f t="shared" si="50"/>
        <v>Beginning</v>
      </c>
    </row>
    <row r="3235" spans="1:20" x14ac:dyDescent="0.35">
      <c r="A3235">
        <v>19</v>
      </c>
      <c r="B3235" t="s">
        <v>25</v>
      </c>
      <c r="C3235" t="s">
        <v>13</v>
      </c>
      <c r="D3235" t="s">
        <v>6</v>
      </c>
      <c r="E3235" t="s">
        <v>3</v>
      </c>
      <c r="F3235" s="1">
        <v>1169</v>
      </c>
      <c r="G3235" t="s">
        <v>3</v>
      </c>
      <c r="H3235" t="s">
        <v>3</v>
      </c>
      <c r="I3235" t="s">
        <v>4</v>
      </c>
      <c r="J3235">
        <v>6</v>
      </c>
      <c r="K3235" t="s">
        <v>18</v>
      </c>
      <c r="L3235">
        <v>463</v>
      </c>
      <c r="M3235">
        <v>18</v>
      </c>
      <c r="N3235">
        <v>-1</v>
      </c>
      <c r="O3235">
        <v>0</v>
      </c>
      <c r="P3235" t="s">
        <v>6</v>
      </c>
      <c r="Q3235" t="s">
        <v>3</v>
      </c>
      <c r="R3235" t="str" cm="1">
        <f t="array" ref="R3235">_xlfn.IFS(F3235 &lt; 1000, "Below 1K", F3235 &lt;= 5000, "1K-5K", F3235 &lt;= 10000, "5K-10K", F3235 &gt; 10000, "10K And Above")</f>
        <v>1K-5K</v>
      </c>
      <c r="S3235" s="8" t="str" cm="1">
        <f t="array" ref="S3235">_xlfn.IFS(L3235 &lt; 180, "Less Than 3mins", L3235 &lt;= 360, "3-6mins", L3235 &lt;= 540, "6-9mins", L3235 &lt;=720, "9-12mins", L3235&lt;=900, "12-15mins",  L3235&lt;=1080,"15-18mins", L3235&lt;=1260,"18-21mins", L3235&gt;=1260, "21mins And Above")</f>
        <v>6-9mins</v>
      </c>
      <c r="T3235" s="8" t="str">
        <f t="shared" si="50"/>
        <v>Beginning</v>
      </c>
    </row>
    <row r="3236" spans="1:20" x14ac:dyDescent="0.35">
      <c r="A3236">
        <v>39</v>
      </c>
      <c r="B3236" t="s">
        <v>12</v>
      </c>
      <c r="C3236" t="s">
        <v>13</v>
      </c>
      <c r="D3236" t="s">
        <v>14</v>
      </c>
      <c r="E3236" t="s">
        <v>3</v>
      </c>
      <c r="F3236" s="1">
        <v>3797</v>
      </c>
      <c r="G3236" t="s">
        <v>3</v>
      </c>
      <c r="H3236" t="s">
        <v>3</v>
      </c>
      <c r="I3236" t="s">
        <v>4</v>
      </c>
      <c r="J3236">
        <v>2</v>
      </c>
      <c r="K3236" t="s">
        <v>16</v>
      </c>
      <c r="L3236">
        <v>96</v>
      </c>
      <c r="M3236">
        <v>2</v>
      </c>
      <c r="N3236">
        <v>-1</v>
      </c>
      <c r="O3236">
        <v>0</v>
      </c>
      <c r="P3236" t="s">
        <v>6</v>
      </c>
      <c r="Q3236" t="s">
        <v>3</v>
      </c>
      <c r="R3236" t="str" cm="1">
        <f t="array" ref="R3236">_xlfn.IFS(F3236 &lt; 1000, "Below 1K", F3236 &lt;= 5000, "1K-5K", F3236 &lt;= 10000, "5K-10K", F3236 &gt; 10000, "10K And Above")</f>
        <v>1K-5K</v>
      </c>
      <c r="S3236" s="8" t="str" cm="1">
        <f t="array" ref="S3236">_xlfn.IFS(L3236 &lt; 180, "Less Than 3mins", L3236 &lt;= 360, "3-6mins", L3236 &lt;= 540, "6-9mins", L3236 &lt;=720, "9-12mins", L3236&lt;=900, "12-15mins",  L3236&lt;=1080,"15-18mins", L3236&lt;=1260,"18-21mins", L3236&gt;=1260, "21mins And Above")</f>
        <v>Less Than 3mins</v>
      </c>
      <c r="T3236" s="8" t="str">
        <f t="shared" si="50"/>
        <v>Beginning</v>
      </c>
    </row>
    <row r="3237" spans="1:20" x14ac:dyDescent="0.35">
      <c r="A3237">
        <v>32</v>
      </c>
      <c r="B3237" t="s">
        <v>17</v>
      </c>
      <c r="C3237" t="s">
        <v>13</v>
      </c>
      <c r="D3237" t="s">
        <v>8</v>
      </c>
      <c r="E3237" t="s">
        <v>3</v>
      </c>
      <c r="F3237" s="1">
        <v>53</v>
      </c>
      <c r="G3237" t="s">
        <v>9</v>
      </c>
      <c r="H3237" t="s">
        <v>3</v>
      </c>
      <c r="I3237" t="s">
        <v>4</v>
      </c>
      <c r="J3237">
        <v>18</v>
      </c>
      <c r="K3237" t="s">
        <v>29</v>
      </c>
      <c r="L3237">
        <v>276</v>
      </c>
      <c r="M3237">
        <v>1</v>
      </c>
      <c r="N3237">
        <v>195</v>
      </c>
      <c r="O3237">
        <v>1</v>
      </c>
      <c r="P3237" t="s">
        <v>11</v>
      </c>
      <c r="Q3237" t="s">
        <v>3</v>
      </c>
      <c r="R3237" t="str" cm="1">
        <f t="array" ref="R3237">_xlfn.IFS(F3237 &lt; 1000, "Below 1K", F3237 &lt;= 5000, "1K-5K", F3237 &lt;= 10000, "5K-10K", F3237 &gt; 10000, "10K And Above")</f>
        <v>Below 1K</v>
      </c>
      <c r="S3237" s="8" t="str" cm="1">
        <f t="array" ref="S3237">_xlfn.IFS(L3237 &lt; 180, "Less Than 3mins", L3237 &lt;= 360, "3-6mins", L3237 &lt;= 540, "6-9mins", L3237 &lt;=720, "9-12mins", L3237&lt;=900, "12-15mins",  L3237&lt;=1080,"15-18mins", L3237&lt;=1260,"18-21mins", L3237&gt;=1260, "21mins And Above")</f>
        <v>3-6mins</v>
      </c>
      <c r="T3237" s="8" t="str">
        <f t="shared" si="50"/>
        <v>Middle</v>
      </c>
    </row>
    <row r="3238" spans="1:20" x14ac:dyDescent="0.35">
      <c r="A3238">
        <v>43</v>
      </c>
      <c r="B3238" t="s">
        <v>17</v>
      </c>
      <c r="C3238" t="s">
        <v>1</v>
      </c>
      <c r="D3238" t="s">
        <v>2</v>
      </c>
      <c r="E3238" t="s">
        <v>3</v>
      </c>
      <c r="F3238" s="1">
        <v>2519</v>
      </c>
      <c r="G3238" t="s">
        <v>9</v>
      </c>
      <c r="H3238" t="s">
        <v>3</v>
      </c>
      <c r="I3238" t="s">
        <v>4</v>
      </c>
      <c r="J3238">
        <v>16</v>
      </c>
      <c r="K3238" t="s">
        <v>15</v>
      </c>
      <c r="L3238">
        <v>257</v>
      </c>
      <c r="M3238">
        <v>2</v>
      </c>
      <c r="N3238">
        <v>146</v>
      </c>
      <c r="O3238">
        <v>9</v>
      </c>
      <c r="P3238" t="s">
        <v>20</v>
      </c>
      <c r="Q3238" t="s">
        <v>3</v>
      </c>
      <c r="R3238" t="str" cm="1">
        <f t="array" ref="R3238">_xlfn.IFS(F3238 &lt; 1000, "Below 1K", F3238 &lt;= 5000, "1K-5K", F3238 &lt;= 10000, "5K-10K", F3238 &gt; 10000, "10K And Above")</f>
        <v>1K-5K</v>
      </c>
      <c r="S3238" s="8" t="str" cm="1">
        <f t="array" ref="S3238">_xlfn.IFS(L3238 &lt; 180, "Less Than 3mins", L3238 &lt;= 360, "3-6mins", L3238 &lt;= 540, "6-9mins", L3238 &lt;=720, "9-12mins", L3238&lt;=900, "12-15mins",  L3238&lt;=1080,"15-18mins", L3238&lt;=1260,"18-21mins", L3238&gt;=1260, "21mins And Above")</f>
        <v>3-6mins</v>
      </c>
      <c r="T3238" s="8" t="str">
        <f t="shared" si="50"/>
        <v>Middle</v>
      </c>
    </row>
    <row r="3239" spans="1:20" x14ac:dyDescent="0.35">
      <c r="A3239">
        <v>32</v>
      </c>
      <c r="B3239" t="s">
        <v>22</v>
      </c>
      <c r="C3239" t="s">
        <v>1</v>
      </c>
      <c r="D3239" t="s">
        <v>2</v>
      </c>
      <c r="E3239" t="s">
        <v>3</v>
      </c>
      <c r="F3239" s="1">
        <v>795</v>
      </c>
      <c r="G3239" t="s">
        <v>3</v>
      </c>
      <c r="H3239" t="s">
        <v>3</v>
      </c>
      <c r="I3239" t="s">
        <v>4</v>
      </c>
      <c r="J3239">
        <v>8</v>
      </c>
      <c r="K3239" t="s">
        <v>24</v>
      </c>
      <c r="L3239">
        <v>131</v>
      </c>
      <c r="M3239">
        <v>3</v>
      </c>
      <c r="N3239">
        <v>-1</v>
      </c>
      <c r="O3239">
        <v>0</v>
      </c>
      <c r="P3239" t="s">
        <v>6</v>
      </c>
      <c r="Q3239" t="s">
        <v>3</v>
      </c>
      <c r="R3239" t="str" cm="1">
        <f t="array" ref="R3239">_xlfn.IFS(F3239 &lt; 1000, "Below 1K", F3239 &lt;= 5000, "1K-5K", F3239 &lt;= 10000, "5K-10K", F3239 &gt; 10000, "10K And Above")</f>
        <v>Below 1K</v>
      </c>
      <c r="S3239" s="8" t="str" cm="1">
        <f t="array" ref="S3239">_xlfn.IFS(L3239 &lt; 180, "Less Than 3mins", L3239 &lt;= 360, "3-6mins", L3239 &lt;= 540, "6-9mins", L3239 &lt;=720, "9-12mins", L3239&lt;=900, "12-15mins",  L3239&lt;=1080,"15-18mins", L3239&lt;=1260,"18-21mins", L3239&gt;=1260, "21mins And Above")</f>
        <v>Less Than 3mins</v>
      </c>
      <c r="T3239" s="8" t="str">
        <f t="shared" si="50"/>
        <v>Beginning</v>
      </c>
    </row>
    <row r="3240" spans="1:20" x14ac:dyDescent="0.35">
      <c r="A3240">
        <v>53</v>
      </c>
      <c r="B3240" t="s">
        <v>23</v>
      </c>
      <c r="C3240" t="s">
        <v>28</v>
      </c>
      <c r="D3240" t="s">
        <v>8</v>
      </c>
      <c r="E3240" t="s">
        <v>3</v>
      </c>
      <c r="F3240" s="1">
        <v>0</v>
      </c>
      <c r="G3240" t="s">
        <v>9</v>
      </c>
      <c r="H3240" t="s">
        <v>9</v>
      </c>
      <c r="I3240" t="s">
        <v>4</v>
      </c>
      <c r="J3240">
        <v>30</v>
      </c>
      <c r="K3240" t="s">
        <v>15</v>
      </c>
      <c r="L3240">
        <v>586</v>
      </c>
      <c r="M3240">
        <v>2</v>
      </c>
      <c r="N3240">
        <v>-1</v>
      </c>
      <c r="O3240">
        <v>0</v>
      </c>
      <c r="P3240" t="s">
        <v>6</v>
      </c>
      <c r="Q3240" t="s">
        <v>3</v>
      </c>
      <c r="R3240" t="str" cm="1">
        <f t="array" ref="R3240">_xlfn.IFS(F3240 &lt; 1000, "Below 1K", F3240 &lt;= 5000, "1K-5K", F3240 &lt;= 10000, "5K-10K", F3240 &gt; 10000, "10K And Above")</f>
        <v>Below 1K</v>
      </c>
      <c r="S3240" s="8" t="str" cm="1">
        <f t="array" ref="S3240">_xlfn.IFS(L3240 &lt; 180, "Less Than 3mins", L3240 &lt;= 360, "3-6mins", L3240 &lt;= 540, "6-9mins", L3240 &lt;=720, "9-12mins", L3240&lt;=900, "12-15mins",  L3240&lt;=1080,"15-18mins", L3240&lt;=1260,"18-21mins", L3240&gt;=1260, "21mins And Above")</f>
        <v>9-12mins</v>
      </c>
      <c r="T3240" s="8" t="str">
        <f t="shared" si="50"/>
        <v>End</v>
      </c>
    </row>
    <row r="3241" spans="1:20" x14ac:dyDescent="0.35">
      <c r="A3241">
        <v>52</v>
      </c>
      <c r="B3241" t="s">
        <v>17</v>
      </c>
      <c r="C3241" t="s">
        <v>1</v>
      </c>
      <c r="D3241" t="s">
        <v>8</v>
      </c>
      <c r="E3241" t="s">
        <v>3</v>
      </c>
      <c r="F3241" s="1">
        <v>2087</v>
      </c>
      <c r="G3241" t="s">
        <v>9</v>
      </c>
      <c r="H3241" t="s">
        <v>3</v>
      </c>
      <c r="I3241" t="s">
        <v>4</v>
      </c>
      <c r="J3241">
        <v>31</v>
      </c>
      <c r="K3241" t="s">
        <v>24</v>
      </c>
      <c r="L3241">
        <v>267</v>
      </c>
      <c r="M3241">
        <v>1</v>
      </c>
      <c r="N3241">
        <v>474</v>
      </c>
      <c r="O3241">
        <v>1</v>
      </c>
      <c r="P3241" t="s">
        <v>11</v>
      </c>
      <c r="Q3241" t="s">
        <v>9</v>
      </c>
      <c r="R3241" t="str" cm="1">
        <f t="array" ref="R3241">_xlfn.IFS(F3241 &lt; 1000, "Below 1K", F3241 &lt;= 5000, "1K-5K", F3241 &lt;= 10000, "5K-10K", F3241 &gt; 10000, "10K And Above")</f>
        <v>1K-5K</v>
      </c>
      <c r="S3241" s="8" t="str" cm="1">
        <f t="array" ref="S3241">_xlfn.IFS(L3241 &lt; 180, "Less Than 3mins", L3241 &lt;= 360, "3-6mins", L3241 &lt;= 540, "6-9mins", L3241 &lt;=720, "9-12mins", L3241&lt;=900, "12-15mins",  L3241&lt;=1080,"15-18mins", L3241&lt;=1260,"18-21mins", L3241&gt;=1260, "21mins And Above")</f>
        <v>3-6mins</v>
      </c>
      <c r="T3241" s="8" t="str">
        <f t="shared" si="50"/>
        <v>End</v>
      </c>
    </row>
    <row r="3242" spans="1:20" x14ac:dyDescent="0.35">
      <c r="A3242">
        <v>43</v>
      </c>
      <c r="B3242" t="s">
        <v>21</v>
      </c>
      <c r="C3242" t="s">
        <v>13</v>
      </c>
      <c r="D3242" t="s">
        <v>8</v>
      </c>
      <c r="E3242" t="s">
        <v>3</v>
      </c>
      <c r="F3242" s="1">
        <v>34</v>
      </c>
      <c r="G3242" t="s">
        <v>3</v>
      </c>
      <c r="H3242" t="s">
        <v>3</v>
      </c>
      <c r="I3242" t="s">
        <v>32</v>
      </c>
      <c r="J3242">
        <v>30</v>
      </c>
      <c r="K3242" t="s">
        <v>27</v>
      </c>
      <c r="L3242">
        <v>29</v>
      </c>
      <c r="M3242">
        <v>1</v>
      </c>
      <c r="N3242">
        <v>-1</v>
      </c>
      <c r="O3242">
        <v>0</v>
      </c>
      <c r="P3242" t="s">
        <v>6</v>
      </c>
      <c r="Q3242" t="s">
        <v>3</v>
      </c>
      <c r="R3242" t="str" cm="1">
        <f t="array" ref="R3242">_xlfn.IFS(F3242 &lt; 1000, "Below 1K", F3242 &lt;= 5000, "1K-5K", F3242 &lt;= 10000, "5K-10K", F3242 &gt; 10000, "10K And Above")</f>
        <v>Below 1K</v>
      </c>
      <c r="S3242" s="8" t="str" cm="1">
        <f t="array" ref="S3242">_xlfn.IFS(L3242 &lt; 180, "Less Than 3mins", L3242 &lt;= 360, "3-6mins", L3242 &lt;= 540, "6-9mins", L3242 &lt;=720, "9-12mins", L3242&lt;=900, "12-15mins",  L3242&lt;=1080,"15-18mins", L3242&lt;=1260,"18-21mins", L3242&gt;=1260, "21mins And Above")</f>
        <v>Less Than 3mins</v>
      </c>
      <c r="T3242" s="8" t="str">
        <f t="shared" si="50"/>
        <v>End</v>
      </c>
    </row>
    <row r="3243" spans="1:20" x14ac:dyDescent="0.35">
      <c r="A3243">
        <v>48</v>
      </c>
      <c r="B3243" t="s">
        <v>21</v>
      </c>
      <c r="C3243" t="s">
        <v>1</v>
      </c>
      <c r="D3243" t="s">
        <v>8</v>
      </c>
      <c r="E3243" t="s">
        <v>3</v>
      </c>
      <c r="F3243" s="1">
        <v>5</v>
      </c>
      <c r="G3243" t="s">
        <v>3</v>
      </c>
      <c r="H3243" t="s">
        <v>3</v>
      </c>
      <c r="I3243" t="s">
        <v>6</v>
      </c>
      <c r="J3243">
        <v>9</v>
      </c>
      <c r="K3243" t="s">
        <v>16</v>
      </c>
      <c r="L3243">
        <v>65</v>
      </c>
      <c r="M3243">
        <v>6</v>
      </c>
      <c r="N3243">
        <v>-1</v>
      </c>
      <c r="O3243">
        <v>0</v>
      </c>
      <c r="P3243" t="s">
        <v>6</v>
      </c>
      <c r="Q3243" t="s">
        <v>3</v>
      </c>
      <c r="R3243" t="str" cm="1">
        <f t="array" ref="R3243">_xlfn.IFS(F3243 &lt; 1000, "Below 1K", F3243 &lt;= 5000, "1K-5K", F3243 &lt;= 10000, "5K-10K", F3243 &gt; 10000, "10K And Above")</f>
        <v>Below 1K</v>
      </c>
      <c r="S3243" s="8" t="str" cm="1">
        <f t="array" ref="S3243">_xlfn.IFS(L3243 &lt; 180, "Less Than 3mins", L3243 &lt;= 360, "3-6mins", L3243 &lt;= 540, "6-9mins", L3243 &lt;=720, "9-12mins", L3243&lt;=900, "12-15mins",  L3243&lt;=1080,"15-18mins", L3243&lt;=1260,"18-21mins", L3243&gt;=1260, "21mins And Above")</f>
        <v>Less Than 3mins</v>
      </c>
      <c r="T3243" s="8" t="str">
        <f t="shared" si="50"/>
        <v>Beginning</v>
      </c>
    </row>
    <row r="3244" spans="1:20" x14ac:dyDescent="0.35">
      <c r="A3244">
        <v>27</v>
      </c>
      <c r="B3244" t="s">
        <v>21</v>
      </c>
      <c r="C3244" t="s">
        <v>13</v>
      </c>
      <c r="D3244" t="s">
        <v>8</v>
      </c>
      <c r="E3244" t="s">
        <v>3</v>
      </c>
      <c r="F3244" s="1">
        <v>15</v>
      </c>
      <c r="G3244" t="s">
        <v>9</v>
      </c>
      <c r="H3244" t="s">
        <v>3</v>
      </c>
      <c r="I3244" t="s">
        <v>4</v>
      </c>
      <c r="J3244">
        <v>25</v>
      </c>
      <c r="K3244" t="s">
        <v>27</v>
      </c>
      <c r="L3244">
        <v>67</v>
      </c>
      <c r="M3244">
        <v>3</v>
      </c>
      <c r="N3244">
        <v>-1</v>
      </c>
      <c r="O3244">
        <v>0</v>
      </c>
      <c r="P3244" t="s">
        <v>6</v>
      </c>
      <c r="Q3244" t="s">
        <v>3</v>
      </c>
      <c r="R3244" t="str" cm="1">
        <f t="array" ref="R3244">_xlfn.IFS(F3244 &lt; 1000, "Below 1K", F3244 &lt;= 5000, "1K-5K", F3244 &lt;= 10000, "5K-10K", F3244 &gt; 10000, "10K And Above")</f>
        <v>Below 1K</v>
      </c>
      <c r="S3244" s="8" t="str" cm="1">
        <f t="array" ref="S3244">_xlfn.IFS(L3244 &lt; 180, "Less Than 3mins", L3244 &lt;= 360, "3-6mins", L3244 &lt;= 540, "6-9mins", L3244 &lt;=720, "9-12mins", L3244&lt;=900, "12-15mins",  L3244&lt;=1080,"15-18mins", L3244&lt;=1260,"18-21mins", L3244&gt;=1260, "21mins And Above")</f>
        <v>Less Than 3mins</v>
      </c>
      <c r="T3244" s="8" t="str">
        <f t="shared" si="50"/>
        <v>End</v>
      </c>
    </row>
    <row r="3245" spans="1:20" x14ac:dyDescent="0.35">
      <c r="A3245">
        <v>27</v>
      </c>
      <c r="B3245" t="s">
        <v>12</v>
      </c>
      <c r="C3245" t="s">
        <v>13</v>
      </c>
      <c r="D3245" t="s">
        <v>14</v>
      </c>
      <c r="E3245" t="s">
        <v>3</v>
      </c>
      <c r="F3245" s="1">
        <v>390</v>
      </c>
      <c r="G3245" t="s">
        <v>3</v>
      </c>
      <c r="H3245" t="s">
        <v>3</v>
      </c>
      <c r="I3245" t="s">
        <v>4</v>
      </c>
      <c r="J3245">
        <v>28</v>
      </c>
      <c r="K3245" t="s">
        <v>5</v>
      </c>
      <c r="L3245">
        <v>190</v>
      </c>
      <c r="M3245">
        <v>1</v>
      </c>
      <c r="N3245">
        <v>82</v>
      </c>
      <c r="O3245">
        <v>1</v>
      </c>
      <c r="P3245" t="s">
        <v>33</v>
      </c>
      <c r="Q3245" t="s">
        <v>3</v>
      </c>
      <c r="R3245" t="str" cm="1">
        <f t="array" ref="R3245">_xlfn.IFS(F3245 &lt; 1000, "Below 1K", F3245 &lt;= 5000, "1K-5K", F3245 &lt;= 10000, "5K-10K", F3245 &gt; 10000, "10K And Above")</f>
        <v>Below 1K</v>
      </c>
      <c r="S3245" s="8" t="str" cm="1">
        <f t="array" ref="S3245">_xlfn.IFS(L3245 &lt; 180, "Less Than 3mins", L3245 &lt;= 360, "3-6mins", L3245 &lt;= 540, "6-9mins", L3245 &lt;=720, "9-12mins", L3245&lt;=900, "12-15mins",  L3245&lt;=1080,"15-18mins", L3245&lt;=1260,"18-21mins", L3245&gt;=1260, "21mins And Above")</f>
        <v>3-6mins</v>
      </c>
      <c r="T3245" s="8" t="str">
        <f t="shared" si="50"/>
        <v>End</v>
      </c>
    </row>
    <row r="3246" spans="1:20" x14ac:dyDescent="0.35">
      <c r="A3246">
        <v>51</v>
      </c>
      <c r="B3246" t="s">
        <v>12</v>
      </c>
      <c r="C3246" t="s">
        <v>1</v>
      </c>
      <c r="D3246" t="s">
        <v>6</v>
      </c>
      <c r="E3246" t="s">
        <v>3</v>
      </c>
      <c r="F3246" s="1">
        <v>712</v>
      </c>
      <c r="G3246" t="s">
        <v>3</v>
      </c>
      <c r="H3246" t="s">
        <v>3</v>
      </c>
      <c r="I3246" t="s">
        <v>4</v>
      </c>
      <c r="J3246">
        <v>13</v>
      </c>
      <c r="K3246" t="s">
        <v>24</v>
      </c>
      <c r="L3246">
        <v>287</v>
      </c>
      <c r="M3246">
        <v>2</v>
      </c>
      <c r="N3246">
        <v>-1</v>
      </c>
      <c r="O3246">
        <v>0</v>
      </c>
      <c r="P3246" t="s">
        <v>6</v>
      </c>
      <c r="Q3246" t="s">
        <v>3</v>
      </c>
      <c r="R3246" t="str" cm="1">
        <f t="array" ref="R3246">_xlfn.IFS(F3246 &lt; 1000, "Below 1K", F3246 &lt;= 5000, "1K-5K", F3246 &lt;= 10000, "5K-10K", F3246 &gt; 10000, "10K And Above")</f>
        <v>Below 1K</v>
      </c>
      <c r="S3246" s="8" t="str" cm="1">
        <f t="array" ref="S3246">_xlfn.IFS(L3246 &lt; 180, "Less Than 3mins", L3246 &lt;= 360, "3-6mins", L3246 &lt;= 540, "6-9mins", L3246 &lt;=720, "9-12mins", L3246&lt;=900, "12-15mins",  L3246&lt;=1080,"15-18mins", L3246&lt;=1260,"18-21mins", L3246&gt;=1260, "21mins And Above")</f>
        <v>3-6mins</v>
      </c>
      <c r="T3246" s="8" t="str">
        <f t="shared" si="50"/>
        <v>Middle</v>
      </c>
    </row>
    <row r="3247" spans="1:20" x14ac:dyDescent="0.35">
      <c r="A3247">
        <v>39</v>
      </c>
      <c r="B3247" t="s">
        <v>23</v>
      </c>
      <c r="C3247" t="s">
        <v>13</v>
      </c>
      <c r="D3247" t="s">
        <v>14</v>
      </c>
      <c r="E3247" t="s">
        <v>3</v>
      </c>
      <c r="F3247" s="1">
        <v>2600</v>
      </c>
      <c r="G3247" t="s">
        <v>9</v>
      </c>
      <c r="H3247" t="s">
        <v>3</v>
      </c>
      <c r="I3247" t="s">
        <v>6</v>
      </c>
      <c r="J3247">
        <v>17</v>
      </c>
      <c r="K3247" t="s">
        <v>16</v>
      </c>
      <c r="L3247">
        <v>77</v>
      </c>
      <c r="M3247">
        <v>1</v>
      </c>
      <c r="N3247">
        <v>-1</v>
      </c>
      <c r="O3247">
        <v>0</v>
      </c>
      <c r="P3247" t="s">
        <v>6</v>
      </c>
      <c r="Q3247" t="s">
        <v>3</v>
      </c>
      <c r="R3247" t="str" cm="1">
        <f t="array" ref="R3247">_xlfn.IFS(F3247 &lt; 1000, "Below 1K", F3247 &lt;= 5000, "1K-5K", F3247 &lt;= 10000, "5K-10K", F3247 &gt; 10000, "10K And Above")</f>
        <v>1K-5K</v>
      </c>
      <c r="S3247" s="8" t="str" cm="1">
        <f t="array" ref="S3247">_xlfn.IFS(L3247 &lt; 180, "Less Than 3mins", L3247 &lt;= 360, "3-6mins", L3247 &lt;= 540, "6-9mins", L3247 &lt;=720, "9-12mins", L3247&lt;=900, "12-15mins",  L3247&lt;=1080,"15-18mins", L3247&lt;=1260,"18-21mins", L3247&gt;=1260, "21mins And Above")</f>
        <v>Less Than 3mins</v>
      </c>
      <c r="T3247" s="8" t="str">
        <f t="shared" si="50"/>
        <v>Middle</v>
      </c>
    </row>
    <row r="3248" spans="1:20" x14ac:dyDescent="0.35">
      <c r="A3248">
        <v>33</v>
      </c>
      <c r="B3248" t="s">
        <v>17</v>
      </c>
      <c r="C3248" t="s">
        <v>1</v>
      </c>
      <c r="D3248" t="s">
        <v>8</v>
      </c>
      <c r="E3248" t="s">
        <v>3</v>
      </c>
      <c r="F3248" s="1">
        <v>-241</v>
      </c>
      <c r="G3248" t="s">
        <v>9</v>
      </c>
      <c r="H3248" t="s">
        <v>9</v>
      </c>
      <c r="I3248" t="s">
        <v>6</v>
      </c>
      <c r="J3248">
        <v>27</v>
      </c>
      <c r="K3248" t="s">
        <v>10</v>
      </c>
      <c r="L3248">
        <v>169</v>
      </c>
      <c r="M3248">
        <v>1</v>
      </c>
      <c r="N3248">
        <v>-1</v>
      </c>
      <c r="O3248">
        <v>0</v>
      </c>
      <c r="P3248" t="s">
        <v>6</v>
      </c>
      <c r="Q3248" t="s">
        <v>3</v>
      </c>
      <c r="R3248" t="str" cm="1">
        <f t="array" ref="R3248">_xlfn.IFS(F3248 &lt; 1000, "Below 1K", F3248 &lt;= 5000, "1K-5K", F3248 &lt;= 10000, "5K-10K", F3248 &gt; 10000, "10K And Above")</f>
        <v>Below 1K</v>
      </c>
      <c r="S3248" s="8" t="str" cm="1">
        <f t="array" ref="S3248">_xlfn.IFS(L3248 &lt; 180, "Less Than 3mins", L3248 &lt;= 360, "3-6mins", L3248 &lt;= 540, "6-9mins", L3248 &lt;=720, "9-12mins", L3248&lt;=900, "12-15mins",  L3248&lt;=1080,"15-18mins", L3248&lt;=1260,"18-21mins", L3248&gt;=1260, "21mins And Above")</f>
        <v>Less Than 3mins</v>
      </c>
      <c r="T3248" s="8" t="str">
        <f t="shared" si="50"/>
        <v>End</v>
      </c>
    </row>
    <row r="3249" spans="1:20" x14ac:dyDescent="0.35">
      <c r="A3249">
        <v>50</v>
      </c>
      <c r="B3249" t="s">
        <v>17</v>
      </c>
      <c r="C3249" t="s">
        <v>28</v>
      </c>
      <c r="D3249" t="s">
        <v>2</v>
      </c>
      <c r="E3249" t="s">
        <v>3</v>
      </c>
      <c r="F3249" s="1">
        <v>1545</v>
      </c>
      <c r="G3249" t="s">
        <v>9</v>
      </c>
      <c r="H3249" t="s">
        <v>3</v>
      </c>
      <c r="I3249" t="s">
        <v>4</v>
      </c>
      <c r="J3249">
        <v>20</v>
      </c>
      <c r="K3249" t="s">
        <v>29</v>
      </c>
      <c r="L3249">
        <v>25</v>
      </c>
      <c r="M3249">
        <v>1</v>
      </c>
      <c r="N3249">
        <v>-1</v>
      </c>
      <c r="O3249">
        <v>0</v>
      </c>
      <c r="P3249" t="s">
        <v>6</v>
      </c>
      <c r="Q3249" t="s">
        <v>3</v>
      </c>
      <c r="R3249" t="str" cm="1">
        <f t="array" ref="R3249">_xlfn.IFS(F3249 &lt; 1000, "Below 1K", F3249 &lt;= 5000, "1K-5K", F3249 &lt;= 10000, "5K-10K", F3249 &gt; 10000, "10K And Above")</f>
        <v>1K-5K</v>
      </c>
      <c r="S3249" s="8" t="str" cm="1">
        <f t="array" ref="S3249">_xlfn.IFS(L3249 &lt; 180, "Less Than 3mins", L3249 &lt;= 360, "3-6mins", L3249 &lt;= 540, "6-9mins", L3249 &lt;=720, "9-12mins", L3249&lt;=900, "12-15mins",  L3249&lt;=1080,"15-18mins", L3249&lt;=1260,"18-21mins", L3249&gt;=1260, "21mins And Above")</f>
        <v>Less Than 3mins</v>
      </c>
      <c r="T3249" s="8" t="str">
        <f t="shared" si="50"/>
        <v>Middle</v>
      </c>
    </row>
    <row r="3250" spans="1:20" x14ac:dyDescent="0.35">
      <c r="A3250">
        <v>59</v>
      </c>
      <c r="B3250" t="s">
        <v>31</v>
      </c>
      <c r="C3250" t="s">
        <v>28</v>
      </c>
      <c r="D3250" t="s">
        <v>8</v>
      </c>
      <c r="E3250" t="s">
        <v>3</v>
      </c>
      <c r="F3250" s="1">
        <v>1026</v>
      </c>
      <c r="G3250" t="s">
        <v>3</v>
      </c>
      <c r="H3250" t="s">
        <v>3</v>
      </c>
      <c r="I3250" t="s">
        <v>6</v>
      </c>
      <c r="J3250">
        <v>5</v>
      </c>
      <c r="K3250" t="s">
        <v>29</v>
      </c>
      <c r="L3250">
        <v>669</v>
      </c>
      <c r="M3250">
        <v>1</v>
      </c>
      <c r="N3250">
        <v>-1</v>
      </c>
      <c r="O3250">
        <v>0</v>
      </c>
      <c r="P3250" t="s">
        <v>6</v>
      </c>
      <c r="Q3250" t="s">
        <v>9</v>
      </c>
      <c r="R3250" t="str" cm="1">
        <f t="array" ref="R3250">_xlfn.IFS(F3250 &lt; 1000, "Below 1K", F3250 &lt;= 5000, "1K-5K", F3250 &lt;= 10000, "5K-10K", F3250 &gt; 10000, "10K And Above")</f>
        <v>1K-5K</v>
      </c>
      <c r="S3250" s="8" t="str" cm="1">
        <f t="array" ref="S3250">_xlfn.IFS(L3250 &lt; 180, "Less Than 3mins", L3250 &lt;= 360, "3-6mins", L3250 &lt;= 540, "6-9mins", L3250 &lt;=720, "9-12mins", L3250&lt;=900, "12-15mins",  L3250&lt;=1080,"15-18mins", L3250&lt;=1260,"18-21mins", L3250&gt;=1260, "21mins And Above")</f>
        <v>9-12mins</v>
      </c>
      <c r="T3250" s="8" t="str">
        <f t="shared" si="50"/>
        <v>Beginning</v>
      </c>
    </row>
    <row r="3251" spans="1:20" x14ac:dyDescent="0.35">
      <c r="A3251">
        <v>58</v>
      </c>
      <c r="B3251" t="s">
        <v>30</v>
      </c>
      <c r="C3251" t="s">
        <v>1</v>
      </c>
      <c r="D3251" t="s">
        <v>2</v>
      </c>
      <c r="E3251" t="s">
        <v>3</v>
      </c>
      <c r="F3251" s="1">
        <v>435</v>
      </c>
      <c r="G3251" t="s">
        <v>9</v>
      </c>
      <c r="H3251" t="s">
        <v>3</v>
      </c>
      <c r="I3251" t="s">
        <v>32</v>
      </c>
      <c r="J3251">
        <v>28</v>
      </c>
      <c r="K3251" t="s">
        <v>27</v>
      </c>
      <c r="L3251">
        <v>122</v>
      </c>
      <c r="M3251">
        <v>6</v>
      </c>
      <c r="N3251">
        <v>-1</v>
      </c>
      <c r="O3251">
        <v>0</v>
      </c>
      <c r="P3251" t="s">
        <v>6</v>
      </c>
      <c r="Q3251" t="s">
        <v>3</v>
      </c>
      <c r="R3251" t="str" cm="1">
        <f t="array" ref="R3251">_xlfn.IFS(F3251 &lt; 1000, "Below 1K", F3251 &lt;= 5000, "1K-5K", F3251 &lt;= 10000, "5K-10K", F3251 &gt; 10000, "10K And Above")</f>
        <v>Below 1K</v>
      </c>
      <c r="S3251" s="8" t="str" cm="1">
        <f t="array" ref="S3251">_xlfn.IFS(L3251 &lt; 180, "Less Than 3mins", L3251 &lt;= 360, "3-6mins", L3251 &lt;= 540, "6-9mins", L3251 &lt;=720, "9-12mins", L3251&lt;=900, "12-15mins",  L3251&lt;=1080,"15-18mins", L3251&lt;=1260,"18-21mins", L3251&gt;=1260, "21mins And Above")</f>
        <v>Less Than 3mins</v>
      </c>
      <c r="T3251" s="8" t="str">
        <f t="shared" si="50"/>
        <v>End</v>
      </c>
    </row>
    <row r="3252" spans="1:20" x14ac:dyDescent="0.35">
      <c r="A3252">
        <v>54</v>
      </c>
      <c r="B3252" t="s">
        <v>21</v>
      </c>
      <c r="C3252" t="s">
        <v>1</v>
      </c>
      <c r="D3252" t="s">
        <v>14</v>
      </c>
      <c r="E3252" t="s">
        <v>3</v>
      </c>
      <c r="F3252" s="1">
        <v>876</v>
      </c>
      <c r="G3252" t="s">
        <v>3</v>
      </c>
      <c r="H3252" t="s">
        <v>3</v>
      </c>
      <c r="I3252" t="s">
        <v>4</v>
      </c>
      <c r="J3252">
        <v>27</v>
      </c>
      <c r="K3252" t="s">
        <v>5</v>
      </c>
      <c r="L3252">
        <v>269</v>
      </c>
      <c r="M3252">
        <v>3</v>
      </c>
      <c r="N3252">
        <v>541</v>
      </c>
      <c r="O3252">
        <v>3</v>
      </c>
      <c r="P3252" t="s">
        <v>33</v>
      </c>
      <c r="Q3252" t="s">
        <v>9</v>
      </c>
      <c r="R3252" t="str" cm="1">
        <f t="array" ref="R3252">_xlfn.IFS(F3252 &lt; 1000, "Below 1K", F3252 &lt;= 5000, "1K-5K", F3252 &lt;= 10000, "5K-10K", F3252 &gt; 10000, "10K And Above")</f>
        <v>Below 1K</v>
      </c>
      <c r="S3252" s="8" t="str" cm="1">
        <f t="array" ref="S3252">_xlfn.IFS(L3252 &lt; 180, "Less Than 3mins", L3252 &lt;= 360, "3-6mins", L3252 &lt;= 540, "6-9mins", L3252 &lt;=720, "9-12mins", L3252&lt;=900, "12-15mins",  L3252&lt;=1080,"15-18mins", L3252&lt;=1260,"18-21mins", L3252&gt;=1260, "21mins And Above")</f>
        <v>3-6mins</v>
      </c>
      <c r="T3252" s="8" t="str">
        <f t="shared" si="50"/>
        <v>End</v>
      </c>
    </row>
    <row r="3253" spans="1:20" x14ac:dyDescent="0.35">
      <c r="A3253">
        <v>60</v>
      </c>
      <c r="B3253" t="s">
        <v>17</v>
      </c>
      <c r="C3253" t="s">
        <v>1</v>
      </c>
      <c r="D3253" t="s">
        <v>8</v>
      </c>
      <c r="E3253" t="s">
        <v>3</v>
      </c>
      <c r="F3253" s="1">
        <v>1801</v>
      </c>
      <c r="G3253" t="s">
        <v>3</v>
      </c>
      <c r="H3253" t="s">
        <v>3</v>
      </c>
      <c r="I3253" t="s">
        <v>32</v>
      </c>
      <c r="J3253">
        <v>29</v>
      </c>
      <c r="K3253" t="s">
        <v>5</v>
      </c>
      <c r="L3253">
        <v>167</v>
      </c>
      <c r="M3253">
        <v>1</v>
      </c>
      <c r="N3253">
        <v>-1</v>
      </c>
      <c r="O3253">
        <v>0</v>
      </c>
      <c r="P3253" t="s">
        <v>6</v>
      </c>
      <c r="Q3253" t="s">
        <v>3</v>
      </c>
      <c r="R3253" t="str" cm="1">
        <f t="array" ref="R3253">_xlfn.IFS(F3253 &lt; 1000, "Below 1K", F3253 &lt;= 5000, "1K-5K", F3253 &lt;= 10000, "5K-10K", F3253 &gt; 10000, "10K And Above")</f>
        <v>1K-5K</v>
      </c>
      <c r="S3253" s="8" t="str" cm="1">
        <f t="array" ref="S3253">_xlfn.IFS(L3253 &lt; 180, "Less Than 3mins", L3253 &lt;= 360, "3-6mins", L3253 &lt;= 540, "6-9mins", L3253 &lt;=720, "9-12mins", L3253&lt;=900, "12-15mins",  L3253&lt;=1080,"15-18mins", L3253&lt;=1260,"18-21mins", L3253&gt;=1260, "21mins And Above")</f>
        <v>Less Than 3mins</v>
      </c>
      <c r="T3253" s="8" t="str">
        <f t="shared" si="50"/>
        <v>End</v>
      </c>
    </row>
    <row r="3254" spans="1:20" x14ac:dyDescent="0.35">
      <c r="A3254">
        <v>38</v>
      </c>
      <c r="B3254" t="s">
        <v>12</v>
      </c>
      <c r="C3254" t="s">
        <v>1</v>
      </c>
      <c r="D3254" t="s">
        <v>14</v>
      </c>
      <c r="E3254" t="s">
        <v>3</v>
      </c>
      <c r="F3254" s="1">
        <v>2278</v>
      </c>
      <c r="G3254" t="s">
        <v>9</v>
      </c>
      <c r="H3254" t="s">
        <v>9</v>
      </c>
      <c r="I3254" t="s">
        <v>4</v>
      </c>
      <c r="J3254">
        <v>13</v>
      </c>
      <c r="K3254" t="s">
        <v>10</v>
      </c>
      <c r="L3254">
        <v>244</v>
      </c>
      <c r="M3254">
        <v>1</v>
      </c>
      <c r="N3254">
        <v>-1</v>
      </c>
      <c r="O3254">
        <v>0</v>
      </c>
      <c r="P3254" t="s">
        <v>6</v>
      </c>
      <c r="Q3254" t="s">
        <v>3</v>
      </c>
      <c r="R3254" t="str" cm="1">
        <f t="array" ref="R3254">_xlfn.IFS(F3254 &lt; 1000, "Below 1K", F3254 &lt;= 5000, "1K-5K", F3254 &lt;= 10000, "5K-10K", F3254 &gt; 10000, "10K And Above")</f>
        <v>1K-5K</v>
      </c>
      <c r="S3254" s="8" t="str" cm="1">
        <f t="array" ref="S3254">_xlfn.IFS(L3254 &lt; 180, "Less Than 3mins", L3254 &lt;= 360, "3-6mins", L3254 &lt;= 540, "6-9mins", L3254 &lt;=720, "9-12mins", L3254&lt;=900, "12-15mins",  L3254&lt;=1080,"15-18mins", L3254&lt;=1260,"18-21mins", L3254&gt;=1260, "21mins And Above")</f>
        <v>3-6mins</v>
      </c>
      <c r="T3254" s="8" t="str">
        <f t="shared" si="50"/>
        <v>Middle</v>
      </c>
    </row>
    <row r="3255" spans="1:20" x14ac:dyDescent="0.35">
      <c r="A3255">
        <v>39</v>
      </c>
      <c r="B3255" t="s">
        <v>17</v>
      </c>
      <c r="C3255" t="s">
        <v>1</v>
      </c>
      <c r="D3255" t="s">
        <v>6</v>
      </c>
      <c r="E3255" t="s">
        <v>3</v>
      </c>
      <c r="F3255" s="1">
        <v>157</v>
      </c>
      <c r="G3255" t="s">
        <v>9</v>
      </c>
      <c r="H3255" t="s">
        <v>3</v>
      </c>
      <c r="I3255" t="s">
        <v>6</v>
      </c>
      <c r="J3255">
        <v>30</v>
      </c>
      <c r="K3255" t="s">
        <v>10</v>
      </c>
      <c r="L3255">
        <v>99</v>
      </c>
      <c r="M3255">
        <v>6</v>
      </c>
      <c r="N3255">
        <v>-1</v>
      </c>
      <c r="O3255">
        <v>0</v>
      </c>
      <c r="P3255" t="s">
        <v>6</v>
      </c>
      <c r="Q3255" t="s">
        <v>3</v>
      </c>
      <c r="R3255" t="str" cm="1">
        <f t="array" ref="R3255">_xlfn.IFS(F3255 &lt; 1000, "Below 1K", F3255 &lt;= 5000, "1K-5K", F3255 &lt;= 10000, "5K-10K", F3255 &gt; 10000, "10K And Above")</f>
        <v>Below 1K</v>
      </c>
      <c r="S3255" s="8" t="str" cm="1">
        <f t="array" ref="S3255">_xlfn.IFS(L3255 &lt; 180, "Less Than 3mins", L3255 &lt;= 360, "3-6mins", L3255 &lt;= 540, "6-9mins", L3255 &lt;=720, "9-12mins", L3255&lt;=900, "12-15mins",  L3255&lt;=1080,"15-18mins", L3255&lt;=1260,"18-21mins", L3255&gt;=1260, "21mins And Above")</f>
        <v>Less Than 3mins</v>
      </c>
      <c r="T3255" s="8" t="str">
        <f t="shared" si="50"/>
        <v>End</v>
      </c>
    </row>
    <row r="3256" spans="1:20" x14ac:dyDescent="0.35">
      <c r="A3256">
        <v>40</v>
      </c>
      <c r="B3256" t="s">
        <v>23</v>
      </c>
      <c r="C3256" t="s">
        <v>1</v>
      </c>
      <c r="D3256" t="s">
        <v>8</v>
      </c>
      <c r="E3256" t="s">
        <v>3</v>
      </c>
      <c r="F3256" s="1">
        <v>1327</v>
      </c>
      <c r="G3256" t="s">
        <v>9</v>
      </c>
      <c r="H3256" t="s">
        <v>9</v>
      </c>
      <c r="I3256" t="s">
        <v>6</v>
      </c>
      <c r="J3256">
        <v>26</v>
      </c>
      <c r="K3256" t="s">
        <v>10</v>
      </c>
      <c r="L3256">
        <v>76</v>
      </c>
      <c r="M3256">
        <v>2</v>
      </c>
      <c r="N3256">
        <v>-1</v>
      </c>
      <c r="O3256">
        <v>0</v>
      </c>
      <c r="P3256" t="s">
        <v>6</v>
      </c>
      <c r="Q3256" t="s">
        <v>3</v>
      </c>
      <c r="R3256" t="str" cm="1">
        <f t="array" ref="R3256">_xlfn.IFS(F3256 &lt; 1000, "Below 1K", F3256 &lt;= 5000, "1K-5K", F3256 &lt;= 10000, "5K-10K", F3256 &gt; 10000, "10K And Above")</f>
        <v>1K-5K</v>
      </c>
      <c r="S3256" s="8" t="str" cm="1">
        <f t="array" ref="S3256">_xlfn.IFS(L3256 &lt; 180, "Less Than 3mins", L3256 &lt;= 360, "3-6mins", L3256 &lt;= 540, "6-9mins", L3256 &lt;=720, "9-12mins", L3256&lt;=900, "12-15mins",  L3256&lt;=1080,"15-18mins", L3256&lt;=1260,"18-21mins", L3256&gt;=1260, "21mins And Above")</f>
        <v>Less Than 3mins</v>
      </c>
      <c r="T3256" s="8" t="str">
        <f t="shared" si="50"/>
        <v>End</v>
      </c>
    </row>
    <row r="3257" spans="1:20" x14ac:dyDescent="0.35">
      <c r="A3257">
        <v>55</v>
      </c>
      <c r="B3257" t="s">
        <v>17</v>
      </c>
      <c r="C3257" t="s">
        <v>1</v>
      </c>
      <c r="D3257" t="s">
        <v>2</v>
      </c>
      <c r="E3257" t="s">
        <v>3</v>
      </c>
      <c r="F3257" s="1">
        <v>284</v>
      </c>
      <c r="G3257" t="s">
        <v>3</v>
      </c>
      <c r="H3257" t="s">
        <v>9</v>
      </c>
      <c r="I3257" t="s">
        <v>32</v>
      </c>
      <c r="J3257">
        <v>14</v>
      </c>
      <c r="K3257" t="s">
        <v>27</v>
      </c>
      <c r="L3257">
        <v>252</v>
      </c>
      <c r="M3257">
        <v>4</v>
      </c>
      <c r="N3257">
        <v>-1</v>
      </c>
      <c r="O3257">
        <v>0</v>
      </c>
      <c r="P3257" t="s">
        <v>6</v>
      </c>
      <c r="Q3257" t="s">
        <v>3</v>
      </c>
      <c r="R3257" t="str" cm="1">
        <f t="array" ref="R3257">_xlfn.IFS(F3257 &lt; 1000, "Below 1K", F3257 &lt;= 5000, "1K-5K", F3257 &lt;= 10000, "5K-10K", F3257 &gt; 10000, "10K And Above")</f>
        <v>Below 1K</v>
      </c>
      <c r="S3257" s="8" t="str" cm="1">
        <f t="array" ref="S3257">_xlfn.IFS(L3257 &lt; 180, "Less Than 3mins", L3257 &lt;= 360, "3-6mins", L3257 &lt;= 540, "6-9mins", L3257 &lt;=720, "9-12mins", L3257&lt;=900, "12-15mins",  L3257&lt;=1080,"15-18mins", L3257&lt;=1260,"18-21mins", L3257&gt;=1260, "21mins And Above")</f>
        <v>3-6mins</v>
      </c>
      <c r="T3257" s="8" t="str">
        <f t="shared" si="50"/>
        <v>Middle</v>
      </c>
    </row>
    <row r="3258" spans="1:20" x14ac:dyDescent="0.35">
      <c r="A3258">
        <v>36</v>
      </c>
      <c r="B3258" t="s">
        <v>12</v>
      </c>
      <c r="C3258" t="s">
        <v>1</v>
      </c>
      <c r="D3258" t="s">
        <v>14</v>
      </c>
      <c r="E3258" t="s">
        <v>3</v>
      </c>
      <c r="F3258" s="1">
        <v>495</v>
      </c>
      <c r="G3258" t="s">
        <v>3</v>
      </c>
      <c r="H3258" t="s">
        <v>3</v>
      </c>
      <c r="I3258" t="s">
        <v>4</v>
      </c>
      <c r="J3258">
        <v>12</v>
      </c>
      <c r="K3258" t="s">
        <v>35</v>
      </c>
      <c r="L3258">
        <v>213</v>
      </c>
      <c r="M3258">
        <v>3</v>
      </c>
      <c r="N3258">
        <v>182</v>
      </c>
      <c r="O3258">
        <v>6</v>
      </c>
      <c r="P3258" t="s">
        <v>33</v>
      </c>
      <c r="Q3258" t="s">
        <v>9</v>
      </c>
      <c r="R3258" t="str" cm="1">
        <f t="array" ref="R3258">_xlfn.IFS(F3258 &lt; 1000, "Below 1K", F3258 &lt;= 5000, "1K-5K", F3258 &lt;= 10000, "5K-10K", F3258 &gt; 10000, "10K And Above")</f>
        <v>Below 1K</v>
      </c>
      <c r="S3258" s="8" t="str" cm="1">
        <f t="array" ref="S3258">_xlfn.IFS(L3258 &lt; 180, "Less Than 3mins", L3258 &lt;= 360, "3-6mins", L3258 &lt;= 540, "6-9mins", L3258 &lt;=720, "9-12mins", L3258&lt;=900, "12-15mins",  L3258&lt;=1080,"15-18mins", L3258&lt;=1260,"18-21mins", L3258&gt;=1260, "21mins And Above")</f>
        <v>3-6mins</v>
      </c>
      <c r="T3258" s="8" t="str">
        <f t="shared" si="50"/>
        <v>Middle</v>
      </c>
    </row>
    <row r="3259" spans="1:20" x14ac:dyDescent="0.35">
      <c r="A3259">
        <v>31</v>
      </c>
      <c r="B3259" t="s">
        <v>23</v>
      </c>
      <c r="C3259" t="s">
        <v>13</v>
      </c>
      <c r="D3259" t="s">
        <v>8</v>
      </c>
      <c r="E3259" t="s">
        <v>3</v>
      </c>
      <c r="F3259" s="1">
        <v>1588</v>
      </c>
      <c r="G3259" t="s">
        <v>9</v>
      </c>
      <c r="H3259" t="s">
        <v>3</v>
      </c>
      <c r="I3259" t="s">
        <v>6</v>
      </c>
      <c r="J3259">
        <v>3</v>
      </c>
      <c r="K3259" t="s">
        <v>16</v>
      </c>
      <c r="L3259">
        <v>14</v>
      </c>
      <c r="M3259">
        <v>1</v>
      </c>
      <c r="N3259">
        <v>-1</v>
      </c>
      <c r="O3259">
        <v>0</v>
      </c>
      <c r="P3259" t="s">
        <v>6</v>
      </c>
      <c r="Q3259" t="s">
        <v>3</v>
      </c>
      <c r="R3259" t="str" cm="1">
        <f t="array" ref="R3259">_xlfn.IFS(F3259 &lt; 1000, "Below 1K", F3259 &lt;= 5000, "1K-5K", F3259 &lt;= 10000, "5K-10K", F3259 &gt; 10000, "10K And Above")</f>
        <v>1K-5K</v>
      </c>
      <c r="S3259" s="8" t="str" cm="1">
        <f t="array" ref="S3259">_xlfn.IFS(L3259 &lt; 180, "Less Than 3mins", L3259 &lt;= 360, "3-6mins", L3259 &lt;= 540, "6-9mins", L3259 &lt;=720, "9-12mins", L3259&lt;=900, "12-15mins",  L3259&lt;=1080,"15-18mins", L3259&lt;=1260,"18-21mins", L3259&gt;=1260, "21mins And Above")</f>
        <v>Less Than 3mins</v>
      </c>
      <c r="T3259" s="8" t="str">
        <f t="shared" si="50"/>
        <v>Beginning</v>
      </c>
    </row>
    <row r="3260" spans="1:20" x14ac:dyDescent="0.35">
      <c r="A3260">
        <v>38</v>
      </c>
      <c r="B3260" t="s">
        <v>7</v>
      </c>
      <c r="C3260" t="s">
        <v>1</v>
      </c>
      <c r="D3260" t="s">
        <v>8</v>
      </c>
      <c r="E3260" t="s">
        <v>3</v>
      </c>
      <c r="F3260" s="1">
        <v>0</v>
      </c>
      <c r="G3260" t="s">
        <v>9</v>
      </c>
      <c r="H3260" t="s">
        <v>3</v>
      </c>
      <c r="I3260" t="s">
        <v>32</v>
      </c>
      <c r="J3260">
        <v>28</v>
      </c>
      <c r="K3260" t="s">
        <v>27</v>
      </c>
      <c r="L3260">
        <v>121</v>
      </c>
      <c r="M3260">
        <v>2</v>
      </c>
      <c r="N3260">
        <v>-1</v>
      </c>
      <c r="O3260">
        <v>0</v>
      </c>
      <c r="P3260" t="s">
        <v>6</v>
      </c>
      <c r="Q3260" t="s">
        <v>3</v>
      </c>
      <c r="R3260" t="str" cm="1">
        <f t="array" ref="R3260">_xlfn.IFS(F3260 &lt; 1000, "Below 1K", F3260 &lt;= 5000, "1K-5K", F3260 &lt;= 10000, "5K-10K", F3260 &gt; 10000, "10K And Above")</f>
        <v>Below 1K</v>
      </c>
      <c r="S3260" s="8" t="str" cm="1">
        <f t="array" ref="S3260">_xlfn.IFS(L3260 &lt; 180, "Less Than 3mins", L3260 &lt;= 360, "3-6mins", L3260 &lt;= 540, "6-9mins", L3260 &lt;=720, "9-12mins", L3260&lt;=900, "12-15mins",  L3260&lt;=1080,"15-18mins", L3260&lt;=1260,"18-21mins", L3260&gt;=1260, "21mins And Above")</f>
        <v>Less Than 3mins</v>
      </c>
      <c r="T3260" s="8" t="str">
        <f t="shared" si="50"/>
        <v>End</v>
      </c>
    </row>
    <row r="3261" spans="1:20" x14ac:dyDescent="0.35">
      <c r="A3261">
        <v>52</v>
      </c>
      <c r="B3261" t="s">
        <v>12</v>
      </c>
      <c r="C3261" t="s">
        <v>1</v>
      </c>
      <c r="D3261" t="s">
        <v>8</v>
      </c>
      <c r="E3261" t="s">
        <v>3</v>
      </c>
      <c r="F3261" s="1">
        <v>428</v>
      </c>
      <c r="G3261" t="s">
        <v>9</v>
      </c>
      <c r="H3261" t="s">
        <v>3</v>
      </c>
      <c r="I3261" t="s">
        <v>6</v>
      </c>
      <c r="J3261">
        <v>30</v>
      </c>
      <c r="K3261" t="s">
        <v>10</v>
      </c>
      <c r="L3261">
        <v>153</v>
      </c>
      <c r="M3261">
        <v>1</v>
      </c>
      <c r="N3261">
        <v>-1</v>
      </c>
      <c r="O3261">
        <v>0</v>
      </c>
      <c r="P3261" t="s">
        <v>6</v>
      </c>
      <c r="Q3261" t="s">
        <v>3</v>
      </c>
      <c r="R3261" t="str" cm="1">
        <f t="array" ref="R3261">_xlfn.IFS(F3261 &lt; 1000, "Below 1K", F3261 &lt;= 5000, "1K-5K", F3261 &lt;= 10000, "5K-10K", F3261 &gt; 10000, "10K And Above")</f>
        <v>Below 1K</v>
      </c>
      <c r="S3261" s="8" t="str" cm="1">
        <f t="array" ref="S3261">_xlfn.IFS(L3261 &lt; 180, "Less Than 3mins", L3261 &lt;= 360, "3-6mins", L3261 &lt;= 540, "6-9mins", L3261 &lt;=720, "9-12mins", L3261&lt;=900, "12-15mins",  L3261&lt;=1080,"15-18mins", L3261&lt;=1260,"18-21mins", L3261&gt;=1260, "21mins And Above")</f>
        <v>Less Than 3mins</v>
      </c>
      <c r="T3261" s="8" t="str">
        <f t="shared" si="50"/>
        <v>End</v>
      </c>
    </row>
    <row r="3262" spans="1:20" x14ac:dyDescent="0.35">
      <c r="A3262">
        <v>45</v>
      </c>
      <c r="B3262" t="s">
        <v>23</v>
      </c>
      <c r="C3262" t="s">
        <v>1</v>
      </c>
      <c r="D3262" t="s">
        <v>2</v>
      </c>
      <c r="E3262" t="s">
        <v>3</v>
      </c>
      <c r="F3262" s="1">
        <v>542</v>
      </c>
      <c r="G3262" t="s">
        <v>3</v>
      </c>
      <c r="H3262" t="s">
        <v>3</v>
      </c>
      <c r="I3262" t="s">
        <v>4</v>
      </c>
      <c r="J3262">
        <v>11</v>
      </c>
      <c r="K3262" t="s">
        <v>10</v>
      </c>
      <c r="L3262">
        <v>8</v>
      </c>
      <c r="M3262">
        <v>5</v>
      </c>
      <c r="N3262">
        <v>350</v>
      </c>
      <c r="O3262">
        <v>3</v>
      </c>
      <c r="P3262" t="s">
        <v>20</v>
      </c>
      <c r="Q3262" t="s">
        <v>3</v>
      </c>
      <c r="R3262" t="str" cm="1">
        <f t="array" ref="R3262">_xlfn.IFS(F3262 &lt; 1000, "Below 1K", F3262 &lt;= 5000, "1K-5K", F3262 &lt;= 10000, "5K-10K", F3262 &gt; 10000, "10K And Above")</f>
        <v>Below 1K</v>
      </c>
      <c r="S3262" s="8" t="str" cm="1">
        <f t="array" ref="S3262">_xlfn.IFS(L3262 &lt; 180, "Less Than 3mins", L3262 &lt;= 360, "3-6mins", L3262 &lt;= 540, "6-9mins", L3262 &lt;=720, "9-12mins", L3262&lt;=900, "12-15mins",  L3262&lt;=1080,"15-18mins", L3262&lt;=1260,"18-21mins", L3262&gt;=1260, "21mins And Above")</f>
        <v>Less Than 3mins</v>
      </c>
      <c r="T3262" s="8" t="str">
        <f t="shared" si="50"/>
        <v>Middle</v>
      </c>
    </row>
    <row r="3263" spans="1:20" x14ac:dyDescent="0.35">
      <c r="A3263">
        <v>32</v>
      </c>
      <c r="B3263" t="s">
        <v>17</v>
      </c>
      <c r="C3263" t="s">
        <v>1</v>
      </c>
      <c r="D3263" t="s">
        <v>2</v>
      </c>
      <c r="E3263" t="s">
        <v>3</v>
      </c>
      <c r="F3263" s="1">
        <v>66</v>
      </c>
      <c r="G3263" t="s">
        <v>3</v>
      </c>
      <c r="H3263" t="s">
        <v>3</v>
      </c>
      <c r="I3263" t="s">
        <v>4</v>
      </c>
      <c r="J3263">
        <v>19</v>
      </c>
      <c r="K3263" t="s">
        <v>29</v>
      </c>
      <c r="L3263">
        <v>244</v>
      </c>
      <c r="M3263">
        <v>1</v>
      </c>
      <c r="N3263">
        <v>-1</v>
      </c>
      <c r="O3263">
        <v>0</v>
      </c>
      <c r="P3263" t="s">
        <v>6</v>
      </c>
      <c r="Q3263" t="s">
        <v>3</v>
      </c>
      <c r="R3263" t="str" cm="1">
        <f t="array" ref="R3263">_xlfn.IFS(F3263 &lt; 1000, "Below 1K", F3263 &lt;= 5000, "1K-5K", F3263 &lt;= 10000, "5K-10K", F3263 &gt; 10000, "10K And Above")</f>
        <v>Below 1K</v>
      </c>
      <c r="S3263" s="8" t="str" cm="1">
        <f t="array" ref="S3263">_xlfn.IFS(L3263 &lt; 180, "Less Than 3mins", L3263 &lt;= 360, "3-6mins", L3263 &lt;= 540, "6-9mins", L3263 &lt;=720, "9-12mins", L3263&lt;=900, "12-15mins",  L3263&lt;=1080,"15-18mins", L3263&lt;=1260,"18-21mins", L3263&gt;=1260, "21mins And Above")</f>
        <v>3-6mins</v>
      </c>
      <c r="T3263" s="8" t="str">
        <f t="shared" si="50"/>
        <v>Middle</v>
      </c>
    </row>
    <row r="3264" spans="1:20" x14ac:dyDescent="0.35">
      <c r="A3264">
        <v>58</v>
      </c>
      <c r="B3264" t="s">
        <v>17</v>
      </c>
      <c r="C3264" t="s">
        <v>28</v>
      </c>
      <c r="D3264" t="s">
        <v>8</v>
      </c>
      <c r="E3264" t="s">
        <v>3</v>
      </c>
      <c r="F3264" s="1">
        <v>314</v>
      </c>
      <c r="G3264" t="s">
        <v>3</v>
      </c>
      <c r="H3264" t="s">
        <v>3</v>
      </c>
      <c r="I3264" t="s">
        <v>6</v>
      </c>
      <c r="J3264">
        <v>25</v>
      </c>
      <c r="K3264" t="s">
        <v>16</v>
      </c>
      <c r="L3264">
        <v>67</v>
      </c>
      <c r="M3264">
        <v>2</v>
      </c>
      <c r="N3264">
        <v>-1</v>
      </c>
      <c r="O3264">
        <v>0</v>
      </c>
      <c r="P3264" t="s">
        <v>6</v>
      </c>
      <c r="Q3264" t="s">
        <v>3</v>
      </c>
      <c r="R3264" t="str" cm="1">
        <f t="array" ref="R3264">_xlfn.IFS(F3264 &lt; 1000, "Below 1K", F3264 &lt;= 5000, "1K-5K", F3264 &lt;= 10000, "5K-10K", F3264 &gt; 10000, "10K And Above")</f>
        <v>Below 1K</v>
      </c>
      <c r="S3264" s="8" t="str" cm="1">
        <f t="array" ref="S3264">_xlfn.IFS(L3264 &lt; 180, "Less Than 3mins", L3264 &lt;= 360, "3-6mins", L3264 &lt;= 540, "6-9mins", L3264 &lt;=720, "9-12mins", L3264&lt;=900, "12-15mins",  L3264&lt;=1080,"15-18mins", L3264&lt;=1260,"18-21mins", L3264&gt;=1260, "21mins And Above")</f>
        <v>Less Than 3mins</v>
      </c>
      <c r="T3264" s="8" t="str">
        <f t="shared" si="50"/>
        <v>End</v>
      </c>
    </row>
    <row r="3265" spans="1:20" x14ac:dyDescent="0.35">
      <c r="A3265">
        <v>35</v>
      </c>
      <c r="B3265" t="s">
        <v>12</v>
      </c>
      <c r="C3265" t="s">
        <v>1</v>
      </c>
      <c r="D3265" t="s">
        <v>14</v>
      </c>
      <c r="E3265" t="s">
        <v>3</v>
      </c>
      <c r="F3265" s="1">
        <v>24</v>
      </c>
      <c r="G3265" t="s">
        <v>9</v>
      </c>
      <c r="H3265" t="s">
        <v>3</v>
      </c>
      <c r="I3265" t="s">
        <v>4</v>
      </c>
      <c r="J3265">
        <v>8</v>
      </c>
      <c r="K3265" t="s">
        <v>15</v>
      </c>
      <c r="L3265">
        <v>169</v>
      </c>
      <c r="M3265">
        <v>1</v>
      </c>
      <c r="N3265">
        <v>231</v>
      </c>
      <c r="O3265">
        <v>2</v>
      </c>
      <c r="P3265" t="s">
        <v>11</v>
      </c>
      <c r="Q3265" t="s">
        <v>3</v>
      </c>
      <c r="R3265" t="str" cm="1">
        <f t="array" ref="R3265">_xlfn.IFS(F3265 &lt; 1000, "Below 1K", F3265 &lt;= 5000, "1K-5K", F3265 &lt;= 10000, "5K-10K", F3265 &gt; 10000, "10K And Above")</f>
        <v>Below 1K</v>
      </c>
      <c r="S3265" s="8" t="str" cm="1">
        <f t="array" ref="S3265">_xlfn.IFS(L3265 &lt; 180, "Less Than 3mins", L3265 &lt;= 360, "3-6mins", L3265 &lt;= 540, "6-9mins", L3265 &lt;=720, "9-12mins", L3265&lt;=900, "12-15mins",  L3265&lt;=1080,"15-18mins", L3265&lt;=1260,"18-21mins", L3265&gt;=1260, "21mins And Above")</f>
        <v>Less Than 3mins</v>
      </c>
      <c r="T3265" s="8" t="str">
        <f t="shared" si="50"/>
        <v>Beginning</v>
      </c>
    </row>
    <row r="3266" spans="1:20" x14ac:dyDescent="0.35">
      <c r="A3266">
        <v>36</v>
      </c>
      <c r="B3266" t="s">
        <v>12</v>
      </c>
      <c r="C3266" t="s">
        <v>13</v>
      </c>
      <c r="D3266" t="s">
        <v>14</v>
      </c>
      <c r="E3266" t="s">
        <v>3</v>
      </c>
      <c r="F3266" s="1">
        <v>613</v>
      </c>
      <c r="G3266" t="s">
        <v>3</v>
      </c>
      <c r="H3266" t="s">
        <v>3</v>
      </c>
      <c r="I3266" t="s">
        <v>4</v>
      </c>
      <c r="J3266">
        <v>7</v>
      </c>
      <c r="K3266" t="s">
        <v>24</v>
      </c>
      <c r="L3266">
        <v>86</v>
      </c>
      <c r="M3266">
        <v>2</v>
      </c>
      <c r="N3266">
        <v>-1</v>
      </c>
      <c r="O3266">
        <v>0</v>
      </c>
      <c r="P3266" t="s">
        <v>6</v>
      </c>
      <c r="Q3266" t="s">
        <v>3</v>
      </c>
      <c r="R3266" t="str" cm="1">
        <f t="array" ref="R3266">_xlfn.IFS(F3266 &lt; 1000, "Below 1K", F3266 &lt;= 5000, "1K-5K", F3266 &lt;= 10000, "5K-10K", F3266 &gt; 10000, "10K And Above")</f>
        <v>Below 1K</v>
      </c>
      <c r="S3266" s="8" t="str" cm="1">
        <f t="array" ref="S3266">_xlfn.IFS(L3266 &lt; 180, "Less Than 3mins", L3266 &lt;= 360, "3-6mins", L3266 &lt;= 540, "6-9mins", L3266 &lt;=720, "9-12mins", L3266&lt;=900, "12-15mins",  L3266&lt;=1080,"15-18mins", L3266&lt;=1260,"18-21mins", L3266&gt;=1260, "21mins And Above")</f>
        <v>Less Than 3mins</v>
      </c>
      <c r="T3266" s="8" t="str">
        <f t="shared" ref="T3266:T3329" si="51">IF(DAY(J3266)&lt;=10, "Beginning", IF(DAY(J3266)&lt;=20, "Middle", "End"))</f>
        <v>Beginning</v>
      </c>
    </row>
    <row r="3267" spans="1:20" x14ac:dyDescent="0.35">
      <c r="A3267">
        <v>55</v>
      </c>
      <c r="B3267" t="s">
        <v>31</v>
      </c>
      <c r="C3267" t="s">
        <v>1</v>
      </c>
      <c r="D3267" t="s">
        <v>8</v>
      </c>
      <c r="E3267" t="s">
        <v>3</v>
      </c>
      <c r="F3267" s="1">
        <v>1467</v>
      </c>
      <c r="G3267" t="s">
        <v>3</v>
      </c>
      <c r="H3267" t="s">
        <v>9</v>
      </c>
      <c r="I3267" t="s">
        <v>4</v>
      </c>
      <c r="J3267">
        <v>29</v>
      </c>
      <c r="K3267" t="s">
        <v>27</v>
      </c>
      <c r="L3267">
        <v>277</v>
      </c>
      <c r="M3267">
        <v>2</v>
      </c>
      <c r="N3267">
        <v>-1</v>
      </c>
      <c r="O3267">
        <v>0</v>
      </c>
      <c r="P3267" t="s">
        <v>6</v>
      </c>
      <c r="Q3267" t="s">
        <v>3</v>
      </c>
      <c r="R3267" t="str" cm="1">
        <f t="array" ref="R3267">_xlfn.IFS(F3267 &lt; 1000, "Below 1K", F3267 &lt;= 5000, "1K-5K", F3267 &lt;= 10000, "5K-10K", F3267 &gt; 10000, "10K And Above")</f>
        <v>1K-5K</v>
      </c>
      <c r="S3267" s="8" t="str" cm="1">
        <f t="array" ref="S3267">_xlfn.IFS(L3267 &lt; 180, "Less Than 3mins", L3267 &lt;= 360, "3-6mins", L3267 &lt;= 540, "6-9mins", L3267 &lt;=720, "9-12mins", L3267&lt;=900, "12-15mins",  L3267&lt;=1080,"15-18mins", L3267&lt;=1260,"18-21mins", L3267&gt;=1260, "21mins And Above")</f>
        <v>3-6mins</v>
      </c>
      <c r="T3267" s="8" t="str">
        <f t="shared" si="51"/>
        <v>End</v>
      </c>
    </row>
    <row r="3268" spans="1:20" x14ac:dyDescent="0.35">
      <c r="A3268">
        <v>45</v>
      </c>
      <c r="B3268" t="s">
        <v>17</v>
      </c>
      <c r="C3268" t="s">
        <v>1</v>
      </c>
      <c r="D3268" t="s">
        <v>8</v>
      </c>
      <c r="E3268" t="s">
        <v>3</v>
      </c>
      <c r="F3268" s="1">
        <v>192</v>
      </c>
      <c r="G3268" t="s">
        <v>9</v>
      </c>
      <c r="H3268" t="s">
        <v>3</v>
      </c>
      <c r="I3268" t="s">
        <v>4</v>
      </c>
      <c r="J3268">
        <v>13</v>
      </c>
      <c r="K3268" t="s">
        <v>10</v>
      </c>
      <c r="L3268">
        <v>154</v>
      </c>
      <c r="M3268">
        <v>5</v>
      </c>
      <c r="N3268">
        <v>176</v>
      </c>
      <c r="O3268">
        <v>1</v>
      </c>
      <c r="P3268" t="s">
        <v>20</v>
      </c>
      <c r="Q3268" t="s">
        <v>3</v>
      </c>
      <c r="R3268" t="str" cm="1">
        <f t="array" ref="R3268">_xlfn.IFS(F3268 &lt; 1000, "Below 1K", F3268 &lt;= 5000, "1K-5K", F3268 &lt;= 10000, "5K-10K", F3268 &gt; 10000, "10K And Above")</f>
        <v>Below 1K</v>
      </c>
      <c r="S3268" s="8" t="str" cm="1">
        <f t="array" ref="S3268">_xlfn.IFS(L3268 &lt; 180, "Less Than 3mins", L3268 &lt;= 360, "3-6mins", L3268 &lt;= 540, "6-9mins", L3268 &lt;=720, "9-12mins", L3268&lt;=900, "12-15mins",  L3268&lt;=1080,"15-18mins", L3268&lt;=1260,"18-21mins", L3268&gt;=1260, "21mins And Above")</f>
        <v>Less Than 3mins</v>
      </c>
      <c r="T3268" s="8" t="str">
        <f t="shared" si="51"/>
        <v>Middle</v>
      </c>
    </row>
    <row r="3269" spans="1:20" x14ac:dyDescent="0.35">
      <c r="A3269">
        <v>49</v>
      </c>
      <c r="B3269" t="s">
        <v>12</v>
      </c>
      <c r="C3269" t="s">
        <v>1</v>
      </c>
      <c r="D3269" t="s">
        <v>8</v>
      </c>
      <c r="E3269" t="s">
        <v>3</v>
      </c>
      <c r="F3269" s="1">
        <v>321</v>
      </c>
      <c r="G3269" t="s">
        <v>3</v>
      </c>
      <c r="H3269" t="s">
        <v>3</v>
      </c>
      <c r="I3269" t="s">
        <v>6</v>
      </c>
      <c r="J3269">
        <v>9</v>
      </c>
      <c r="K3269" t="s">
        <v>16</v>
      </c>
      <c r="L3269">
        <v>135</v>
      </c>
      <c r="M3269">
        <v>3</v>
      </c>
      <c r="N3269">
        <v>-1</v>
      </c>
      <c r="O3269">
        <v>0</v>
      </c>
      <c r="P3269" t="s">
        <v>6</v>
      </c>
      <c r="Q3269" t="s">
        <v>3</v>
      </c>
      <c r="R3269" t="str" cm="1">
        <f t="array" ref="R3269">_xlfn.IFS(F3269 &lt; 1000, "Below 1K", F3269 &lt;= 5000, "1K-5K", F3269 &lt;= 10000, "5K-10K", F3269 &gt; 10000, "10K And Above")</f>
        <v>Below 1K</v>
      </c>
      <c r="S3269" s="8" t="str" cm="1">
        <f t="array" ref="S3269">_xlfn.IFS(L3269 &lt; 180, "Less Than 3mins", L3269 &lt;= 360, "3-6mins", L3269 &lt;= 540, "6-9mins", L3269 &lt;=720, "9-12mins", L3269&lt;=900, "12-15mins",  L3269&lt;=1080,"15-18mins", L3269&lt;=1260,"18-21mins", L3269&gt;=1260, "21mins And Above")</f>
        <v>Less Than 3mins</v>
      </c>
      <c r="T3269" s="8" t="str">
        <f t="shared" si="51"/>
        <v>Beginning</v>
      </c>
    </row>
    <row r="3270" spans="1:20" x14ac:dyDescent="0.35">
      <c r="A3270">
        <v>44</v>
      </c>
      <c r="B3270" t="s">
        <v>17</v>
      </c>
      <c r="C3270" t="s">
        <v>1</v>
      </c>
      <c r="D3270" t="s">
        <v>8</v>
      </c>
      <c r="E3270" t="s">
        <v>3</v>
      </c>
      <c r="F3270" s="1">
        <v>788</v>
      </c>
      <c r="G3270" t="s">
        <v>9</v>
      </c>
      <c r="H3270" t="s">
        <v>3</v>
      </c>
      <c r="I3270" t="s">
        <v>4</v>
      </c>
      <c r="J3270">
        <v>17</v>
      </c>
      <c r="K3270" t="s">
        <v>15</v>
      </c>
      <c r="L3270">
        <v>392</v>
      </c>
      <c r="M3270">
        <v>1</v>
      </c>
      <c r="N3270">
        <v>-1</v>
      </c>
      <c r="O3270">
        <v>0</v>
      </c>
      <c r="P3270" t="s">
        <v>6</v>
      </c>
      <c r="Q3270" t="s">
        <v>3</v>
      </c>
      <c r="R3270" t="str" cm="1">
        <f t="array" ref="R3270">_xlfn.IFS(F3270 &lt; 1000, "Below 1K", F3270 &lt;= 5000, "1K-5K", F3270 &lt;= 10000, "5K-10K", F3270 &gt; 10000, "10K And Above")</f>
        <v>Below 1K</v>
      </c>
      <c r="S3270" s="8" t="str" cm="1">
        <f t="array" ref="S3270">_xlfn.IFS(L3270 &lt; 180, "Less Than 3mins", L3270 &lt;= 360, "3-6mins", L3270 &lt;= 540, "6-9mins", L3270 &lt;=720, "9-12mins", L3270&lt;=900, "12-15mins",  L3270&lt;=1080,"15-18mins", L3270&lt;=1260,"18-21mins", L3270&gt;=1260, "21mins And Above")</f>
        <v>6-9mins</v>
      </c>
      <c r="T3270" s="8" t="str">
        <f t="shared" si="51"/>
        <v>Middle</v>
      </c>
    </row>
    <row r="3271" spans="1:20" x14ac:dyDescent="0.35">
      <c r="A3271">
        <v>37</v>
      </c>
      <c r="B3271" t="s">
        <v>17</v>
      </c>
      <c r="C3271" t="s">
        <v>28</v>
      </c>
      <c r="D3271" t="s">
        <v>8</v>
      </c>
      <c r="E3271" t="s">
        <v>3</v>
      </c>
      <c r="F3271" s="1">
        <v>48</v>
      </c>
      <c r="G3271" t="s">
        <v>9</v>
      </c>
      <c r="H3271" t="s">
        <v>3</v>
      </c>
      <c r="I3271" t="s">
        <v>6</v>
      </c>
      <c r="J3271">
        <v>8</v>
      </c>
      <c r="K3271" t="s">
        <v>10</v>
      </c>
      <c r="L3271">
        <v>133</v>
      </c>
      <c r="M3271">
        <v>2</v>
      </c>
      <c r="N3271">
        <v>-1</v>
      </c>
      <c r="O3271">
        <v>0</v>
      </c>
      <c r="P3271" t="s">
        <v>6</v>
      </c>
      <c r="Q3271" t="s">
        <v>3</v>
      </c>
      <c r="R3271" t="str" cm="1">
        <f t="array" ref="R3271">_xlfn.IFS(F3271 &lt; 1000, "Below 1K", F3271 &lt;= 5000, "1K-5K", F3271 &lt;= 10000, "5K-10K", F3271 &gt; 10000, "10K And Above")</f>
        <v>Below 1K</v>
      </c>
      <c r="S3271" s="8" t="str" cm="1">
        <f t="array" ref="S3271">_xlfn.IFS(L3271 &lt; 180, "Less Than 3mins", L3271 &lt;= 360, "3-6mins", L3271 &lt;= 540, "6-9mins", L3271 &lt;=720, "9-12mins", L3271&lt;=900, "12-15mins",  L3271&lt;=1080,"15-18mins", L3271&lt;=1260,"18-21mins", L3271&gt;=1260, "21mins And Above")</f>
        <v>Less Than 3mins</v>
      </c>
      <c r="T3271" s="8" t="str">
        <f t="shared" si="51"/>
        <v>Beginning</v>
      </c>
    </row>
    <row r="3272" spans="1:20" x14ac:dyDescent="0.35">
      <c r="A3272">
        <v>35</v>
      </c>
      <c r="B3272" t="s">
        <v>17</v>
      </c>
      <c r="C3272" t="s">
        <v>1</v>
      </c>
      <c r="D3272" t="s">
        <v>8</v>
      </c>
      <c r="E3272" t="s">
        <v>3</v>
      </c>
      <c r="F3272" s="1">
        <v>262</v>
      </c>
      <c r="G3272" t="s">
        <v>3</v>
      </c>
      <c r="H3272" t="s">
        <v>3</v>
      </c>
      <c r="I3272" t="s">
        <v>4</v>
      </c>
      <c r="J3272">
        <v>2</v>
      </c>
      <c r="K3272" t="s">
        <v>27</v>
      </c>
      <c r="L3272">
        <v>96</v>
      </c>
      <c r="M3272">
        <v>2</v>
      </c>
      <c r="N3272">
        <v>109</v>
      </c>
      <c r="O3272">
        <v>4</v>
      </c>
      <c r="P3272" t="s">
        <v>33</v>
      </c>
      <c r="Q3272" t="s">
        <v>3</v>
      </c>
      <c r="R3272" t="str" cm="1">
        <f t="array" ref="R3272">_xlfn.IFS(F3272 &lt; 1000, "Below 1K", F3272 &lt;= 5000, "1K-5K", F3272 &lt;= 10000, "5K-10K", F3272 &gt; 10000, "10K And Above")</f>
        <v>Below 1K</v>
      </c>
      <c r="S3272" s="8" t="str" cm="1">
        <f t="array" ref="S3272">_xlfn.IFS(L3272 &lt; 180, "Less Than 3mins", L3272 &lt;= 360, "3-6mins", L3272 &lt;= 540, "6-9mins", L3272 &lt;=720, "9-12mins", L3272&lt;=900, "12-15mins",  L3272&lt;=1080,"15-18mins", L3272&lt;=1260,"18-21mins", L3272&gt;=1260, "21mins And Above")</f>
        <v>Less Than 3mins</v>
      </c>
      <c r="T3272" s="8" t="str">
        <f t="shared" si="51"/>
        <v>Beginning</v>
      </c>
    </row>
    <row r="3273" spans="1:20" x14ac:dyDescent="0.35">
      <c r="A3273">
        <v>36</v>
      </c>
      <c r="B3273" t="s">
        <v>17</v>
      </c>
      <c r="C3273" t="s">
        <v>1</v>
      </c>
      <c r="D3273" t="s">
        <v>8</v>
      </c>
      <c r="E3273" t="s">
        <v>3</v>
      </c>
      <c r="F3273" s="1">
        <v>4438</v>
      </c>
      <c r="G3273" t="s">
        <v>9</v>
      </c>
      <c r="H3273" t="s">
        <v>3</v>
      </c>
      <c r="I3273" t="s">
        <v>6</v>
      </c>
      <c r="J3273">
        <v>20</v>
      </c>
      <c r="K3273" t="s">
        <v>10</v>
      </c>
      <c r="L3273">
        <v>446</v>
      </c>
      <c r="M3273">
        <v>1</v>
      </c>
      <c r="N3273">
        <v>-1</v>
      </c>
      <c r="O3273">
        <v>0</v>
      </c>
      <c r="P3273" t="s">
        <v>6</v>
      </c>
      <c r="Q3273" t="s">
        <v>9</v>
      </c>
      <c r="R3273" t="str" cm="1">
        <f t="array" ref="R3273">_xlfn.IFS(F3273 &lt; 1000, "Below 1K", F3273 &lt;= 5000, "1K-5K", F3273 &lt;= 10000, "5K-10K", F3273 &gt; 10000, "10K And Above")</f>
        <v>1K-5K</v>
      </c>
      <c r="S3273" s="8" t="str" cm="1">
        <f t="array" ref="S3273">_xlfn.IFS(L3273 &lt; 180, "Less Than 3mins", L3273 &lt;= 360, "3-6mins", L3273 &lt;= 540, "6-9mins", L3273 &lt;=720, "9-12mins", L3273&lt;=900, "12-15mins",  L3273&lt;=1080,"15-18mins", L3273&lt;=1260,"18-21mins", L3273&gt;=1260, "21mins And Above")</f>
        <v>6-9mins</v>
      </c>
      <c r="T3273" s="8" t="str">
        <f t="shared" si="51"/>
        <v>Middle</v>
      </c>
    </row>
    <row r="3274" spans="1:20" x14ac:dyDescent="0.35">
      <c r="A3274">
        <v>44</v>
      </c>
      <c r="B3274" t="s">
        <v>7</v>
      </c>
      <c r="C3274" t="s">
        <v>13</v>
      </c>
      <c r="D3274" t="s">
        <v>8</v>
      </c>
      <c r="E3274" t="s">
        <v>3</v>
      </c>
      <c r="F3274" s="1">
        <v>5045</v>
      </c>
      <c r="G3274" t="s">
        <v>9</v>
      </c>
      <c r="H3274" t="s">
        <v>3</v>
      </c>
      <c r="I3274" t="s">
        <v>4</v>
      </c>
      <c r="J3274">
        <v>21</v>
      </c>
      <c r="K3274" t="s">
        <v>29</v>
      </c>
      <c r="L3274">
        <v>20</v>
      </c>
      <c r="M3274">
        <v>6</v>
      </c>
      <c r="N3274">
        <v>175</v>
      </c>
      <c r="O3274">
        <v>15</v>
      </c>
      <c r="P3274" t="s">
        <v>20</v>
      </c>
      <c r="Q3274" t="s">
        <v>3</v>
      </c>
      <c r="R3274" t="str" cm="1">
        <f t="array" ref="R3274">_xlfn.IFS(F3274 &lt; 1000, "Below 1K", F3274 &lt;= 5000, "1K-5K", F3274 &lt;= 10000, "5K-10K", F3274 &gt; 10000, "10K And Above")</f>
        <v>5K-10K</v>
      </c>
      <c r="S3274" s="8" t="str" cm="1">
        <f t="array" ref="S3274">_xlfn.IFS(L3274 &lt; 180, "Less Than 3mins", L3274 &lt;= 360, "3-6mins", L3274 &lt;= 540, "6-9mins", L3274 &lt;=720, "9-12mins", L3274&lt;=900, "12-15mins",  L3274&lt;=1080,"15-18mins", L3274&lt;=1260,"18-21mins", L3274&gt;=1260, "21mins And Above")</f>
        <v>Less Than 3mins</v>
      </c>
      <c r="T3274" s="8" t="str">
        <f t="shared" si="51"/>
        <v>End</v>
      </c>
    </row>
    <row r="3275" spans="1:20" x14ac:dyDescent="0.35">
      <c r="A3275">
        <v>32</v>
      </c>
      <c r="B3275" t="s">
        <v>17</v>
      </c>
      <c r="C3275" t="s">
        <v>13</v>
      </c>
      <c r="D3275" t="s">
        <v>14</v>
      </c>
      <c r="E3275" t="s">
        <v>3</v>
      </c>
      <c r="F3275" s="1">
        <v>3014</v>
      </c>
      <c r="G3275" t="s">
        <v>9</v>
      </c>
      <c r="H3275" t="s">
        <v>3</v>
      </c>
      <c r="I3275" t="s">
        <v>4</v>
      </c>
      <c r="J3275">
        <v>7</v>
      </c>
      <c r="K3275" t="s">
        <v>10</v>
      </c>
      <c r="L3275">
        <v>291</v>
      </c>
      <c r="M3275">
        <v>2</v>
      </c>
      <c r="N3275">
        <v>-1</v>
      </c>
      <c r="O3275">
        <v>0</v>
      </c>
      <c r="P3275" t="s">
        <v>6</v>
      </c>
      <c r="Q3275" t="s">
        <v>3</v>
      </c>
      <c r="R3275" t="str" cm="1">
        <f t="array" ref="R3275">_xlfn.IFS(F3275 &lt; 1000, "Below 1K", F3275 &lt;= 5000, "1K-5K", F3275 &lt;= 10000, "5K-10K", F3275 &gt; 10000, "10K And Above")</f>
        <v>1K-5K</v>
      </c>
      <c r="S3275" s="8" t="str" cm="1">
        <f t="array" ref="S3275">_xlfn.IFS(L3275 &lt; 180, "Less Than 3mins", L3275 &lt;= 360, "3-6mins", L3275 &lt;= 540, "6-9mins", L3275 &lt;=720, "9-12mins", L3275&lt;=900, "12-15mins",  L3275&lt;=1080,"15-18mins", L3275&lt;=1260,"18-21mins", L3275&gt;=1260, "21mins And Above")</f>
        <v>3-6mins</v>
      </c>
      <c r="T3275" s="8" t="str">
        <f t="shared" si="51"/>
        <v>Beginning</v>
      </c>
    </row>
    <row r="3276" spans="1:20" x14ac:dyDescent="0.35">
      <c r="A3276">
        <v>56</v>
      </c>
      <c r="B3276" t="s">
        <v>12</v>
      </c>
      <c r="C3276" t="s">
        <v>1</v>
      </c>
      <c r="D3276" t="s">
        <v>14</v>
      </c>
      <c r="E3276" t="s">
        <v>3</v>
      </c>
      <c r="F3276" s="1">
        <v>21664</v>
      </c>
      <c r="G3276" t="s">
        <v>3</v>
      </c>
      <c r="H3276" t="s">
        <v>3</v>
      </c>
      <c r="I3276" t="s">
        <v>6</v>
      </c>
      <c r="J3276">
        <v>17</v>
      </c>
      <c r="K3276" t="s">
        <v>16</v>
      </c>
      <c r="L3276">
        <v>214</v>
      </c>
      <c r="M3276">
        <v>8</v>
      </c>
      <c r="N3276">
        <v>-1</v>
      </c>
      <c r="O3276">
        <v>0</v>
      </c>
      <c r="P3276" t="s">
        <v>6</v>
      </c>
      <c r="Q3276" t="s">
        <v>3</v>
      </c>
      <c r="R3276" t="str" cm="1">
        <f t="array" ref="R3276">_xlfn.IFS(F3276 &lt; 1000, "Below 1K", F3276 &lt;= 5000, "1K-5K", F3276 &lt;= 10000, "5K-10K", F3276 &gt; 10000, "10K And Above")</f>
        <v>10K And Above</v>
      </c>
      <c r="S3276" s="8" t="str" cm="1">
        <f t="array" ref="S3276">_xlfn.IFS(L3276 &lt; 180, "Less Than 3mins", L3276 &lt;= 360, "3-6mins", L3276 &lt;= 540, "6-9mins", L3276 &lt;=720, "9-12mins", L3276&lt;=900, "12-15mins",  L3276&lt;=1080,"15-18mins", L3276&lt;=1260,"18-21mins", L3276&gt;=1260, "21mins And Above")</f>
        <v>3-6mins</v>
      </c>
      <c r="T3276" s="8" t="str">
        <f t="shared" si="51"/>
        <v>Middle</v>
      </c>
    </row>
    <row r="3277" spans="1:20" x14ac:dyDescent="0.35">
      <c r="A3277">
        <v>32</v>
      </c>
      <c r="B3277" t="s">
        <v>12</v>
      </c>
      <c r="C3277" t="s">
        <v>1</v>
      </c>
      <c r="D3277" t="s">
        <v>14</v>
      </c>
      <c r="E3277" t="s">
        <v>3</v>
      </c>
      <c r="F3277" s="1">
        <v>5878</v>
      </c>
      <c r="G3277" t="s">
        <v>3</v>
      </c>
      <c r="H3277" t="s">
        <v>3</v>
      </c>
      <c r="I3277" t="s">
        <v>4</v>
      </c>
      <c r="J3277">
        <v>19</v>
      </c>
      <c r="K3277" t="s">
        <v>24</v>
      </c>
      <c r="L3277">
        <v>159</v>
      </c>
      <c r="M3277">
        <v>2</v>
      </c>
      <c r="N3277">
        <v>-1</v>
      </c>
      <c r="O3277">
        <v>0</v>
      </c>
      <c r="P3277" t="s">
        <v>6</v>
      </c>
      <c r="Q3277" t="s">
        <v>3</v>
      </c>
      <c r="R3277" t="str" cm="1">
        <f t="array" ref="R3277">_xlfn.IFS(F3277 &lt; 1000, "Below 1K", F3277 &lt;= 5000, "1K-5K", F3277 &lt;= 10000, "5K-10K", F3277 &gt; 10000, "10K And Above")</f>
        <v>5K-10K</v>
      </c>
      <c r="S3277" s="8" t="str" cm="1">
        <f t="array" ref="S3277">_xlfn.IFS(L3277 &lt; 180, "Less Than 3mins", L3277 &lt;= 360, "3-6mins", L3277 &lt;= 540, "6-9mins", L3277 &lt;=720, "9-12mins", L3277&lt;=900, "12-15mins",  L3277&lt;=1080,"15-18mins", L3277&lt;=1260,"18-21mins", L3277&gt;=1260, "21mins And Above")</f>
        <v>Less Than 3mins</v>
      </c>
      <c r="T3277" s="8" t="str">
        <f t="shared" si="51"/>
        <v>Middle</v>
      </c>
    </row>
    <row r="3278" spans="1:20" x14ac:dyDescent="0.35">
      <c r="A3278">
        <v>35</v>
      </c>
      <c r="B3278" t="s">
        <v>22</v>
      </c>
      <c r="C3278" t="s">
        <v>1</v>
      </c>
      <c r="D3278" t="s">
        <v>14</v>
      </c>
      <c r="E3278" t="s">
        <v>3</v>
      </c>
      <c r="F3278" s="1">
        <v>2723</v>
      </c>
      <c r="G3278" t="s">
        <v>9</v>
      </c>
      <c r="H3278" t="s">
        <v>9</v>
      </c>
      <c r="I3278" t="s">
        <v>4</v>
      </c>
      <c r="J3278">
        <v>8</v>
      </c>
      <c r="K3278" t="s">
        <v>24</v>
      </c>
      <c r="L3278">
        <v>275</v>
      </c>
      <c r="M3278">
        <v>4</v>
      </c>
      <c r="N3278">
        <v>-1</v>
      </c>
      <c r="O3278">
        <v>0</v>
      </c>
      <c r="P3278" t="s">
        <v>6</v>
      </c>
      <c r="Q3278" t="s">
        <v>3</v>
      </c>
      <c r="R3278" t="str" cm="1">
        <f t="array" ref="R3278">_xlfn.IFS(F3278 &lt; 1000, "Below 1K", F3278 &lt;= 5000, "1K-5K", F3278 &lt;= 10000, "5K-10K", F3278 &gt; 10000, "10K And Above")</f>
        <v>1K-5K</v>
      </c>
      <c r="S3278" s="8" t="str" cm="1">
        <f t="array" ref="S3278">_xlfn.IFS(L3278 &lt; 180, "Less Than 3mins", L3278 &lt;= 360, "3-6mins", L3278 &lt;= 540, "6-9mins", L3278 &lt;=720, "9-12mins", L3278&lt;=900, "12-15mins",  L3278&lt;=1080,"15-18mins", L3278&lt;=1260,"18-21mins", L3278&gt;=1260, "21mins And Above")</f>
        <v>3-6mins</v>
      </c>
      <c r="T3278" s="8" t="str">
        <f t="shared" si="51"/>
        <v>Beginning</v>
      </c>
    </row>
    <row r="3279" spans="1:20" x14ac:dyDescent="0.35">
      <c r="A3279">
        <v>44</v>
      </c>
      <c r="B3279" t="s">
        <v>12</v>
      </c>
      <c r="C3279" t="s">
        <v>1</v>
      </c>
      <c r="D3279" t="s">
        <v>8</v>
      </c>
      <c r="E3279" t="s">
        <v>3</v>
      </c>
      <c r="F3279" s="1">
        <v>576</v>
      </c>
      <c r="G3279" t="s">
        <v>9</v>
      </c>
      <c r="H3279" t="s">
        <v>3</v>
      </c>
      <c r="I3279" t="s">
        <v>6</v>
      </c>
      <c r="J3279">
        <v>8</v>
      </c>
      <c r="K3279" t="s">
        <v>10</v>
      </c>
      <c r="L3279">
        <v>128</v>
      </c>
      <c r="M3279">
        <v>3</v>
      </c>
      <c r="N3279">
        <v>-1</v>
      </c>
      <c r="O3279">
        <v>0</v>
      </c>
      <c r="P3279" t="s">
        <v>6</v>
      </c>
      <c r="Q3279" t="s">
        <v>3</v>
      </c>
      <c r="R3279" t="str" cm="1">
        <f t="array" ref="R3279">_xlfn.IFS(F3279 &lt; 1000, "Below 1K", F3279 &lt;= 5000, "1K-5K", F3279 &lt;= 10000, "5K-10K", F3279 &gt; 10000, "10K And Above")</f>
        <v>Below 1K</v>
      </c>
      <c r="S3279" s="8" t="str" cm="1">
        <f t="array" ref="S3279">_xlfn.IFS(L3279 &lt; 180, "Less Than 3mins", L3279 &lt;= 360, "3-6mins", L3279 &lt;= 540, "6-9mins", L3279 &lt;=720, "9-12mins", L3279&lt;=900, "12-15mins",  L3279&lt;=1080,"15-18mins", L3279&lt;=1260,"18-21mins", L3279&gt;=1260, "21mins And Above")</f>
        <v>Less Than 3mins</v>
      </c>
      <c r="T3279" s="8" t="str">
        <f t="shared" si="51"/>
        <v>Beginning</v>
      </c>
    </row>
    <row r="3280" spans="1:20" x14ac:dyDescent="0.35">
      <c r="A3280">
        <v>59</v>
      </c>
      <c r="B3280" t="s">
        <v>22</v>
      </c>
      <c r="C3280" t="s">
        <v>1</v>
      </c>
      <c r="D3280" t="s">
        <v>2</v>
      </c>
      <c r="E3280" t="s">
        <v>3</v>
      </c>
      <c r="F3280" s="1">
        <v>0</v>
      </c>
      <c r="G3280" t="s">
        <v>3</v>
      </c>
      <c r="H3280" t="s">
        <v>3</v>
      </c>
      <c r="I3280" t="s">
        <v>32</v>
      </c>
      <c r="J3280">
        <v>19</v>
      </c>
      <c r="K3280" t="s">
        <v>29</v>
      </c>
      <c r="L3280">
        <v>207</v>
      </c>
      <c r="M3280">
        <v>2</v>
      </c>
      <c r="N3280">
        <v>153</v>
      </c>
      <c r="O3280">
        <v>1</v>
      </c>
      <c r="P3280" t="s">
        <v>11</v>
      </c>
      <c r="Q3280" t="s">
        <v>3</v>
      </c>
      <c r="R3280" t="str" cm="1">
        <f t="array" ref="R3280">_xlfn.IFS(F3280 &lt; 1000, "Below 1K", F3280 &lt;= 5000, "1K-5K", F3280 &lt;= 10000, "5K-10K", F3280 &gt; 10000, "10K And Above")</f>
        <v>Below 1K</v>
      </c>
      <c r="S3280" s="8" t="str" cm="1">
        <f t="array" ref="S3280">_xlfn.IFS(L3280 &lt; 180, "Less Than 3mins", L3280 &lt;= 360, "3-6mins", L3280 &lt;= 540, "6-9mins", L3280 &lt;=720, "9-12mins", L3280&lt;=900, "12-15mins",  L3280&lt;=1080,"15-18mins", L3280&lt;=1260,"18-21mins", L3280&gt;=1260, "21mins And Above")</f>
        <v>3-6mins</v>
      </c>
      <c r="T3280" s="8" t="str">
        <f t="shared" si="51"/>
        <v>Middle</v>
      </c>
    </row>
    <row r="3281" spans="1:20" x14ac:dyDescent="0.35">
      <c r="A3281">
        <v>31</v>
      </c>
      <c r="B3281" t="s">
        <v>17</v>
      </c>
      <c r="C3281" t="s">
        <v>13</v>
      </c>
      <c r="D3281" t="s">
        <v>14</v>
      </c>
      <c r="E3281" t="s">
        <v>3</v>
      </c>
      <c r="F3281" s="1">
        <v>2197</v>
      </c>
      <c r="G3281" t="s">
        <v>9</v>
      </c>
      <c r="H3281" t="s">
        <v>3</v>
      </c>
      <c r="I3281" t="s">
        <v>6</v>
      </c>
      <c r="J3281">
        <v>23</v>
      </c>
      <c r="K3281" t="s">
        <v>10</v>
      </c>
      <c r="L3281">
        <v>146</v>
      </c>
      <c r="M3281">
        <v>3</v>
      </c>
      <c r="N3281">
        <v>-1</v>
      </c>
      <c r="O3281">
        <v>0</v>
      </c>
      <c r="P3281" t="s">
        <v>6</v>
      </c>
      <c r="Q3281" t="s">
        <v>3</v>
      </c>
      <c r="R3281" t="str" cm="1">
        <f t="array" ref="R3281">_xlfn.IFS(F3281 &lt; 1000, "Below 1K", F3281 &lt;= 5000, "1K-5K", F3281 &lt;= 10000, "5K-10K", F3281 &gt; 10000, "10K And Above")</f>
        <v>1K-5K</v>
      </c>
      <c r="S3281" s="8" t="str" cm="1">
        <f t="array" ref="S3281">_xlfn.IFS(L3281 &lt; 180, "Less Than 3mins", L3281 &lt;= 360, "3-6mins", L3281 &lt;= 540, "6-9mins", L3281 &lt;=720, "9-12mins", L3281&lt;=900, "12-15mins",  L3281&lt;=1080,"15-18mins", L3281&lt;=1260,"18-21mins", L3281&gt;=1260, "21mins And Above")</f>
        <v>Less Than 3mins</v>
      </c>
      <c r="T3281" s="8" t="str">
        <f t="shared" si="51"/>
        <v>End</v>
      </c>
    </row>
    <row r="3282" spans="1:20" x14ac:dyDescent="0.35">
      <c r="A3282">
        <v>60</v>
      </c>
      <c r="B3282" t="s">
        <v>17</v>
      </c>
      <c r="C3282" t="s">
        <v>1</v>
      </c>
      <c r="D3282" t="s">
        <v>6</v>
      </c>
      <c r="E3282" t="s">
        <v>3</v>
      </c>
      <c r="F3282" s="1">
        <v>104</v>
      </c>
      <c r="G3282" t="s">
        <v>9</v>
      </c>
      <c r="H3282" t="s">
        <v>3</v>
      </c>
      <c r="I3282" t="s">
        <v>6</v>
      </c>
      <c r="J3282">
        <v>5</v>
      </c>
      <c r="K3282" t="s">
        <v>10</v>
      </c>
      <c r="L3282">
        <v>22</v>
      </c>
      <c r="M3282">
        <v>1</v>
      </c>
      <c r="N3282">
        <v>-1</v>
      </c>
      <c r="O3282">
        <v>0</v>
      </c>
      <c r="P3282" t="s">
        <v>6</v>
      </c>
      <c r="Q3282" t="s">
        <v>3</v>
      </c>
      <c r="R3282" t="str" cm="1">
        <f t="array" ref="R3282">_xlfn.IFS(F3282 &lt; 1000, "Below 1K", F3282 &lt;= 5000, "1K-5K", F3282 &lt;= 10000, "5K-10K", F3282 &gt; 10000, "10K And Above")</f>
        <v>Below 1K</v>
      </c>
      <c r="S3282" s="8" t="str" cm="1">
        <f t="array" ref="S3282">_xlfn.IFS(L3282 &lt; 180, "Less Than 3mins", L3282 &lt;= 360, "3-6mins", L3282 &lt;= 540, "6-9mins", L3282 &lt;=720, "9-12mins", L3282&lt;=900, "12-15mins",  L3282&lt;=1080,"15-18mins", L3282&lt;=1260,"18-21mins", L3282&gt;=1260, "21mins And Above")</f>
        <v>Less Than 3mins</v>
      </c>
      <c r="T3282" s="8" t="str">
        <f t="shared" si="51"/>
        <v>Beginning</v>
      </c>
    </row>
    <row r="3283" spans="1:20" x14ac:dyDescent="0.35">
      <c r="A3283">
        <v>33</v>
      </c>
      <c r="B3283" t="s">
        <v>21</v>
      </c>
      <c r="C3283" t="s">
        <v>13</v>
      </c>
      <c r="D3283" t="s">
        <v>8</v>
      </c>
      <c r="E3283" t="s">
        <v>3</v>
      </c>
      <c r="F3283" s="1">
        <v>1279</v>
      </c>
      <c r="G3283" t="s">
        <v>9</v>
      </c>
      <c r="H3283" t="s">
        <v>3</v>
      </c>
      <c r="I3283" t="s">
        <v>4</v>
      </c>
      <c r="J3283">
        <v>18</v>
      </c>
      <c r="K3283" t="s">
        <v>10</v>
      </c>
      <c r="L3283">
        <v>239</v>
      </c>
      <c r="M3283">
        <v>2</v>
      </c>
      <c r="N3283">
        <v>349</v>
      </c>
      <c r="O3283">
        <v>3</v>
      </c>
      <c r="P3283" t="s">
        <v>33</v>
      </c>
      <c r="Q3283" t="s">
        <v>3</v>
      </c>
      <c r="R3283" t="str" cm="1">
        <f t="array" ref="R3283">_xlfn.IFS(F3283 &lt; 1000, "Below 1K", F3283 &lt;= 5000, "1K-5K", F3283 &lt;= 10000, "5K-10K", F3283 &gt; 10000, "10K And Above")</f>
        <v>1K-5K</v>
      </c>
      <c r="S3283" s="8" t="str" cm="1">
        <f t="array" ref="S3283">_xlfn.IFS(L3283 &lt; 180, "Less Than 3mins", L3283 &lt;= 360, "3-6mins", L3283 &lt;= 540, "6-9mins", L3283 &lt;=720, "9-12mins", L3283&lt;=900, "12-15mins",  L3283&lt;=1080,"15-18mins", L3283&lt;=1260,"18-21mins", L3283&gt;=1260, "21mins And Above")</f>
        <v>3-6mins</v>
      </c>
      <c r="T3283" s="8" t="str">
        <f t="shared" si="51"/>
        <v>Middle</v>
      </c>
    </row>
    <row r="3284" spans="1:20" x14ac:dyDescent="0.35">
      <c r="A3284">
        <v>45</v>
      </c>
      <c r="B3284" t="s">
        <v>23</v>
      </c>
      <c r="C3284" t="s">
        <v>1</v>
      </c>
      <c r="D3284" t="s">
        <v>8</v>
      </c>
      <c r="E3284" t="s">
        <v>3</v>
      </c>
      <c r="F3284" s="1">
        <v>295</v>
      </c>
      <c r="G3284" t="s">
        <v>9</v>
      </c>
      <c r="H3284" t="s">
        <v>3</v>
      </c>
      <c r="I3284" t="s">
        <v>4</v>
      </c>
      <c r="J3284">
        <v>23</v>
      </c>
      <c r="K3284" t="s">
        <v>27</v>
      </c>
      <c r="L3284">
        <v>92</v>
      </c>
      <c r="M3284">
        <v>1</v>
      </c>
      <c r="N3284">
        <v>-1</v>
      </c>
      <c r="O3284">
        <v>0</v>
      </c>
      <c r="P3284" t="s">
        <v>6</v>
      </c>
      <c r="Q3284" t="s">
        <v>3</v>
      </c>
      <c r="R3284" t="str" cm="1">
        <f t="array" ref="R3284">_xlfn.IFS(F3284 &lt; 1000, "Below 1K", F3284 &lt;= 5000, "1K-5K", F3284 &lt;= 10000, "5K-10K", F3284 &gt; 10000, "10K And Above")</f>
        <v>Below 1K</v>
      </c>
      <c r="S3284" s="8" t="str" cm="1">
        <f t="array" ref="S3284">_xlfn.IFS(L3284 &lt; 180, "Less Than 3mins", L3284 &lt;= 360, "3-6mins", L3284 &lt;= 540, "6-9mins", L3284 &lt;=720, "9-12mins", L3284&lt;=900, "12-15mins",  L3284&lt;=1080,"15-18mins", L3284&lt;=1260,"18-21mins", L3284&gt;=1260, "21mins And Above")</f>
        <v>Less Than 3mins</v>
      </c>
      <c r="T3284" s="8" t="str">
        <f t="shared" si="51"/>
        <v>End</v>
      </c>
    </row>
    <row r="3285" spans="1:20" x14ac:dyDescent="0.35">
      <c r="A3285">
        <v>45</v>
      </c>
      <c r="B3285" t="s">
        <v>17</v>
      </c>
      <c r="C3285" t="s">
        <v>1</v>
      </c>
      <c r="D3285" t="s">
        <v>2</v>
      </c>
      <c r="E3285" t="s">
        <v>3</v>
      </c>
      <c r="F3285" s="1">
        <v>2128</v>
      </c>
      <c r="G3285" t="s">
        <v>9</v>
      </c>
      <c r="H3285" t="s">
        <v>3</v>
      </c>
      <c r="I3285" t="s">
        <v>6</v>
      </c>
      <c r="J3285">
        <v>19</v>
      </c>
      <c r="K3285" t="s">
        <v>10</v>
      </c>
      <c r="L3285">
        <v>149</v>
      </c>
      <c r="M3285">
        <v>4</v>
      </c>
      <c r="N3285">
        <v>-1</v>
      </c>
      <c r="O3285">
        <v>0</v>
      </c>
      <c r="P3285" t="s">
        <v>6</v>
      </c>
      <c r="Q3285" t="s">
        <v>3</v>
      </c>
      <c r="R3285" t="str" cm="1">
        <f t="array" ref="R3285">_xlfn.IFS(F3285 &lt; 1000, "Below 1K", F3285 &lt;= 5000, "1K-5K", F3285 &lt;= 10000, "5K-10K", F3285 &gt; 10000, "10K And Above")</f>
        <v>1K-5K</v>
      </c>
      <c r="S3285" s="8" t="str" cm="1">
        <f t="array" ref="S3285">_xlfn.IFS(L3285 &lt; 180, "Less Than 3mins", L3285 &lt;= 360, "3-6mins", L3285 &lt;= 540, "6-9mins", L3285 &lt;=720, "9-12mins", L3285&lt;=900, "12-15mins",  L3285&lt;=1080,"15-18mins", L3285&lt;=1260,"18-21mins", L3285&gt;=1260, "21mins And Above")</f>
        <v>Less Than 3mins</v>
      </c>
      <c r="T3285" s="8" t="str">
        <f t="shared" si="51"/>
        <v>Middle</v>
      </c>
    </row>
    <row r="3286" spans="1:20" x14ac:dyDescent="0.35">
      <c r="A3286">
        <v>57</v>
      </c>
      <c r="B3286" t="s">
        <v>23</v>
      </c>
      <c r="C3286" t="s">
        <v>1</v>
      </c>
      <c r="D3286" t="s">
        <v>8</v>
      </c>
      <c r="E3286" t="s">
        <v>3</v>
      </c>
      <c r="F3286" s="1">
        <v>367</v>
      </c>
      <c r="G3286" t="s">
        <v>3</v>
      </c>
      <c r="H3286" t="s">
        <v>3</v>
      </c>
      <c r="I3286" t="s">
        <v>32</v>
      </c>
      <c r="J3286">
        <v>16</v>
      </c>
      <c r="K3286" t="s">
        <v>29</v>
      </c>
      <c r="L3286">
        <v>107</v>
      </c>
      <c r="M3286">
        <v>2</v>
      </c>
      <c r="N3286">
        <v>-1</v>
      </c>
      <c r="O3286">
        <v>0</v>
      </c>
      <c r="P3286" t="s">
        <v>6</v>
      </c>
      <c r="Q3286" t="s">
        <v>3</v>
      </c>
      <c r="R3286" t="str" cm="1">
        <f t="array" ref="R3286">_xlfn.IFS(F3286 &lt; 1000, "Below 1K", F3286 &lt;= 5000, "1K-5K", F3286 &lt;= 10000, "5K-10K", F3286 &gt; 10000, "10K And Above")</f>
        <v>Below 1K</v>
      </c>
      <c r="S3286" s="8" t="str" cm="1">
        <f t="array" ref="S3286">_xlfn.IFS(L3286 &lt; 180, "Less Than 3mins", L3286 &lt;= 360, "3-6mins", L3286 &lt;= 540, "6-9mins", L3286 &lt;=720, "9-12mins", L3286&lt;=900, "12-15mins",  L3286&lt;=1080,"15-18mins", L3286&lt;=1260,"18-21mins", L3286&gt;=1260, "21mins And Above")</f>
        <v>Less Than 3mins</v>
      </c>
      <c r="T3286" s="8" t="str">
        <f t="shared" si="51"/>
        <v>Middle</v>
      </c>
    </row>
    <row r="3287" spans="1:20" x14ac:dyDescent="0.35">
      <c r="A3287">
        <v>36</v>
      </c>
      <c r="B3287" t="s">
        <v>12</v>
      </c>
      <c r="C3287" t="s">
        <v>1</v>
      </c>
      <c r="D3287" t="s">
        <v>14</v>
      </c>
      <c r="E3287" t="s">
        <v>3</v>
      </c>
      <c r="F3287" s="1">
        <v>1477</v>
      </c>
      <c r="G3287" t="s">
        <v>3</v>
      </c>
      <c r="H3287" t="s">
        <v>3</v>
      </c>
      <c r="I3287" t="s">
        <v>4</v>
      </c>
      <c r="J3287">
        <v>7</v>
      </c>
      <c r="K3287" t="s">
        <v>24</v>
      </c>
      <c r="L3287">
        <v>71</v>
      </c>
      <c r="M3287">
        <v>2</v>
      </c>
      <c r="N3287">
        <v>-1</v>
      </c>
      <c r="O3287">
        <v>0</v>
      </c>
      <c r="P3287" t="s">
        <v>6</v>
      </c>
      <c r="Q3287" t="s">
        <v>3</v>
      </c>
      <c r="R3287" t="str" cm="1">
        <f t="array" ref="R3287">_xlfn.IFS(F3287 &lt; 1000, "Below 1K", F3287 &lt;= 5000, "1K-5K", F3287 &lt;= 10000, "5K-10K", F3287 &gt; 10000, "10K And Above")</f>
        <v>1K-5K</v>
      </c>
      <c r="S3287" s="8" t="str" cm="1">
        <f t="array" ref="S3287">_xlfn.IFS(L3287 &lt; 180, "Less Than 3mins", L3287 &lt;= 360, "3-6mins", L3287 &lt;= 540, "6-9mins", L3287 &lt;=720, "9-12mins", L3287&lt;=900, "12-15mins",  L3287&lt;=1080,"15-18mins", L3287&lt;=1260,"18-21mins", L3287&gt;=1260, "21mins And Above")</f>
        <v>Less Than 3mins</v>
      </c>
      <c r="T3287" s="8" t="str">
        <f t="shared" si="51"/>
        <v>Beginning</v>
      </c>
    </row>
    <row r="3288" spans="1:20" x14ac:dyDescent="0.35">
      <c r="A3288">
        <v>30</v>
      </c>
      <c r="B3288" t="s">
        <v>17</v>
      </c>
      <c r="C3288" t="s">
        <v>13</v>
      </c>
      <c r="D3288" t="s">
        <v>2</v>
      </c>
      <c r="E3288" t="s">
        <v>3</v>
      </c>
      <c r="F3288" s="1">
        <v>71</v>
      </c>
      <c r="G3288" t="s">
        <v>9</v>
      </c>
      <c r="H3288" t="s">
        <v>3</v>
      </c>
      <c r="I3288" t="s">
        <v>6</v>
      </c>
      <c r="J3288">
        <v>19</v>
      </c>
      <c r="K3288" t="s">
        <v>10</v>
      </c>
      <c r="L3288">
        <v>122</v>
      </c>
      <c r="M3288">
        <v>6</v>
      </c>
      <c r="N3288">
        <v>-1</v>
      </c>
      <c r="O3288">
        <v>0</v>
      </c>
      <c r="P3288" t="s">
        <v>6</v>
      </c>
      <c r="Q3288" t="s">
        <v>3</v>
      </c>
      <c r="R3288" t="str" cm="1">
        <f t="array" ref="R3288">_xlfn.IFS(F3288 &lt; 1000, "Below 1K", F3288 &lt;= 5000, "1K-5K", F3288 &lt;= 10000, "5K-10K", F3288 &gt; 10000, "10K And Above")</f>
        <v>Below 1K</v>
      </c>
      <c r="S3288" s="8" t="str" cm="1">
        <f t="array" ref="S3288">_xlfn.IFS(L3288 &lt; 180, "Less Than 3mins", L3288 &lt;= 360, "3-6mins", L3288 &lt;= 540, "6-9mins", L3288 &lt;=720, "9-12mins", L3288&lt;=900, "12-15mins",  L3288&lt;=1080,"15-18mins", L3288&lt;=1260,"18-21mins", L3288&gt;=1260, "21mins And Above")</f>
        <v>Less Than 3mins</v>
      </c>
      <c r="T3288" s="8" t="str">
        <f t="shared" si="51"/>
        <v>Middle</v>
      </c>
    </row>
    <row r="3289" spans="1:20" x14ac:dyDescent="0.35">
      <c r="A3289">
        <v>30</v>
      </c>
      <c r="B3289" t="s">
        <v>23</v>
      </c>
      <c r="C3289" t="s">
        <v>13</v>
      </c>
      <c r="D3289" t="s">
        <v>8</v>
      </c>
      <c r="E3289" t="s">
        <v>3</v>
      </c>
      <c r="F3289" s="1">
        <v>127</v>
      </c>
      <c r="G3289" t="s">
        <v>9</v>
      </c>
      <c r="H3289" t="s">
        <v>3</v>
      </c>
      <c r="I3289" t="s">
        <v>4</v>
      </c>
      <c r="J3289">
        <v>18</v>
      </c>
      <c r="K3289" t="s">
        <v>10</v>
      </c>
      <c r="L3289">
        <v>16</v>
      </c>
      <c r="M3289">
        <v>6</v>
      </c>
      <c r="N3289">
        <v>368</v>
      </c>
      <c r="O3289">
        <v>1</v>
      </c>
      <c r="P3289" t="s">
        <v>20</v>
      </c>
      <c r="Q3289" t="s">
        <v>3</v>
      </c>
      <c r="R3289" t="str" cm="1">
        <f t="array" ref="R3289">_xlfn.IFS(F3289 &lt; 1000, "Below 1K", F3289 &lt;= 5000, "1K-5K", F3289 &lt;= 10000, "5K-10K", F3289 &gt; 10000, "10K And Above")</f>
        <v>Below 1K</v>
      </c>
      <c r="S3289" s="8" t="str" cm="1">
        <f t="array" ref="S3289">_xlfn.IFS(L3289 &lt; 180, "Less Than 3mins", L3289 &lt;= 360, "3-6mins", L3289 &lt;= 540, "6-9mins", L3289 &lt;=720, "9-12mins", L3289&lt;=900, "12-15mins",  L3289&lt;=1080,"15-18mins", L3289&lt;=1260,"18-21mins", L3289&gt;=1260, "21mins And Above")</f>
        <v>Less Than 3mins</v>
      </c>
      <c r="T3289" s="8" t="str">
        <f t="shared" si="51"/>
        <v>Middle</v>
      </c>
    </row>
    <row r="3290" spans="1:20" x14ac:dyDescent="0.35">
      <c r="A3290">
        <v>59</v>
      </c>
      <c r="B3290" t="s">
        <v>0</v>
      </c>
      <c r="C3290" t="s">
        <v>28</v>
      </c>
      <c r="D3290" t="s">
        <v>8</v>
      </c>
      <c r="E3290" t="s">
        <v>3</v>
      </c>
      <c r="F3290" s="1">
        <v>2921</v>
      </c>
      <c r="G3290" t="s">
        <v>3</v>
      </c>
      <c r="H3290" t="s">
        <v>3</v>
      </c>
      <c r="I3290" t="s">
        <v>32</v>
      </c>
      <c r="J3290">
        <v>3</v>
      </c>
      <c r="K3290" t="s">
        <v>18</v>
      </c>
      <c r="L3290">
        <v>251</v>
      </c>
      <c r="M3290">
        <v>1</v>
      </c>
      <c r="N3290">
        <v>-1</v>
      </c>
      <c r="O3290">
        <v>0</v>
      </c>
      <c r="P3290" t="s">
        <v>6</v>
      </c>
      <c r="Q3290" t="s">
        <v>3</v>
      </c>
      <c r="R3290" t="str" cm="1">
        <f t="array" ref="R3290">_xlfn.IFS(F3290 &lt; 1000, "Below 1K", F3290 &lt;= 5000, "1K-5K", F3290 &lt;= 10000, "5K-10K", F3290 &gt; 10000, "10K And Above")</f>
        <v>1K-5K</v>
      </c>
      <c r="S3290" s="8" t="str" cm="1">
        <f t="array" ref="S3290">_xlfn.IFS(L3290 &lt; 180, "Less Than 3mins", L3290 &lt;= 360, "3-6mins", L3290 &lt;= 540, "6-9mins", L3290 &lt;=720, "9-12mins", L3290&lt;=900, "12-15mins",  L3290&lt;=1080,"15-18mins", L3290&lt;=1260,"18-21mins", L3290&gt;=1260, "21mins And Above")</f>
        <v>3-6mins</v>
      </c>
      <c r="T3290" s="8" t="str">
        <f t="shared" si="51"/>
        <v>Beginning</v>
      </c>
    </row>
    <row r="3291" spans="1:20" x14ac:dyDescent="0.35">
      <c r="A3291">
        <v>58</v>
      </c>
      <c r="B3291" t="s">
        <v>12</v>
      </c>
      <c r="C3291" t="s">
        <v>1</v>
      </c>
      <c r="D3291" t="s">
        <v>14</v>
      </c>
      <c r="E3291" t="s">
        <v>3</v>
      </c>
      <c r="F3291" s="1">
        <v>16264</v>
      </c>
      <c r="G3291" t="s">
        <v>3</v>
      </c>
      <c r="H3291" t="s">
        <v>3</v>
      </c>
      <c r="I3291" t="s">
        <v>32</v>
      </c>
      <c r="J3291">
        <v>17</v>
      </c>
      <c r="K3291" t="s">
        <v>29</v>
      </c>
      <c r="L3291">
        <v>215</v>
      </c>
      <c r="M3291">
        <v>3</v>
      </c>
      <c r="N3291">
        <v>-1</v>
      </c>
      <c r="O3291">
        <v>0</v>
      </c>
      <c r="P3291" t="s">
        <v>6</v>
      </c>
      <c r="Q3291" t="s">
        <v>3</v>
      </c>
      <c r="R3291" t="str" cm="1">
        <f t="array" ref="R3291">_xlfn.IFS(F3291 &lt; 1000, "Below 1K", F3291 &lt;= 5000, "1K-5K", F3291 &lt;= 10000, "5K-10K", F3291 &gt; 10000, "10K And Above")</f>
        <v>10K And Above</v>
      </c>
      <c r="S3291" s="8" t="str" cm="1">
        <f t="array" ref="S3291">_xlfn.IFS(L3291 &lt; 180, "Less Than 3mins", L3291 &lt;= 360, "3-6mins", L3291 &lt;= 540, "6-9mins", L3291 &lt;=720, "9-12mins", L3291&lt;=900, "12-15mins",  L3291&lt;=1080,"15-18mins", L3291&lt;=1260,"18-21mins", L3291&gt;=1260, "21mins And Above")</f>
        <v>3-6mins</v>
      </c>
      <c r="T3291" s="8" t="str">
        <f t="shared" si="51"/>
        <v>Middle</v>
      </c>
    </row>
    <row r="3292" spans="1:20" x14ac:dyDescent="0.35">
      <c r="A3292">
        <v>49</v>
      </c>
      <c r="B3292" t="s">
        <v>31</v>
      </c>
      <c r="C3292" t="s">
        <v>1</v>
      </c>
      <c r="D3292" t="s">
        <v>2</v>
      </c>
      <c r="E3292" t="s">
        <v>3</v>
      </c>
      <c r="F3292" s="1">
        <v>1672</v>
      </c>
      <c r="G3292" t="s">
        <v>3</v>
      </c>
      <c r="H3292" t="s">
        <v>3</v>
      </c>
      <c r="I3292" t="s">
        <v>4</v>
      </c>
      <c r="J3292">
        <v>17</v>
      </c>
      <c r="K3292" t="s">
        <v>27</v>
      </c>
      <c r="L3292">
        <v>128</v>
      </c>
      <c r="M3292">
        <v>3</v>
      </c>
      <c r="N3292">
        <v>-1</v>
      </c>
      <c r="O3292">
        <v>0</v>
      </c>
      <c r="P3292" t="s">
        <v>6</v>
      </c>
      <c r="Q3292" t="s">
        <v>3</v>
      </c>
      <c r="R3292" t="str" cm="1">
        <f t="array" ref="R3292">_xlfn.IFS(F3292 &lt; 1000, "Below 1K", F3292 &lt;= 5000, "1K-5K", F3292 &lt;= 10000, "5K-10K", F3292 &gt; 10000, "10K And Above")</f>
        <v>1K-5K</v>
      </c>
      <c r="S3292" s="8" t="str" cm="1">
        <f t="array" ref="S3292">_xlfn.IFS(L3292 &lt; 180, "Less Than 3mins", L3292 &lt;= 360, "3-6mins", L3292 &lt;= 540, "6-9mins", L3292 &lt;=720, "9-12mins", L3292&lt;=900, "12-15mins",  L3292&lt;=1080,"15-18mins", L3292&lt;=1260,"18-21mins", L3292&gt;=1260, "21mins And Above")</f>
        <v>Less Than 3mins</v>
      </c>
      <c r="T3292" s="8" t="str">
        <f t="shared" si="51"/>
        <v>Middle</v>
      </c>
    </row>
    <row r="3293" spans="1:20" x14ac:dyDescent="0.35">
      <c r="A3293">
        <v>48</v>
      </c>
      <c r="B3293" t="s">
        <v>21</v>
      </c>
      <c r="C3293" t="s">
        <v>1</v>
      </c>
      <c r="D3293" t="s">
        <v>14</v>
      </c>
      <c r="E3293" t="s">
        <v>3</v>
      </c>
      <c r="F3293" s="1">
        <v>9207</v>
      </c>
      <c r="G3293" t="s">
        <v>3</v>
      </c>
      <c r="H3293" t="s">
        <v>3</v>
      </c>
      <c r="I3293" t="s">
        <v>4</v>
      </c>
      <c r="J3293">
        <v>18</v>
      </c>
      <c r="K3293" t="s">
        <v>24</v>
      </c>
      <c r="L3293">
        <v>445</v>
      </c>
      <c r="M3293">
        <v>3</v>
      </c>
      <c r="N3293">
        <v>-1</v>
      </c>
      <c r="O3293">
        <v>0</v>
      </c>
      <c r="P3293" t="s">
        <v>6</v>
      </c>
      <c r="Q3293" t="s">
        <v>3</v>
      </c>
      <c r="R3293" t="str" cm="1">
        <f t="array" ref="R3293">_xlfn.IFS(F3293 &lt; 1000, "Below 1K", F3293 &lt;= 5000, "1K-5K", F3293 &lt;= 10000, "5K-10K", F3293 &gt; 10000, "10K And Above")</f>
        <v>5K-10K</v>
      </c>
      <c r="S3293" s="8" t="str" cm="1">
        <f t="array" ref="S3293">_xlfn.IFS(L3293 &lt; 180, "Less Than 3mins", L3293 &lt;= 360, "3-6mins", L3293 &lt;= 540, "6-9mins", L3293 &lt;=720, "9-12mins", L3293&lt;=900, "12-15mins",  L3293&lt;=1080,"15-18mins", L3293&lt;=1260,"18-21mins", L3293&gt;=1260, "21mins And Above")</f>
        <v>6-9mins</v>
      </c>
      <c r="T3293" s="8" t="str">
        <f t="shared" si="51"/>
        <v>Middle</v>
      </c>
    </row>
    <row r="3294" spans="1:20" x14ac:dyDescent="0.35">
      <c r="A3294">
        <v>28</v>
      </c>
      <c r="B3294" t="s">
        <v>21</v>
      </c>
      <c r="C3294" t="s">
        <v>13</v>
      </c>
      <c r="D3294" t="s">
        <v>14</v>
      </c>
      <c r="E3294" t="s">
        <v>3</v>
      </c>
      <c r="F3294" s="1">
        <v>356</v>
      </c>
      <c r="G3294" t="s">
        <v>3</v>
      </c>
      <c r="H3294" t="s">
        <v>3</v>
      </c>
      <c r="I3294" t="s">
        <v>4</v>
      </c>
      <c r="J3294">
        <v>2</v>
      </c>
      <c r="K3294" t="s">
        <v>35</v>
      </c>
      <c r="L3294">
        <v>76</v>
      </c>
      <c r="M3294">
        <v>2</v>
      </c>
      <c r="N3294">
        <v>-1</v>
      </c>
      <c r="O3294">
        <v>0</v>
      </c>
      <c r="P3294" t="s">
        <v>6</v>
      </c>
      <c r="Q3294" t="s">
        <v>3</v>
      </c>
      <c r="R3294" t="str" cm="1">
        <f t="array" ref="R3294">_xlfn.IFS(F3294 &lt; 1000, "Below 1K", F3294 &lt;= 5000, "1K-5K", F3294 &lt;= 10000, "5K-10K", F3294 &gt; 10000, "10K And Above")</f>
        <v>Below 1K</v>
      </c>
      <c r="S3294" s="8" t="str" cm="1">
        <f t="array" ref="S3294">_xlfn.IFS(L3294 &lt; 180, "Less Than 3mins", L3294 &lt;= 360, "3-6mins", L3294 &lt;= 540, "6-9mins", L3294 &lt;=720, "9-12mins", L3294&lt;=900, "12-15mins",  L3294&lt;=1080,"15-18mins", L3294&lt;=1260,"18-21mins", L3294&gt;=1260, "21mins And Above")</f>
        <v>Less Than 3mins</v>
      </c>
      <c r="T3294" s="8" t="str">
        <f t="shared" si="51"/>
        <v>Beginning</v>
      </c>
    </row>
    <row r="3295" spans="1:20" x14ac:dyDescent="0.35">
      <c r="A3295">
        <v>59</v>
      </c>
      <c r="B3295" t="s">
        <v>12</v>
      </c>
      <c r="C3295" t="s">
        <v>28</v>
      </c>
      <c r="D3295" t="s">
        <v>2</v>
      </c>
      <c r="E3295" t="s">
        <v>3</v>
      </c>
      <c r="F3295" s="1">
        <v>133</v>
      </c>
      <c r="G3295" t="s">
        <v>9</v>
      </c>
      <c r="H3295" t="s">
        <v>3</v>
      </c>
      <c r="I3295" t="s">
        <v>4</v>
      </c>
      <c r="J3295">
        <v>9</v>
      </c>
      <c r="K3295" t="s">
        <v>27</v>
      </c>
      <c r="L3295">
        <v>206</v>
      </c>
      <c r="M3295">
        <v>1</v>
      </c>
      <c r="N3295">
        <v>-1</v>
      </c>
      <c r="O3295">
        <v>0</v>
      </c>
      <c r="P3295" t="s">
        <v>6</v>
      </c>
      <c r="Q3295" t="s">
        <v>3</v>
      </c>
      <c r="R3295" t="str" cm="1">
        <f t="array" ref="R3295">_xlfn.IFS(F3295 &lt; 1000, "Below 1K", F3295 &lt;= 5000, "1K-5K", F3295 &lt;= 10000, "5K-10K", F3295 &gt; 10000, "10K And Above")</f>
        <v>Below 1K</v>
      </c>
      <c r="S3295" s="8" t="str" cm="1">
        <f t="array" ref="S3295">_xlfn.IFS(L3295 &lt; 180, "Less Than 3mins", L3295 &lt;= 360, "3-6mins", L3295 &lt;= 540, "6-9mins", L3295 &lt;=720, "9-12mins", L3295&lt;=900, "12-15mins",  L3295&lt;=1080,"15-18mins", L3295&lt;=1260,"18-21mins", L3295&gt;=1260, "21mins And Above")</f>
        <v>3-6mins</v>
      </c>
      <c r="T3295" s="8" t="str">
        <f t="shared" si="51"/>
        <v>Beginning</v>
      </c>
    </row>
    <row r="3296" spans="1:20" x14ac:dyDescent="0.35">
      <c r="A3296">
        <v>40</v>
      </c>
      <c r="B3296" t="s">
        <v>12</v>
      </c>
      <c r="C3296" t="s">
        <v>1</v>
      </c>
      <c r="D3296" t="s">
        <v>14</v>
      </c>
      <c r="E3296" t="s">
        <v>3</v>
      </c>
      <c r="F3296" s="1">
        <v>1217</v>
      </c>
      <c r="G3296" t="s">
        <v>9</v>
      </c>
      <c r="H3296" t="s">
        <v>9</v>
      </c>
      <c r="I3296" t="s">
        <v>4</v>
      </c>
      <c r="J3296">
        <v>18</v>
      </c>
      <c r="K3296" t="s">
        <v>29</v>
      </c>
      <c r="L3296">
        <v>155</v>
      </c>
      <c r="M3296">
        <v>1</v>
      </c>
      <c r="N3296">
        <v>-1</v>
      </c>
      <c r="O3296">
        <v>0</v>
      </c>
      <c r="P3296" t="s">
        <v>6</v>
      </c>
      <c r="Q3296" t="s">
        <v>3</v>
      </c>
      <c r="R3296" t="str" cm="1">
        <f t="array" ref="R3296">_xlfn.IFS(F3296 &lt; 1000, "Below 1K", F3296 &lt;= 5000, "1K-5K", F3296 &lt;= 10000, "5K-10K", F3296 &gt; 10000, "10K And Above")</f>
        <v>1K-5K</v>
      </c>
      <c r="S3296" s="8" t="str" cm="1">
        <f t="array" ref="S3296">_xlfn.IFS(L3296 &lt; 180, "Less Than 3mins", L3296 &lt;= 360, "3-6mins", L3296 &lt;= 540, "6-9mins", L3296 &lt;=720, "9-12mins", L3296&lt;=900, "12-15mins",  L3296&lt;=1080,"15-18mins", L3296&lt;=1260,"18-21mins", L3296&gt;=1260, "21mins And Above")</f>
        <v>Less Than 3mins</v>
      </c>
      <c r="T3296" s="8" t="str">
        <f t="shared" si="51"/>
        <v>Middle</v>
      </c>
    </row>
    <row r="3297" spans="1:20" x14ac:dyDescent="0.35">
      <c r="A3297">
        <v>32</v>
      </c>
      <c r="B3297" t="s">
        <v>21</v>
      </c>
      <c r="C3297" t="s">
        <v>28</v>
      </c>
      <c r="D3297" t="s">
        <v>8</v>
      </c>
      <c r="E3297" t="s">
        <v>3</v>
      </c>
      <c r="F3297" s="1">
        <v>202</v>
      </c>
      <c r="G3297" t="s">
        <v>9</v>
      </c>
      <c r="H3297" t="s">
        <v>3</v>
      </c>
      <c r="I3297" t="s">
        <v>4</v>
      </c>
      <c r="J3297">
        <v>4</v>
      </c>
      <c r="K3297" t="s">
        <v>18</v>
      </c>
      <c r="L3297">
        <v>429</v>
      </c>
      <c r="M3297">
        <v>1</v>
      </c>
      <c r="N3297">
        <v>201</v>
      </c>
      <c r="O3297">
        <v>1</v>
      </c>
      <c r="P3297" t="s">
        <v>11</v>
      </c>
      <c r="Q3297" t="s">
        <v>3</v>
      </c>
      <c r="R3297" t="str" cm="1">
        <f t="array" ref="R3297">_xlfn.IFS(F3297 &lt; 1000, "Below 1K", F3297 &lt;= 5000, "1K-5K", F3297 &lt;= 10000, "5K-10K", F3297 &gt; 10000, "10K And Above")</f>
        <v>Below 1K</v>
      </c>
      <c r="S3297" s="8" t="str" cm="1">
        <f t="array" ref="S3297">_xlfn.IFS(L3297 &lt; 180, "Less Than 3mins", L3297 &lt;= 360, "3-6mins", L3297 &lt;= 540, "6-9mins", L3297 &lt;=720, "9-12mins", L3297&lt;=900, "12-15mins",  L3297&lt;=1080,"15-18mins", L3297&lt;=1260,"18-21mins", L3297&gt;=1260, "21mins And Above")</f>
        <v>6-9mins</v>
      </c>
      <c r="T3297" s="8" t="str">
        <f t="shared" si="51"/>
        <v>Beginning</v>
      </c>
    </row>
    <row r="3298" spans="1:20" x14ac:dyDescent="0.35">
      <c r="A3298">
        <v>58</v>
      </c>
      <c r="B3298" t="s">
        <v>17</v>
      </c>
      <c r="C3298" t="s">
        <v>1</v>
      </c>
      <c r="D3298" t="s">
        <v>8</v>
      </c>
      <c r="E3298" t="s">
        <v>3</v>
      </c>
      <c r="F3298" s="1">
        <v>590</v>
      </c>
      <c r="G3298" t="s">
        <v>3</v>
      </c>
      <c r="H3298" t="s">
        <v>9</v>
      </c>
      <c r="I3298" t="s">
        <v>6</v>
      </c>
      <c r="J3298">
        <v>5</v>
      </c>
      <c r="K3298" t="s">
        <v>16</v>
      </c>
      <c r="L3298">
        <v>133</v>
      </c>
      <c r="M3298">
        <v>1</v>
      </c>
      <c r="N3298">
        <v>-1</v>
      </c>
      <c r="O3298">
        <v>0</v>
      </c>
      <c r="P3298" t="s">
        <v>6</v>
      </c>
      <c r="Q3298" t="s">
        <v>3</v>
      </c>
      <c r="R3298" t="str" cm="1">
        <f t="array" ref="R3298">_xlfn.IFS(F3298 &lt; 1000, "Below 1K", F3298 &lt;= 5000, "1K-5K", F3298 &lt;= 10000, "5K-10K", F3298 &gt; 10000, "10K And Above")</f>
        <v>Below 1K</v>
      </c>
      <c r="S3298" s="8" t="str" cm="1">
        <f t="array" ref="S3298">_xlfn.IFS(L3298 &lt; 180, "Less Than 3mins", L3298 &lt;= 360, "3-6mins", L3298 &lt;= 540, "6-9mins", L3298 &lt;=720, "9-12mins", L3298&lt;=900, "12-15mins",  L3298&lt;=1080,"15-18mins", L3298&lt;=1260,"18-21mins", L3298&gt;=1260, "21mins And Above")</f>
        <v>Less Than 3mins</v>
      </c>
      <c r="T3298" s="8" t="str">
        <f t="shared" si="51"/>
        <v>Beginning</v>
      </c>
    </row>
    <row r="3299" spans="1:20" x14ac:dyDescent="0.35">
      <c r="A3299">
        <v>28</v>
      </c>
      <c r="B3299" t="s">
        <v>19</v>
      </c>
      <c r="C3299" t="s">
        <v>13</v>
      </c>
      <c r="D3299" t="s">
        <v>14</v>
      </c>
      <c r="E3299" t="s">
        <v>3</v>
      </c>
      <c r="F3299" s="1">
        <v>442</v>
      </c>
      <c r="G3299" t="s">
        <v>3</v>
      </c>
      <c r="H3299" t="s">
        <v>3</v>
      </c>
      <c r="I3299" t="s">
        <v>4</v>
      </c>
      <c r="J3299">
        <v>19</v>
      </c>
      <c r="K3299" t="s">
        <v>16</v>
      </c>
      <c r="L3299">
        <v>474</v>
      </c>
      <c r="M3299">
        <v>3</v>
      </c>
      <c r="N3299">
        <v>95</v>
      </c>
      <c r="O3299">
        <v>3</v>
      </c>
      <c r="P3299" t="s">
        <v>20</v>
      </c>
      <c r="Q3299" t="s">
        <v>9</v>
      </c>
      <c r="R3299" t="str" cm="1">
        <f t="array" ref="R3299">_xlfn.IFS(F3299 &lt; 1000, "Below 1K", F3299 &lt;= 5000, "1K-5K", F3299 &lt;= 10000, "5K-10K", F3299 &gt; 10000, "10K And Above")</f>
        <v>Below 1K</v>
      </c>
      <c r="S3299" s="8" t="str" cm="1">
        <f t="array" ref="S3299">_xlfn.IFS(L3299 &lt; 180, "Less Than 3mins", L3299 &lt;= 360, "3-6mins", L3299 &lt;= 540, "6-9mins", L3299 &lt;=720, "9-12mins", L3299&lt;=900, "12-15mins",  L3299&lt;=1080,"15-18mins", L3299&lt;=1260,"18-21mins", L3299&gt;=1260, "21mins And Above")</f>
        <v>6-9mins</v>
      </c>
      <c r="T3299" s="8" t="str">
        <f t="shared" si="51"/>
        <v>Middle</v>
      </c>
    </row>
    <row r="3300" spans="1:20" x14ac:dyDescent="0.35">
      <c r="A3300">
        <v>27</v>
      </c>
      <c r="B3300" t="s">
        <v>21</v>
      </c>
      <c r="C3300" t="s">
        <v>13</v>
      </c>
      <c r="D3300" t="s">
        <v>14</v>
      </c>
      <c r="E3300" t="s">
        <v>3</v>
      </c>
      <c r="F3300" s="1">
        <v>808</v>
      </c>
      <c r="G3300" t="s">
        <v>9</v>
      </c>
      <c r="H3300" t="s">
        <v>3</v>
      </c>
      <c r="I3300" t="s">
        <v>4</v>
      </c>
      <c r="J3300">
        <v>15</v>
      </c>
      <c r="K3300" t="s">
        <v>10</v>
      </c>
      <c r="L3300">
        <v>578</v>
      </c>
      <c r="M3300">
        <v>1</v>
      </c>
      <c r="N3300">
        <v>364</v>
      </c>
      <c r="O3300">
        <v>1</v>
      </c>
      <c r="P3300" t="s">
        <v>20</v>
      </c>
      <c r="Q3300" t="s">
        <v>3</v>
      </c>
      <c r="R3300" t="str" cm="1">
        <f t="array" ref="R3300">_xlfn.IFS(F3300 &lt; 1000, "Below 1K", F3300 &lt;= 5000, "1K-5K", F3300 &lt;= 10000, "5K-10K", F3300 &gt; 10000, "10K And Above")</f>
        <v>Below 1K</v>
      </c>
      <c r="S3300" s="8" t="str" cm="1">
        <f t="array" ref="S3300">_xlfn.IFS(L3300 &lt; 180, "Less Than 3mins", L3300 &lt;= 360, "3-6mins", L3300 &lt;= 540, "6-9mins", L3300 &lt;=720, "9-12mins", L3300&lt;=900, "12-15mins",  L3300&lt;=1080,"15-18mins", L3300&lt;=1260,"18-21mins", L3300&gt;=1260, "21mins And Above")</f>
        <v>9-12mins</v>
      </c>
      <c r="T3300" s="8" t="str">
        <f t="shared" si="51"/>
        <v>Middle</v>
      </c>
    </row>
    <row r="3301" spans="1:20" x14ac:dyDescent="0.35">
      <c r="A3301">
        <v>38</v>
      </c>
      <c r="B3301" t="s">
        <v>12</v>
      </c>
      <c r="C3301" t="s">
        <v>13</v>
      </c>
      <c r="D3301" t="s">
        <v>14</v>
      </c>
      <c r="E3301" t="s">
        <v>3</v>
      </c>
      <c r="F3301" s="1">
        <v>427</v>
      </c>
      <c r="G3301" t="s">
        <v>9</v>
      </c>
      <c r="H3301" t="s">
        <v>3</v>
      </c>
      <c r="I3301" t="s">
        <v>4</v>
      </c>
      <c r="J3301">
        <v>6</v>
      </c>
      <c r="K3301" t="s">
        <v>10</v>
      </c>
      <c r="L3301">
        <v>17</v>
      </c>
      <c r="M3301">
        <v>3</v>
      </c>
      <c r="N3301">
        <v>169</v>
      </c>
      <c r="O3301">
        <v>2</v>
      </c>
      <c r="P3301" t="s">
        <v>11</v>
      </c>
      <c r="Q3301" t="s">
        <v>3</v>
      </c>
      <c r="R3301" t="str" cm="1">
        <f t="array" ref="R3301">_xlfn.IFS(F3301 &lt; 1000, "Below 1K", F3301 &lt;= 5000, "1K-5K", F3301 &lt;= 10000, "5K-10K", F3301 &gt; 10000, "10K And Above")</f>
        <v>Below 1K</v>
      </c>
      <c r="S3301" s="8" t="str" cm="1">
        <f t="array" ref="S3301">_xlfn.IFS(L3301 &lt; 180, "Less Than 3mins", L3301 &lt;= 360, "3-6mins", L3301 &lt;= 540, "6-9mins", L3301 &lt;=720, "9-12mins", L3301&lt;=900, "12-15mins",  L3301&lt;=1080,"15-18mins", L3301&lt;=1260,"18-21mins", L3301&gt;=1260, "21mins And Above")</f>
        <v>Less Than 3mins</v>
      </c>
      <c r="T3301" s="8" t="str">
        <f t="shared" si="51"/>
        <v>Beginning</v>
      </c>
    </row>
    <row r="3302" spans="1:20" x14ac:dyDescent="0.35">
      <c r="A3302">
        <v>53</v>
      </c>
      <c r="B3302" t="s">
        <v>21</v>
      </c>
      <c r="C3302" t="s">
        <v>1</v>
      </c>
      <c r="D3302" t="s">
        <v>14</v>
      </c>
      <c r="E3302" t="s">
        <v>3</v>
      </c>
      <c r="F3302" s="1">
        <v>431</v>
      </c>
      <c r="G3302" t="s">
        <v>9</v>
      </c>
      <c r="H3302" t="s">
        <v>3</v>
      </c>
      <c r="I3302" t="s">
        <v>6</v>
      </c>
      <c r="J3302">
        <v>11</v>
      </c>
      <c r="K3302" t="s">
        <v>16</v>
      </c>
      <c r="L3302">
        <v>74</v>
      </c>
      <c r="M3302">
        <v>1</v>
      </c>
      <c r="N3302">
        <v>-1</v>
      </c>
      <c r="O3302">
        <v>0</v>
      </c>
      <c r="P3302" t="s">
        <v>6</v>
      </c>
      <c r="Q3302" t="s">
        <v>3</v>
      </c>
      <c r="R3302" t="str" cm="1">
        <f t="array" ref="R3302">_xlfn.IFS(F3302 &lt; 1000, "Below 1K", F3302 &lt;= 5000, "1K-5K", F3302 &lt;= 10000, "5K-10K", F3302 &gt; 10000, "10K And Above")</f>
        <v>Below 1K</v>
      </c>
      <c r="S3302" s="8" t="str" cm="1">
        <f t="array" ref="S3302">_xlfn.IFS(L3302 &lt; 180, "Less Than 3mins", L3302 &lt;= 360, "3-6mins", L3302 &lt;= 540, "6-9mins", L3302 &lt;=720, "9-12mins", L3302&lt;=900, "12-15mins",  L3302&lt;=1080,"15-18mins", L3302&lt;=1260,"18-21mins", L3302&gt;=1260, "21mins And Above")</f>
        <v>Less Than 3mins</v>
      </c>
      <c r="T3302" s="8" t="str">
        <f t="shared" si="51"/>
        <v>Middle</v>
      </c>
    </row>
    <row r="3303" spans="1:20" x14ac:dyDescent="0.35">
      <c r="A3303">
        <v>60</v>
      </c>
      <c r="B3303" t="s">
        <v>7</v>
      </c>
      <c r="C3303" t="s">
        <v>1</v>
      </c>
      <c r="D3303" t="s">
        <v>14</v>
      </c>
      <c r="E3303" t="s">
        <v>3</v>
      </c>
      <c r="F3303" s="1">
        <v>4256</v>
      </c>
      <c r="G3303" t="s">
        <v>9</v>
      </c>
      <c r="H3303" t="s">
        <v>3</v>
      </c>
      <c r="I3303" t="s">
        <v>4</v>
      </c>
      <c r="J3303">
        <v>16</v>
      </c>
      <c r="K3303" t="s">
        <v>24</v>
      </c>
      <c r="L3303">
        <v>239</v>
      </c>
      <c r="M3303">
        <v>3</v>
      </c>
      <c r="N3303">
        <v>761</v>
      </c>
      <c r="O3303">
        <v>1</v>
      </c>
      <c r="P3303" t="s">
        <v>20</v>
      </c>
      <c r="Q3303" t="s">
        <v>9</v>
      </c>
      <c r="R3303" t="str" cm="1">
        <f t="array" ref="R3303">_xlfn.IFS(F3303 &lt; 1000, "Below 1K", F3303 &lt;= 5000, "1K-5K", F3303 &lt;= 10000, "5K-10K", F3303 &gt; 10000, "10K And Above")</f>
        <v>1K-5K</v>
      </c>
      <c r="S3303" s="8" t="str" cm="1">
        <f t="array" ref="S3303">_xlfn.IFS(L3303 &lt; 180, "Less Than 3mins", L3303 &lt;= 360, "3-6mins", L3303 &lt;= 540, "6-9mins", L3303 &lt;=720, "9-12mins", L3303&lt;=900, "12-15mins",  L3303&lt;=1080,"15-18mins", L3303&lt;=1260,"18-21mins", L3303&gt;=1260, "21mins And Above")</f>
        <v>3-6mins</v>
      </c>
      <c r="T3303" s="8" t="str">
        <f t="shared" si="51"/>
        <v>Middle</v>
      </c>
    </row>
    <row r="3304" spans="1:20" x14ac:dyDescent="0.35">
      <c r="A3304">
        <v>33</v>
      </c>
      <c r="B3304" t="s">
        <v>12</v>
      </c>
      <c r="C3304" t="s">
        <v>28</v>
      </c>
      <c r="D3304" t="s">
        <v>14</v>
      </c>
      <c r="E3304" t="s">
        <v>3</v>
      </c>
      <c r="F3304" s="1">
        <v>0</v>
      </c>
      <c r="G3304" t="s">
        <v>9</v>
      </c>
      <c r="H3304" t="s">
        <v>9</v>
      </c>
      <c r="I3304" t="s">
        <v>4</v>
      </c>
      <c r="J3304">
        <v>19</v>
      </c>
      <c r="K3304" t="s">
        <v>24</v>
      </c>
      <c r="L3304">
        <v>275</v>
      </c>
      <c r="M3304">
        <v>8</v>
      </c>
      <c r="N3304">
        <v>-1</v>
      </c>
      <c r="O3304">
        <v>0</v>
      </c>
      <c r="P3304" t="s">
        <v>6</v>
      </c>
      <c r="Q3304" t="s">
        <v>3</v>
      </c>
      <c r="R3304" t="str" cm="1">
        <f t="array" ref="R3304">_xlfn.IFS(F3304 &lt; 1000, "Below 1K", F3304 &lt;= 5000, "1K-5K", F3304 &lt;= 10000, "5K-10K", F3304 &gt; 10000, "10K And Above")</f>
        <v>Below 1K</v>
      </c>
      <c r="S3304" s="8" t="str" cm="1">
        <f t="array" ref="S3304">_xlfn.IFS(L3304 &lt; 180, "Less Than 3mins", L3304 &lt;= 360, "3-6mins", L3304 &lt;= 540, "6-9mins", L3304 &lt;=720, "9-12mins", L3304&lt;=900, "12-15mins",  L3304&lt;=1080,"15-18mins", L3304&lt;=1260,"18-21mins", L3304&gt;=1260, "21mins And Above")</f>
        <v>3-6mins</v>
      </c>
      <c r="T3304" s="8" t="str">
        <f t="shared" si="51"/>
        <v>Middle</v>
      </c>
    </row>
    <row r="3305" spans="1:20" x14ac:dyDescent="0.35">
      <c r="A3305">
        <v>52</v>
      </c>
      <c r="B3305" t="s">
        <v>7</v>
      </c>
      <c r="C3305" t="s">
        <v>28</v>
      </c>
      <c r="D3305" t="s">
        <v>8</v>
      </c>
      <c r="E3305" t="s">
        <v>3</v>
      </c>
      <c r="F3305" s="1">
        <v>238</v>
      </c>
      <c r="G3305" t="s">
        <v>9</v>
      </c>
      <c r="H3305" t="s">
        <v>3</v>
      </c>
      <c r="I3305" t="s">
        <v>4</v>
      </c>
      <c r="J3305">
        <v>6</v>
      </c>
      <c r="K3305" t="s">
        <v>10</v>
      </c>
      <c r="L3305">
        <v>101</v>
      </c>
      <c r="M3305">
        <v>1</v>
      </c>
      <c r="N3305">
        <v>362</v>
      </c>
      <c r="O3305">
        <v>5</v>
      </c>
      <c r="P3305" t="s">
        <v>20</v>
      </c>
      <c r="Q3305" t="s">
        <v>3</v>
      </c>
      <c r="R3305" t="str" cm="1">
        <f t="array" ref="R3305">_xlfn.IFS(F3305 &lt; 1000, "Below 1K", F3305 &lt;= 5000, "1K-5K", F3305 &lt;= 10000, "5K-10K", F3305 &gt; 10000, "10K And Above")</f>
        <v>Below 1K</v>
      </c>
      <c r="S3305" s="8" t="str" cm="1">
        <f t="array" ref="S3305">_xlfn.IFS(L3305 &lt; 180, "Less Than 3mins", L3305 &lt;= 360, "3-6mins", L3305 &lt;= 540, "6-9mins", L3305 &lt;=720, "9-12mins", L3305&lt;=900, "12-15mins",  L3305&lt;=1080,"15-18mins", L3305&lt;=1260,"18-21mins", L3305&gt;=1260, "21mins And Above")</f>
        <v>Less Than 3mins</v>
      </c>
      <c r="T3305" s="8" t="str">
        <f t="shared" si="51"/>
        <v>Beginning</v>
      </c>
    </row>
    <row r="3306" spans="1:20" x14ac:dyDescent="0.35">
      <c r="A3306">
        <v>64</v>
      </c>
      <c r="B3306" t="s">
        <v>31</v>
      </c>
      <c r="C3306" t="s">
        <v>1</v>
      </c>
      <c r="D3306" t="s">
        <v>14</v>
      </c>
      <c r="E3306" t="s">
        <v>3</v>
      </c>
      <c r="F3306" s="1">
        <v>846</v>
      </c>
      <c r="G3306" t="s">
        <v>3</v>
      </c>
      <c r="H3306" t="s">
        <v>3</v>
      </c>
      <c r="I3306" t="s">
        <v>4</v>
      </c>
      <c r="J3306">
        <v>11</v>
      </c>
      <c r="K3306" t="s">
        <v>18</v>
      </c>
      <c r="L3306">
        <v>671</v>
      </c>
      <c r="M3306">
        <v>1</v>
      </c>
      <c r="N3306">
        <v>181</v>
      </c>
      <c r="O3306">
        <v>3</v>
      </c>
      <c r="P3306" t="s">
        <v>11</v>
      </c>
      <c r="Q3306" t="s">
        <v>9</v>
      </c>
      <c r="R3306" t="str" cm="1">
        <f t="array" ref="R3306">_xlfn.IFS(F3306 &lt; 1000, "Below 1K", F3306 &lt;= 5000, "1K-5K", F3306 &lt;= 10000, "5K-10K", F3306 &gt; 10000, "10K And Above")</f>
        <v>Below 1K</v>
      </c>
      <c r="S3306" s="8" t="str" cm="1">
        <f t="array" ref="S3306">_xlfn.IFS(L3306 &lt; 180, "Less Than 3mins", L3306 &lt;= 360, "3-6mins", L3306 &lt;= 540, "6-9mins", L3306 &lt;=720, "9-12mins", L3306&lt;=900, "12-15mins",  L3306&lt;=1080,"15-18mins", L3306&lt;=1260,"18-21mins", L3306&gt;=1260, "21mins And Above")</f>
        <v>9-12mins</v>
      </c>
      <c r="T3306" s="8" t="str">
        <f t="shared" si="51"/>
        <v>Middle</v>
      </c>
    </row>
    <row r="3307" spans="1:20" x14ac:dyDescent="0.35">
      <c r="A3307">
        <v>40</v>
      </c>
      <c r="B3307" t="s">
        <v>17</v>
      </c>
      <c r="C3307" t="s">
        <v>13</v>
      </c>
      <c r="D3307" t="s">
        <v>8</v>
      </c>
      <c r="E3307" t="s">
        <v>3</v>
      </c>
      <c r="F3307" s="1">
        <v>3</v>
      </c>
      <c r="G3307" t="s">
        <v>3</v>
      </c>
      <c r="H3307" t="s">
        <v>3</v>
      </c>
      <c r="I3307" t="s">
        <v>4</v>
      </c>
      <c r="J3307">
        <v>19</v>
      </c>
      <c r="K3307" t="s">
        <v>29</v>
      </c>
      <c r="L3307">
        <v>998</v>
      </c>
      <c r="M3307">
        <v>1</v>
      </c>
      <c r="N3307">
        <v>-1</v>
      </c>
      <c r="O3307">
        <v>0</v>
      </c>
      <c r="P3307" t="s">
        <v>6</v>
      </c>
      <c r="Q3307" t="s">
        <v>9</v>
      </c>
      <c r="R3307" t="str" cm="1">
        <f t="array" ref="R3307">_xlfn.IFS(F3307 &lt; 1000, "Below 1K", F3307 &lt;= 5000, "1K-5K", F3307 &lt;= 10000, "5K-10K", F3307 &gt; 10000, "10K And Above")</f>
        <v>Below 1K</v>
      </c>
      <c r="S3307" s="8" t="str" cm="1">
        <f t="array" ref="S3307">_xlfn.IFS(L3307 &lt; 180, "Less Than 3mins", L3307 &lt;= 360, "3-6mins", L3307 &lt;= 540, "6-9mins", L3307 &lt;=720, "9-12mins", L3307&lt;=900, "12-15mins",  L3307&lt;=1080,"15-18mins", L3307&lt;=1260,"18-21mins", L3307&gt;=1260, "21mins And Above")</f>
        <v>15-18mins</v>
      </c>
      <c r="T3307" s="8" t="str">
        <f t="shared" si="51"/>
        <v>Middle</v>
      </c>
    </row>
    <row r="3308" spans="1:20" x14ac:dyDescent="0.35">
      <c r="A3308">
        <v>52</v>
      </c>
      <c r="B3308" t="s">
        <v>23</v>
      </c>
      <c r="C3308" t="s">
        <v>1</v>
      </c>
      <c r="D3308" t="s">
        <v>8</v>
      </c>
      <c r="E3308" t="s">
        <v>3</v>
      </c>
      <c r="F3308" s="1">
        <v>693</v>
      </c>
      <c r="G3308" t="s">
        <v>3</v>
      </c>
      <c r="H3308" t="s">
        <v>3</v>
      </c>
      <c r="I3308" t="s">
        <v>6</v>
      </c>
      <c r="J3308">
        <v>12</v>
      </c>
      <c r="K3308" t="s">
        <v>16</v>
      </c>
      <c r="L3308">
        <v>271</v>
      </c>
      <c r="M3308">
        <v>1</v>
      </c>
      <c r="N3308">
        <v>-1</v>
      </c>
      <c r="O3308">
        <v>0</v>
      </c>
      <c r="P3308" t="s">
        <v>6</v>
      </c>
      <c r="Q3308" t="s">
        <v>3</v>
      </c>
      <c r="R3308" t="str" cm="1">
        <f t="array" ref="R3308">_xlfn.IFS(F3308 &lt; 1000, "Below 1K", F3308 &lt;= 5000, "1K-5K", F3308 &lt;= 10000, "5K-10K", F3308 &gt; 10000, "10K And Above")</f>
        <v>Below 1K</v>
      </c>
      <c r="S3308" s="8" t="str" cm="1">
        <f t="array" ref="S3308">_xlfn.IFS(L3308 &lt; 180, "Less Than 3mins", L3308 &lt;= 360, "3-6mins", L3308 &lt;= 540, "6-9mins", L3308 &lt;=720, "9-12mins", L3308&lt;=900, "12-15mins",  L3308&lt;=1080,"15-18mins", L3308&lt;=1260,"18-21mins", L3308&gt;=1260, "21mins And Above")</f>
        <v>3-6mins</v>
      </c>
      <c r="T3308" s="8" t="str">
        <f t="shared" si="51"/>
        <v>Middle</v>
      </c>
    </row>
    <row r="3309" spans="1:20" x14ac:dyDescent="0.35">
      <c r="A3309">
        <v>28</v>
      </c>
      <c r="B3309" t="s">
        <v>25</v>
      </c>
      <c r="C3309" t="s">
        <v>13</v>
      </c>
      <c r="D3309" t="s">
        <v>8</v>
      </c>
      <c r="E3309" t="s">
        <v>3</v>
      </c>
      <c r="F3309" s="1">
        <v>0</v>
      </c>
      <c r="G3309" t="s">
        <v>9</v>
      </c>
      <c r="H3309" t="s">
        <v>3</v>
      </c>
      <c r="I3309" t="s">
        <v>6</v>
      </c>
      <c r="J3309">
        <v>15</v>
      </c>
      <c r="K3309" t="s">
        <v>10</v>
      </c>
      <c r="L3309">
        <v>133</v>
      </c>
      <c r="M3309">
        <v>3</v>
      </c>
      <c r="N3309">
        <v>-1</v>
      </c>
      <c r="O3309">
        <v>0</v>
      </c>
      <c r="P3309" t="s">
        <v>6</v>
      </c>
      <c r="Q3309" t="s">
        <v>3</v>
      </c>
      <c r="R3309" t="str" cm="1">
        <f t="array" ref="R3309">_xlfn.IFS(F3309 &lt; 1000, "Below 1K", F3309 &lt;= 5000, "1K-5K", F3309 &lt;= 10000, "5K-10K", F3309 &gt; 10000, "10K And Above")</f>
        <v>Below 1K</v>
      </c>
      <c r="S3309" s="8" t="str" cm="1">
        <f t="array" ref="S3309">_xlfn.IFS(L3309 &lt; 180, "Less Than 3mins", L3309 &lt;= 360, "3-6mins", L3309 &lt;= 540, "6-9mins", L3309 &lt;=720, "9-12mins", L3309&lt;=900, "12-15mins",  L3309&lt;=1080,"15-18mins", L3309&lt;=1260,"18-21mins", L3309&gt;=1260, "21mins And Above")</f>
        <v>Less Than 3mins</v>
      </c>
      <c r="T3309" s="8" t="str">
        <f t="shared" si="51"/>
        <v>Middle</v>
      </c>
    </row>
    <row r="3310" spans="1:20" x14ac:dyDescent="0.35">
      <c r="A3310">
        <v>49</v>
      </c>
      <c r="B3310" t="s">
        <v>12</v>
      </c>
      <c r="C3310" t="s">
        <v>1</v>
      </c>
      <c r="D3310" t="s">
        <v>8</v>
      </c>
      <c r="E3310" t="s">
        <v>3</v>
      </c>
      <c r="F3310" s="1">
        <v>362</v>
      </c>
      <c r="G3310" t="s">
        <v>9</v>
      </c>
      <c r="H3310" t="s">
        <v>3</v>
      </c>
      <c r="I3310" t="s">
        <v>6</v>
      </c>
      <c r="J3310">
        <v>4</v>
      </c>
      <c r="K3310" t="s">
        <v>16</v>
      </c>
      <c r="L3310">
        <v>84</v>
      </c>
      <c r="M3310">
        <v>2</v>
      </c>
      <c r="N3310">
        <v>-1</v>
      </c>
      <c r="O3310">
        <v>0</v>
      </c>
      <c r="P3310" t="s">
        <v>6</v>
      </c>
      <c r="Q3310" t="s">
        <v>3</v>
      </c>
      <c r="R3310" t="str" cm="1">
        <f t="array" ref="R3310">_xlfn.IFS(F3310 &lt; 1000, "Below 1K", F3310 &lt;= 5000, "1K-5K", F3310 &lt;= 10000, "5K-10K", F3310 &gt; 10000, "10K And Above")</f>
        <v>Below 1K</v>
      </c>
      <c r="S3310" s="8" t="str" cm="1">
        <f t="array" ref="S3310">_xlfn.IFS(L3310 &lt; 180, "Less Than 3mins", L3310 &lt;= 360, "3-6mins", L3310 &lt;= 540, "6-9mins", L3310 &lt;=720, "9-12mins", L3310&lt;=900, "12-15mins",  L3310&lt;=1080,"15-18mins", L3310&lt;=1260,"18-21mins", L3310&gt;=1260, "21mins And Above")</f>
        <v>Less Than 3mins</v>
      </c>
      <c r="T3310" s="8" t="str">
        <f t="shared" si="51"/>
        <v>Beginning</v>
      </c>
    </row>
    <row r="3311" spans="1:20" x14ac:dyDescent="0.35">
      <c r="A3311">
        <v>28</v>
      </c>
      <c r="B3311" t="s">
        <v>21</v>
      </c>
      <c r="C3311" t="s">
        <v>13</v>
      </c>
      <c r="D3311" t="s">
        <v>8</v>
      </c>
      <c r="E3311" t="s">
        <v>3</v>
      </c>
      <c r="F3311" s="1">
        <v>618</v>
      </c>
      <c r="G3311" t="s">
        <v>9</v>
      </c>
      <c r="H3311" t="s">
        <v>3</v>
      </c>
      <c r="I3311" t="s">
        <v>4</v>
      </c>
      <c r="J3311">
        <v>7</v>
      </c>
      <c r="K3311" t="s">
        <v>10</v>
      </c>
      <c r="L3311">
        <v>281</v>
      </c>
      <c r="M3311">
        <v>1</v>
      </c>
      <c r="N3311">
        <v>-1</v>
      </c>
      <c r="O3311">
        <v>0</v>
      </c>
      <c r="P3311" t="s">
        <v>6</v>
      </c>
      <c r="Q3311" t="s">
        <v>3</v>
      </c>
      <c r="R3311" t="str" cm="1">
        <f t="array" ref="R3311">_xlfn.IFS(F3311 &lt; 1000, "Below 1K", F3311 &lt;= 5000, "1K-5K", F3311 &lt;= 10000, "5K-10K", F3311 &gt; 10000, "10K And Above")</f>
        <v>Below 1K</v>
      </c>
      <c r="S3311" s="8" t="str" cm="1">
        <f t="array" ref="S3311">_xlfn.IFS(L3311 &lt; 180, "Less Than 3mins", L3311 &lt;= 360, "3-6mins", L3311 &lt;= 540, "6-9mins", L3311 &lt;=720, "9-12mins", L3311&lt;=900, "12-15mins",  L3311&lt;=1080,"15-18mins", L3311&lt;=1260,"18-21mins", L3311&gt;=1260, "21mins And Above")</f>
        <v>3-6mins</v>
      </c>
      <c r="T3311" s="8" t="str">
        <f t="shared" si="51"/>
        <v>Beginning</v>
      </c>
    </row>
    <row r="3312" spans="1:20" x14ac:dyDescent="0.35">
      <c r="A3312">
        <v>29</v>
      </c>
      <c r="B3312" t="s">
        <v>21</v>
      </c>
      <c r="C3312" t="s">
        <v>13</v>
      </c>
      <c r="D3312" t="s">
        <v>14</v>
      </c>
      <c r="E3312" t="s">
        <v>3</v>
      </c>
      <c r="F3312" s="1">
        <v>2893</v>
      </c>
      <c r="G3312" t="s">
        <v>9</v>
      </c>
      <c r="H3312" t="s">
        <v>3</v>
      </c>
      <c r="I3312" t="s">
        <v>6</v>
      </c>
      <c r="J3312">
        <v>3</v>
      </c>
      <c r="K3312" t="s">
        <v>16</v>
      </c>
      <c r="L3312">
        <v>250</v>
      </c>
      <c r="M3312">
        <v>1</v>
      </c>
      <c r="N3312">
        <v>-1</v>
      </c>
      <c r="O3312">
        <v>0</v>
      </c>
      <c r="P3312" t="s">
        <v>6</v>
      </c>
      <c r="Q3312" t="s">
        <v>3</v>
      </c>
      <c r="R3312" t="str" cm="1">
        <f t="array" ref="R3312">_xlfn.IFS(F3312 &lt; 1000, "Below 1K", F3312 &lt;= 5000, "1K-5K", F3312 &lt;= 10000, "5K-10K", F3312 &gt; 10000, "10K And Above")</f>
        <v>1K-5K</v>
      </c>
      <c r="S3312" s="8" t="str" cm="1">
        <f t="array" ref="S3312">_xlfn.IFS(L3312 &lt; 180, "Less Than 3mins", L3312 &lt;= 360, "3-6mins", L3312 &lt;= 540, "6-9mins", L3312 &lt;=720, "9-12mins", L3312&lt;=900, "12-15mins",  L3312&lt;=1080,"15-18mins", L3312&lt;=1260,"18-21mins", L3312&gt;=1260, "21mins And Above")</f>
        <v>3-6mins</v>
      </c>
      <c r="T3312" s="8" t="str">
        <f t="shared" si="51"/>
        <v>Beginning</v>
      </c>
    </row>
    <row r="3313" spans="1:20" x14ac:dyDescent="0.35">
      <c r="A3313">
        <v>87</v>
      </c>
      <c r="B3313" t="s">
        <v>31</v>
      </c>
      <c r="C3313" t="s">
        <v>1</v>
      </c>
      <c r="D3313" t="s">
        <v>2</v>
      </c>
      <c r="E3313" t="s">
        <v>3</v>
      </c>
      <c r="F3313" s="1">
        <v>230</v>
      </c>
      <c r="G3313" t="s">
        <v>3</v>
      </c>
      <c r="H3313" t="s">
        <v>3</v>
      </c>
      <c r="I3313" t="s">
        <v>4</v>
      </c>
      <c r="J3313">
        <v>30</v>
      </c>
      <c r="K3313" t="s">
        <v>5</v>
      </c>
      <c r="L3313">
        <v>144</v>
      </c>
      <c r="M3313">
        <v>1</v>
      </c>
      <c r="N3313">
        <v>-1</v>
      </c>
      <c r="O3313">
        <v>0</v>
      </c>
      <c r="P3313" t="s">
        <v>6</v>
      </c>
      <c r="Q3313" t="s">
        <v>9</v>
      </c>
      <c r="R3313" t="str" cm="1">
        <f t="array" ref="R3313">_xlfn.IFS(F3313 &lt; 1000, "Below 1K", F3313 &lt;= 5000, "1K-5K", F3313 &lt;= 10000, "5K-10K", F3313 &gt; 10000, "10K And Above")</f>
        <v>Below 1K</v>
      </c>
      <c r="S3313" s="8" t="str" cm="1">
        <f t="array" ref="S3313">_xlfn.IFS(L3313 &lt; 180, "Less Than 3mins", L3313 &lt;= 360, "3-6mins", L3313 &lt;= 540, "6-9mins", L3313 &lt;=720, "9-12mins", L3313&lt;=900, "12-15mins",  L3313&lt;=1080,"15-18mins", L3313&lt;=1260,"18-21mins", L3313&gt;=1260, "21mins And Above")</f>
        <v>Less Than 3mins</v>
      </c>
      <c r="T3313" s="8" t="str">
        <f t="shared" si="51"/>
        <v>End</v>
      </c>
    </row>
    <row r="3314" spans="1:20" x14ac:dyDescent="0.35">
      <c r="A3314">
        <v>37</v>
      </c>
      <c r="B3314" t="s">
        <v>12</v>
      </c>
      <c r="C3314" t="s">
        <v>28</v>
      </c>
      <c r="D3314" t="s">
        <v>8</v>
      </c>
      <c r="E3314" t="s">
        <v>3</v>
      </c>
      <c r="F3314" s="1">
        <v>1287</v>
      </c>
      <c r="G3314" t="s">
        <v>9</v>
      </c>
      <c r="H3314" t="s">
        <v>3</v>
      </c>
      <c r="I3314" t="s">
        <v>4</v>
      </c>
      <c r="J3314">
        <v>14</v>
      </c>
      <c r="K3314" t="s">
        <v>10</v>
      </c>
      <c r="L3314">
        <v>432</v>
      </c>
      <c r="M3314">
        <v>1</v>
      </c>
      <c r="N3314">
        <v>-1</v>
      </c>
      <c r="O3314">
        <v>0</v>
      </c>
      <c r="P3314" t="s">
        <v>6</v>
      </c>
      <c r="Q3314" t="s">
        <v>3</v>
      </c>
      <c r="R3314" t="str" cm="1">
        <f t="array" ref="R3314">_xlfn.IFS(F3314 &lt; 1000, "Below 1K", F3314 &lt;= 5000, "1K-5K", F3314 &lt;= 10000, "5K-10K", F3314 &gt; 10000, "10K And Above")</f>
        <v>1K-5K</v>
      </c>
      <c r="S3314" s="8" t="str" cm="1">
        <f t="array" ref="S3314">_xlfn.IFS(L3314 &lt; 180, "Less Than 3mins", L3314 &lt;= 360, "3-6mins", L3314 &lt;= 540, "6-9mins", L3314 &lt;=720, "9-12mins", L3314&lt;=900, "12-15mins",  L3314&lt;=1080,"15-18mins", L3314&lt;=1260,"18-21mins", L3314&gt;=1260, "21mins And Above")</f>
        <v>6-9mins</v>
      </c>
      <c r="T3314" s="8" t="str">
        <f t="shared" si="51"/>
        <v>Middle</v>
      </c>
    </row>
    <row r="3315" spans="1:20" x14ac:dyDescent="0.35">
      <c r="A3315">
        <v>36</v>
      </c>
      <c r="B3315" t="s">
        <v>7</v>
      </c>
      <c r="C3315" t="s">
        <v>1</v>
      </c>
      <c r="D3315" t="s">
        <v>2</v>
      </c>
      <c r="E3315" t="s">
        <v>3</v>
      </c>
      <c r="F3315" s="1">
        <v>179</v>
      </c>
      <c r="G3315" t="s">
        <v>3</v>
      </c>
      <c r="H3315" t="s">
        <v>3</v>
      </c>
      <c r="I3315" t="s">
        <v>6</v>
      </c>
      <c r="J3315">
        <v>9</v>
      </c>
      <c r="K3315" t="s">
        <v>16</v>
      </c>
      <c r="L3315">
        <v>411</v>
      </c>
      <c r="M3315">
        <v>1</v>
      </c>
      <c r="N3315">
        <v>-1</v>
      </c>
      <c r="O3315">
        <v>0</v>
      </c>
      <c r="P3315" t="s">
        <v>6</v>
      </c>
      <c r="Q3315" t="s">
        <v>3</v>
      </c>
      <c r="R3315" t="str" cm="1">
        <f t="array" ref="R3315">_xlfn.IFS(F3315 &lt; 1000, "Below 1K", F3315 &lt;= 5000, "1K-5K", F3315 &lt;= 10000, "5K-10K", F3315 &gt; 10000, "10K And Above")</f>
        <v>Below 1K</v>
      </c>
      <c r="S3315" s="8" t="str" cm="1">
        <f t="array" ref="S3315">_xlfn.IFS(L3315 &lt; 180, "Less Than 3mins", L3315 &lt;= 360, "3-6mins", L3315 &lt;= 540, "6-9mins", L3315 &lt;=720, "9-12mins", L3315&lt;=900, "12-15mins",  L3315&lt;=1080,"15-18mins", L3315&lt;=1260,"18-21mins", L3315&gt;=1260, "21mins And Above")</f>
        <v>6-9mins</v>
      </c>
      <c r="T3315" s="8" t="str">
        <f t="shared" si="51"/>
        <v>Beginning</v>
      </c>
    </row>
    <row r="3316" spans="1:20" x14ac:dyDescent="0.35">
      <c r="A3316">
        <v>35</v>
      </c>
      <c r="B3316" t="s">
        <v>19</v>
      </c>
      <c r="C3316" t="s">
        <v>1</v>
      </c>
      <c r="D3316" t="s">
        <v>14</v>
      </c>
      <c r="E3316" t="s">
        <v>3</v>
      </c>
      <c r="F3316" s="1">
        <v>980</v>
      </c>
      <c r="G3316" t="s">
        <v>3</v>
      </c>
      <c r="H3316" t="s">
        <v>3</v>
      </c>
      <c r="I3316" t="s">
        <v>4</v>
      </c>
      <c r="J3316">
        <v>2</v>
      </c>
      <c r="K3316" t="s">
        <v>24</v>
      </c>
      <c r="L3316">
        <v>428</v>
      </c>
      <c r="M3316">
        <v>2</v>
      </c>
      <c r="N3316">
        <v>336</v>
      </c>
      <c r="O3316">
        <v>6</v>
      </c>
      <c r="P3316" t="s">
        <v>11</v>
      </c>
      <c r="Q3316" t="s">
        <v>3</v>
      </c>
      <c r="R3316" t="str" cm="1">
        <f t="array" ref="R3316">_xlfn.IFS(F3316 &lt; 1000, "Below 1K", F3316 &lt;= 5000, "1K-5K", F3316 &lt;= 10000, "5K-10K", F3316 &gt; 10000, "10K And Above")</f>
        <v>Below 1K</v>
      </c>
      <c r="S3316" s="8" t="str" cm="1">
        <f t="array" ref="S3316">_xlfn.IFS(L3316 &lt; 180, "Less Than 3mins", L3316 &lt;= 360, "3-6mins", L3316 &lt;= 540, "6-9mins", L3316 &lt;=720, "9-12mins", L3316&lt;=900, "12-15mins",  L3316&lt;=1080,"15-18mins", L3316&lt;=1260,"18-21mins", L3316&gt;=1260, "21mins And Above")</f>
        <v>6-9mins</v>
      </c>
      <c r="T3316" s="8" t="str">
        <f t="shared" si="51"/>
        <v>Beginning</v>
      </c>
    </row>
    <row r="3317" spans="1:20" x14ac:dyDescent="0.35">
      <c r="A3317">
        <v>33</v>
      </c>
      <c r="B3317" t="s">
        <v>23</v>
      </c>
      <c r="C3317" t="s">
        <v>1</v>
      </c>
      <c r="D3317" t="s">
        <v>14</v>
      </c>
      <c r="E3317" t="s">
        <v>3</v>
      </c>
      <c r="F3317" s="1">
        <v>79</v>
      </c>
      <c r="G3317" t="s">
        <v>9</v>
      </c>
      <c r="H3317" t="s">
        <v>3</v>
      </c>
      <c r="I3317" t="s">
        <v>4</v>
      </c>
      <c r="J3317">
        <v>22</v>
      </c>
      <c r="K3317" t="s">
        <v>5</v>
      </c>
      <c r="L3317">
        <v>249</v>
      </c>
      <c r="M3317">
        <v>2</v>
      </c>
      <c r="N3317">
        <v>335</v>
      </c>
      <c r="O3317">
        <v>2</v>
      </c>
      <c r="P3317" t="s">
        <v>11</v>
      </c>
      <c r="Q3317" t="s">
        <v>9</v>
      </c>
      <c r="R3317" t="str" cm="1">
        <f t="array" ref="R3317">_xlfn.IFS(F3317 &lt; 1000, "Below 1K", F3317 &lt;= 5000, "1K-5K", F3317 &lt;= 10000, "5K-10K", F3317 &gt; 10000, "10K And Above")</f>
        <v>Below 1K</v>
      </c>
      <c r="S3317" s="8" t="str" cm="1">
        <f t="array" ref="S3317">_xlfn.IFS(L3317 &lt; 180, "Less Than 3mins", L3317 &lt;= 360, "3-6mins", L3317 &lt;= 540, "6-9mins", L3317 &lt;=720, "9-12mins", L3317&lt;=900, "12-15mins",  L3317&lt;=1080,"15-18mins", L3317&lt;=1260,"18-21mins", L3317&gt;=1260, "21mins And Above")</f>
        <v>3-6mins</v>
      </c>
      <c r="T3317" s="8" t="str">
        <f t="shared" si="51"/>
        <v>End</v>
      </c>
    </row>
    <row r="3318" spans="1:20" x14ac:dyDescent="0.35">
      <c r="A3318">
        <v>60</v>
      </c>
      <c r="B3318" t="s">
        <v>23</v>
      </c>
      <c r="C3318" t="s">
        <v>1</v>
      </c>
      <c r="D3318" t="s">
        <v>8</v>
      </c>
      <c r="E3318" t="s">
        <v>3</v>
      </c>
      <c r="F3318" s="1">
        <v>3043</v>
      </c>
      <c r="G3318" t="s">
        <v>3</v>
      </c>
      <c r="H3318" t="s">
        <v>3</v>
      </c>
      <c r="I3318" t="s">
        <v>4</v>
      </c>
      <c r="J3318">
        <v>19</v>
      </c>
      <c r="K3318" t="s">
        <v>24</v>
      </c>
      <c r="L3318">
        <v>235</v>
      </c>
      <c r="M3318">
        <v>3</v>
      </c>
      <c r="N3318">
        <v>-1</v>
      </c>
      <c r="O3318">
        <v>0</v>
      </c>
      <c r="P3318" t="s">
        <v>6</v>
      </c>
      <c r="Q3318" t="s">
        <v>3</v>
      </c>
      <c r="R3318" t="str" cm="1">
        <f t="array" ref="R3318">_xlfn.IFS(F3318 &lt; 1000, "Below 1K", F3318 &lt;= 5000, "1K-5K", F3318 &lt;= 10000, "5K-10K", F3318 &gt; 10000, "10K And Above")</f>
        <v>1K-5K</v>
      </c>
      <c r="S3318" s="8" t="str" cm="1">
        <f t="array" ref="S3318">_xlfn.IFS(L3318 &lt; 180, "Less Than 3mins", L3318 &lt;= 360, "3-6mins", L3318 &lt;= 540, "6-9mins", L3318 &lt;=720, "9-12mins", L3318&lt;=900, "12-15mins",  L3318&lt;=1080,"15-18mins", L3318&lt;=1260,"18-21mins", L3318&gt;=1260, "21mins And Above")</f>
        <v>3-6mins</v>
      </c>
      <c r="T3318" s="8" t="str">
        <f t="shared" si="51"/>
        <v>Middle</v>
      </c>
    </row>
    <row r="3319" spans="1:20" x14ac:dyDescent="0.35">
      <c r="A3319">
        <v>25</v>
      </c>
      <c r="B3319" t="s">
        <v>12</v>
      </c>
      <c r="C3319" t="s">
        <v>13</v>
      </c>
      <c r="D3319" t="s">
        <v>14</v>
      </c>
      <c r="E3319" t="s">
        <v>3</v>
      </c>
      <c r="F3319" s="1">
        <v>808</v>
      </c>
      <c r="G3319" t="s">
        <v>3</v>
      </c>
      <c r="H3319" t="s">
        <v>3</v>
      </c>
      <c r="I3319" t="s">
        <v>4</v>
      </c>
      <c r="J3319">
        <v>18</v>
      </c>
      <c r="K3319" t="s">
        <v>34</v>
      </c>
      <c r="L3319">
        <v>267</v>
      </c>
      <c r="M3319">
        <v>2</v>
      </c>
      <c r="N3319">
        <v>114</v>
      </c>
      <c r="O3319">
        <v>2</v>
      </c>
      <c r="P3319" t="s">
        <v>11</v>
      </c>
      <c r="Q3319" t="s">
        <v>9</v>
      </c>
      <c r="R3319" t="str" cm="1">
        <f t="array" ref="R3319">_xlfn.IFS(F3319 &lt; 1000, "Below 1K", F3319 &lt;= 5000, "1K-5K", F3319 &lt;= 10000, "5K-10K", F3319 &gt; 10000, "10K And Above")</f>
        <v>Below 1K</v>
      </c>
      <c r="S3319" s="8" t="str" cm="1">
        <f t="array" ref="S3319">_xlfn.IFS(L3319 &lt; 180, "Less Than 3mins", L3319 &lt;= 360, "3-6mins", L3319 &lt;= 540, "6-9mins", L3319 &lt;=720, "9-12mins", L3319&lt;=900, "12-15mins",  L3319&lt;=1080,"15-18mins", L3319&lt;=1260,"18-21mins", L3319&gt;=1260, "21mins And Above")</f>
        <v>3-6mins</v>
      </c>
      <c r="T3319" s="8" t="str">
        <f t="shared" si="51"/>
        <v>Middle</v>
      </c>
    </row>
    <row r="3320" spans="1:20" x14ac:dyDescent="0.35">
      <c r="A3320">
        <v>69</v>
      </c>
      <c r="B3320" t="s">
        <v>31</v>
      </c>
      <c r="C3320" t="s">
        <v>1</v>
      </c>
      <c r="D3320" t="s">
        <v>8</v>
      </c>
      <c r="E3320" t="s">
        <v>3</v>
      </c>
      <c r="F3320" s="1">
        <v>745</v>
      </c>
      <c r="G3320" t="s">
        <v>3</v>
      </c>
      <c r="H3320" t="s">
        <v>3</v>
      </c>
      <c r="I3320" t="s">
        <v>32</v>
      </c>
      <c r="J3320">
        <v>9</v>
      </c>
      <c r="K3320" t="s">
        <v>34</v>
      </c>
      <c r="L3320">
        <v>595</v>
      </c>
      <c r="M3320">
        <v>1</v>
      </c>
      <c r="N3320">
        <v>-1</v>
      </c>
      <c r="O3320">
        <v>0</v>
      </c>
      <c r="P3320" t="s">
        <v>6</v>
      </c>
      <c r="Q3320" t="s">
        <v>3</v>
      </c>
      <c r="R3320" t="str" cm="1">
        <f t="array" ref="R3320">_xlfn.IFS(F3320 &lt; 1000, "Below 1K", F3320 &lt;= 5000, "1K-5K", F3320 &lt;= 10000, "5K-10K", F3320 &gt; 10000, "10K And Above")</f>
        <v>Below 1K</v>
      </c>
      <c r="S3320" s="8" t="str" cm="1">
        <f t="array" ref="S3320">_xlfn.IFS(L3320 &lt; 180, "Less Than 3mins", L3320 &lt;= 360, "3-6mins", L3320 &lt;= 540, "6-9mins", L3320 &lt;=720, "9-12mins", L3320&lt;=900, "12-15mins",  L3320&lt;=1080,"15-18mins", L3320&lt;=1260,"18-21mins", L3320&gt;=1260, "21mins And Above")</f>
        <v>9-12mins</v>
      </c>
      <c r="T3320" s="8" t="str">
        <f t="shared" si="51"/>
        <v>Beginning</v>
      </c>
    </row>
    <row r="3321" spans="1:20" x14ac:dyDescent="0.35">
      <c r="A3321">
        <v>41</v>
      </c>
      <c r="B3321" t="s">
        <v>25</v>
      </c>
      <c r="C3321" t="s">
        <v>1</v>
      </c>
      <c r="D3321" t="s">
        <v>8</v>
      </c>
      <c r="E3321" t="s">
        <v>3</v>
      </c>
      <c r="F3321" s="1">
        <v>1309</v>
      </c>
      <c r="G3321" t="s">
        <v>3</v>
      </c>
      <c r="H3321" t="s">
        <v>3</v>
      </c>
      <c r="I3321" t="s">
        <v>6</v>
      </c>
      <c r="J3321">
        <v>20</v>
      </c>
      <c r="K3321" t="s">
        <v>16</v>
      </c>
      <c r="L3321">
        <v>28</v>
      </c>
      <c r="M3321">
        <v>4</v>
      </c>
      <c r="N3321">
        <v>-1</v>
      </c>
      <c r="O3321">
        <v>0</v>
      </c>
      <c r="P3321" t="s">
        <v>6</v>
      </c>
      <c r="Q3321" t="s">
        <v>3</v>
      </c>
      <c r="R3321" t="str" cm="1">
        <f t="array" ref="R3321">_xlfn.IFS(F3321 &lt; 1000, "Below 1K", F3321 &lt;= 5000, "1K-5K", F3321 &lt;= 10000, "5K-10K", F3321 &gt; 10000, "10K And Above")</f>
        <v>1K-5K</v>
      </c>
      <c r="S3321" s="8" t="str" cm="1">
        <f t="array" ref="S3321">_xlfn.IFS(L3321 &lt; 180, "Less Than 3mins", L3321 &lt;= 360, "3-6mins", L3321 &lt;= 540, "6-9mins", L3321 &lt;=720, "9-12mins", L3321&lt;=900, "12-15mins",  L3321&lt;=1080,"15-18mins", L3321&lt;=1260,"18-21mins", L3321&gt;=1260, "21mins And Above")</f>
        <v>Less Than 3mins</v>
      </c>
      <c r="T3321" s="8" t="str">
        <f t="shared" si="51"/>
        <v>Middle</v>
      </c>
    </row>
    <row r="3322" spans="1:20" x14ac:dyDescent="0.35">
      <c r="A3322">
        <v>48</v>
      </c>
      <c r="B3322" t="s">
        <v>12</v>
      </c>
      <c r="C3322" t="s">
        <v>13</v>
      </c>
      <c r="D3322" t="s">
        <v>8</v>
      </c>
      <c r="E3322" t="s">
        <v>3</v>
      </c>
      <c r="F3322" s="1">
        <v>290</v>
      </c>
      <c r="G3322" t="s">
        <v>9</v>
      </c>
      <c r="H3322" t="s">
        <v>3</v>
      </c>
      <c r="I3322" t="s">
        <v>4</v>
      </c>
      <c r="J3322">
        <v>21</v>
      </c>
      <c r="K3322" t="s">
        <v>27</v>
      </c>
      <c r="L3322">
        <v>257</v>
      </c>
      <c r="M3322">
        <v>2</v>
      </c>
      <c r="N3322">
        <v>-1</v>
      </c>
      <c r="O3322">
        <v>0</v>
      </c>
      <c r="P3322" t="s">
        <v>6</v>
      </c>
      <c r="Q3322" t="s">
        <v>3</v>
      </c>
      <c r="R3322" t="str" cm="1">
        <f t="array" ref="R3322">_xlfn.IFS(F3322 &lt; 1000, "Below 1K", F3322 &lt;= 5000, "1K-5K", F3322 &lt;= 10000, "5K-10K", F3322 &gt; 10000, "10K And Above")</f>
        <v>Below 1K</v>
      </c>
      <c r="S3322" s="8" t="str" cm="1">
        <f t="array" ref="S3322">_xlfn.IFS(L3322 &lt; 180, "Less Than 3mins", L3322 &lt;= 360, "3-6mins", L3322 &lt;= 540, "6-9mins", L3322 &lt;=720, "9-12mins", L3322&lt;=900, "12-15mins",  L3322&lt;=1080,"15-18mins", L3322&lt;=1260,"18-21mins", L3322&gt;=1260, "21mins And Above")</f>
        <v>3-6mins</v>
      </c>
      <c r="T3322" s="8" t="str">
        <f t="shared" si="51"/>
        <v>End</v>
      </c>
    </row>
    <row r="3323" spans="1:20" x14ac:dyDescent="0.35">
      <c r="A3323">
        <v>35</v>
      </c>
      <c r="B3323" t="s">
        <v>17</v>
      </c>
      <c r="C3323" t="s">
        <v>28</v>
      </c>
      <c r="D3323" t="s">
        <v>2</v>
      </c>
      <c r="E3323" t="s">
        <v>3</v>
      </c>
      <c r="F3323" s="1">
        <v>1792</v>
      </c>
      <c r="G3323" t="s">
        <v>9</v>
      </c>
      <c r="H3323" t="s">
        <v>3</v>
      </c>
      <c r="I3323" t="s">
        <v>4</v>
      </c>
      <c r="J3323">
        <v>31</v>
      </c>
      <c r="K3323" t="s">
        <v>27</v>
      </c>
      <c r="L3323">
        <v>630</v>
      </c>
      <c r="M3323">
        <v>6</v>
      </c>
      <c r="N3323">
        <v>-1</v>
      </c>
      <c r="O3323">
        <v>0</v>
      </c>
      <c r="P3323" t="s">
        <v>6</v>
      </c>
      <c r="Q3323" t="s">
        <v>9</v>
      </c>
      <c r="R3323" t="str" cm="1">
        <f t="array" ref="R3323">_xlfn.IFS(F3323 &lt; 1000, "Below 1K", F3323 &lt;= 5000, "1K-5K", F3323 &lt;= 10000, "5K-10K", F3323 &gt; 10000, "10K And Above")</f>
        <v>1K-5K</v>
      </c>
      <c r="S3323" s="8" t="str" cm="1">
        <f t="array" ref="S3323">_xlfn.IFS(L3323 &lt; 180, "Less Than 3mins", L3323 &lt;= 360, "3-6mins", L3323 &lt;= 540, "6-9mins", L3323 &lt;=720, "9-12mins", L3323&lt;=900, "12-15mins",  L3323&lt;=1080,"15-18mins", L3323&lt;=1260,"18-21mins", L3323&gt;=1260, "21mins And Above")</f>
        <v>9-12mins</v>
      </c>
      <c r="T3323" s="8" t="str">
        <f t="shared" si="51"/>
        <v>End</v>
      </c>
    </row>
    <row r="3324" spans="1:20" x14ac:dyDescent="0.35">
      <c r="A3324">
        <v>30</v>
      </c>
      <c r="B3324" t="s">
        <v>17</v>
      </c>
      <c r="C3324" t="s">
        <v>13</v>
      </c>
      <c r="D3324" t="s">
        <v>8</v>
      </c>
      <c r="E3324" t="s">
        <v>3</v>
      </c>
      <c r="F3324" s="1">
        <v>178</v>
      </c>
      <c r="G3324" t="s">
        <v>9</v>
      </c>
      <c r="H3324" t="s">
        <v>3</v>
      </c>
      <c r="I3324" t="s">
        <v>6</v>
      </c>
      <c r="J3324">
        <v>20</v>
      </c>
      <c r="K3324" t="s">
        <v>10</v>
      </c>
      <c r="L3324">
        <v>747</v>
      </c>
      <c r="M3324">
        <v>5</v>
      </c>
      <c r="N3324">
        <v>-1</v>
      </c>
      <c r="O3324">
        <v>0</v>
      </c>
      <c r="P3324" t="s">
        <v>6</v>
      </c>
      <c r="Q3324" t="s">
        <v>3</v>
      </c>
      <c r="R3324" t="str" cm="1">
        <f t="array" ref="R3324">_xlfn.IFS(F3324 &lt; 1000, "Below 1K", F3324 &lt;= 5000, "1K-5K", F3324 &lt;= 10000, "5K-10K", F3324 &gt; 10000, "10K And Above")</f>
        <v>Below 1K</v>
      </c>
      <c r="S3324" s="8" t="str" cm="1">
        <f t="array" ref="S3324">_xlfn.IFS(L3324 &lt; 180, "Less Than 3mins", L3324 &lt;= 360, "3-6mins", L3324 &lt;= 540, "6-9mins", L3324 &lt;=720, "9-12mins", L3324&lt;=900, "12-15mins",  L3324&lt;=1080,"15-18mins", L3324&lt;=1260,"18-21mins", L3324&gt;=1260, "21mins And Above")</f>
        <v>12-15mins</v>
      </c>
      <c r="T3324" s="8" t="str">
        <f t="shared" si="51"/>
        <v>Middle</v>
      </c>
    </row>
    <row r="3325" spans="1:20" x14ac:dyDescent="0.35">
      <c r="A3325">
        <v>59</v>
      </c>
      <c r="B3325" t="s">
        <v>12</v>
      </c>
      <c r="C3325" t="s">
        <v>1</v>
      </c>
      <c r="D3325" t="s">
        <v>14</v>
      </c>
      <c r="E3325" t="s">
        <v>3</v>
      </c>
      <c r="F3325" s="1">
        <v>0</v>
      </c>
      <c r="G3325" t="s">
        <v>3</v>
      </c>
      <c r="H3325" t="s">
        <v>3</v>
      </c>
      <c r="I3325" t="s">
        <v>4</v>
      </c>
      <c r="J3325">
        <v>27</v>
      </c>
      <c r="K3325" t="s">
        <v>24</v>
      </c>
      <c r="L3325">
        <v>87</v>
      </c>
      <c r="M3325">
        <v>4</v>
      </c>
      <c r="N3325">
        <v>-1</v>
      </c>
      <c r="O3325">
        <v>0</v>
      </c>
      <c r="P3325" t="s">
        <v>6</v>
      </c>
      <c r="Q3325" t="s">
        <v>3</v>
      </c>
      <c r="R3325" t="str" cm="1">
        <f t="array" ref="R3325">_xlfn.IFS(F3325 &lt; 1000, "Below 1K", F3325 &lt;= 5000, "1K-5K", F3325 &lt;= 10000, "5K-10K", F3325 &gt; 10000, "10K And Above")</f>
        <v>Below 1K</v>
      </c>
      <c r="S3325" s="8" t="str" cm="1">
        <f t="array" ref="S3325">_xlfn.IFS(L3325 &lt; 180, "Less Than 3mins", L3325 &lt;= 360, "3-6mins", L3325 &lt;= 540, "6-9mins", L3325 &lt;=720, "9-12mins", L3325&lt;=900, "12-15mins",  L3325&lt;=1080,"15-18mins", L3325&lt;=1260,"18-21mins", L3325&gt;=1260, "21mins And Above")</f>
        <v>Less Than 3mins</v>
      </c>
      <c r="T3325" s="8" t="str">
        <f t="shared" si="51"/>
        <v>End</v>
      </c>
    </row>
    <row r="3326" spans="1:20" x14ac:dyDescent="0.35">
      <c r="A3326">
        <v>32</v>
      </c>
      <c r="B3326" t="s">
        <v>12</v>
      </c>
      <c r="C3326" t="s">
        <v>13</v>
      </c>
      <c r="D3326" t="s">
        <v>14</v>
      </c>
      <c r="E3326" t="s">
        <v>3</v>
      </c>
      <c r="F3326" s="1">
        <v>537</v>
      </c>
      <c r="G3326" t="s">
        <v>3</v>
      </c>
      <c r="H3326" t="s">
        <v>3</v>
      </c>
      <c r="I3326" t="s">
        <v>6</v>
      </c>
      <c r="J3326">
        <v>29</v>
      </c>
      <c r="K3326" t="s">
        <v>10</v>
      </c>
      <c r="L3326">
        <v>187</v>
      </c>
      <c r="M3326">
        <v>3</v>
      </c>
      <c r="N3326">
        <v>-1</v>
      </c>
      <c r="O3326">
        <v>0</v>
      </c>
      <c r="P3326" t="s">
        <v>6</v>
      </c>
      <c r="Q3326" t="s">
        <v>3</v>
      </c>
      <c r="R3326" t="str" cm="1">
        <f t="array" ref="R3326">_xlfn.IFS(F3326 &lt; 1000, "Below 1K", F3326 &lt;= 5000, "1K-5K", F3326 &lt;= 10000, "5K-10K", F3326 &gt; 10000, "10K And Above")</f>
        <v>Below 1K</v>
      </c>
      <c r="S3326" s="8" t="str" cm="1">
        <f t="array" ref="S3326">_xlfn.IFS(L3326 &lt; 180, "Less Than 3mins", L3326 &lt;= 360, "3-6mins", L3326 &lt;= 540, "6-9mins", L3326 &lt;=720, "9-12mins", L3326&lt;=900, "12-15mins",  L3326&lt;=1080,"15-18mins", L3326&lt;=1260,"18-21mins", L3326&gt;=1260, "21mins And Above")</f>
        <v>3-6mins</v>
      </c>
      <c r="T3326" s="8" t="str">
        <f t="shared" si="51"/>
        <v>End</v>
      </c>
    </row>
    <row r="3327" spans="1:20" x14ac:dyDescent="0.35">
      <c r="A3327">
        <v>28</v>
      </c>
      <c r="B3327" t="s">
        <v>17</v>
      </c>
      <c r="C3327" t="s">
        <v>13</v>
      </c>
      <c r="D3327" t="s">
        <v>8</v>
      </c>
      <c r="E3327" t="s">
        <v>3</v>
      </c>
      <c r="F3327" s="1">
        <v>416</v>
      </c>
      <c r="G3327" t="s">
        <v>9</v>
      </c>
      <c r="H3327" t="s">
        <v>3</v>
      </c>
      <c r="I3327" t="s">
        <v>6</v>
      </c>
      <c r="J3327">
        <v>13</v>
      </c>
      <c r="K3327" t="s">
        <v>10</v>
      </c>
      <c r="L3327">
        <v>452</v>
      </c>
      <c r="M3327">
        <v>2</v>
      </c>
      <c r="N3327">
        <v>-1</v>
      </c>
      <c r="O3327">
        <v>0</v>
      </c>
      <c r="P3327" t="s">
        <v>6</v>
      </c>
      <c r="Q3327" t="s">
        <v>3</v>
      </c>
      <c r="R3327" t="str" cm="1">
        <f t="array" ref="R3327">_xlfn.IFS(F3327 &lt; 1000, "Below 1K", F3327 &lt;= 5000, "1K-5K", F3327 &lt;= 10000, "5K-10K", F3327 &gt; 10000, "10K And Above")</f>
        <v>Below 1K</v>
      </c>
      <c r="S3327" s="8" t="str" cm="1">
        <f t="array" ref="S3327">_xlfn.IFS(L3327 &lt; 180, "Less Than 3mins", L3327 &lt;= 360, "3-6mins", L3327 &lt;= 540, "6-9mins", L3327 &lt;=720, "9-12mins", L3327&lt;=900, "12-15mins",  L3327&lt;=1080,"15-18mins", L3327&lt;=1260,"18-21mins", L3327&gt;=1260, "21mins And Above")</f>
        <v>6-9mins</v>
      </c>
      <c r="T3327" s="8" t="str">
        <f t="shared" si="51"/>
        <v>Middle</v>
      </c>
    </row>
    <row r="3328" spans="1:20" x14ac:dyDescent="0.35">
      <c r="A3328">
        <v>60</v>
      </c>
      <c r="B3328" t="s">
        <v>17</v>
      </c>
      <c r="C3328" t="s">
        <v>1</v>
      </c>
      <c r="D3328" t="s">
        <v>2</v>
      </c>
      <c r="E3328" t="s">
        <v>3</v>
      </c>
      <c r="F3328" s="1">
        <v>1472</v>
      </c>
      <c r="G3328" t="s">
        <v>3</v>
      </c>
      <c r="H3328" t="s">
        <v>3</v>
      </c>
      <c r="I3328" t="s">
        <v>6</v>
      </c>
      <c r="J3328">
        <v>20</v>
      </c>
      <c r="K3328" t="s">
        <v>16</v>
      </c>
      <c r="L3328">
        <v>36</v>
      </c>
      <c r="M3328">
        <v>4</v>
      </c>
      <c r="N3328">
        <v>-1</v>
      </c>
      <c r="O3328">
        <v>0</v>
      </c>
      <c r="P3328" t="s">
        <v>6</v>
      </c>
      <c r="Q3328" t="s">
        <v>3</v>
      </c>
      <c r="R3328" t="str" cm="1">
        <f t="array" ref="R3328">_xlfn.IFS(F3328 &lt; 1000, "Below 1K", F3328 &lt;= 5000, "1K-5K", F3328 &lt;= 10000, "5K-10K", F3328 &gt; 10000, "10K And Above")</f>
        <v>1K-5K</v>
      </c>
      <c r="S3328" s="8" t="str" cm="1">
        <f t="array" ref="S3328">_xlfn.IFS(L3328 &lt; 180, "Less Than 3mins", L3328 &lt;= 360, "3-6mins", L3328 &lt;= 540, "6-9mins", L3328 &lt;=720, "9-12mins", L3328&lt;=900, "12-15mins",  L3328&lt;=1080,"15-18mins", L3328&lt;=1260,"18-21mins", L3328&gt;=1260, "21mins And Above")</f>
        <v>Less Than 3mins</v>
      </c>
      <c r="T3328" s="8" t="str">
        <f t="shared" si="51"/>
        <v>Middle</v>
      </c>
    </row>
    <row r="3329" spans="1:20" x14ac:dyDescent="0.35">
      <c r="A3329">
        <v>36</v>
      </c>
      <c r="B3329" t="s">
        <v>12</v>
      </c>
      <c r="C3329" t="s">
        <v>1</v>
      </c>
      <c r="D3329" t="s">
        <v>2</v>
      </c>
      <c r="E3329" t="s">
        <v>3</v>
      </c>
      <c r="F3329" s="1">
        <v>3953</v>
      </c>
      <c r="G3329" t="s">
        <v>9</v>
      </c>
      <c r="H3329" t="s">
        <v>3</v>
      </c>
      <c r="I3329" t="s">
        <v>4</v>
      </c>
      <c r="J3329">
        <v>19</v>
      </c>
      <c r="K3329" t="s">
        <v>29</v>
      </c>
      <c r="L3329">
        <v>277</v>
      </c>
      <c r="M3329">
        <v>1</v>
      </c>
      <c r="N3329">
        <v>-1</v>
      </c>
      <c r="O3329">
        <v>0</v>
      </c>
      <c r="P3329" t="s">
        <v>6</v>
      </c>
      <c r="Q3329" t="s">
        <v>3</v>
      </c>
      <c r="R3329" t="str" cm="1">
        <f t="array" ref="R3329">_xlfn.IFS(F3329 &lt; 1000, "Below 1K", F3329 &lt;= 5000, "1K-5K", F3329 &lt;= 10000, "5K-10K", F3329 &gt; 10000, "10K And Above")</f>
        <v>1K-5K</v>
      </c>
      <c r="S3329" s="8" t="str" cm="1">
        <f t="array" ref="S3329">_xlfn.IFS(L3329 &lt; 180, "Less Than 3mins", L3329 &lt;= 360, "3-6mins", L3329 &lt;= 540, "6-9mins", L3329 &lt;=720, "9-12mins", L3329&lt;=900, "12-15mins",  L3329&lt;=1080,"15-18mins", L3329&lt;=1260,"18-21mins", L3329&gt;=1260, "21mins And Above")</f>
        <v>3-6mins</v>
      </c>
      <c r="T3329" s="8" t="str">
        <f t="shared" si="51"/>
        <v>Middle</v>
      </c>
    </row>
    <row r="3330" spans="1:20" x14ac:dyDescent="0.35">
      <c r="A3330">
        <v>32</v>
      </c>
      <c r="B3330" t="s">
        <v>12</v>
      </c>
      <c r="C3330" t="s">
        <v>13</v>
      </c>
      <c r="D3330" t="s">
        <v>14</v>
      </c>
      <c r="E3330" t="s">
        <v>3</v>
      </c>
      <c r="F3330" s="1">
        <v>112</v>
      </c>
      <c r="G3330" t="s">
        <v>9</v>
      </c>
      <c r="H3330" t="s">
        <v>3</v>
      </c>
      <c r="I3330" t="s">
        <v>4</v>
      </c>
      <c r="J3330">
        <v>5</v>
      </c>
      <c r="K3330" t="s">
        <v>10</v>
      </c>
      <c r="L3330">
        <v>118</v>
      </c>
      <c r="M3330">
        <v>1</v>
      </c>
      <c r="N3330">
        <v>-1</v>
      </c>
      <c r="O3330">
        <v>0</v>
      </c>
      <c r="P3330" t="s">
        <v>6</v>
      </c>
      <c r="Q3330" t="s">
        <v>3</v>
      </c>
      <c r="R3330" t="str" cm="1">
        <f t="array" ref="R3330">_xlfn.IFS(F3330 &lt; 1000, "Below 1K", F3330 &lt;= 5000, "1K-5K", F3330 &lt;= 10000, "5K-10K", F3330 &gt; 10000, "10K And Above")</f>
        <v>Below 1K</v>
      </c>
      <c r="S3330" s="8" t="str" cm="1">
        <f t="array" ref="S3330">_xlfn.IFS(L3330 &lt; 180, "Less Than 3mins", L3330 &lt;= 360, "3-6mins", L3330 &lt;= 540, "6-9mins", L3330 &lt;=720, "9-12mins", L3330&lt;=900, "12-15mins",  L3330&lt;=1080,"15-18mins", L3330&lt;=1260,"18-21mins", L3330&gt;=1260, "21mins And Above")</f>
        <v>Less Than 3mins</v>
      </c>
      <c r="T3330" s="8" t="str">
        <f t="shared" ref="T3330:T3393" si="52">IF(DAY(J3330)&lt;=10, "Beginning", IF(DAY(J3330)&lt;=20, "Middle", "End"))</f>
        <v>Beginning</v>
      </c>
    </row>
    <row r="3331" spans="1:20" x14ac:dyDescent="0.35">
      <c r="A3331">
        <v>34</v>
      </c>
      <c r="B3331" t="s">
        <v>12</v>
      </c>
      <c r="C3331" t="s">
        <v>28</v>
      </c>
      <c r="D3331" t="s">
        <v>14</v>
      </c>
      <c r="E3331" t="s">
        <v>3</v>
      </c>
      <c r="F3331" s="1">
        <v>13204</v>
      </c>
      <c r="G3331" t="s">
        <v>9</v>
      </c>
      <c r="H3331" t="s">
        <v>9</v>
      </c>
      <c r="I3331" t="s">
        <v>4</v>
      </c>
      <c r="J3331">
        <v>20</v>
      </c>
      <c r="K3331" t="s">
        <v>29</v>
      </c>
      <c r="L3331">
        <v>197</v>
      </c>
      <c r="M3331">
        <v>2</v>
      </c>
      <c r="N3331">
        <v>-1</v>
      </c>
      <c r="O3331">
        <v>0</v>
      </c>
      <c r="P3331" t="s">
        <v>6</v>
      </c>
      <c r="Q3331" t="s">
        <v>3</v>
      </c>
      <c r="R3331" t="str" cm="1">
        <f t="array" ref="R3331">_xlfn.IFS(F3331 &lt; 1000, "Below 1K", F3331 &lt;= 5000, "1K-5K", F3331 &lt;= 10000, "5K-10K", F3331 &gt; 10000, "10K And Above")</f>
        <v>10K And Above</v>
      </c>
      <c r="S3331" s="8" t="str" cm="1">
        <f t="array" ref="S3331">_xlfn.IFS(L3331 &lt; 180, "Less Than 3mins", L3331 &lt;= 360, "3-6mins", L3331 &lt;= 540, "6-9mins", L3331 &lt;=720, "9-12mins", L3331&lt;=900, "12-15mins",  L3331&lt;=1080,"15-18mins", L3331&lt;=1260,"18-21mins", L3331&gt;=1260, "21mins And Above")</f>
        <v>3-6mins</v>
      </c>
      <c r="T3331" s="8" t="str">
        <f t="shared" si="52"/>
        <v>Middle</v>
      </c>
    </row>
    <row r="3332" spans="1:20" x14ac:dyDescent="0.35">
      <c r="A3332">
        <v>58</v>
      </c>
      <c r="B3332" t="s">
        <v>17</v>
      </c>
      <c r="C3332" t="s">
        <v>1</v>
      </c>
      <c r="D3332" t="s">
        <v>8</v>
      </c>
      <c r="E3332" t="s">
        <v>3</v>
      </c>
      <c r="F3332" s="1">
        <v>0</v>
      </c>
      <c r="G3332" t="s">
        <v>3</v>
      </c>
      <c r="H3332" t="s">
        <v>9</v>
      </c>
      <c r="I3332" t="s">
        <v>4</v>
      </c>
      <c r="J3332">
        <v>14</v>
      </c>
      <c r="K3332" t="s">
        <v>15</v>
      </c>
      <c r="L3332">
        <v>101</v>
      </c>
      <c r="M3332">
        <v>5</v>
      </c>
      <c r="N3332">
        <v>-1</v>
      </c>
      <c r="O3332">
        <v>0</v>
      </c>
      <c r="P3332" t="s">
        <v>6</v>
      </c>
      <c r="Q3332" t="s">
        <v>3</v>
      </c>
      <c r="R3332" t="str" cm="1">
        <f t="array" ref="R3332">_xlfn.IFS(F3332 &lt; 1000, "Below 1K", F3332 &lt;= 5000, "1K-5K", F3332 &lt;= 10000, "5K-10K", F3332 &gt; 10000, "10K And Above")</f>
        <v>Below 1K</v>
      </c>
      <c r="S3332" s="8" t="str" cm="1">
        <f t="array" ref="S3332">_xlfn.IFS(L3332 &lt; 180, "Less Than 3mins", L3332 &lt;= 360, "3-6mins", L3332 &lt;= 540, "6-9mins", L3332 &lt;=720, "9-12mins", L3332&lt;=900, "12-15mins",  L3332&lt;=1080,"15-18mins", L3332&lt;=1260,"18-21mins", L3332&gt;=1260, "21mins And Above")</f>
        <v>Less Than 3mins</v>
      </c>
      <c r="T3332" s="8" t="str">
        <f t="shared" si="52"/>
        <v>Middle</v>
      </c>
    </row>
    <row r="3333" spans="1:20" x14ac:dyDescent="0.35">
      <c r="A3333">
        <v>53</v>
      </c>
      <c r="B3333" t="s">
        <v>12</v>
      </c>
      <c r="C3333" t="s">
        <v>1</v>
      </c>
      <c r="D3333" t="s">
        <v>6</v>
      </c>
      <c r="E3333" t="s">
        <v>3</v>
      </c>
      <c r="F3333" s="1">
        <v>2240</v>
      </c>
      <c r="G3333" t="s">
        <v>9</v>
      </c>
      <c r="H3333" t="s">
        <v>3</v>
      </c>
      <c r="I3333" t="s">
        <v>4</v>
      </c>
      <c r="J3333">
        <v>2</v>
      </c>
      <c r="K3333" t="s">
        <v>16</v>
      </c>
      <c r="L3333">
        <v>282</v>
      </c>
      <c r="M3333">
        <v>2</v>
      </c>
      <c r="N3333">
        <v>385</v>
      </c>
      <c r="O3333">
        <v>1</v>
      </c>
      <c r="P3333" t="s">
        <v>33</v>
      </c>
      <c r="Q3333" t="s">
        <v>9</v>
      </c>
      <c r="R3333" t="str" cm="1">
        <f t="array" ref="R3333">_xlfn.IFS(F3333 &lt; 1000, "Below 1K", F3333 &lt;= 5000, "1K-5K", F3333 &lt;= 10000, "5K-10K", F3333 &gt; 10000, "10K And Above")</f>
        <v>1K-5K</v>
      </c>
      <c r="S3333" s="8" t="str" cm="1">
        <f t="array" ref="S3333">_xlfn.IFS(L3333 &lt; 180, "Less Than 3mins", L3333 &lt;= 360, "3-6mins", L3333 &lt;= 540, "6-9mins", L3333 &lt;=720, "9-12mins", L3333&lt;=900, "12-15mins",  L3333&lt;=1080,"15-18mins", L3333&lt;=1260,"18-21mins", L3333&gt;=1260, "21mins And Above")</f>
        <v>3-6mins</v>
      </c>
      <c r="T3333" s="8" t="str">
        <f t="shared" si="52"/>
        <v>Beginning</v>
      </c>
    </row>
    <row r="3334" spans="1:20" x14ac:dyDescent="0.35">
      <c r="A3334">
        <v>31</v>
      </c>
      <c r="B3334" t="s">
        <v>12</v>
      </c>
      <c r="C3334" t="s">
        <v>1</v>
      </c>
      <c r="D3334" t="s">
        <v>14</v>
      </c>
      <c r="E3334" t="s">
        <v>3</v>
      </c>
      <c r="F3334" s="1">
        <v>22546</v>
      </c>
      <c r="G3334" t="s">
        <v>9</v>
      </c>
      <c r="H3334" t="s">
        <v>3</v>
      </c>
      <c r="I3334" t="s">
        <v>4</v>
      </c>
      <c r="J3334">
        <v>14</v>
      </c>
      <c r="K3334" t="s">
        <v>10</v>
      </c>
      <c r="L3334">
        <v>8</v>
      </c>
      <c r="M3334">
        <v>6</v>
      </c>
      <c r="N3334">
        <v>267</v>
      </c>
      <c r="O3334">
        <v>4</v>
      </c>
      <c r="P3334" t="s">
        <v>11</v>
      </c>
      <c r="Q3334" t="s">
        <v>3</v>
      </c>
      <c r="R3334" t="str" cm="1">
        <f t="array" ref="R3334">_xlfn.IFS(F3334 &lt; 1000, "Below 1K", F3334 &lt;= 5000, "1K-5K", F3334 &lt;= 10000, "5K-10K", F3334 &gt; 10000, "10K And Above")</f>
        <v>10K And Above</v>
      </c>
      <c r="S3334" s="8" t="str" cm="1">
        <f t="array" ref="S3334">_xlfn.IFS(L3334 &lt; 180, "Less Than 3mins", L3334 &lt;= 360, "3-6mins", L3334 &lt;= 540, "6-9mins", L3334 &lt;=720, "9-12mins", L3334&lt;=900, "12-15mins",  L3334&lt;=1080,"15-18mins", L3334&lt;=1260,"18-21mins", L3334&gt;=1260, "21mins And Above")</f>
        <v>Less Than 3mins</v>
      </c>
      <c r="T3334" s="8" t="str">
        <f t="shared" si="52"/>
        <v>Middle</v>
      </c>
    </row>
    <row r="3335" spans="1:20" x14ac:dyDescent="0.35">
      <c r="A3335">
        <v>33</v>
      </c>
      <c r="B3335" t="s">
        <v>23</v>
      </c>
      <c r="C3335" t="s">
        <v>1</v>
      </c>
      <c r="D3335" t="s">
        <v>8</v>
      </c>
      <c r="E3335" t="s">
        <v>3</v>
      </c>
      <c r="F3335" s="1">
        <v>0</v>
      </c>
      <c r="G3335" t="s">
        <v>9</v>
      </c>
      <c r="H3335" t="s">
        <v>3</v>
      </c>
      <c r="I3335" t="s">
        <v>32</v>
      </c>
      <c r="J3335">
        <v>17</v>
      </c>
      <c r="K3335" t="s">
        <v>27</v>
      </c>
      <c r="L3335">
        <v>1448</v>
      </c>
      <c r="M3335">
        <v>7</v>
      </c>
      <c r="N3335">
        <v>-1</v>
      </c>
      <c r="O3335">
        <v>0</v>
      </c>
      <c r="P3335" t="s">
        <v>6</v>
      </c>
      <c r="Q3335" t="s">
        <v>9</v>
      </c>
      <c r="R3335" t="str" cm="1">
        <f t="array" ref="R3335">_xlfn.IFS(F3335 &lt; 1000, "Below 1K", F3335 &lt;= 5000, "1K-5K", F3335 &lt;= 10000, "5K-10K", F3335 &gt; 10000, "10K And Above")</f>
        <v>Below 1K</v>
      </c>
      <c r="S3335" s="8" t="str" cm="1">
        <f t="array" ref="S3335">_xlfn.IFS(L3335 &lt; 180, "Less Than 3mins", L3335 &lt;= 360, "3-6mins", L3335 &lt;= 540, "6-9mins", L3335 &lt;=720, "9-12mins", L3335&lt;=900, "12-15mins",  L3335&lt;=1080,"15-18mins", L3335&lt;=1260,"18-21mins", L3335&gt;=1260, "21mins And Above")</f>
        <v>21mins And Above</v>
      </c>
      <c r="T3335" s="8" t="str">
        <f t="shared" si="52"/>
        <v>Middle</v>
      </c>
    </row>
    <row r="3336" spans="1:20" x14ac:dyDescent="0.35">
      <c r="A3336">
        <v>46</v>
      </c>
      <c r="B3336" t="s">
        <v>0</v>
      </c>
      <c r="C3336" t="s">
        <v>28</v>
      </c>
      <c r="D3336" t="s">
        <v>2</v>
      </c>
      <c r="E3336" t="s">
        <v>3</v>
      </c>
      <c r="F3336" s="1">
        <v>23</v>
      </c>
      <c r="G3336" t="s">
        <v>3</v>
      </c>
      <c r="H3336" t="s">
        <v>3</v>
      </c>
      <c r="I3336" t="s">
        <v>4</v>
      </c>
      <c r="J3336">
        <v>21</v>
      </c>
      <c r="K3336" t="s">
        <v>29</v>
      </c>
      <c r="L3336">
        <v>344</v>
      </c>
      <c r="M3336">
        <v>1</v>
      </c>
      <c r="N3336">
        <v>-1</v>
      </c>
      <c r="O3336">
        <v>0</v>
      </c>
      <c r="P3336" t="s">
        <v>6</v>
      </c>
      <c r="Q3336" t="s">
        <v>3</v>
      </c>
      <c r="R3336" t="str" cm="1">
        <f t="array" ref="R3336">_xlfn.IFS(F3336 &lt; 1000, "Below 1K", F3336 &lt;= 5000, "1K-5K", F3336 &lt;= 10000, "5K-10K", F3336 &gt; 10000, "10K And Above")</f>
        <v>Below 1K</v>
      </c>
      <c r="S3336" s="8" t="str" cm="1">
        <f t="array" ref="S3336">_xlfn.IFS(L3336 &lt; 180, "Less Than 3mins", L3336 &lt;= 360, "3-6mins", L3336 &lt;= 540, "6-9mins", L3336 &lt;=720, "9-12mins", L3336&lt;=900, "12-15mins",  L3336&lt;=1080,"15-18mins", L3336&lt;=1260,"18-21mins", L3336&gt;=1260, "21mins And Above")</f>
        <v>3-6mins</v>
      </c>
      <c r="T3336" s="8" t="str">
        <f t="shared" si="52"/>
        <v>End</v>
      </c>
    </row>
    <row r="3337" spans="1:20" x14ac:dyDescent="0.35">
      <c r="A3337">
        <v>29</v>
      </c>
      <c r="B3337" t="s">
        <v>17</v>
      </c>
      <c r="C3337" t="s">
        <v>1</v>
      </c>
      <c r="D3337" t="s">
        <v>8</v>
      </c>
      <c r="E3337" t="s">
        <v>3</v>
      </c>
      <c r="F3337" s="1">
        <v>228</v>
      </c>
      <c r="G3337" t="s">
        <v>9</v>
      </c>
      <c r="H3337" t="s">
        <v>3</v>
      </c>
      <c r="I3337" t="s">
        <v>4</v>
      </c>
      <c r="J3337">
        <v>11</v>
      </c>
      <c r="K3337" t="s">
        <v>10</v>
      </c>
      <c r="L3337">
        <v>12</v>
      </c>
      <c r="M3337">
        <v>8</v>
      </c>
      <c r="N3337">
        <v>342</v>
      </c>
      <c r="O3337">
        <v>9</v>
      </c>
      <c r="P3337" t="s">
        <v>11</v>
      </c>
      <c r="Q3337" t="s">
        <v>3</v>
      </c>
      <c r="R3337" t="str" cm="1">
        <f t="array" ref="R3337">_xlfn.IFS(F3337 &lt; 1000, "Below 1K", F3337 &lt;= 5000, "1K-5K", F3337 &lt;= 10000, "5K-10K", F3337 &gt; 10000, "10K And Above")</f>
        <v>Below 1K</v>
      </c>
      <c r="S3337" s="8" t="str" cm="1">
        <f t="array" ref="S3337">_xlfn.IFS(L3337 &lt; 180, "Less Than 3mins", L3337 &lt;= 360, "3-6mins", L3337 &lt;= 540, "6-9mins", L3337 &lt;=720, "9-12mins", L3337&lt;=900, "12-15mins",  L3337&lt;=1080,"15-18mins", L3337&lt;=1260,"18-21mins", L3337&gt;=1260, "21mins And Above")</f>
        <v>Less Than 3mins</v>
      </c>
      <c r="T3337" s="8" t="str">
        <f t="shared" si="52"/>
        <v>Middle</v>
      </c>
    </row>
    <row r="3338" spans="1:20" x14ac:dyDescent="0.35">
      <c r="A3338">
        <v>37</v>
      </c>
      <c r="B3338" t="s">
        <v>19</v>
      </c>
      <c r="C3338" t="s">
        <v>1</v>
      </c>
      <c r="D3338" t="s">
        <v>8</v>
      </c>
      <c r="E3338" t="s">
        <v>3</v>
      </c>
      <c r="F3338" s="1">
        <v>215</v>
      </c>
      <c r="G3338" t="s">
        <v>9</v>
      </c>
      <c r="H3338" t="s">
        <v>3</v>
      </c>
      <c r="I3338" t="s">
        <v>6</v>
      </c>
      <c r="J3338">
        <v>6</v>
      </c>
      <c r="K3338" t="s">
        <v>16</v>
      </c>
      <c r="L3338">
        <v>61</v>
      </c>
      <c r="M3338">
        <v>1</v>
      </c>
      <c r="N3338">
        <v>-1</v>
      </c>
      <c r="O3338">
        <v>0</v>
      </c>
      <c r="P3338" t="s">
        <v>6</v>
      </c>
      <c r="Q3338" t="s">
        <v>3</v>
      </c>
      <c r="R3338" t="str" cm="1">
        <f t="array" ref="R3338">_xlfn.IFS(F3338 &lt; 1000, "Below 1K", F3338 &lt;= 5000, "1K-5K", F3338 &lt;= 10000, "5K-10K", F3338 &gt; 10000, "10K And Above")</f>
        <v>Below 1K</v>
      </c>
      <c r="S3338" s="8" t="str" cm="1">
        <f t="array" ref="S3338">_xlfn.IFS(L3338 &lt; 180, "Less Than 3mins", L3338 &lt;= 360, "3-6mins", L3338 &lt;= 540, "6-9mins", L3338 &lt;=720, "9-12mins", L3338&lt;=900, "12-15mins",  L3338&lt;=1080,"15-18mins", L3338&lt;=1260,"18-21mins", L3338&gt;=1260, "21mins And Above")</f>
        <v>Less Than 3mins</v>
      </c>
      <c r="T3338" s="8" t="str">
        <f t="shared" si="52"/>
        <v>Beginning</v>
      </c>
    </row>
    <row r="3339" spans="1:20" x14ac:dyDescent="0.35">
      <c r="A3339">
        <v>58</v>
      </c>
      <c r="B3339" t="s">
        <v>17</v>
      </c>
      <c r="C3339" t="s">
        <v>1</v>
      </c>
      <c r="D3339" t="s">
        <v>2</v>
      </c>
      <c r="E3339" t="s">
        <v>3</v>
      </c>
      <c r="F3339" s="1">
        <v>23</v>
      </c>
      <c r="G3339" t="s">
        <v>9</v>
      </c>
      <c r="H3339" t="s">
        <v>3</v>
      </c>
      <c r="I3339" t="s">
        <v>6</v>
      </c>
      <c r="J3339">
        <v>20</v>
      </c>
      <c r="K3339" t="s">
        <v>10</v>
      </c>
      <c r="L3339">
        <v>91</v>
      </c>
      <c r="M3339">
        <v>6</v>
      </c>
      <c r="N3339">
        <v>-1</v>
      </c>
      <c r="O3339">
        <v>0</v>
      </c>
      <c r="P3339" t="s">
        <v>6</v>
      </c>
      <c r="Q3339" t="s">
        <v>3</v>
      </c>
      <c r="R3339" t="str" cm="1">
        <f t="array" ref="R3339">_xlfn.IFS(F3339 &lt; 1000, "Below 1K", F3339 &lt;= 5000, "1K-5K", F3339 &lt;= 10000, "5K-10K", F3339 &gt; 10000, "10K And Above")</f>
        <v>Below 1K</v>
      </c>
      <c r="S3339" s="8" t="str" cm="1">
        <f t="array" ref="S3339">_xlfn.IFS(L3339 &lt; 180, "Less Than 3mins", L3339 &lt;= 360, "3-6mins", L3339 &lt;= 540, "6-9mins", L3339 &lt;=720, "9-12mins", L3339&lt;=900, "12-15mins",  L3339&lt;=1080,"15-18mins", L3339&lt;=1260,"18-21mins", L3339&gt;=1260, "21mins And Above")</f>
        <v>Less Than 3mins</v>
      </c>
      <c r="T3339" s="8" t="str">
        <f t="shared" si="52"/>
        <v>Middle</v>
      </c>
    </row>
    <row r="3340" spans="1:20" x14ac:dyDescent="0.35">
      <c r="A3340">
        <v>34</v>
      </c>
      <c r="B3340" t="s">
        <v>12</v>
      </c>
      <c r="C3340" t="s">
        <v>1</v>
      </c>
      <c r="D3340" t="s">
        <v>8</v>
      </c>
      <c r="E3340" t="s">
        <v>3</v>
      </c>
      <c r="F3340" s="1">
        <v>293</v>
      </c>
      <c r="G3340" t="s">
        <v>9</v>
      </c>
      <c r="H3340" t="s">
        <v>3</v>
      </c>
      <c r="I3340" t="s">
        <v>6</v>
      </c>
      <c r="J3340">
        <v>21</v>
      </c>
      <c r="K3340" t="s">
        <v>10</v>
      </c>
      <c r="L3340">
        <v>162</v>
      </c>
      <c r="M3340">
        <v>3</v>
      </c>
      <c r="N3340">
        <v>-1</v>
      </c>
      <c r="O3340">
        <v>0</v>
      </c>
      <c r="P3340" t="s">
        <v>6</v>
      </c>
      <c r="Q3340" t="s">
        <v>3</v>
      </c>
      <c r="R3340" t="str" cm="1">
        <f t="array" ref="R3340">_xlfn.IFS(F3340 &lt; 1000, "Below 1K", F3340 &lt;= 5000, "1K-5K", F3340 &lt;= 10000, "5K-10K", F3340 &gt; 10000, "10K And Above")</f>
        <v>Below 1K</v>
      </c>
      <c r="S3340" s="8" t="str" cm="1">
        <f t="array" ref="S3340">_xlfn.IFS(L3340 &lt; 180, "Less Than 3mins", L3340 &lt;= 360, "3-6mins", L3340 &lt;= 540, "6-9mins", L3340 &lt;=720, "9-12mins", L3340&lt;=900, "12-15mins",  L3340&lt;=1080,"15-18mins", L3340&lt;=1260,"18-21mins", L3340&gt;=1260, "21mins And Above")</f>
        <v>Less Than 3mins</v>
      </c>
      <c r="T3340" s="8" t="str">
        <f t="shared" si="52"/>
        <v>End</v>
      </c>
    </row>
    <row r="3341" spans="1:20" x14ac:dyDescent="0.35">
      <c r="A3341">
        <v>34</v>
      </c>
      <c r="B3341" t="s">
        <v>17</v>
      </c>
      <c r="C3341" t="s">
        <v>28</v>
      </c>
      <c r="D3341" t="s">
        <v>8</v>
      </c>
      <c r="E3341" t="s">
        <v>3</v>
      </c>
      <c r="F3341" s="1">
        <v>0</v>
      </c>
      <c r="G3341" t="s">
        <v>3</v>
      </c>
      <c r="H3341" t="s">
        <v>9</v>
      </c>
      <c r="I3341" t="s">
        <v>6</v>
      </c>
      <c r="J3341">
        <v>21</v>
      </c>
      <c r="K3341" t="s">
        <v>10</v>
      </c>
      <c r="L3341">
        <v>339</v>
      </c>
      <c r="M3341">
        <v>1</v>
      </c>
      <c r="N3341">
        <v>-1</v>
      </c>
      <c r="O3341">
        <v>0</v>
      </c>
      <c r="P3341" t="s">
        <v>6</v>
      </c>
      <c r="Q3341" t="s">
        <v>3</v>
      </c>
      <c r="R3341" t="str" cm="1">
        <f t="array" ref="R3341">_xlfn.IFS(F3341 &lt; 1000, "Below 1K", F3341 &lt;= 5000, "1K-5K", F3341 &lt;= 10000, "5K-10K", F3341 &gt; 10000, "10K And Above")</f>
        <v>Below 1K</v>
      </c>
      <c r="S3341" s="8" t="str" cm="1">
        <f t="array" ref="S3341">_xlfn.IFS(L3341 &lt; 180, "Less Than 3mins", L3341 &lt;= 360, "3-6mins", L3341 &lt;= 540, "6-9mins", L3341 &lt;=720, "9-12mins", L3341&lt;=900, "12-15mins",  L3341&lt;=1080,"15-18mins", L3341&lt;=1260,"18-21mins", L3341&gt;=1260, "21mins And Above")</f>
        <v>3-6mins</v>
      </c>
      <c r="T3341" s="8" t="str">
        <f t="shared" si="52"/>
        <v>End</v>
      </c>
    </row>
    <row r="3342" spans="1:20" x14ac:dyDescent="0.35">
      <c r="A3342">
        <v>49</v>
      </c>
      <c r="B3342" t="s">
        <v>22</v>
      </c>
      <c r="C3342" t="s">
        <v>1</v>
      </c>
      <c r="D3342" t="s">
        <v>2</v>
      </c>
      <c r="E3342" t="s">
        <v>3</v>
      </c>
      <c r="F3342" s="1">
        <v>199</v>
      </c>
      <c r="G3342" t="s">
        <v>3</v>
      </c>
      <c r="H3342" t="s">
        <v>3</v>
      </c>
      <c r="I3342" t="s">
        <v>6</v>
      </c>
      <c r="J3342">
        <v>13</v>
      </c>
      <c r="K3342" t="s">
        <v>10</v>
      </c>
      <c r="L3342">
        <v>113</v>
      </c>
      <c r="M3342">
        <v>2</v>
      </c>
      <c r="N3342">
        <v>-1</v>
      </c>
      <c r="O3342">
        <v>0</v>
      </c>
      <c r="P3342" t="s">
        <v>6</v>
      </c>
      <c r="Q3342" t="s">
        <v>3</v>
      </c>
      <c r="R3342" t="str" cm="1">
        <f t="array" ref="R3342">_xlfn.IFS(F3342 &lt; 1000, "Below 1K", F3342 &lt;= 5000, "1K-5K", F3342 &lt;= 10000, "5K-10K", F3342 &gt; 10000, "10K And Above")</f>
        <v>Below 1K</v>
      </c>
      <c r="S3342" s="8" t="str" cm="1">
        <f t="array" ref="S3342">_xlfn.IFS(L3342 &lt; 180, "Less Than 3mins", L3342 &lt;= 360, "3-6mins", L3342 &lt;= 540, "6-9mins", L3342 &lt;=720, "9-12mins", L3342&lt;=900, "12-15mins",  L3342&lt;=1080,"15-18mins", L3342&lt;=1260,"18-21mins", L3342&gt;=1260, "21mins And Above")</f>
        <v>Less Than 3mins</v>
      </c>
      <c r="T3342" s="8" t="str">
        <f t="shared" si="52"/>
        <v>Middle</v>
      </c>
    </row>
    <row r="3343" spans="1:20" x14ac:dyDescent="0.35">
      <c r="A3343">
        <v>53</v>
      </c>
      <c r="B3343" t="s">
        <v>23</v>
      </c>
      <c r="C3343" t="s">
        <v>1</v>
      </c>
      <c r="D3343" t="s">
        <v>8</v>
      </c>
      <c r="E3343" t="s">
        <v>3</v>
      </c>
      <c r="F3343" s="1">
        <v>459</v>
      </c>
      <c r="G3343" t="s">
        <v>3</v>
      </c>
      <c r="H3343" t="s">
        <v>3</v>
      </c>
      <c r="I3343" t="s">
        <v>4</v>
      </c>
      <c r="J3343">
        <v>5</v>
      </c>
      <c r="K3343" t="s">
        <v>15</v>
      </c>
      <c r="L3343">
        <v>558</v>
      </c>
      <c r="M3343">
        <v>1</v>
      </c>
      <c r="N3343">
        <v>-1</v>
      </c>
      <c r="O3343">
        <v>0</v>
      </c>
      <c r="P3343" t="s">
        <v>6</v>
      </c>
      <c r="Q3343" t="s">
        <v>9</v>
      </c>
      <c r="R3343" t="str" cm="1">
        <f t="array" ref="R3343">_xlfn.IFS(F3343 &lt; 1000, "Below 1K", F3343 &lt;= 5000, "1K-5K", F3343 &lt;= 10000, "5K-10K", F3343 &gt; 10000, "10K And Above")</f>
        <v>Below 1K</v>
      </c>
      <c r="S3343" s="8" t="str" cm="1">
        <f t="array" ref="S3343">_xlfn.IFS(L3343 &lt; 180, "Less Than 3mins", L3343 &lt;= 360, "3-6mins", L3343 &lt;= 540, "6-9mins", L3343 &lt;=720, "9-12mins", L3343&lt;=900, "12-15mins",  L3343&lt;=1080,"15-18mins", L3343&lt;=1260,"18-21mins", L3343&gt;=1260, "21mins And Above")</f>
        <v>9-12mins</v>
      </c>
      <c r="T3343" s="8" t="str">
        <f t="shared" si="52"/>
        <v>Beginning</v>
      </c>
    </row>
    <row r="3344" spans="1:20" x14ac:dyDescent="0.35">
      <c r="A3344">
        <v>42</v>
      </c>
      <c r="B3344" t="s">
        <v>0</v>
      </c>
      <c r="C3344" t="s">
        <v>1</v>
      </c>
      <c r="D3344" t="s">
        <v>8</v>
      </c>
      <c r="E3344" t="s">
        <v>3</v>
      </c>
      <c r="F3344" s="1">
        <v>8131</v>
      </c>
      <c r="G3344" t="s">
        <v>9</v>
      </c>
      <c r="H3344" t="s">
        <v>3</v>
      </c>
      <c r="I3344" t="s">
        <v>6</v>
      </c>
      <c r="J3344">
        <v>30</v>
      </c>
      <c r="K3344" t="s">
        <v>10</v>
      </c>
      <c r="L3344">
        <v>69</v>
      </c>
      <c r="M3344">
        <v>1</v>
      </c>
      <c r="N3344">
        <v>-1</v>
      </c>
      <c r="O3344">
        <v>0</v>
      </c>
      <c r="P3344" t="s">
        <v>6</v>
      </c>
      <c r="Q3344" t="s">
        <v>3</v>
      </c>
      <c r="R3344" t="str" cm="1">
        <f t="array" ref="R3344">_xlfn.IFS(F3344 &lt; 1000, "Below 1K", F3344 &lt;= 5000, "1K-5K", F3344 &lt;= 10000, "5K-10K", F3344 &gt; 10000, "10K And Above")</f>
        <v>5K-10K</v>
      </c>
      <c r="S3344" s="8" t="str" cm="1">
        <f t="array" ref="S3344">_xlfn.IFS(L3344 &lt; 180, "Less Than 3mins", L3344 &lt;= 360, "3-6mins", L3344 &lt;= 540, "6-9mins", L3344 &lt;=720, "9-12mins", L3344&lt;=900, "12-15mins",  L3344&lt;=1080,"15-18mins", L3344&lt;=1260,"18-21mins", L3344&gt;=1260, "21mins And Above")</f>
        <v>Less Than 3mins</v>
      </c>
      <c r="T3344" s="8" t="str">
        <f t="shared" si="52"/>
        <v>End</v>
      </c>
    </row>
    <row r="3345" spans="1:20" x14ac:dyDescent="0.35">
      <c r="A3345">
        <v>40</v>
      </c>
      <c r="B3345" t="s">
        <v>7</v>
      </c>
      <c r="C3345" t="s">
        <v>1</v>
      </c>
      <c r="D3345" t="s">
        <v>8</v>
      </c>
      <c r="E3345" t="s">
        <v>3</v>
      </c>
      <c r="F3345" s="1">
        <v>-378</v>
      </c>
      <c r="G3345" t="s">
        <v>9</v>
      </c>
      <c r="H3345" t="s">
        <v>9</v>
      </c>
      <c r="I3345" t="s">
        <v>4</v>
      </c>
      <c r="J3345">
        <v>13</v>
      </c>
      <c r="K3345" t="s">
        <v>10</v>
      </c>
      <c r="L3345">
        <v>541</v>
      </c>
      <c r="M3345">
        <v>1</v>
      </c>
      <c r="N3345">
        <v>295</v>
      </c>
      <c r="O3345">
        <v>6</v>
      </c>
      <c r="P3345" t="s">
        <v>11</v>
      </c>
      <c r="Q3345" t="s">
        <v>3</v>
      </c>
      <c r="R3345" t="str" cm="1">
        <f t="array" ref="R3345">_xlfn.IFS(F3345 &lt; 1000, "Below 1K", F3345 &lt;= 5000, "1K-5K", F3345 &lt;= 10000, "5K-10K", F3345 &gt; 10000, "10K And Above")</f>
        <v>Below 1K</v>
      </c>
      <c r="S3345" s="8" t="str" cm="1">
        <f t="array" ref="S3345">_xlfn.IFS(L3345 &lt; 180, "Less Than 3mins", L3345 &lt;= 360, "3-6mins", L3345 &lt;= 540, "6-9mins", L3345 &lt;=720, "9-12mins", L3345&lt;=900, "12-15mins",  L3345&lt;=1080,"15-18mins", L3345&lt;=1260,"18-21mins", L3345&gt;=1260, "21mins And Above")</f>
        <v>9-12mins</v>
      </c>
      <c r="T3345" s="8" t="str">
        <f t="shared" si="52"/>
        <v>Middle</v>
      </c>
    </row>
    <row r="3346" spans="1:20" x14ac:dyDescent="0.35">
      <c r="A3346">
        <v>30</v>
      </c>
      <c r="B3346" t="s">
        <v>17</v>
      </c>
      <c r="C3346" t="s">
        <v>13</v>
      </c>
      <c r="D3346" t="s">
        <v>2</v>
      </c>
      <c r="E3346" t="s">
        <v>3</v>
      </c>
      <c r="F3346" s="1">
        <v>395</v>
      </c>
      <c r="G3346" t="s">
        <v>3</v>
      </c>
      <c r="H3346" t="s">
        <v>3</v>
      </c>
      <c r="I3346" t="s">
        <v>4</v>
      </c>
      <c r="J3346">
        <v>21</v>
      </c>
      <c r="K3346" t="s">
        <v>29</v>
      </c>
      <c r="L3346">
        <v>429</v>
      </c>
      <c r="M3346">
        <v>1</v>
      </c>
      <c r="N3346">
        <v>-1</v>
      </c>
      <c r="O3346">
        <v>0</v>
      </c>
      <c r="P3346" t="s">
        <v>6</v>
      </c>
      <c r="Q3346" t="s">
        <v>3</v>
      </c>
      <c r="R3346" t="str" cm="1">
        <f t="array" ref="R3346">_xlfn.IFS(F3346 &lt; 1000, "Below 1K", F3346 &lt;= 5000, "1K-5K", F3346 &lt;= 10000, "5K-10K", F3346 &gt; 10000, "10K And Above")</f>
        <v>Below 1K</v>
      </c>
      <c r="S3346" s="8" t="str" cm="1">
        <f t="array" ref="S3346">_xlfn.IFS(L3346 &lt; 180, "Less Than 3mins", L3346 &lt;= 360, "3-6mins", L3346 &lt;= 540, "6-9mins", L3346 &lt;=720, "9-12mins", L3346&lt;=900, "12-15mins",  L3346&lt;=1080,"15-18mins", L3346&lt;=1260,"18-21mins", L3346&gt;=1260, "21mins And Above")</f>
        <v>6-9mins</v>
      </c>
      <c r="T3346" s="8" t="str">
        <f t="shared" si="52"/>
        <v>End</v>
      </c>
    </row>
    <row r="3347" spans="1:20" x14ac:dyDescent="0.35">
      <c r="A3347">
        <v>31</v>
      </c>
      <c r="B3347" t="s">
        <v>21</v>
      </c>
      <c r="C3347" t="s">
        <v>28</v>
      </c>
      <c r="D3347" t="s">
        <v>8</v>
      </c>
      <c r="E3347" t="s">
        <v>3</v>
      </c>
      <c r="F3347" s="1">
        <v>10787</v>
      </c>
      <c r="G3347" t="s">
        <v>9</v>
      </c>
      <c r="H3347" t="s">
        <v>3</v>
      </c>
      <c r="I3347" t="s">
        <v>6</v>
      </c>
      <c r="J3347">
        <v>4</v>
      </c>
      <c r="K3347" t="s">
        <v>16</v>
      </c>
      <c r="L3347">
        <v>135</v>
      </c>
      <c r="M3347">
        <v>2</v>
      </c>
      <c r="N3347">
        <v>-1</v>
      </c>
      <c r="O3347">
        <v>0</v>
      </c>
      <c r="P3347" t="s">
        <v>6</v>
      </c>
      <c r="Q3347" t="s">
        <v>3</v>
      </c>
      <c r="R3347" t="str" cm="1">
        <f t="array" ref="R3347">_xlfn.IFS(F3347 &lt; 1000, "Below 1K", F3347 &lt;= 5000, "1K-5K", F3347 &lt;= 10000, "5K-10K", F3347 &gt; 10000, "10K And Above")</f>
        <v>10K And Above</v>
      </c>
      <c r="S3347" s="8" t="str" cm="1">
        <f t="array" ref="S3347">_xlfn.IFS(L3347 &lt; 180, "Less Than 3mins", L3347 &lt;= 360, "3-6mins", L3347 &lt;= 540, "6-9mins", L3347 &lt;=720, "9-12mins", L3347&lt;=900, "12-15mins",  L3347&lt;=1080,"15-18mins", L3347&lt;=1260,"18-21mins", L3347&gt;=1260, "21mins And Above")</f>
        <v>Less Than 3mins</v>
      </c>
      <c r="T3347" s="8" t="str">
        <f t="shared" si="52"/>
        <v>Beginning</v>
      </c>
    </row>
    <row r="3348" spans="1:20" x14ac:dyDescent="0.35">
      <c r="A3348">
        <v>55</v>
      </c>
      <c r="B3348" t="s">
        <v>23</v>
      </c>
      <c r="C3348" t="s">
        <v>1</v>
      </c>
      <c r="D3348" t="s">
        <v>8</v>
      </c>
      <c r="E3348" t="s">
        <v>3</v>
      </c>
      <c r="F3348" s="1">
        <v>865</v>
      </c>
      <c r="G3348" t="s">
        <v>9</v>
      </c>
      <c r="H3348" t="s">
        <v>3</v>
      </c>
      <c r="I3348" t="s">
        <v>4</v>
      </c>
      <c r="J3348">
        <v>27</v>
      </c>
      <c r="K3348" t="s">
        <v>5</v>
      </c>
      <c r="L3348">
        <v>96</v>
      </c>
      <c r="M3348">
        <v>1</v>
      </c>
      <c r="N3348">
        <v>111</v>
      </c>
      <c r="O3348">
        <v>3</v>
      </c>
      <c r="P3348" t="s">
        <v>11</v>
      </c>
      <c r="Q3348" t="s">
        <v>3</v>
      </c>
      <c r="R3348" t="str" cm="1">
        <f t="array" ref="R3348">_xlfn.IFS(F3348 &lt; 1000, "Below 1K", F3348 &lt;= 5000, "1K-5K", F3348 &lt;= 10000, "5K-10K", F3348 &gt; 10000, "10K And Above")</f>
        <v>Below 1K</v>
      </c>
      <c r="S3348" s="8" t="str" cm="1">
        <f t="array" ref="S3348">_xlfn.IFS(L3348 &lt; 180, "Less Than 3mins", L3348 &lt;= 360, "3-6mins", L3348 &lt;= 540, "6-9mins", L3348 &lt;=720, "9-12mins", L3348&lt;=900, "12-15mins",  L3348&lt;=1080,"15-18mins", L3348&lt;=1260,"18-21mins", L3348&gt;=1260, "21mins And Above")</f>
        <v>Less Than 3mins</v>
      </c>
      <c r="T3348" s="8" t="str">
        <f t="shared" si="52"/>
        <v>End</v>
      </c>
    </row>
    <row r="3349" spans="1:20" x14ac:dyDescent="0.35">
      <c r="A3349">
        <v>36</v>
      </c>
      <c r="B3349" t="s">
        <v>12</v>
      </c>
      <c r="C3349" t="s">
        <v>1</v>
      </c>
      <c r="D3349" t="s">
        <v>14</v>
      </c>
      <c r="E3349" t="s">
        <v>3</v>
      </c>
      <c r="F3349" s="1">
        <v>340</v>
      </c>
      <c r="G3349" t="s">
        <v>9</v>
      </c>
      <c r="H3349" t="s">
        <v>3</v>
      </c>
      <c r="I3349" t="s">
        <v>4</v>
      </c>
      <c r="J3349">
        <v>20</v>
      </c>
      <c r="K3349" t="s">
        <v>15</v>
      </c>
      <c r="L3349">
        <v>68</v>
      </c>
      <c r="M3349">
        <v>2</v>
      </c>
      <c r="N3349">
        <v>-1</v>
      </c>
      <c r="O3349">
        <v>0</v>
      </c>
      <c r="P3349" t="s">
        <v>6</v>
      </c>
      <c r="Q3349" t="s">
        <v>3</v>
      </c>
      <c r="R3349" t="str" cm="1">
        <f t="array" ref="R3349">_xlfn.IFS(F3349 &lt; 1000, "Below 1K", F3349 &lt;= 5000, "1K-5K", F3349 &lt;= 10000, "5K-10K", F3349 &gt; 10000, "10K And Above")</f>
        <v>Below 1K</v>
      </c>
      <c r="S3349" s="8" t="str" cm="1">
        <f t="array" ref="S3349">_xlfn.IFS(L3349 &lt; 180, "Less Than 3mins", L3349 &lt;= 360, "3-6mins", L3349 &lt;= 540, "6-9mins", L3349 &lt;=720, "9-12mins", L3349&lt;=900, "12-15mins",  L3349&lt;=1080,"15-18mins", L3349&lt;=1260,"18-21mins", L3349&gt;=1260, "21mins And Above")</f>
        <v>Less Than 3mins</v>
      </c>
      <c r="T3349" s="8" t="str">
        <f t="shared" si="52"/>
        <v>Middle</v>
      </c>
    </row>
    <row r="3350" spans="1:20" x14ac:dyDescent="0.35">
      <c r="A3350">
        <v>31</v>
      </c>
      <c r="B3350" t="s">
        <v>17</v>
      </c>
      <c r="C3350" t="s">
        <v>13</v>
      </c>
      <c r="D3350" t="s">
        <v>8</v>
      </c>
      <c r="E3350" t="s">
        <v>3</v>
      </c>
      <c r="F3350" s="1">
        <v>1882</v>
      </c>
      <c r="G3350" t="s">
        <v>3</v>
      </c>
      <c r="H3350" t="s">
        <v>3</v>
      </c>
      <c r="I3350" t="s">
        <v>4</v>
      </c>
      <c r="J3350">
        <v>7</v>
      </c>
      <c r="K3350" t="s">
        <v>10</v>
      </c>
      <c r="L3350">
        <v>529</v>
      </c>
      <c r="M3350">
        <v>2</v>
      </c>
      <c r="N3350">
        <v>-1</v>
      </c>
      <c r="O3350">
        <v>0</v>
      </c>
      <c r="P3350" t="s">
        <v>6</v>
      </c>
      <c r="Q3350" t="s">
        <v>3</v>
      </c>
      <c r="R3350" t="str" cm="1">
        <f t="array" ref="R3350">_xlfn.IFS(F3350 &lt; 1000, "Below 1K", F3350 &lt;= 5000, "1K-5K", F3350 &lt;= 10000, "5K-10K", F3350 &gt; 10000, "10K And Above")</f>
        <v>1K-5K</v>
      </c>
      <c r="S3350" s="8" t="str" cm="1">
        <f t="array" ref="S3350">_xlfn.IFS(L3350 &lt; 180, "Less Than 3mins", L3350 &lt;= 360, "3-6mins", L3350 &lt;= 540, "6-9mins", L3350 &lt;=720, "9-12mins", L3350&lt;=900, "12-15mins",  L3350&lt;=1080,"15-18mins", L3350&lt;=1260,"18-21mins", L3350&gt;=1260, "21mins And Above")</f>
        <v>6-9mins</v>
      </c>
      <c r="T3350" s="8" t="str">
        <f t="shared" si="52"/>
        <v>Beginning</v>
      </c>
    </row>
    <row r="3351" spans="1:20" x14ac:dyDescent="0.35">
      <c r="A3351">
        <v>26</v>
      </c>
      <c r="B3351" t="s">
        <v>12</v>
      </c>
      <c r="C3351" t="s">
        <v>1</v>
      </c>
      <c r="D3351" t="s">
        <v>14</v>
      </c>
      <c r="E3351" t="s">
        <v>3</v>
      </c>
      <c r="F3351" s="1">
        <v>265</v>
      </c>
      <c r="G3351" t="s">
        <v>3</v>
      </c>
      <c r="H3351" t="s">
        <v>3</v>
      </c>
      <c r="I3351" t="s">
        <v>4</v>
      </c>
      <c r="J3351">
        <v>30</v>
      </c>
      <c r="K3351" t="s">
        <v>26</v>
      </c>
      <c r="L3351">
        <v>650</v>
      </c>
      <c r="M3351">
        <v>2</v>
      </c>
      <c r="N3351">
        <v>-1</v>
      </c>
      <c r="O3351">
        <v>0</v>
      </c>
      <c r="P3351" t="s">
        <v>6</v>
      </c>
      <c r="Q3351" t="s">
        <v>3</v>
      </c>
      <c r="R3351" t="str" cm="1">
        <f t="array" ref="R3351">_xlfn.IFS(F3351 &lt; 1000, "Below 1K", F3351 &lt;= 5000, "1K-5K", F3351 &lt;= 10000, "5K-10K", F3351 &gt; 10000, "10K And Above")</f>
        <v>Below 1K</v>
      </c>
      <c r="S3351" s="8" t="str" cm="1">
        <f t="array" ref="S3351">_xlfn.IFS(L3351 &lt; 180, "Less Than 3mins", L3351 &lt;= 360, "3-6mins", L3351 &lt;= 540, "6-9mins", L3351 &lt;=720, "9-12mins", L3351&lt;=900, "12-15mins",  L3351&lt;=1080,"15-18mins", L3351&lt;=1260,"18-21mins", L3351&gt;=1260, "21mins And Above")</f>
        <v>9-12mins</v>
      </c>
      <c r="T3351" s="8" t="str">
        <f t="shared" si="52"/>
        <v>End</v>
      </c>
    </row>
    <row r="3352" spans="1:20" x14ac:dyDescent="0.35">
      <c r="A3352">
        <v>31</v>
      </c>
      <c r="B3352" t="s">
        <v>23</v>
      </c>
      <c r="C3352" t="s">
        <v>1</v>
      </c>
      <c r="D3352" t="s">
        <v>8</v>
      </c>
      <c r="E3352" t="s">
        <v>3</v>
      </c>
      <c r="F3352" s="1">
        <v>389</v>
      </c>
      <c r="G3352" t="s">
        <v>9</v>
      </c>
      <c r="H3352" t="s">
        <v>3</v>
      </c>
      <c r="I3352" t="s">
        <v>4</v>
      </c>
      <c r="J3352">
        <v>7</v>
      </c>
      <c r="K3352" t="s">
        <v>36</v>
      </c>
      <c r="L3352">
        <v>69</v>
      </c>
      <c r="M3352">
        <v>1</v>
      </c>
      <c r="N3352">
        <v>185</v>
      </c>
      <c r="O3352">
        <v>2</v>
      </c>
      <c r="P3352" t="s">
        <v>11</v>
      </c>
      <c r="Q3352" t="s">
        <v>3</v>
      </c>
      <c r="R3352" t="str" cm="1">
        <f t="array" ref="R3352">_xlfn.IFS(F3352 &lt; 1000, "Below 1K", F3352 &lt;= 5000, "1K-5K", F3352 &lt;= 10000, "5K-10K", F3352 &gt; 10000, "10K And Above")</f>
        <v>Below 1K</v>
      </c>
      <c r="S3352" s="8" t="str" cm="1">
        <f t="array" ref="S3352">_xlfn.IFS(L3352 &lt; 180, "Less Than 3mins", L3352 &lt;= 360, "3-6mins", L3352 &lt;= 540, "6-9mins", L3352 &lt;=720, "9-12mins", L3352&lt;=900, "12-15mins",  L3352&lt;=1080,"15-18mins", L3352&lt;=1260,"18-21mins", L3352&gt;=1260, "21mins And Above")</f>
        <v>Less Than 3mins</v>
      </c>
      <c r="T3352" s="8" t="str">
        <f t="shared" si="52"/>
        <v>Beginning</v>
      </c>
    </row>
    <row r="3353" spans="1:20" x14ac:dyDescent="0.35">
      <c r="A3353">
        <v>49</v>
      </c>
      <c r="B3353" t="s">
        <v>23</v>
      </c>
      <c r="C3353" t="s">
        <v>1</v>
      </c>
      <c r="D3353" t="s">
        <v>8</v>
      </c>
      <c r="E3353" t="s">
        <v>3</v>
      </c>
      <c r="F3353" s="1">
        <v>0</v>
      </c>
      <c r="G3353" t="s">
        <v>9</v>
      </c>
      <c r="H3353" t="s">
        <v>9</v>
      </c>
      <c r="I3353" t="s">
        <v>4</v>
      </c>
      <c r="J3353">
        <v>29</v>
      </c>
      <c r="K3353" t="s">
        <v>27</v>
      </c>
      <c r="L3353">
        <v>71</v>
      </c>
      <c r="M3353">
        <v>7</v>
      </c>
      <c r="N3353">
        <v>-1</v>
      </c>
      <c r="O3353">
        <v>0</v>
      </c>
      <c r="P3353" t="s">
        <v>6</v>
      </c>
      <c r="Q3353" t="s">
        <v>3</v>
      </c>
      <c r="R3353" t="str" cm="1">
        <f t="array" ref="R3353">_xlfn.IFS(F3353 &lt; 1000, "Below 1K", F3353 &lt;= 5000, "1K-5K", F3353 &lt;= 10000, "5K-10K", F3353 &gt; 10000, "10K And Above")</f>
        <v>Below 1K</v>
      </c>
      <c r="S3353" s="8" t="str" cm="1">
        <f t="array" ref="S3353">_xlfn.IFS(L3353 &lt; 180, "Less Than 3mins", L3353 &lt;= 360, "3-6mins", L3353 &lt;= 540, "6-9mins", L3353 &lt;=720, "9-12mins", L3353&lt;=900, "12-15mins",  L3353&lt;=1080,"15-18mins", L3353&lt;=1260,"18-21mins", L3353&gt;=1260, "21mins And Above")</f>
        <v>Less Than 3mins</v>
      </c>
      <c r="T3353" s="8" t="str">
        <f t="shared" si="52"/>
        <v>End</v>
      </c>
    </row>
    <row r="3354" spans="1:20" x14ac:dyDescent="0.35">
      <c r="A3354">
        <v>54</v>
      </c>
      <c r="B3354" t="s">
        <v>12</v>
      </c>
      <c r="C3354" t="s">
        <v>1</v>
      </c>
      <c r="D3354" t="s">
        <v>14</v>
      </c>
      <c r="E3354" t="s">
        <v>3</v>
      </c>
      <c r="F3354" s="1">
        <v>384</v>
      </c>
      <c r="G3354" t="s">
        <v>9</v>
      </c>
      <c r="H3354" t="s">
        <v>3</v>
      </c>
      <c r="I3354" t="s">
        <v>4</v>
      </c>
      <c r="J3354">
        <v>12</v>
      </c>
      <c r="K3354" t="s">
        <v>10</v>
      </c>
      <c r="L3354">
        <v>30</v>
      </c>
      <c r="M3354">
        <v>7</v>
      </c>
      <c r="N3354">
        <v>-1</v>
      </c>
      <c r="O3354">
        <v>0</v>
      </c>
      <c r="P3354" t="s">
        <v>6</v>
      </c>
      <c r="Q3354" t="s">
        <v>3</v>
      </c>
      <c r="R3354" t="str" cm="1">
        <f t="array" ref="R3354">_xlfn.IFS(F3354 &lt; 1000, "Below 1K", F3354 &lt;= 5000, "1K-5K", F3354 &lt;= 10000, "5K-10K", F3354 &gt; 10000, "10K And Above")</f>
        <v>Below 1K</v>
      </c>
      <c r="S3354" s="8" t="str" cm="1">
        <f t="array" ref="S3354">_xlfn.IFS(L3354 &lt; 180, "Less Than 3mins", L3354 &lt;= 360, "3-6mins", L3354 &lt;= 540, "6-9mins", L3354 &lt;=720, "9-12mins", L3354&lt;=900, "12-15mins",  L3354&lt;=1080,"15-18mins", L3354&lt;=1260,"18-21mins", L3354&gt;=1260, "21mins And Above")</f>
        <v>Less Than 3mins</v>
      </c>
      <c r="T3354" s="8" t="str">
        <f t="shared" si="52"/>
        <v>Middle</v>
      </c>
    </row>
    <row r="3355" spans="1:20" x14ac:dyDescent="0.35">
      <c r="A3355">
        <v>47</v>
      </c>
      <c r="B3355" t="s">
        <v>12</v>
      </c>
      <c r="C3355" t="s">
        <v>28</v>
      </c>
      <c r="D3355" t="s">
        <v>14</v>
      </c>
      <c r="E3355" t="s">
        <v>3</v>
      </c>
      <c r="F3355" s="1">
        <v>94</v>
      </c>
      <c r="G3355" t="s">
        <v>9</v>
      </c>
      <c r="H3355" t="s">
        <v>3</v>
      </c>
      <c r="I3355" t="s">
        <v>4</v>
      </c>
      <c r="J3355">
        <v>31</v>
      </c>
      <c r="K3355" t="s">
        <v>27</v>
      </c>
      <c r="L3355">
        <v>9</v>
      </c>
      <c r="M3355">
        <v>19</v>
      </c>
      <c r="N3355">
        <v>-1</v>
      </c>
      <c r="O3355">
        <v>0</v>
      </c>
      <c r="P3355" t="s">
        <v>6</v>
      </c>
      <c r="Q3355" t="s">
        <v>3</v>
      </c>
      <c r="R3355" t="str" cm="1">
        <f t="array" ref="R3355">_xlfn.IFS(F3355 &lt; 1000, "Below 1K", F3355 &lt;= 5000, "1K-5K", F3355 &lt;= 10000, "5K-10K", F3355 &gt; 10000, "10K And Above")</f>
        <v>Below 1K</v>
      </c>
      <c r="S3355" s="8" t="str" cm="1">
        <f t="array" ref="S3355">_xlfn.IFS(L3355 &lt; 180, "Less Than 3mins", L3355 &lt;= 360, "3-6mins", L3355 &lt;= 540, "6-9mins", L3355 &lt;=720, "9-12mins", L3355&lt;=900, "12-15mins",  L3355&lt;=1080,"15-18mins", L3355&lt;=1260,"18-21mins", L3355&gt;=1260, "21mins And Above")</f>
        <v>Less Than 3mins</v>
      </c>
      <c r="T3355" s="8" t="str">
        <f t="shared" si="52"/>
        <v>End</v>
      </c>
    </row>
    <row r="3356" spans="1:20" x14ac:dyDescent="0.35">
      <c r="A3356">
        <v>61</v>
      </c>
      <c r="B3356" t="s">
        <v>12</v>
      </c>
      <c r="C3356" t="s">
        <v>1</v>
      </c>
      <c r="D3356" t="s">
        <v>8</v>
      </c>
      <c r="E3356" t="s">
        <v>3</v>
      </c>
      <c r="F3356" s="1">
        <v>1471</v>
      </c>
      <c r="G3356" t="s">
        <v>3</v>
      </c>
      <c r="H3356" t="s">
        <v>3</v>
      </c>
      <c r="I3356" t="s">
        <v>4</v>
      </c>
      <c r="J3356">
        <v>12</v>
      </c>
      <c r="K3356" t="s">
        <v>24</v>
      </c>
      <c r="L3356">
        <v>331</v>
      </c>
      <c r="M3356">
        <v>2</v>
      </c>
      <c r="N3356">
        <v>-1</v>
      </c>
      <c r="O3356">
        <v>0</v>
      </c>
      <c r="P3356" t="s">
        <v>6</v>
      </c>
      <c r="Q3356" t="s">
        <v>3</v>
      </c>
      <c r="R3356" t="str" cm="1">
        <f t="array" ref="R3356">_xlfn.IFS(F3356 &lt; 1000, "Below 1K", F3356 &lt;= 5000, "1K-5K", F3356 &lt;= 10000, "5K-10K", F3356 &gt; 10000, "10K And Above")</f>
        <v>1K-5K</v>
      </c>
      <c r="S3356" s="8" t="str" cm="1">
        <f t="array" ref="S3356">_xlfn.IFS(L3356 &lt; 180, "Less Than 3mins", L3356 &lt;= 360, "3-6mins", L3356 &lt;= 540, "6-9mins", L3356 &lt;=720, "9-12mins", L3356&lt;=900, "12-15mins",  L3356&lt;=1080,"15-18mins", L3356&lt;=1260,"18-21mins", L3356&gt;=1260, "21mins And Above")</f>
        <v>3-6mins</v>
      </c>
      <c r="T3356" s="8" t="str">
        <f t="shared" si="52"/>
        <v>Middle</v>
      </c>
    </row>
    <row r="3357" spans="1:20" x14ac:dyDescent="0.35">
      <c r="A3357">
        <v>49</v>
      </c>
      <c r="B3357" t="s">
        <v>17</v>
      </c>
      <c r="C3357" t="s">
        <v>1</v>
      </c>
      <c r="D3357" t="s">
        <v>2</v>
      </c>
      <c r="E3357" t="s">
        <v>3</v>
      </c>
      <c r="F3357" s="1">
        <v>937</v>
      </c>
      <c r="G3357" t="s">
        <v>9</v>
      </c>
      <c r="H3357" t="s">
        <v>3</v>
      </c>
      <c r="I3357" t="s">
        <v>6</v>
      </c>
      <c r="J3357">
        <v>12</v>
      </c>
      <c r="K3357" t="s">
        <v>16</v>
      </c>
      <c r="L3357">
        <v>66</v>
      </c>
      <c r="M3357">
        <v>1</v>
      </c>
      <c r="N3357">
        <v>-1</v>
      </c>
      <c r="O3357">
        <v>0</v>
      </c>
      <c r="P3357" t="s">
        <v>6</v>
      </c>
      <c r="Q3357" t="s">
        <v>3</v>
      </c>
      <c r="R3357" t="str" cm="1">
        <f t="array" ref="R3357">_xlfn.IFS(F3357 &lt; 1000, "Below 1K", F3357 &lt;= 5000, "1K-5K", F3357 &lt;= 10000, "5K-10K", F3357 &gt; 10000, "10K And Above")</f>
        <v>Below 1K</v>
      </c>
      <c r="S3357" s="8" t="str" cm="1">
        <f t="array" ref="S3357">_xlfn.IFS(L3357 &lt; 180, "Less Than 3mins", L3357 &lt;= 360, "3-6mins", L3357 &lt;= 540, "6-9mins", L3357 &lt;=720, "9-12mins", L3357&lt;=900, "12-15mins",  L3357&lt;=1080,"15-18mins", L3357&lt;=1260,"18-21mins", L3357&gt;=1260, "21mins And Above")</f>
        <v>Less Than 3mins</v>
      </c>
      <c r="T3357" s="8" t="str">
        <f t="shared" si="52"/>
        <v>Middle</v>
      </c>
    </row>
    <row r="3358" spans="1:20" x14ac:dyDescent="0.35">
      <c r="A3358">
        <v>51</v>
      </c>
      <c r="B3358" t="s">
        <v>21</v>
      </c>
      <c r="C3358" t="s">
        <v>1</v>
      </c>
      <c r="D3358" t="s">
        <v>8</v>
      </c>
      <c r="E3358" t="s">
        <v>3</v>
      </c>
      <c r="F3358" s="1">
        <v>500</v>
      </c>
      <c r="G3358" t="s">
        <v>9</v>
      </c>
      <c r="H3358" t="s">
        <v>3</v>
      </c>
      <c r="I3358" t="s">
        <v>4</v>
      </c>
      <c r="J3358">
        <v>20</v>
      </c>
      <c r="K3358" t="s">
        <v>29</v>
      </c>
      <c r="L3358">
        <v>26</v>
      </c>
      <c r="M3358">
        <v>6</v>
      </c>
      <c r="N3358">
        <v>-1</v>
      </c>
      <c r="O3358">
        <v>0</v>
      </c>
      <c r="P3358" t="s">
        <v>6</v>
      </c>
      <c r="Q3358" t="s">
        <v>3</v>
      </c>
      <c r="R3358" t="str" cm="1">
        <f t="array" ref="R3358">_xlfn.IFS(F3358 &lt; 1000, "Below 1K", F3358 &lt;= 5000, "1K-5K", F3358 &lt;= 10000, "5K-10K", F3358 &gt; 10000, "10K And Above")</f>
        <v>Below 1K</v>
      </c>
      <c r="S3358" s="8" t="str" cm="1">
        <f t="array" ref="S3358">_xlfn.IFS(L3358 &lt; 180, "Less Than 3mins", L3358 &lt;= 360, "3-6mins", L3358 &lt;= 540, "6-9mins", L3358 &lt;=720, "9-12mins", L3358&lt;=900, "12-15mins",  L3358&lt;=1080,"15-18mins", L3358&lt;=1260,"18-21mins", L3358&gt;=1260, "21mins And Above")</f>
        <v>Less Than 3mins</v>
      </c>
      <c r="T3358" s="8" t="str">
        <f t="shared" si="52"/>
        <v>Middle</v>
      </c>
    </row>
    <row r="3359" spans="1:20" x14ac:dyDescent="0.35">
      <c r="A3359">
        <v>53</v>
      </c>
      <c r="B3359" t="s">
        <v>17</v>
      </c>
      <c r="C3359" t="s">
        <v>1</v>
      </c>
      <c r="D3359" t="s">
        <v>2</v>
      </c>
      <c r="E3359" t="s">
        <v>3</v>
      </c>
      <c r="F3359" s="1">
        <v>25</v>
      </c>
      <c r="G3359" t="s">
        <v>9</v>
      </c>
      <c r="H3359" t="s">
        <v>3</v>
      </c>
      <c r="I3359" t="s">
        <v>6</v>
      </c>
      <c r="J3359">
        <v>6</v>
      </c>
      <c r="K3359" t="s">
        <v>10</v>
      </c>
      <c r="L3359">
        <v>266</v>
      </c>
      <c r="M3359">
        <v>3</v>
      </c>
      <c r="N3359">
        <v>-1</v>
      </c>
      <c r="O3359">
        <v>0</v>
      </c>
      <c r="P3359" t="s">
        <v>6</v>
      </c>
      <c r="Q3359" t="s">
        <v>3</v>
      </c>
      <c r="R3359" t="str" cm="1">
        <f t="array" ref="R3359">_xlfn.IFS(F3359 &lt; 1000, "Below 1K", F3359 &lt;= 5000, "1K-5K", F3359 &lt;= 10000, "5K-10K", F3359 &gt; 10000, "10K And Above")</f>
        <v>Below 1K</v>
      </c>
      <c r="S3359" s="8" t="str" cm="1">
        <f t="array" ref="S3359">_xlfn.IFS(L3359 &lt; 180, "Less Than 3mins", L3359 &lt;= 360, "3-6mins", L3359 &lt;= 540, "6-9mins", L3359 &lt;=720, "9-12mins", L3359&lt;=900, "12-15mins",  L3359&lt;=1080,"15-18mins", L3359&lt;=1260,"18-21mins", L3359&gt;=1260, "21mins And Above")</f>
        <v>3-6mins</v>
      </c>
      <c r="T3359" s="8" t="str">
        <f t="shared" si="52"/>
        <v>Beginning</v>
      </c>
    </row>
    <row r="3360" spans="1:20" x14ac:dyDescent="0.35">
      <c r="A3360">
        <v>35</v>
      </c>
      <c r="B3360" t="s">
        <v>12</v>
      </c>
      <c r="C3360" t="s">
        <v>1</v>
      </c>
      <c r="D3360" t="s">
        <v>14</v>
      </c>
      <c r="E3360" t="s">
        <v>3</v>
      </c>
      <c r="F3360" s="1">
        <v>365</v>
      </c>
      <c r="G3360" t="s">
        <v>3</v>
      </c>
      <c r="H3360" t="s">
        <v>3</v>
      </c>
      <c r="I3360" t="s">
        <v>4</v>
      </c>
      <c r="J3360">
        <v>21</v>
      </c>
      <c r="K3360" t="s">
        <v>29</v>
      </c>
      <c r="L3360">
        <v>168</v>
      </c>
      <c r="M3360">
        <v>2</v>
      </c>
      <c r="N3360">
        <v>-1</v>
      </c>
      <c r="O3360">
        <v>0</v>
      </c>
      <c r="P3360" t="s">
        <v>6</v>
      </c>
      <c r="Q3360" t="s">
        <v>3</v>
      </c>
      <c r="R3360" t="str" cm="1">
        <f t="array" ref="R3360">_xlfn.IFS(F3360 &lt; 1000, "Below 1K", F3360 &lt;= 5000, "1K-5K", F3360 &lt;= 10000, "5K-10K", F3360 &gt; 10000, "10K And Above")</f>
        <v>Below 1K</v>
      </c>
      <c r="S3360" s="8" t="str" cm="1">
        <f t="array" ref="S3360">_xlfn.IFS(L3360 &lt; 180, "Less Than 3mins", L3360 &lt;= 360, "3-6mins", L3360 &lt;= 540, "6-9mins", L3360 &lt;=720, "9-12mins", L3360&lt;=900, "12-15mins",  L3360&lt;=1080,"15-18mins", L3360&lt;=1260,"18-21mins", L3360&gt;=1260, "21mins And Above")</f>
        <v>Less Than 3mins</v>
      </c>
      <c r="T3360" s="8" t="str">
        <f t="shared" si="52"/>
        <v>End</v>
      </c>
    </row>
    <row r="3361" spans="1:20" x14ac:dyDescent="0.35">
      <c r="A3361">
        <v>25</v>
      </c>
      <c r="B3361" t="s">
        <v>0</v>
      </c>
      <c r="C3361" t="s">
        <v>13</v>
      </c>
      <c r="D3361" t="s">
        <v>8</v>
      </c>
      <c r="E3361" t="s">
        <v>3</v>
      </c>
      <c r="F3361" s="1">
        <v>34</v>
      </c>
      <c r="G3361" t="s">
        <v>3</v>
      </c>
      <c r="H3361" t="s">
        <v>9</v>
      </c>
      <c r="I3361" t="s">
        <v>6</v>
      </c>
      <c r="J3361">
        <v>4</v>
      </c>
      <c r="K3361" t="s">
        <v>27</v>
      </c>
      <c r="L3361">
        <v>316</v>
      </c>
      <c r="M3361">
        <v>1</v>
      </c>
      <c r="N3361">
        <v>-1</v>
      </c>
      <c r="O3361">
        <v>0</v>
      </c>
      <c r="P3361" t="s">
        <v>6</v>
      </c>
      <c r="Q3361" t="s">
        <v>3</v>
      </c>
      <c r="R3361" t="str" cm="1">
        <f t="array" ref="R3361">_xlfn.IFS(F3361 &lt; 1000, "Below 1K", F3361 &lt;= 5000, "1K-5K", F3361 &lt;= 10000, "5K-10K", F3361 &gt; 10000, "10K And Above")</f>
        <v>Below 1K</v>
      </c>
      <c r="S3361" s="8" t="str" cm="1">
        <f t="array" ref="S3361">_xlfn.IFS(L3361 &lt; 180, "Less Than 3mins", L3361 &lt;= 360, "3-6mins", L3361 &lt;= 540, "6-9mins", L3361 &lt;=720, "9-12mins", L3361&lt;=900, "12-15mins",  L3361&lt;=1080,"15-18mins", L3361&lt;=1260,"18-21mins", L3361&gt;=1260, "21mins And Above")</f>
        <v>3-6mins</v>
      </c>
      <c r="T3361" s="8" t="str">
        <f t="shared" si="52"/>
        <v>Beginning</v>
      </c>
    </row>
    <row r="3362" spans="1:20" x14ac:dyDescent="0.35">
      <c r="A3362">
        <v>79</v>
      </c>
      <c r="B3362" t="s">
        <v>31</v>
      </c>
      <c r="C3362" t="s">
        <v>1</v>
      </c>
      <c r="D3362" t="s">
        <v>2</v>
      </c>
      <c r="E3362" t="s">
        <v>3</v>
      </c>
      <c r="F3362" s="1">
        <v>429</v>
      </c>
      <c r="G3362" t="s">
        <v>3</v>
      </c>
      <c r="H3362" t="s">
        <v>3</v>
      </c>
      <c r="I3362" t="s">
        <v>32</v>
      </c>
      <c r="J3362">
        <v>8</v>
      </c>
      <c r="K3362" t="s">
        <v>27</v>
      </c>
      <c r="L3362">
        <v>1006</v>
      </c>
      <c r="M3362">
        <v>2</v>
      </c>
      <c r="N3362">
        <v>-1</v>
      </c>
      <c r="O3362">
        <v>0</v>
      </c>
      <c r="P3362" t="s">
        <v>6</v>
      </c>
      <c r="Q3362" t="s">
        <v>9</v>
      </c>
      <c r="R3362" t="str" cm="1">
        <f t="array" ref="R3362">_xlfn.IFS(F3362 &lt; 1000, "Below 1K", F3362 &lt;= 5000, "1K-5K", F3362 &lt;= 10000, "5K-10K", F3362 &gt; 10000, "10K And Above")</f>
        <v>Below 1K</v>
      </c>
      <c r="S3362" s="8" t="str" cm="1">
        <f t="array" ref="S3362">_xlfn.IFS(L3362 &lt; 180, "Less Than 3mins", L3362 &lt;= 360, "3-6mins", L3362 &lt;= 540, "6-9mins", L3362 &lt;=720, "9-12mins", L3362&lt;=900, "12-15mins",  L3362&lt;=1080,"15-18mins", L3362&lt;=1260,"18-21mins", L3362&gt;=1260, "21mins And Above")</f>
        <v>15-18mins</v>
      </c>
      <c r="T3362" s="8" t="str">
        <f t="shared" si="52"/>
        <v>Beginning</v>
      </c>
    </row>
    <row r="3363" spans="1:20" x14ac:dyDescent="0.35">
      <c r="A3363">
        <v>53</v>
      </c>
      <c r="B3363" t="s">
        <v>21</v>
      </c>
      <c r="C3363" t="s">
        <v>1</v>
      </c>
      <c r="D3363" t="s">
        <v>2</v>
      </c>
      <c r="E3363" t="s">
        <v>3</v>
      </c>
      <c r="F3363" s="1">
        <v>6839</v>
      </c>
      <c r="G3363" t="s">
        <v>9</v>
      </c>
      <c r="H3363" t="s">
        <v>3</v>
      </c>
      <c r="I3363" t="s">
        <v>4</v>
      </c>
      <c r="J3363">
        <v>19</v>
      </c>
      <c r="K3363" t="s">
        <v>29</v>
      </c>
      <c r="L3363">
        <v>77</v>
      </c>
      <c r="M3363">
        <v>1</v>
      </c>
      <c r="N3363">
        <v>-1</v>
      </c>
      <c r="O3363">
        <v>0</v>
      </c>
      <c r="P3363" t="s">
        <v>6</v>
      </c>
      <c r="Q3363" t="s">
        <v>3</v>
      </c>
      <c r="R3363" t="str" cm="1">
        <f t="array" ref="R3363">_xlfn.IFS(F3363 &lt; 1000, "Below 1K", F3363 &lt;= 5000, "1K-5K", F3363 &lt;= 10000, "5K-10K", F3363 &gt; 10000, "10K And Above")</f>
        <v>5K-10K</v>
      </c>
      <c r="S3363" s="8" t="str" cm="1">
        <f t="array" ref="S3363">_xlfn.IFS(L3363 &lt; 180, "Less Than 3mins", L3363 &lt;= 360, "3-6mins", L3363 &lt;= 540, "6-9mins", L3363 &lt;=720, "9-12mins", L3363&lt;=900, "12-15mins",  L3363&lt;=1080,"15-18mins", L3363&lt;=1260,"18-21mins", L3363&gt;=1260, "21mins And Above")</f>
        <v>Less Than 3mins</v>
      </c>
      <c r="T3363" s="8" t="str">
        <f t="shared" si="52"/>
        <v>Middle</v>
      </c>
    </row>
    <row r="3364" spans="1:20" x14ac:dyDescent="0.35">
      <c r="A3364">
        <v>21</v>
      </c>
      <c r="B3364" t="s">
        <v>25</v>
      </c>
      <c r="C3364" t="s">
        <v>13</v>
      </c>
      <c r="D3364" t="s">
        <v>8</v>
      </c>
      <c r="E3364" t="s">
        <v>3</v>
      </c>
      <c r="F3364" s="1">
        <v>6</v>
      </c>
      <c r="G3364" t="s">
        <v>3</v>
      </c>
      <c r="H3364" t="s">
        <v>3</v>
      </c>
      <c r="I3364" t="s">
        <v>6</v>
      </c>
      <c r="J3364">
        <v>9</v>
      </c>
      <c r="K3364" t="s">
        <v>10</v>
      </c>
      <c r="L3364">
        <v>622</v>
      </c>
      <c r="M3364">
        <v>1</v>
      </c>
      <c r="N3364">
        <v>-1</v>
      </c>
      <c r="O3364">
        <v>0</v>
      </c>
      <c r="P3364" t="s">
        <v>6</v>
      </c>
      <c r="Q3364" t="s">
        <v>3</v>
      </c>
      <c r="R3364" t="str" cm="1">
        <f t="array" ref="R3364">_xlfn.IFS(F3364 &lt; 1000, "Below 1K", F3364 &lt;= 5000, "1K-5K", F3364 &lt;= 10000, "5K-10K", F3364 &gt; 10000, "10K And Above")</f>
        <v>Below 1K</v>
      </c>
      <c r="S3364" s="8" t="str" cm="1">
        <f t="array" ref="S3364">_xlfn.IFS(L3364 &lt; 180, "Less Than 3mins", L3364 &lt;= 360, "3-6mins", L3364 &lt;= 540, "6-9mins", L3364 &lt;=720, "9-12mins", L3364&lt;=900, "12-15mins",  L3364&lt;=1080,"15-18mins", L3364&lt;=1260,"18-21mins", L3364&gt;=1260, "21mins And Above")</f>
        <v>9-12mins</v>
      </c>
      <c r="T3364" s="8" t="str">
        <f t="shared" si="52"/>
        <v>Beginning</v>
      </c>
    </row>
    <row r="3365" spans="1:20" x14ac:dyDescent="0.35">
      <c r="A3365">
        <v>33</v>
      </c>
      <c r="B3365" t="s">
        <v>17</v>
      </c>
      <c r="C3365" t="s">
        <v>1</v>
      </c>
      <c r="D3365" t="s">
        <v>8</v>
      </c>
      <c r="E3365" t="s">
        <v>3</v>
      </c>
      <c r="F3365" s="1">
        <v>467</v>
      </c>
      <c r="G3365" t="s">
        <v>9</v>
      </c>
      <c r="H3365" t="s">
        <v>3</v>
      </c>
      <c r="I3365" t="s">
        <v>6</v>
      </c>
      <c r="J3365">
        <v>21</v>
      </c>
      <c r="K3365" t="s">
        <v>10</v>
      </c>
      <c r="L3365">
        <v>494</v>
      </c>
      <c r="M3365">
        <v>2</v>
      </c>
      <c r="N3365">
        <v>-1</v>
      </c>
      <c r="O3365">
        <v>0</v>
      </c>
      <c r="P3365" t="s">
        <v>6</v>
      </c>
      <c r="Q3365" t="s">
        <v>3</v>
      </c>
      <c r="R3365" t="str" cm="1">
        <f t="array" ref="R3365">_xlfn.IFS(F3365 &lt; 1000, "Below 1K", F3365 &lt;= 5000, "1K-5K", F3365 &lt;= 10000, "5K-10K", F3365 &gt; 10000, "10K And Above")</f>
        <v>Below 1K</v>
      </c>
      <c r="S3365" s="8" t="str" cm="1">
        <f t="array" ref="S3365">_xlfn.IFS(L3365 &lt; 180, "Less Than 3mins", L3365 &lt;= 360, "3-6mins", L3365 &lt;= 540, "6-9mins", L3365 &lt;=720, "9-12mins", L3365&lt;=900, "12-15mins",  L3365&lt;=1080,"15-18mins", L3365&lt;=1260,"18-21mins", L3365&gt;=1260, "21mins And Above")</f>
        <v>6-9mins</v>
      </c>
      <c r="T3365" s="8" t="str">
        <f t="shared" si="52"/>
        <v>End</v>
      </c>
    </row>
    <row r="3366" spans="1:20" x14ac:dyDescent="0.35">
      <c r="A3366">
        <v>40</v>
      </c>
      <c r="B3366" t="s">
        <v>19</v>
      </c>
      <c r="C3366" t="s">
        <v>28</v>
      </c>
      <c r="D3366" t="s">
        <v>8</v>
      </c>
      <c r="E3366" t="s">
        <v>3</v>
      </c>
      <c r="F3366" s="1">
        <v>1876</v>
      </c>
      <c r="G3366" t="s">
        <v>3</v>
      </c>
      <c r="H3366" t="s">
        <v>9</v>
      </c>
      <c r="I3366" t="s">
        <v>6</v>
      </c>
      <c r="J3366">
        <v>20</v>
      </c>
      <c r="K3366" t="s">
        <v>16</v>
      </c>
      <c r="L3366">
        <v>269</v>
      </c>
      <c r="M3366">
        <v>1</v>
      </c>
      <c r="N3366">
        <v>-1</v>
      </c>
      <c r="O3366">
        <v>0</v>
      </c>
      <c r="P3366" t="s">
        <v>6</v>
      </c>
      <c r="Q3366" t="s">
        <v>3</v>
      </c>
      <c r="R3366" t="str" cm="1">
        <f t="array" ref="R3366">_xlfn.IFS(F3366 &lt; 1000, "Below 1K", F3366 &lt;= 5000, "1K-5K", F3366 &lt;= 10000, "5K-10K", F3366 &gt; 10000, "10K And Above")</f>
        <v>1K-5K</v>
      </c>
      <c r="S3366" s="8" t="str" cm="1">
        <f t="array" ref="S3366">_xlfn.IFS(L3366 &lt; 180, "Less Than 3mins", L3366 &lt;= 360, "3-6mins", L3366 &lt;= 540, "6-9mins", L3366 &lt;=720, "9-12mins", L3366&lt;=900, "12-15mins",  L3366&lt;=1080,"15-18mins", L3366&lt;=1260,"18-21mins", L3366&gt;=1260, "21mins And Above")</f>
        <v>3-6mins</v>
      </c>
      <c r="T3366" s="8" t="str">
        <f t="shared" si="52"/>
        <v>Middle</v>
      </c>
    </row>
    <row r="3367" spans="1:20" x14ac:dyDescent="0.35">
      <c r="A3367">
        <v>34</v>
      </c>
      <c r="B3367" t="s">
        <v>22</v>
      </c>
      <c r="C3367" t="s">
        <v>1</v>
      </c>
      <c r="D3367" t="s">
        <v>8</v>
      </c>
      <c r="E3367" t="s">
        <v>3</v>
      </c>
      <c r="F3367" s="1">
        <v>1847</v>
      </c>
      <c r="G3367" t="s">
        <v>9</v>
      </c>
      <c r="H3367" t="s">
        <v>3</v>
      </c>
      <c r="I3367" t="s">
        <v>4</v>
      </c>
      <c r="J3367">
        <v>9</v>
      </c>
      <c r="K3367" t="s">
        <v>15</v>
      </c>
      <c r="L3367">
        <v>543</v>
      </c>
      <c r="M3367">
        <v>3</v>
      </c>
      <c r="N3367">
        <v>321</v>
      </c>
      <c r="O3367">
        <v>6</v>
      </c>
      <c r="P3367" t="s">
        <v>11</v>
      </c>
      <c r="Q3367" t="s">
        <v>3</v>
      </c>
      <c r="R3367" t="str" cm="1">
        <f t="array" ref="R3367">_xlfn.IFS(F3367 &lt; 1000, "Below 1K", F3367 &lt;= 5000, "1K-5K", F3367 &lt;= 10000, "5K-10K", F3367 &gt; 10000, "10K And Above")</f>
        <v>1K-5K</v>
      </c>
      <c r="S3367" s="8" t="str" cm="1">
        <f t="array" ref="S3367">_xlfn.IFS(L3367 &lt; 180, "Less Than 3mins", L3367 &lt;= 360, "3-6mins", L3367 &lt;= 540, "6-9mins", L3367 &lt;=720, "9-12mins", L3367&lt;=900, "12-15mins",  L3367&lt;=1080,"15-18mins", L3367&lt;=1260,"18-21mins", L3367&gt;=1260, "21mins And Above")</f>
        <v>9-12mins</v>
      </c>
      <c r="T3367" s="8" t="str">
        <f t="shared" si="52"/>
        <v>Beginning</v>
      </c>
    </row>
    <row r="3368" spans="1:20" x14ac:dyDescent="0.35">
      <c r="A3368">
        <v>52</v>
      </c>
      <c r="B3368" t="s">
        <v>6</v>
      </c>
      <c r="C3368" t="s">
        <v>1</v>
      </c>
      <c r="D3368" t="s">
        <v>2</v>
      </c>
      <c r="E3368" t="s">
        <v>3</v>
      </c>
      <c r="F3368" s="1">
        <v>247</v>
      </c>
      <c r="G3368" t="s">
        <v>3</v>
      </c>
      <c r="H3368" t="s">
        <v>3</v>
      </c>
      <c r="I3368" t="s">
        <v>4</v>
      </c>
      <c r="J3368">
        <v>29</v>
      </c>
      <c r="K3368" t="s">
        <v>27</v>
      </c>
      <c r="L3368">
        <v>268</v>
      </c>
      <c r="M3368">
        <v>6</v>
      </c>
      <c r="N3368">
        <v>-1</v>
      </c>
      <c r="O3368">
        <v>0</v>
      </c>
      <c r="P3368" t="s">
        <v>6</v>
      </c>
      <c r="Q3368" t="s">
        <v>3</v>
      </c>
      <c r="R3368" t="str" cm="1">
        <f t="array" ref="R3368">_xlfn.IFS(F3368 &lt; 1000, "Below 1K", F3368 &lt;= 5000, "1K-5K", F3368 &lt;= 10000, "5K-10K", F3368 &gt; 10000, "10K And Above")</f>
        <v>Below 1K</v>
      </c>
      <c r="S3368" s="8" t="str" cm="1">
        <f t="array" ref="S3368">_xlfn.IFS(L3368 &lt; 180, "Less Than 3mins", L3368 &lt;= 360, "3-6mins", L3368 &lt;= 540, "6-9mins", L3368 &lt;=720, "9-12mins", L3368&lt;=900, "12-15mins",  L3368&lt;=1080,"15-18mins", L3368&lt;=1260,"18-21mins", L3368&gt;=1260, "21mins And Above")</f>
        <v>3-6mins</v>
      </c>
      <c r="T3368" s="8" t="str">
        <f t="shared" si="52"/>
        <v>End</v>
      </c>
    </row>
    <row r="3369" spans="1:20" x14ac:dyDescent="0.35">
      <c r="A3369">
        <v>27</v>
      </c>
      <c r="B3369" t="s">
        <v>23</v>
      </c>
      <c r="C3369" t="s">
        <v>1</v>
      </c>
      <c r="D3369" t="s">
        <v>8</v>
      </c>
      <c r="E3369" t="s">
        <v>3</v>
      </c>
      <c r="F3369" s="1">
        <v>897</v>
      </c>
      <c r="G3369" t="s">
        <v>3</v>
      </c>
      <c r="H3369" t="s">
        <v>3</v>
      </c>
      <c r="I3369" t="s">
        <v>4</v>
      </c>
      <c r="J3369">
        <v>5</v>
      </c>
      <c r="K3369" t="s">
        <v>16</v>
      </c>
      <c r="L3369">
        <v>397</v>
      </c>
      <c r="M3369">
        <v>1</v>
      </c>
      <c r="N3369">
        <v>-1</v>
      </c>
      <c r="O3369">
        <v>0</v>
      </c>
      <c r="P3369" t="s">
        <v>6</v>
      </c>
      <c r="Q3369" t="s">
        <v>9</v>
      </c>
      <c r="R3369" t="str" cm="1">
        <f t="array" ref="R3369">_xlfn.IFS(F3369 &lt; 1000, "Below 1K", F3369 &lt;= 5000, "1K-5K", F3369 &lt;= 10000, "5K-10K", F3369 &gt; 10000, "10K And Above")</f>
        <v>Below 1K</v>
      </c>
      <c r="S3369" s="8" t="str" cm="1">
        <f t="array" ref="S3369">_xlfn.IFS(L3369 &lt; 180, "Less Than 3mins", L3369 &lt;= 360, "3-6mins", L3369 &lt;= 540, "6-9mins", L3369 &lt;=720, "9-12mins", L3369&lt;=900, "12-15mins",  L3369&lt;=1080,"15-18mins", L3369&lt;=1260,"18-21mins", L3369&gt;=1260, "21mins And Above")</f>
        <v>6-9mins</v>
      </c>
      <c r="T3369" s="8" t="str">
        <f t="shared" si="52"/>
        <v>Beginning</v>
      </c>
    </row>
    <row r="3370" spans="1:20" x14ac:dyDescent="0.35">
      <c r="A3370">
        <v>57</v>
      </c>
      <c r="B3370" t="s">
        <v>7</v>
      </c>
      <c r="C3370" t="s">
        <v>28</v>
      </c>
      <c r="D3370" t="s">
        <v>8</v>
      </c>
      <c r="E3370" t="s">
        <v>3</v>
      </c>
      <c r="F3370" s="1">
        <v>4664</v>
      </c>
      <c r="G3370" t="s">
        <v>3</v>
      </c>
      <c r="H3370" t="s">
        <v>3</v>
      </c>
      <c r="I3370" t="s">
        <v>4</v>
      </c>
      <c r="J3370">
        <v>21</v>
      </c>
      <c r="K3370" t="s">
        <v>29</v>
      </c>
      <c r="L3370">
        <v>22</v>
      </c>
      <c r="M3370">
        <v>4</v>
      </c>
      <c r="N3370">
        <v>114</v>
      </c>
      <c r="O3370">
        <v>1</v>
      </c>
      <c r="P3370" t="s">
        <v>11</v>
      </c>
      <c r="Q3370" t="s">
        <v>3</v>
      </c>
      <c r="R3370" t="str" cm="1">
        <f t="array" ref="R3370">_xlfn.IFS(F3370 &lt; 1000, "Below 1K", F3370 &lt;= 5000, "1K-5K", F3370 &lt;= 10000, "5K-10K", F3370 &gt; 10000, "10K And Above")</f>
        <v>1K-5K</v>
      </c>
      <c r="S3370" s="8" t="str" cm="1">
        <f t="array" ref="S3370">_xlfn.IFS(L3370 &lt; 180, "Less Than 3mins", L3370 &lt;= 360, "3-6mins", L3370 &lt;= 540, "6-9mins", L3370 &lt;=720, "9-12mins", L3370&lt;=900, "12-15mins",  L3370&lt;=1080,"15-18mins", L3370&lt;=1260,"18-21mins", L3370&gt;=1260, "21mins And Above")</f>
        <v>Less Than 3mins</v>
      </c>
      <c r="T3370" s="8" t="str">
        <f t="shared" si="52"/>
        <v>End</v>
      </c>
    </row>
    <row r="3371" spans="1:20" x14ac:dyDescent="0.35">
      <c r="A3371">
        <v>51</v>
      </c>
      <c r="B3371" t="s">
        <v>19</v>
      </c>
      <c r="C3371" t="s">
        <v>28</v>
      </c>
      <c r="D3371" t="s">
        <v>8</v>
      </c>
      <c r="E3371" t="s">
        <v>3</v>
      </c>
      <c r="F3371" s="1">
        <v>1291</v>
      </c>
      <c r="G3371" t="s">
        <v>9</v>
      </c>
      <c r="H3371" t="s">
        <v>3</v>
      </c>
      <c r="I3371" t="s">
        <v>6</v>
      </c>
      <c r="J3371">
        <v>3</v>
      </c>
      <c r="K3371" t="s">
        <v>16</v>
      </c>
      <c r="L3371">
        <v>51</v>
      </c>
      <c r="M3371">
        <v>2</v>
      </c>
      <c r="N3371">
        <v>-1</v>
      </c>
      <c r="O3371">
        <v>0</v>
      </c>
      <c r="P3371" t="s">
        <v>6</v>
      </c>
      <c r="Q3371" t="s">
        <v>3</v>
      </c>
      <c r="R3371" t="str" cm="1">
        <f t="array" ref="R3371">_xlfn.IFS(F3371 &lt; 1000, "Below 1K", F3371 &lt;= 5000, "1K-5K", F3371 &lt;= 10000, "5K-10K", F3371 &gt; 10000, "10K And Above")</f>
        <v>1K-5K</v>
      </c>
      <c r="S3371" s="8" t="str" cm="1">
        <f t="array" ref="S3371">_xlfn.IFS(L3371 &lt; 180, "Less Than 3mins", L3371 &lt;= 360, "3-6mins", L3371 &lt;= 540, "6-9mins", L3371 &lt;=720, "9-12mins", L3371&lt;=900, "12-15mins",  L3371&lt;=1080,"15-18mins", L3371&lt;=1260,"18-21mins", L3371&gt;=1260, "21mins And Above")</f>
        <v>Less Than 3mins</v>
      </c>
      <c r="T3371" s="8" t="str">
        <f t="shared" si="52"/>
        <v>Beginning</v>
      </c>
    </row>
    <row r="3372" spans="1:20" x14ac:dyDescent="0.35">
      <c r="A3372">
        <v>31</v>
      </c>
      <c r="B3372" t="s">
        <v>25</v>
      </c>
      <c r="C3372" t="s">
        <v>13</v>
      </c>
      <c r="D3372" t="s">
        <v>14</v>
      </c>
      <c r="E3372" t="s">
        <v>3</v>
      </c>
      <c r="F3372" s="1">
        <v>64</v>
      </c>
      <c r="G3372" t="s">
        <v>3</v>
      </c>
      <c r="H3372" t="s">
        <v>3</v>
      </c>
      <c r="I3372" t="s">
        <v>4</v>
      </c>
      <c r="J3372">
        <v>15</v>
      </c>
      <c r="K3372" t="s">
        <v>34</v>
      </c>
      <c r="L3372">
        <v>208</v>
      </c>
      <c r="M3372">
        <v>1</v>
      </c>
      <c r="N3372">
        <v>105</v>
      </c>
      <c r="O3372">
        <v>2</v>
      </c>
      <c r="P3372" t="s">
        <v>33</v>
      </c>
      <c r="Q3372" t="s">
        <v>3</v>
      </c>
      <c r="R3372" t="str" cm="1">
        <f t="array" ref="R3372">_xlfn.IFS(F3372 &lt; 1000, "Below 1K", F3372 &lt;= 5000, "1K-5K", F3372 &lt;= 10000, "5K-10K", F3372 &gt; 10000, "10K And Above")</f>
        <v>Below 1K</v>
      </c>
      <c r="S3372" s="8" t="str" cm="1">
        <f t="array" ref="S3372">_xlfn.IFS(L3372 &lt; 180, "Less Than 3mins", L3372 &lt;= 360, "3-6mins", L3372 &lt;= 540, "6-9mins", L3372 &lt;=720, "9-12mins", L3372&lt;=900, "12-15mins",  L3372&lt;=1080,"15-18mins", L3372&lt;=1260,"18-21mins", L3372&gt;=1260, "21mins And Above")</f>
        <v>3-6mins</v>
      </c>
      <c r="T3372" s="8" t="str">
        <f t="shared" si="52"/>
        <v>Middle</v>
      </c>
    </row>
    <row r="3373" spans="1:20" x14ac:dyDescent="0.35">
      <c r="A3373">
        <v>49</v>
      </c>
      <c r="B3373" t="s">
        <v>0</v>
      </c>
      <c r="C3373" t="s">
        <v>1</v>
      </c>
      <c r="D3373" t="s">
        <v>14</v>
      </c>
      <c r="E3373" t="s">
        <v>3</v>
      </c>
      <c r="F3373" s="1">
        <v>-471</v>
      </c>
      <c r="G3373" t="s">
        <v>9</v>
      </c>
      <c r="H3373" t="s">
        <v>3</v>
      </c>
      <c r="I3373" t="s">
        <v>4</v>
      </c>
      <c r="J3373">
        <v>20</v>
      </c>
      <c r="K3373" t="s">
        <v>29</v>
      </c>
      <c r="L3373">
        <v>77</v>
      </c>
      <c r="M3373">
        <v>3</v>
      </c>
      <c r="N3373">
        <v>185</v>
      </c>
      <c r="O3373">
        <v>7</v>
      </c>
      <c r="P3373" t="s">
        <v>11</v>
      </c>
      <c r="Q3373" t="s">
        <v>3</v>
      </c>
      <c r="R3373" t="str" cm="1">
        <f t="array" ref="R3373">_xlfn.IFS(F3373 &lt; 1000, "Below 1K", F3373 &lt;= 5000, "1K-5K", F3373 &lt;= 10000, "5K-10K", F3373 &gt; 10000, "10K And Above")</f>
        <v>Below 1K</v>
      </c>
      <c r="S3373" s="8" t="str" cm="1">
        <f t="array" ref="S3373">_xlfn.IFS(L3373 &lt; 180, "Less Than 3mins", L3373 &lt;= 360, "3-6mins", L3373 &lt;= 540, "6-9mins", L3373 &lt;=720, "9-12mins", L3373&lt;=900, "12-15mins",  L3373&lt;=1080,"15-18mins", L3373&lt;=1260,"18-21mins", L3373&gt;=1260, "21mins And Above")</f>
        <v>Less Than 3mins</v>
      </c>
      <c r="T3373" s="8" t="str">
        <f t="shared" si="52"/>
        <v>Middle</v>
      </c>
    </row>
    <row r="3374" spans="1:20" x14ac:dyDescent="0.35">
      <c r="A3374">
        <v>32</v>
      </c>
      <c r="B3374" t="s">
        <v>12</v>
      </c>
      <c r="C3374" t="s">
        <v>13</v>
      </c>
      <c r="D3374" t="s">
        <v>14</v>
      </c>
      <c r="E3374" t="s">
        <v>3</v>
      </c>
      <c r="F3374" s="1">
        <v>1160</v>
      </c>
      <c r="G3374" t="s">
        <v>9</v>
      </c>
      <c r="H3374" t="s">
        <v>9</v>
      </c>
      <c r="I3374" t="s">
        <v>6</v>
      </c>
      <c r="J3374">
        <v>11</v>
      </c>
      <c r="K3374" t="s">
        <v>16</v>
      </c>
      <c r="L3374">
        <v>450</v>
      </c>
      <c r="M3374">
        <v>2</v>
      </c>
      <c r="N3374">
        <v>-1</v>
      </c>
      <c r="O3374">
        <v>0</v>
      </c>
      <c r="P3374" t="s">
        <v>6</v>
      </c>
      <c r="Q3374" t="s">
        <v>3</v>
      </c>
      <c r="R3374" t="str" cm="1">
        <f t="array" ref="R3374">_xlfn.IFS(F3374 &lt; 1000, "Below 1K", F3374 &lt;= 5000, "1K-5K", F3374 &lt;= 10000, "5K-10K", F3374 &gt; 10000, "10K And Above")</f>
        <v>1K-5K</v>
      </c>
      <c r="S3374" s="8" t="str" cm="1">
        <f t="array" ref="S3374">_xlfn.IFS(L3374 &lt; 180, "Less Than 3mins", L3374 &lt;= 360, "3-6mins", L3374 &lt;= 540, "6-9mins", L3374 &lt;=720, "9-12mins", L3374&lt;=900, "12-15mins",  L3374&lt;=1080,"15-18mins", L3374&lt;=1260,"18-21mins", L3374&gt;=1260, "21mins And Above")</f>
        <v>6-9mins</v>
      </c>
      <c r="T3374" s="8" t="str">
        <f t="shared" si="52"/>
        <v>Middle</v>
      </c>
    </row>
    <row r="3375" spans="1:20" x14ac:dyDescent="0.35">
      <c r="A3375">
        <v>28</v>
      </c>
      <c r="B3375" t="s">
        <v>23</v>
      </c>
      <c r="C3375" t="s">
        <v>13</v>
      </c>
      <c r="D3375" t="s">
        <v>14</v>
      </c>
      <c r="E3375" t="s">
        <v>3</v>
      </c>
      <c r="F3375" s="1">
        <v>14</v>
      </c>
      <c r="G3375" t="s">
        <v>3</v>
      </c>
      <c r="H3375" t="s">
        <v>3</v>
      </c>
      <c r="I3375" t="s">
        <v>4</v>
      </c>
      <c r="J3375">
        <v>1</v>
      </c>
      <c r="K3375" t="s">
        <v>16</v>
      </c>
      <c r="L3375">
        <v>201</v>
      </c>
      <c r="M3375">
        <v>1</v>
      </c>
      <c r="N3375">
        <v>-1</v>
      </c>
      <c r="O3375">
        <v>0</v>
      </c>
      <c r="P3375" t="s">
        <v>6</v>
      </c>
      <c r="Q3375" t="s">
        <v>3</v>
      </c>
      <c r="R3375" t="str" cm="1">
        <f t="array" ref="R3375">_xlfn.IFS(F3375 &lt; 1000, "Below 1K", F3375 &lt;= 5000, "1K-5K", F3375 &lt;= 10000, "5K-10K", F3375 &gt; 10000, "10K And Above")</f>
        <v>Below 1K</v>
      </c>
      <c r="S3375" s="8" t="str" cm="1">
        <f t="array" ref="S3375">_xlfn.IFS(L3375 &lt; 180, "Less Than 3mins", L3375 &lt;= 360, "3-6mins", L3375 &lt;= 540, "6-9mins", L3375 &lt;=720, "9-12mins", L3375&lt;=900, "12-15mins",  L3375&lt;=1080,"15-18mins", L3375&lt;=1260,"18-21mins", L3375&gt;=1260, "21mins And Above")</f>
        <v>3-6mins</v>
      </c>
      <c r="T3375" s="8" t="str">
        <f t="shared" si="52"/>
        <v>Beginning</v>
      </c>
    </row>
    <row r="3376" spans="1:20" x14ac:dyDescent="0.35">
      <c r="A3376">
        <v>33</v>
      </c>
      <c r="B3376" t="s">
        <v>17</v>
      </c>
      <c r="C3376" t="s">
        <v>1</v>
      </c>
      <c r="D3376" t="s">
        <v>8</v>
      </c>
      <c r="E3376" t="s">
        <v>3</v>
      </c>
      <c r="F3376" s="1">
        <v>26</v>
      </c>
      <c r="G3376" t="s">
        <v>9</v>
      </c>
      <c r="H3376" t="s">
        <v>3</v>
      </c>
      <c r="I3376" t="s">
        <v>4</v>
      </c>
      <c r="J3376">
        <v>17</v>
      </c>
      <c r="K3376" t="s">
        <v>15</v>
      </c>
      <c r="L3376">
        <v>342</v>
      </c>
      <c r="M3376">
        <v>3</v>
      </c>
      <c r="N3376">
        <v>332</v>
      </c>
      <c r="O3376">
        <v>1</v>
      </c>
      <c r="P3376" t="s">
        <v>20</v>
      </c>
      <c r="Q3376" t="s">
        <v>3</v>
      </c>
      <c r="R3376" t="str" cm="1">
        <f t="array" ref="R3376">_xlfn.IFS(F3376 &lt; 1000, "Below 1K", F3376 &lt;= 5000, "1K-5K", F3376 &lt;= 10000, "5K-10K", F3376 &gt; 10000, "10K And Above")</f>
        <v>Below 1K</v>
      </c>
      <c r="S3376" s="8" t="str" cm="1">
        <f t="array" ref="S3376">_xlfn.IFS(L3376 &lt; 180, "Less Than 3mins", L3376 &lt;= 360, "3-6mins", L3376 &lt;= 540, "6-9mins", L3376 &lt;=720, "9-12mins", L3376&lt;=900, "12-15mins",  L3376&lt;=1080,"15-18mins", L3376&lt;=1260,"18-21mins", L3376&gt;=1260, "21mins And Above")</f>
        <v>3-6mins</v>
      </c>
      <c r="T3376" s="8" t="str">
        <f t="shared" si="52"/>
        <v>Middle</v>
      </c>
    </row>
    <row r="3377" spans="1:20" x14ac:dyDescent="0.35">
      <c r="A3377">
        <v>50</v>
      </c>
      <c r="B3377" t="s">
        <v>17</v>
      </c>
      <c r="C3377" t="s">
        <v>1</v>
      </c>
      <c r="D3377" t="s">
        <v>6</v>
      </c>
      <c r="E3377" t="s">
        <v>3</v>
      </c>
      <c r="F3377" s="1">
        <v>452</v>
      </c>
      <c r="G3377" t="s">
        <v>3</v>
      </c>
      <c r="H3377" t="s">
        <v>3</v>
      </c>
      <c r="I3377" t="s">
        <v>4</v>
      </c>
      <c r="J3377">
        <v>20</v>
      </c>
      <c r="K3377" t="s">
        <v>24</v>
      </c>
      <c r="L3377">
        <v>181</v>
      </c>
      <c r="M3377">
        <v>2</v>
      </c>
      <c r="N3377">
        <v>-1</v>
      </c>
      <c r="O3377">
        <v>0</v>
      </c>
      <c r="P3377" t="s">
        <v>6</v>
      </c>
      <c r="Q3377" t="s">
        <v>3</v>
      </c>
      <c r="R3377" t="str" cm="1">
        <f t="array" ref="R3377">_xlfn.IFS(F3377 &lt; 1000, "Below 1K", F3377 &lt;= 5000, "1K-5K", F3377 &lt;= 10000, "5K-10K", F3377 &gt; 10000, "10K And Above")</f>
        <v>Below 1K</v>
      </c>
      <c r="S3377" s="8" t="str" cm="1">
        <f t="array" ref="S3377">_xlfn.IFS(L3377 &lt; 180, "Less Than 3mins", L3377 &lt;= 360, "3-6mins", L3377 &lt;= 540, "6-9mins", L3377 &lt;=720, "9-12mins", L3377&lt;=900, "12-15mins",  L3377&lt;=1080,"15-18mins", L3377&lt;=1260,"18-21mins", L3377&gt;=1260, "21mins And Above")</f>
        <v>3-6mins</v>
      </c>
      <c r="T3377" s="8" t="str">
        <f t="shared" si="52"/>
        <v>Middle</v>
      </c>
    </row>
    <row r="3378" spans="1:20" x14ac:dyDescent="0.35">
      <c r="A3378">
        <v>42</v>
      </c>
      <c r="B3378" t="s">
        <v>17</v>
      </c>
      <c r="C3378" t="s">
        <v>13</v>
      </c>
      <c r="D3378" t="s">
        <v>8</v>
      </c>
      <c r="E3378" t="s">
        <v>3</v>
      </c>
      <c r="F3378" s="1">
        <v>382</v>
      </c>
      <c r="G3378" t="s">
        <v>9</v>
      </c>
      <c r="H3378" t="s">
        <v>3</v>
      </c>
      <c r="I3378" t="s">
        <v>4</v>
      </c>
      <c r="J3378">
        <v>13</v>
      </c>
      <c r="K3378" t="s">
        <v>10</v>
      </c>
      <c r="L3378">
        <v>294</v>
      </c>
      <c r="M3378">
        <v>1</v>
      </c>
      <c r="N3378">
        <v>-1</v>
      </c>
      <c r="O3378">
        <v>0</v>
      </c>
      <c r="P3378" t="s">
        <v>6</v>
      </c>
      <c r="Q3378" t="s">
        <v>3</v>
      </c>
      <c r="R3378" t="str" cm="1">
        <f t="array" ref="R3378">_xlfn.IFS(F3378 &lt; 1000, "Below 1K", F3378 &lt;= 5000, "1K-5K", F3378 &lt;= 10000, "5K-10K", F3378 &gt; 10000, "10K And Above")</f>
        <v>Below 1K</v>
      </c>
      <c r="S3378" s="8" t="str" cm="1">
        <f t="array" ref="S3378">_xlfn.IFS(L3378 &lt; 180, "Less Than 3mins", L3378 &lt;= 360, "3-6mins", L3378 &lt;= 540, "6-9mins", L3378 &lt;=720, "9-12mins", L3378&lt;=900, "12-15mins",  L3378&lt;=1080,"15-18mins", L3378&lt;=1260,"18-21mins", L3378&gt;=1260, "21mins And Above")</f>
        <v>3-6mins</v>
      </c>
      <c r="T3378" s="8" t="str">
        <f t="shared" si="52"/>
        <v>Middle</v>
      </c>
    </row>
    <row r="3379" spans="1:20" x14ac:dyDescent="0.35">
      <c r="A3379">
        <v>45</v>
      </c>
      <c r="B3379" t="s">
        <v>23</v>
      </c>
      <c r="C3379" t="s">
        <v>1</v>
      </c>
      <c r="D3379" t="s">
        <v>6</v>
      </c>
      <c r="E3379" t="s">
        <v>3</v>
      </c>
      <c r="F3379" s="1">
        <v>2033</v>
      </c>
      <c r="G3379" t="s">
        <v>3</v>
      </c>
      <c r="H3379" t="s">
        <v>3</v>
      </c>
      <c r="I3379" t="s">
        <v>4</v>
      </c>
      <c r="J3379">
        <v>30</v>
      </c>
      <c r="K3379" t="s">
        <v>29</v>
      </c>
      <c r="L3379">
        <v>123</v>
      </c>
      <c r="M3379">
        <v>1</v>
      </c>
      <c r="N3379">
        <v>186</v>
      </c>
      <c r="O3379">
        <v>4</v>
      </c>
      <c r="P3379" t="s">
        <v>11</v>
      </c>
      <c r="Q3379" t="s">
        <v>3</v>
      </c>
      <c r="R3379" t="str" cm="1">
        <f t="array" ref="R3379">_xlfn.IFS(F3379 &lt; 1000, "Below 1K", F3379 &lt;= 5000, "1K-5K", F3379 &lt;= 10000, "5K-10K", F3379 &gt; 10000, "10K And Above")</f>
        <v>1K-5K</v>
      </c>
      <c r="S3379" s="8" t="str" cm="1">
        <f t="array" ref="S3379">_xlfn.IFS(L3379 &lt; 180, "Less Than 3mins", L3379 &lt;= 360, "3-6mins", L3379 &lt;= 540, "6-9mins", L3379 &lt;=720, "9-12mins", L3379&lt;=900, "12-15mins",  L3379&lt;=1080,"15-18mins", L3379&lt;=1260,"18-21mins", L3379&gt;=1260, "21mins And Above")</f>
        <v>Less Than 3mins</v>
      </c>
      <c r="T3379" s="8" t="str">
        <f t="shared" si="52"/>
        <v>End</v>
      </c>
    </row>
    <row r="3380" spans="1:20" x14ac:dyDescent="0.35">
      <c r="A3380">
        <v>34</v>
      </c>
      <c r="B3380" t="s">
        <v>0</v>
      </c>
      <c r="C3380" t="s">
        <v>1</v>
      </c>
      <c r="D3380" t="s">
        <v>8</v>
      </c>
      <c r="E3380" t="s">
        <v>3</v>
      </c>
      <c r="F3380" s="1">
        <v>0</v>
      </c>
      <c r="G3380" t="s">
        <v>9</v>
      </c>
      <c r="H3380" t="s">
        <v>3</v>
      </c>
      <c r="I3380" t="s">
        <v>4</v>
      </c>
      <c r="J3380">
        <v>13</v>
      </c>
      <c r="K3380" t="s">
        <v>10</v>
      </c>
      <c r="L3380">
        <v>172</v>
      </c>
      <c r="M3380">
        <v>1</v>
      </c>
      <c r="N3380">
        <v>-1</v>
      </c>
      <c r="O3380">
        <v>0</v>
      </c>
      <c r="P3380" t="s">
        <v>6</v>
      </c>
      <c r="Q3380" t="s">
        <v>3</v>
      </c>
      <c r="R3380" t="str" cm="1">
        <f t="array" ref="R3380">_xlfn.IFS(F3380 &lt; 1000, "Below 1K", F3380 &lt;= 5000, "1K-5K", F3380 &lt;= 10000, "5K-10K", F3380 &gt; 10000, "10K And Above")</f>
        <v>Below 1K</v>
      </c>
      <c r="S3380" s="8" t="str" cm="1">
        <f t="array" ref="S3380">_xlfn.IFS(L3380 &lt; 180, "Less Than 3mins", L3380 &lt;= 360, "3-6mins", L3380 &lt;= 540, "6-9mins", L3380 &lt;=720, "9-12mins", L3380&lt;=900, "12-15mins",  L3380&lt;=1080,"15-18mins", L3380&lt;=1260,"18-21mins", L3380&gt;=1260, "21mins And Above")</f>
        <v>Less Than 3mins</v>
      </c>
      <c r="T3380" s="8" t="str">
        <f t="shared" si="52"/>
        <v>Middle</v>
      </c>
    </row>
    <row r="3381" spans="1:20" x14ac:dyDescent="0.35">
      <c r="A3381">
        <v>56</v>
      </c>
      <c r="B3381" t="s">
        <v>23</v>
      </c>
      <c r="C3381" t="s">
        <v>28</v>
      </c>
      <c r="D3381" t="s">
        <v>6</v>
      </c>
      <c r="E3381" t="s">
        <v>3</v>
      </c>
      <c r="F3381" s="1">
        <v>789</v>
      </c>
      <c r="G3381" t="s">
        <v>9</v>
      </c>
      <c r="H3381" t="s">
        <v>3</v>
      </c>
      <c r="I3381" t="s">
        <v>4</v>
      </c>
      <c r="J3381">
        <v>8</v>
      </c>
      <c r="K3381" t="s">
        <v>10</v>
      </c>
      <c r="L3381">
        <v>1022</v>
      </c>
      <c r="M3381">
        <v>1</v>
      </c>
      <c r="N3381">
        <v>360</v>
      </c>
      <c r="O3381">
        <v>2</v>
      </c>
      <c r="P3381" t="s">
        <v>11</v>
      </c>
      <c r="Q3381" t="s">
        <v>3</v>
      </c>
      <c r="R3381" t="str" cm="1">
        <f t="array" ref="R3381">_xlfn.IFS(F3381 &lt; 1000, "Below 1K", F3381 &lt;= 5000, "1K-5K", F3381 &lt;= 10000, "5K-10K", F3381 &gt; 10000, "10K And Above")</f>
        <v>Below 1K</v>
      </c>
      <c r="S3381" s="8" t="str" cm="1">
        <f t="array" ref="S3381">_xlfn.IFS(L3381 &lt; 180, "Less Than 3mins", L3381 &lt;= 360, "3-6mins", L3381 &lt;= 540, "6-9mins", L3381 &lt;=720, "9-12mins", L3381&lt;=900, "12-15mins",  L3381&lt;=1080,"15-18mins", L3381&lt;=1260,"18-21mins", L3381&gt;=1260, "21mins And Above")</f>
        <v>15-18mins</v>
      </c>
      <c r="T3381" s="8" t="str">
        <f t="shared" si="52"/>
        <v>Beginning</v>
      </c>
    </row>
    <row r="3382" spans="1:20" x14ac:dyDescent="0.35">
      <c r="A3382">
        <v>33</v>
      </c>
      <c r="B3382" t="s">
        <v>17</v>
      </c>
      <c r="C3382" t="s">
        <v>13</v>
      </c>
      <c r="D3382" t="s">
        <v>8</v>
      </c>
      <c r="E3382" t="s">
        <v>3</v>
      </c>
      <c r="F3382" s="1">
        <v>142</v>
      </c>
      <c r="G3382" t="s">
        <v>9</v>
      </c>
      <c r="H3382" t="s">
        <v>3</v>
      </c>
      <c r="I3382" t="s">
        <v>4</v>
      </c>
      <c r="J3382">
        <v>14</v>
      </c>
      <c r="K3382" t="s">
        <v>10</v>
      </c>
      <c r="L3382">
        <v>123</v>
      </c>
      <c r="M3382">
        <v>1</v>
      </c>
      <c r="N3382">
        <v>360</v>
      </c>
      <c r="O3382">
        <v>3</v>
      </c>
      <c r="P3382" t="s">
        <v>20</v>
      </c>
      <c r="Q3382" t="s">
        <v>3</v>
      </c>
      <c r="R3382" t="str" cm="1">
        <f t="array" ref="R3382">_xlfn.IFS(F3382 &lt; 1000, "Below 1K", F3382 &lt;= 5000, "1K-5K", F3382 &lt;= 10000, "5K-10K", F3382 &gt; 10000, "10K And Above")</f>
        <v>Below 1K</v>
      </c>
      <c r="S3382" s="8" t="str" cm="1">
        <f t="array" ref="S3382">_xlfn.IFS(L3382 &lt; 180, "Less Than 3mins", L3382 &lt;= 360, "3-6mins", L3382 &lt;= 540, "6-9mins", L3382 &lt;=720, "9-12mins", L3382&lt;=900, "12-15mins",  L3382&lt;=1080,"15-18mins", L3382&lt;=1260,"18-21mins", L3382&gt;=1260, "21mins And Above")</f>
        <v>Less Than 3mins</v>
      </c>
      <c r="T3382" s="8" t="str">
        <f t="shared" si="52"/>
        <v>Middle</v>
      </c>
    </row>
    <row r="3383" spans="1:20" x14ac:dyDescent="0.35">
      <c r="A3383">
        <v>34</v>
      </c>
      <c r="B3383" t="s">
        <v>23</v>
      </c>
      <c r="C3383" t="s">
        <v>1</v>
      </c>
      <c r="D3383" t="s">
        <v>8</v>
      </c>
      <c r="E3383" t="s">
        <v>3</v>
      </c>
      <c r="F3383" s="1">
        <v>645</v>
      </c>
      <c r="G3383" t="s">
        <v>9</v>
      </c>
      <c r="H3383" t="s">
        <v>3</v>
      </c>
      <c r="I3383" t="s">
        <v>6</v>
      </c>
      <c r="J3383">
        <v>19</v>
      </c>
      <c r="K3383" t="s">
        <v>10</v>
      </c>
      <c r="L3383">
        <v>420</v>
      </c>
      <c r="M3383">
        <v>1</v>
      </c>
      <c r="N3383">
        <v>-1</v>
      </c>
      <c r="O3383">
        <v>0</v>
      </c>
      <c r="P3383" t="s">
        <v>6</v>
      </c>
      <c r="Q3383" t="s">
        <v>3</v>
      </c>
      <c r="R3383" t="str" cm="1">
        <f t="array" ref="R3383">_xlfn.IFS(F3383 &lt; 1000, "Below 1K", F3383 &lt;= 5000, "1K-5K", F3383 &lt;= 10000, "5K-10K", F3383 &gt; 10000, "10K And Above")</f>
        <v>Below 1K</v>
      </c>
      <c r="S3383" s="8" t="str" cm="1">
        <f t="array" ref="S3383">_xlfn.IFS(L3383 &lt; 180, "Less Than 3mins", L3383 &lt;= 360, "3-6mins", L3383 &lt;= 540, "6-9mins", L3383 &lt;=720, "9-12mins", L3383&lt;=900, "12-15mins",  L3383&lt;=1080,"15-18mins", L3383&lt;=1260,"18-21mins", L3383&gt;=1260, "21mins And Above")</f>
        <v>6-9mins</v>
      </c>
      <c r="T3383" s="8" t="str">
        <f t="shared" si="52"/>
        <v>Middle</v>
      </c>
    </row>
    <row r="3384" spans="1:20" x14ac:dyDescent="0.35">
      <c r="A3384">
        <v>37</v>
      </c>
      <c r="B3384" t="s">
        <v>17</v>
      </c>
      <c r="C3384" t="s">
        <v>1</v>
      </c>
      <c r="D3384" t="s">
        <v>6</v>
      </c>
      <c r="E3384" t="s">
        <v>3</v>
      </c>
      <c r="F3384" s="1">
        <v>897</v>
      </c>
      <c r="G3384" t="s">
        <v>9</v>
      </c>
      <c r="H3384" t="s">
        <v>3</v>
      </c>
      <c r="I3384" t="s">
        <v>4</v>
      </c>
      <c r="J3384">
        <v>13</v>
      </c>
      <c r="K3384" t="s">
        <v>15</v>
      </c>
      <c r="L3384">
        <v>119</v>
      </c>
      <c r="M3384">
        <v>2</v>
      </c>
      <c r="N3384">
        <v>280</v>
      </c>
      <c r="O3384">
        <v>2</v>
      </c>
      <c r="P3384" t="s">
        <v>11</v>
      </c>
      <c r="Q3384" t="s">
        <v>3</v>
      </c>
      <c r="R3384" t="str" cm="1">
        <f t="array" ref="R3384">_xlfn.IFS(F3384 &lt; 1000, "Below 1K", F3384 &lt;= 5000, "1K-5K", F3384 &lt;= 10000, "5K-10K", F3384 &gt; 10000, "10K And Above")</f>
        <v>Below 1K</v>
      </c>
      <c r="S3384" s="8" t="str" cm="1">
        <f t="array" ref="S3384">_xlfn.IFS(L3384 &lt; 180, "Less Than 3mins", L3384 &lt;= 360, "3-6mins", L3384 &lt;= 540, "6-9mins", L3384 &lt;=720, "9-12mins", L3384&lt;=900, "12-15mins",  L3384&lt;=1080,"15-18mins", L3384&lt;=1260,"18-21mins", L3384&gt;=1260, "21mins And Above")</f>
        <v>Less Than 3mins</v>
      </c>
      <c r="T3384" s="8" t="str">
        <f t="shared" si="52"/>
        <v>Middle</v>
      </c>
    </row>
    <row r="3385" spans="1:20" x14ac:dyDescent="0.35">
      <c r="A3385">
        <v>37</v>
      </c>
      <c r="B3385" t="s">
        <v>17</v>
      </c>
      <c r="C3385" t="s">
        <v>1</v>
      </c>
      <c r="D3385" t="s">
        <v>8</v>
      </c>
      <c r="E3385" t="s">
        <v>3</v>
      </c>
      <c r="F3385" s="1">
        <v>103</v>
      </c>
      <c r="G3385" t="s">
        <v>9</v>
      </c>
      <c r="H3385" t="s">
        <v>3</v>
      </c>
      <c r="I3385" t="s">
        <v>4</v>
      </c>
      <c r="J3385">
        <v>12</v>
      </c>
      <c r="K3385" t="s">
        <v>10</v>
      </c>
      <c r="L3385">
        <v>153</v>
      </c>
      <c r="M3385">
        <v>1</v>
      </c>
      <c r="N3385">
        <v>-1</v>
      </c>
      <c r="O3385">
        <v>0</v>
      </c>
      <c r="P3385" t="s">
        <v>6</v>
      </c>
      <c r="Q3385" t="s">
        <v>3</v>
      </c>
      <c r="R3385" t="str" cm="1">
        <f t="array" ref="R3385">_xlfn.IFS(F3385 &lt; 1000, "Below 1K", F3385 &lt;= 5000, "1K-5K", F3385 &lt;= 10000, "5K-10K", F3385 &gt; 10000, "10K And Above")</f>
        <v>Below 1K</v>
      </c>
      <c r="S3385" s="8" t="str" cm="1">
        <f t="array" ref="S3385">_xlfn.IFS(L3385 &lt; 180, "Less Than 3mins", L3385 &lt;= 360, "3-6mins", L3385 &lt;= 540, "6-9mins", L3385 &lt;=720, "9-12mins", L3385&lt;=900, "12-15mins",  L3385&lt;=1080,"15-18mins", L3385&lt;=1260,"18-21mins", L3385&gt;=1260, "21mins And Above")</f>
        <v>Less Than 3mins</v>
      </c>
      <c r="T3385" s="8" t="str">
        <f t="shared" si="52"/>
        <v>Middle</v>
      </c>
    </row>
    <row r="3386" spans="1:20" x14ac:dyDescent="0.35">
      <c r="A3386">
        <v>35</v>
      </c>
      <c r="B3386" t="s">
        <v>23</v>
      </c>
      <c r="C3386" t="s">
        <v>13</v>
      </c>
      <c r="D3386" t="s">
        <v>8</v>
      </c>
      <c r="E3386" t="s">
        <v>3</v>
      </c>
      <c r="F3386" s="1">
        <v>847</v>
      </c>
      <c r="G3386" t="s">
        <v>9</v>
      </c>
      <c r="H3386" t="s">
        <v>3</v>
      </c>
      <c r="I3386" t="s">
        <v>4</v>
      </c>
      <c r="J3386">
        <v>11</v>
      </c>
      <c r="K3386" t="s">
        <v>10</v>
      </c>
      <c r="L3386">
        <v>85</v>
      </c>
      <c r="M3386">
        <v>2</v>
      </c>
      <c r="N3386">
        <v>-1</v>
      </c>
      <c r="O3386">
        <v>0</v>
      </c>
      <c r="P3386" t="s">
        <v>6</v>
      </c>
      <c r="Q3386" t="s">
        <v>3</v>
      </c>
      <c r="R3386" t="str" cm="1">
        <f t="array" ref="R3386">_xlfn.IFS(F3386 &lt; 1000, "Below 1K", F3386 &lt;= 5000, "1K-5K", F3386 &lt;= 10000, "5K-10K", F3386 &gt; 10000, "10K And Above")</f>
        <v>Below 1K</v>
      </c>
      <c r="S3386" s="8" t="str" cm="1">
        <f t="array" ref="S3386">_xlfn.IFS(L3386 &lt; 180, "Less Than 3mins", L3386 &lt;= 360, "3-6mins", L3386 &lt;= 540, "6-9mins", L3386 &lt;=720, "9-12mins", L3386&lt;=900, "12-15mins",  L3386&lt;=1080,"15-18mins", L3386&lt;=1260,"18-21mins", L3386&gt;=1260, "21mins And Above")</f>
        <v>Less Than 3mins</v>
      </c>
      <c r="T3386" s="8" t="str">
        <f t="shared" si="52"/>
        <v>Middle</v>
      </c>
    </row>
    <row r="3387" spans="1:20" x14ac:dyDescent="0.35">
      <c r="A3387">
        <v>38</v>
      </c>
      <c r="B3387" t="s">
        <v>6</v>
      </c>
      <c r="C3387" t="s">
        <v>13</v>
      </c>
      <c r="D3387" t="s">
        <v>14</v>
      </c>
      <c r="E3387" t="s">
        <v>3</v>
      </c>
      <c r="F3387" s="1">
        <v>0</v>
      </c>
      <c r="G3387" t="s">
        <v>3</v>
      </c>
      <c r="H3387" t="s">
        <v>3</v>
      </c>
      <c r="I3387" t="s">
        <v>4</v>
      </c>
      <c r="J3387">
        <v>11</v>
      </c>
      <c r="K3387" t="s">
        <v>34</v>
      </c>
      <c r="L3387">
        <v>260</v>
      </c>
      <c r="M3387">
        <v>3</v>
      </c>
      <c r="N3387">
        <v>95</v>
      </c>
      <c r="O3387">
        <v>3</v>
      </c>
      <c r="P3387" t="s">
        <v>33</v>
      </c>
      <c r="Q3387" t="s">
        <v>9</v>
      </c>
      <c r="R3387" t="str" cm="1">
        <f t="array" ref="R3387">_xlfn.IFS(F3387 &lt; 1000, "Below 1K", F3387 &lt;= 5000, "1K-5K", F3387 &lt;= 10000, "5K-10K", F3387 &gt; 10000, "10K And Above")</f>
        <v>Below 1K</v>
      </c>
      <c r="S3387" s="8" t="str" cm="1">
        <f t="array" ref="S3387">_xlfn.IFS(L3387 &lt; 180, "Less Than 3mins", L3387 &lt;= 360, "3-6mins", L3387 &lt;= 540, "6-9mins", L3387 &lt;=720, "9-12mins", L3387&lt;=900, "12-15mins",  L3387&lt;=1080,"15-18mins", L3387&lt;=1260,"18-21mins", L3387&gt;=1260, "21mins And Above")</f>
        <v>3-6mins</v>
      </c>
      <c r="T3387" s="8" t="str">
        <f t="shared" si="52"/>
        <v>Middle</v>
      </c>
    </row>
    <row r="3388" spans="1:20" x14ac:dyDescent="0.35">
      <c r="A3388">
        <v>32</v>
      </c>
      <c r="B3388" t="s">
        <v>17</v>
      </c>
      <c r="C3388" t="s">
        <v>1</v>
      </c>
      <c r="D3388" t="s">
        <v>8</v>
      </c>
      <c r="E3388" t="s">
        <v>3</v>
      </c>
      <c r="F3388" s="1">
        <v>517</v>
      </c>
      <c r="G3388" t="s">
        <v>9</v>
      </c>
      <c r="H3388" t="s">
        <v>3</v>
      </c>
      <c r="I3388" t="s">
        <v>6</v>
      </c>
      <c r="J3388">
        <v>5</v>
      </c>
      <c r="K3388" t="s">
        <v>10</v>
      </c>
      <c r="L3388">
        <v>528</v>
      </c>
      <c r="M3388">
        <v>1</v>
      </c>
      <c r="N3388">
        <v>-1</v>
      </c>
      <c r="O3388">
        <v>0</v>
      </c>
      <c r="P3388" t="s">
        <v>6</v>
      </c>
      <c r="Q3388" t="s">
        <v>3</v>
      </c>
      <c r="R3388" t="str" cm="1">
        <f t="array" ref="R3388">_xlfn.IFS(F3388 &lt; 1000, "Below 1K", F3388 &lt;= 5000, "1K-5K", F3388 &lt;= 10000, "5K-10K", F3388 &gt; 10000, "10K And Above")</f>
        <v>Below 1K</v>
      </c>
      <c r="S3388" s="8" t="str" cm="1">
        <f t="array" ref="S3388">_xlfn.IFS(L3388 &lt; 180, "Less Than 3mins", L3388 &lt;= 360, "3-6mins", L3388 &lt;= 540, "6-9mins", L3388 &lt;=720, "9-12mins", L3388&lt;=900, "12-15mins",  L3388&lt;=1080,"15-18mins", L3388&lt;=1260,"18-21mins", L3388&gt;=1260, "21mins And Above")</f>
        <v>6-9mins</v>
      </c>
      <c r="T3388" s="8" t="str">
        <f t="shared" si="52"/>
        <v>Beginning</v>
      </c>
    </row>
    <row r="3389" spans="1:20" x14ac:dyDescent="0.35">
      <c r="A3389">
        <v>52</v>
      </c>
      <c r="B3389" t="s">
        <v>21</v>
      </c>
      <c r="C3389" t="s">
        <v>13</v>
      </c>
      <c r="D3389" t="s">
        <v>14</v>
      </c>
      <c r="E3389" t="s">
        <v>3</v>
      </c>
      <c r="F3389" s="1">
        <v>1308</v>
      </c>
      <c r="G3389" t="s">
        <v>9</v>
      </c>
      <c r="H3389" t="s">
        <v>3</v>
      </c>
      <c r="I3389" t="s">
        <v>6</v>
      </c>
      <c r="J3389">
        <v>29</v>
      </c>
      <c r="K3389" t="s">
        <v>10</v>
      </c>
      <c r="L3389">
        <v>361</v>
      </c>
      <c r="M3389">
        <v>1</v>
      </c>
      <c r="N3389">
        <v>-1</v>
      </c>
      <c r="O3389">
        <v>0</v>
      </c>
      <c r="P3389" t="s">
        <v>6</v>
      </c>
      <c r="Q3389" t="s">
        <v>3</v>
      </c>
      <c r="R3389" t="str" cm="1">
        <f t="array" ref="R3389">_xlfn.IFS(F3389 &lt; 1000, "Below 1K", F3389 &lt;= 5000, "1K-5K", F3389 &lt;= 10000, "5K-10K", F3389 &gt; 10000, "10K And Above")</f>
        <v>1K-5K</v>
      </c>
      <c r="S3389" s="8" t="str" cm="1">
        <f t="array" ref="S3389">_xlfn.IFS(L3389 &lt; 180, "Less Than 3mins", L3389 &lt;= 360, "3-6mins", L3389 &lt;= 540, "6-9mins", L3389 &lt;=720, "9-12mins", L3389&lt;=900, "12-15mins",  L3389&lt;=1080,"15-18mins", L3389&lt;=1260,"18-21mins", L3389&gt;=1260, "21mins And Above")</f>
        <v>6-9mins</v>
      </c>
      <c r="T3389" s="8" t="str">
        <f t="shared" si="52"/>
        <v>End</v>
      </c>
    </row>
    <row r="3390" spans="1:20" x14ac:dyDescent="0.35">
      <c r="A3390">
        <v>49</v>
      </c>
      <c r="B3390" t="s">
        <v>7</v>
      </c>
      <c r="C3390" t="s">
        <v>1</v>
      </c>
      <c r="D3390" t="s">
        <v>8</v>
      </c>
      <c r="E3390" t="s">
        <v>3</v>
      </c>
      <c r="F3390" s="1">
        <v>66</v>
      </c>
      <c r="G3390" t="s">
        <v>9</v>
      </c>
      <c r="H3390" t="s">
        <v>9</v>
      </c>
      <c r="I3390" t="s">
        <v>4</v>
      </c>
      <c r="J3390">
        <v>21</v>
      </c>
      <c r="K3390" t="s">
        <v>29</v>
      </c>
      <c r="L3390">
        <v>59</v>
      </c>
      <c r="M3390">
        <v>4</v>
      </c>
      <c r="N3390">
        <v>-1</v>
      </c>
      <c r="O3390">
        <v>0</v>
      </c>
      <c r="P3390" t="s">
        <v>6</v>
      </c>
      <c r="Q3390" t="s">
        <v>3</v>
      </c>
      <c r="R3390" t="str" cm="1">
        <f t="array" ref="R3390">_xlfn.IFS(F3390 &lt; 1000, "Below 1K", F3390 &lt;= 5000, "1K-5K", F3390 &lt;= 10000, "5K-10K", F3390 &gt; 10000, "10K And Above")</f>
        <v>Below 1K</v>
      </c>
      <c r="S3390" s="8" t="str" cm="1">
        <f t="array" ref="S3390">_xlfn.IFS(L3390 &lt; 180, "Less Than 3mins", L3390 &lt;= 360, "3-6mins", L3390 &lt;= 540, "6-9mins", L3390 &lt;=720, "9-12mins", L3390&lt;=900, "12-15mins",  L3390&lt;=1080,"15-18mins", L3390&lt;=1260,"18-21mins", L3390&gt;=1260, "21mins And Above")</f>
        <v>Less Than 3mins</v>
      </c>
      <c r="T3390" s="8" t="str">
        <f t="shared" si="52"/>
        <v>End</v>
      </c>
    </row>
    <row r="3391" spans="1:20" x14ac:dyDescent="0.35">
      <c r="A3391">
        <v>46</v>
      </c>
      <c r="B3391" t="s">
        <v>12</v>
      </c>
      <c r="C3391" t="s">
        <v>28</v>
      </c>
      <c r="D3391" t="s">
        <v>8</v>
      </c>
      <c r="E3391" t="s">
        <v>3</v>
      </c>
      <c r="F3391" s="1">
        <v>361</v>
      </c>
      <c r="G3391" t="s">
        <v>9</v>
      </c>
      <c r="H3391" t="s">
        <v>3</v>
      </c>
      <c r="I3391" t="s">
        <v>6</v>
      </c>
      <c r="J3391">
        <v>19</v>
      </c>
      <c r="K3391" t="s">
        <v>10</v>
      </c>
      <c r="L3391">
        <v>86</v>
      </c>
      <c r="M3391">
        <v>7</v>
      </c>
      <c r="N3391">
        <v>-1</v>
      </c>
      <c r="O3391">
        <v>0</v>
      </c>
      <c r="P3391" t="s">
        <v>6</v>
      </c>
      <c r="Q3391" t="s">
        <v>3</v>
      </c>
      <c r="R3391" t="str" cm="1">
        <f t="array" ref="R3391">_xlfn.IFS(F3391 &lt; 1000, "Below 1K", F3391 &lt;= 5000, "1K-5K", F3391 &lt;= 10000, "5K-10K", F3391 &gt; 10000, "10K And Above")</f>
        <v>Below 1K</v>
      </c>
      <c r="S3391" s="8" t="str" cm="1">
        <f t="array" ref="S3391">_xlfn.IFS(L3391 &lt; 180, "Less Than 3mins", L3391 &lt;= 360, "3-6mins", L3391 &lt;= 540, "6-9mins", L3391 &lt;=720, "9-12mins", L3391&lt;=900, "12-15mins",  L3391&lt;=1080,"15-18mins", L3391&lt;=1260,"18-21mins", L3391&gt;=1260, "21mins And Above")</f>
        <v>Less Than 3mins</v>
      </c>
      <c r="T3391" s="8" t="str">
        <f t="shared" si="52"/>
        <v>Middle</v>
      </c>
    </row>
    <row r="3392" spans="1:20" x14ac:dyDescent="0.35">
      <c r="A3392">
        <v>42</v>
      </c>
      <c r="B3392" t="s">
        <v>22</v>
      </c>
      <c r="C3392" t="s">
        <v>1</v>
      </c>
      <c r="D3392" t="s">
        <v>2</v>
      </c>
      <c r="E3392" t="s">
        <v>9</v>
      </c>
      <c r="F3392" s="1">
        <v>66</v>
      </c>
      <c r="G3392" t="s">
        <v>9</v>
      </c>
      <c r="H3392" t="s">
        <v>9</v>
      </c>
      <c r="I3392" t="s">
        <v>4</v>
      </c>
      <c r="J3392">
        <v>6</v>
      </c>
      <c r="K3392" t="s">
        <v>18</v>
      </c>
      <c r="L3392">
        <v>139</v>
      </c>
      <c r="M3392">
        <v>1</v>
      </c>
      <c r="N3392">
        <v>-1</v>
      </c>
      <c r="O3392">
        <v>0</v>
      </c>
      <c r="P3392" t="s">
        <v>6</v>
      </c>
      <c r="Q3392" t="s">
        <v>3</v>
      </c>
      <c r="R3392" t="str" cm="1">
        <f t="array" ref="R3392">_xlfn.IFS(F3392 &lt; 1000, "Below 1K", F3392 &lt;= 5000, "1K-5K", F3392 &lt;= 10000, "5K-10K", F3392 &gt; 10000, "10K And Above")</f>
        <v>Below 1K</v>
      </c>
      <c r="S3392" s="8" t="str" cm="1">
        <f t="array" ref="S3392">_xlfn.IFS(L3392 &lt; 180, "Less Than 3mins", L3392 &lt;= 360, "3-6mins", L3392 &lt;= 540, "6-9mins", L3392 &lt;=720, "9-12mins", L3392&lt;=900, "12-15mins",  L3392&lt;=1080,"15-18mins", L3392&lt;=1260,"18-21mins", L3392&gt;=1260, "21mins And Above")</f>
        <v>Less Than 3mins</v>
      </c>
      <c r="T3392" s="8" t="str">
        <f t="shared" si="52"/>
        <v>Beginning</v>
      </c>
    </row>
    <row r="3393" spans="1:20" x14ac:dyDescent="0.35">
      <c r="A3393">
        <v>36</v>
      </c>
      <c r="B3393" t="s">
        <v>17</v>
      </c>
      <c r="C3393" t="s">
        <v>1</v>
      </c>
      <c r="D3393" t="s">
        <v>6</v>
      </c>
      <c r="E3393" t="s">
        <v>3</v>
      </c>
      <c r="F3393" s="1">
        <v>70</v>
      </c>
      <c r="G3393" t="s">
        <v>9</v>
      </c>
      <c r="H3393" t="s">
        <v>3</v>
      </c>
      <c r="I3393" t="s">
        <v>6</v>
      </c>
      <c r="J3393">
        <v>8</v>
      </c>
      <c r="K3393" t="s">
        <v>10</v>
      </c>
      <c r="L3393">
        <v>219</v>
      </c>
      <c r="M3393">
        <v>4</v>
      </c>
      <c r="N3393">
        <v>-1</v>
      </c>
      <c r="O3393">
        <v>0</v>
      </c>
      <c r="P3393" t="s">
        <v>6</v>
      </c>
      <c r="Q3393" t="s">
        <v>3</v>
      </c>
      <c r="R3393" t="str" cm="1">
        <f t="array" ref="R3393">_xlfn.IFS(F3393 &lt; 1000, "Below 1K", F3393 &lt;= 5000, "1K-5K", F3393 &lt;= 10000, "5K-10K", F3393 &gt; 10000, "10K And Above")</f>
        <v>Below 1K</v>
      </c>
      <c r="S3393" s="8" t="str" cm="1">
        <f t="array" ref="S3393">_xlfn.IFS(L3393 &lt; 180, "Less Than 3mins", L3393 &lt;= 360, "3-6mins", L3393 &lt;= 540, "6-9mins", L3393 &lt;=720, "9-12mins", L3393&lt;=900, "12-15mins",  L3393&lt;=1080,"15-18mins", L3393&lt;=1260,"18-21mins", L3393&gt;=1260, "21mins And Above")</f>
        <v>3-6mins</v>
      </c>
      <c r="T3393" s="8" t="str">
        <f t="shared" si="52"/>
        <v>Beginning</v>
      </c>
    </row>
    <row r="3394" spans="1:20" x14ac:dyDescent="0.35">
      <c r="A3394">
        <v>32</v>
      </c>
      <c r="B3394" t="s">
        <v>7</v>
      </c>
      <c r="C3394" t="s">
        <v>1</v>
      </c>
      <c r="D3394" t="s">
        <v>8</v>
      </c>
      <c r="E3394" t="s">
        <v>3</v>
      </c>
      <c r="F3394" s="1">
        <v>180</v>
      </c>
      <c r="G3394" t="s">
        <v>9</v>
      </c>
      <c r="H3394" t="s">
        <v>3</v>
      </c>
      <c r="I3394" t="s">
        <v>32</v>
      </c>
      <c r="J3394">
        <v>15</v>
      </c>
      <c r="K3394" t="s">
        <v>10</v>
      </c>
      <c r="L3394">
        <v>45</v>
      </c>
      <c r="M3394">
        <v>2</v>
      </c>
      <c r="N3394">
        <v>-1</v>
      </c>
      <c r="O3394">
        <v>0</v>
      </c>
      <c r="P3394" t="s">
        <v>6</v>
      </c>
      <c r="Q3394" t="s">
        <v>3</v>
      </c>
      <c r="R3394" t="str" cm="1">
        <f t="array" ref="R3394">_xlfn.IFS(F3394 &lt; 1000, "Below 1K", F3394 &lt;= 5000, "1K-5K", F3394 &lt;= 10000, "5K-10K", F3394 &gt; 10000, "10K And Above")</f>
        <v>Below 1K</v>
      </c>
      <c r="S3394" s="8" t="str" cm="1">
        <f t="array" ref="S3394">_xlfn.IFS(L3394 &lt; 180, "Less Than 3mins", L3394 &lt;= 360, "3-6mins", L3394 &lt;= 540, "6-9mins", L3394 &lt;=720, "9-12mins", L3394&lt;=900, "12-15mins",  L3394&lt;=1080,"15-18mins", L3394&lt;=1260,"18-21mins", L3394&gt;=1260, "21mins And Above")</f>
        <v>Less Than 3mins</v>
      </c>
      <c r="T3394" s="8" t="str">
        <f t="shared" ref="T3394:T3457" si="53">IF(DAY(J3394)&lt;=10, "Beginning", IF(DAY(J3394)&lt;=20, "Middle", "End"))</f>
        <v>Middle</v>
      </c>
    </row>
    <row r="3395" spans="1:20" x14ac:dyDescent="0.35">
      <c r="A3395">
        <v>49</v>
      </c>
      <c r="B3395" t="s">
        <v>21</v>
      </c>
      <c r="C3395" t="s">
        <v>1</v>
      </c>
      <c r="D3395" t="s">
        <v>14</v>
      </c>
      <c r="E3395" t="s">
        <v>3</v>
      </c>
      <c r="F3395" s="1">
        <v>279</v>
      </c>
      <c r="G3395" t="s">
        <v>9</v>
      </c>
      <c r="H3395" t="s">
        <v>3</v>
      </c>
      <c r="I3395" t="s">
        <v>6</v>
      </c>
      <c r="J3395">
        <v>19</v>
      </c>
      <c r="K3395" t="s">
        <v>10</v>
      </c>
      <c r="L3395">
        <v>168</v>
      </c>
      <c r="M3395">
        <v>4</v>
      </c>
      <c r="N3395">
        <v>-1</v>
      </c>
      <c r="O3395">
        <v>0</v>
      </c>
      <c r="P3395" t="s">
        <v>6</v>
      </c>
      <c r="Q3395" t="s">
        <v>3</v>
      </c>
      <c r="R3395" t="str" cm="1">
        <f t="array" ref="R3395">_xlfn.IFS(F3395 &lt; 1000, "Below 1K", F3395 &lt;= 5000, "1K-5K", F3395 &lt;= 10000, "5K-10K", F3395 &gt; 10000, "10K And Above")</f>
        <v>Below 1K</v>
      </c>
      <c r="S3395" s="8" t="str" cm="1">
        <f t="array" ref="S3395">_xlfn.IFS(L3395 &lt; 180, "Less Than 3mins", L3395 &lt;= 360, "3-6mins", L3395 &lt;= 540, "6-9mins", L3395 &lt;=720, "9-12mins", L3395&lt;=900, "12-15mins",  L3395&lt;=1080,"15-18mins", L3395&lt;=1260,"18-21mins", L3395&gt;=1260, "21mins And Above")</f>
        <v>Less Than 3mins</v>
      </c>
      <c r="T3395" s="8" t="str">
        <f t="shared" si="53"/>
        <v>Middle</v>
      </c>
    </row>
    <row r="3396" spans="1:20" x14ac:dyDescent="0.35">
      <c r="A3396">
        <v>46</v>
      </c>
      <c r="B3396" t="s">
        <v>7</v>
      </c>
      <c r="C3396" t="s">
        <v>1</v>
      </c>
      <c r="D3396" t="s">
        <v>8</v>
      </c>
      <c r="E3396" t="s">
        <v>3</v>
      </c>
      <c r="F3396" s="1">
        <v>4</v>
      </c>
      <c r="G3396" t="s">
        <v>3</v>
      </c>
      <c r="H3396" t="s">
        <v>3</v>
      </c>
      <c r="I3396" t="s">
        <v>4</v>
      </c>
      <c r="J3396">
        <v>30</v>
      </c>
      <c r="K3396" t="s">
        <v>15</v>
      </c>
      <c r="L3396">
        <v>268</v>
      </c>
      <c r="M3396">
        <v>1</v>
      </c>
      <c r="N3396">
        <v>261</v>
      </c>
      <c r="O3396">
        <v>5</v>
      </c>
      <c r="P3396" t="s">
        <v>20</v>
      </c>
      <c r="Q3396" t="s">
        <v>9</v>
      </c>
      <c r="R3396" t="str" cm="1">
        <f t="array" ref="R3396">_xlfn.IFS(F3396 &lt; 1000, "Below 1K", F3396 &lt;= 5000, "1K-5K", F3396 &lt;= 10000, "5K-10K", F3396 &gt; 10000, "10K And Above")</f>
        <v>Below 1K</v>
      </c>
      <c r="S3396" s="8" t="str" cm="1">
        <f t="array" ref="S3396">_xlfn.IFS(L3396 &lt; 180, "Less Than 3mins", L3396 &lt;= 360, "3-6mins", L3396 &lt;= 540, "6-9mins", L3396 &lt;=720, "9-12mins", L3396&lt;=900, "12-15mins",  L3396&lt;=1080,"15-18mins", L3396&lt;=1260,"18-21mins", L3396&gt;=1260, "21mins And Above")</f>
        <v>3-6mins</v>
      </c>
      <c r="T3396" s="8" t="str">
        <f t="shared" si="53"/>
        <v>End</v>
      </c>
    </row>
    <row r="3397" spans="1:20" x14ac:dyDescent="0.35">
      <c r="A3397">
        <v>40</v>
      </c>
      <c r="B3397" t="s">
        <v>22</v>
      </c>
      <c r="C3397" t="s">
        <v>1</v>
      </c>
      <c r="D3397" t="s">
        <v>8</v>
      </c>
      <c r="E3397" t="s">
        <v>3</v>
      </c>
      <c r="F3397" s="1">
        <v>1416</v>
      </c>
      <c r="G3397" t="s">
        <v>9</v>
      </c>
      <c r="H3397" t="s">
        <v>3</v>
      </c>
      <c r="I3397" t="s">
        <v>6</v>
      </c>
      <c r="J3397">
        <v>14</v>
      </c>
      <c r="K3397" t="s">
        <v>10</v>
      </c>
      <c r="L3397">
        <v>210</v>
      </c>
      <c r="M3397">
        <v>2</v>
      </c>
      <c r="N3397">
        <v>-1</v>
      </c>
      <c r="O3397">
        <v>0</v>
      </c>
      <c r="P3397" t="s">
        <v>6</v>
      </c>
      <c r="Q3397" t="s">
        <v>3</v>
      </c>
      <c r="R3397" t="str" cm="1">
        <f t="array" ref="R3397">_xlfn.IFS(F3397 &lt; 1000, "Below 1K", F3397 &lt;= 5000, "1K-5K", F3397 &lt;= 10000, "5K-10K", F3397 &gt; 10000, "10K And Above")</f>
        <v>1K-5K</v>
      </c>
      <c r="S3397" s="8" t="str" cm="1">
        <f t="array" ref="S3397">_xlfn.IFS(L3397 &lt; 180, "Less Than 3mins", L3397 &lt;= 360, "3-6mins", L3397 &lt;= 540, "6-9mins", L3397 &lt;=720, "9-12mins", L3397&lt;=900, "12-15mins",  L3397&lt;=1080,"15-18mins", L3397&lt;=1260,"18-21mins", L3397&gt;=1260, "21mins And Above")</f>
        <v>3-6mins</v>
      </c>
      <c r="T3397" s="8" t="str">
        <f t="shared" si="53"/>
        <v>Middle</v>
      </c>
    </row>
    <row r="3398" spans="1:20" x14ac:dyDescent="0.35">
      <c r="A3398">
        <v>36</v>
      </c>
      <c r="B3398" t="s">
        <v>23</v>
      </c>
      <c r="C3398" t="s">
        <v>1</v>
      </c>
      <c r="D3398" t="s">
        <v>8</v>
      </c>
      <c r="E3398" t="s">
        <v>3</v>
      </c>
      <c r="F3398" s="1">
        <v>465</v>
      </c>
      <c r="G3398" t="s">
        <v>9</v>
      </c>
      <c r="H3398" t="s">
        <v>3</v>
      </c>
      <c r="I3398" t="s">
        <v>6</v>
      </c>
      <c r="J3398">
        <v>20</v>
      </c>
      <c r="K3398" t="s">
        <v>10</v>
      </c>
      <c r="L3398">
        <v>160</v>
      </c>
      <c r="M3398">
        <v>1</v>
      </c>
      <c r="N3398">
        <v>-1</v>
      </c>
      <c r="O3398">
        <v>0</v>
      </c>
      <c r="P3398" t="s">
        <v>6</v>
      </c>
      <c r="Q3398" t="s">
        <v>3</v>
      </c>
      <c r="R3398" t="str" cm="1">
        <f t="array" ref="R3398">_xlfn.IFS(F3398 &lt; 1000, "Below 1K", F3398 &lt;= 5000, "1K-5K", F3398 &lt;= 10000, "5K-10K", F3398 &gt; 10000, "10K And Above")</f>
        <v>Below 1K</v>
      </c>
      <c r="S3398" s="8" t="str" cm="1">
        <f t="array" ref="S3398">_xlfn.IFS(L3398 &lt; 180, "Less Than 3mins", L3398 &lt;= 360, "3-6mins", L3398 &lt;= 540, "6-9mins", L3398 &lt;=720, "9-12mins", L3398&lt;=900, "12-15mins",  L3398&lt;=1080,"15-18mins", L3398&lt;=1260,"18-21mins", L3398&gt;=1260, "21mins And Above")</f>
        <v>Less Than 3mins</v>
      </c>
      <c r="T3398" s="8" t="str">
        <f t="shared" si="53"/>
        <v>Middle</v>
      </c>
    </row>
    <row r="3399" spans="1:20" x14ac:dyDescent="0.35">
      <c r="A3399">
        <v>36</v>
      </c>
      <c r="B3399" t="s">
        <v>23</v>
      </c>
      <c r="C3399" t="s">
        <v>1</v>
      </c>
      <c r="D3399" t="s">
        <v>8</v>
      </c>
      <c r="E3399" t="s">
        <v>3</v>
      </c>
      <c r="F3399" s="1">
        <v>998</v>
      </c>
      <c r="G3399" t="s">
        <v>9</v>
      </c>
      <c r="H3399" t="s">
        <v>3</v>
      </c>
      <c r="I3399" t="s">
        <v>6</v>
      </c>
      <c r="J3399">
        <v>14</v>
      </c>
      <c r="K3399" t="s">
        <v>10</v>
      </c>
      <c r="L3399">
        <v>1044</v>
      </c>
      <c r="M3399">
        <v>2</v>
      </c>
      <c r="N3399">
        <v>-1</v>
      </c>
      <c r="O3399">
        <v>0</v>
      </c>
      <c r="P3399" t="s">
        <v>6</v>
      </c>
      <c r="Q3399" t="s">
        <v>3</v>
      </c>
      <c r="R3399" t="str" cm="1">
        <f t="array" ref="R3399">_xlfn.IFS(F3399 &lt; 1000, "Below 1K", F3399 &lt;= 5000, "1K-5K", F3399 &lt;= 10000, "5K-10K", F3399 &gt; 10000, "10K And Above")</f>
        <v>Below 1K</v>
      </c>
      <c r="S3399" s="8" t="str" cm="1">
        <f t="array" ref="S3399">_xlfn.IFS(L3399 &lt; 180, "Less Than 3mins", L3399 &lt;= 360, "3-6mins", L3399 &lt;= 540, "6-9mins", L3399 &lt;=720, "9-12mins", L3399&lt;=900, "12-15mins",  L3399&lt;=1080,"15-18mins", L3399&lt;=1260,"18-21mins", L3399&gt;=1260, "21mins And Above")</f>
        <v>15-18mins</v>
      </c>
      <c r="T3399" s="8" t="str">
        <f t="shared" si="53"/>
        <v>Middle</v>
      </c>
    </row>
    <row r="3400" spans="1:20" x14ac:dyDescent="0.35">
      <c r="A3400">
        <v>34</v>
      </c>
      <c r="B3400" t="s">
        <v>21</v>
      </c>
      <c r="C3400" t="s">
        <v>1</v>
      </c>
      <c r="D3400" t="s">
        <v>8</v>
      </c>
      <c r="E3400" t="s">
        <v>3</v>
      </c>
      <c r="F3400" s="1">
        <v>550</v>
      </c>
      <c r="G3400" t="s">
        <v>3</v>
      </c>
      <c r="H3400" t="s">
        <v>9</v>
      </c>
      <c r="I3400" t="s">
        <v>4</v>
      </c>
      <c r="J3400">
        <v>9</v>
      </c>
      <c r="K3400" t="s">
        <v>27</v>
      </c>
      <c r="L3400">
        <v>601</v>
      </c>
      <c r="M3400">
        <v>1</v>
      </c>
      <c r="N3400">
        <v>-1</v>
      </c>
      <c r="O3400">
        <v>0</v>
      </c>
      <c r="P3400" t="s">
        <v>6</v>
      </c>
      <c r="Q3400" t="s">
        <v>3</v>
      </c>
      <c r="R3400" t="str" cm="1">
        <f t="array" ref="R3400">_xlfn.IFS(F3400 &lt; 1000, "Below 1K", F3400 &lt;= 5000, "1K-5K", F3400 &lt;= 10000, "5K-10K", F3400 &gt; 10000, "10K And Above")</f>
        <v>Below 1K</v>
      </c>
      <c r="S3400" s="8" t="str" cm="1">
        <f t="array" ref="S3400">_xlfn.IFS(L3400 &lt; 180, "Less Than 3mins", L3400 &lt;= 360, "3-6mins", L3400 &lt;= 540, "6-9mins", L3400 &lt;=720, "9-12mins", L3400&lt;=900, "12-15mins",  L3400&lt;=1080,"15-18mins", L3400&lt;=1260,"18-21mins", L3400&gt;=1260, "21mins And Above")</f>
        <v>9-12mins</v>
      </c>
      <c r="T3400" s="8" t="str">
        <f t="shared" si="53"/>
        <v>Beginning</v>
      </c>
    </row>
    <row r="3401" spans="1:20" x14ac:dyDescent="0.35">
      <c r="A3401">
        <v>46</v>
      </c>
      <c r="B3401" t="s">
        <v>12</v>
      </c>
      <c r="C3401" t="s">
        <v>1</v>
      </c>
      <c r="D3401" t="s">
        <v>14</v>
      </c>
      <c r="E3401" t="s">
        <v>3</v>
      </c>
      <c r="F3401" s="1">
        <v>1285</v>
      </c>
      <c r="G3401" t="s">
        <v>9</v>
      </c>
      <c r="H3401" t="s">
        <v>3</v>
      </c>
      <c r="I3401" t="s">
        <v>6</v>
      </c>
      <c r="J3401">
        <v>27</v>
      </c>
      <c r="K3401" t="s">
        <v>10</v>
      </c>
      <c r="L3401">
        <v>89</v>
      </c>
      <c r="M3401">
        <v>1</v>
      </c>
      <c r="N3401">
        <v>-1</v>
      </c>
      <c r="O3401">
        <v>0</v>
      </c>
      <c r="P3401" t="s">
        <v>6</v>
      </c>
      <c r="Q3401" t="s">
        <v>3</v>
      </c>
      <c r="R3401" t="str" cm="1">
        <f t="array" ref="R3401">_xlfn.IFS(F3401 &lt; 1000, "Below 1K", F3401 &lt;= 5000, "1K-5K", F3401 &lt;= 10000, "5K-10K", F3401 &gt; 10000, "10K And Above")</f>
        <v>1K-5K</v>
      </c>
      <c r="S3401" s="8" t="str" cm="1">
        <f t="array" ref="S3401">_xlfn.IFS(L3401 &lt; 180, "Less Than 3mins", L3401 &lt;= 360, "3-6mins", L3401 &lt;= 540, "6-9mins", L3401 &lt;=720, "9-12mins", L3401&lt;=900, "12-15mins",  L3401&lt;=1080,"15-18mins", L3401&lt;=1260,"18-21mins", L3401&gt;=1260, "21mins And Above")</f>
        <v>Less Than 3mins</v>
      </c>
      <c r="T3401" s="8" t="str">
        <f t="shared" si="53"/>
        <v>End</v>
      </c>
    </row>
    <row r="3402" spans="1:20" x14ac:dyDescent="0.35">
      <c r="A3402">
        <v>32</v>
      </c>
      <c r="B3402" t="s">
        <v>7</v>
      </c>
      <c r="C3402" t="s">
        <v>1</v>
      </c>
      <c r="D3402" t="s">
        <v>14</v>
      </c>
      <c r="E3402" t="s">
        <v>3</v>
      </c>
      <c r="F3402" s="1">
        <v>4908</v>
      </c>
      <c r="G3402" t="s">
        <v>3</v>
      </c>
      <c r="H3402" t="s">
        <v>9</v>
      </c>
      <c r="I3402" t="s">
        <v>4</v>
      </c>
      <c r="J3402">
        <v>13</v>
      </c>
      <c r="K3402" t="s">
        <v>10</v>
      </c>
      <c r="L3402">
        <v>491</v>
      </c>
      <c r="M3402">
        <v>2</v>
      </c>
      <c r="N3402">
        <v>-1</v>
      </c>
      <c r="O3402">
        <v>0</v>
      </c>
      <c r="P3402" t="s">
        <v>6</v>
      </c>
      <c r="Q3402" t="s">
        <v>3</v>
      </c>
      <c r="R3402" t="str" cm="1">
        <f t="array" ref="R3402">_xlfn.IFS(F3402 &lt; 1000, "Below 1K", F3402 &lt;= 5000, "1K-5K", F3402 &lt;= 10000, "5K-10K", F3402 &gt; 10000, "10K And Above")</f>
        <v>1K-5K</v>
      </c>
      <c r="S3402" s="8" t="str" cm="1">
        <f t="array" ref="S3402">_xlfn.IFS(L3402 &lt; 180, "Less Than 3mins", L3402 &lt;= 360, "3-6mins", L3402 &lt;= 540, "6-9mins", L3402 &lt;=720, "9-12mins", L3402&lt;=900, "12-15mins",  L3402&lt;=1080,"15-18mins", L3402&lt;=1260,"18-21mins", L3402&gt;=1260, "21mins And Above")</f>
        <v>6-9mins</v>
      </c>
      <c r="T3402" s="8" t="str">
        <f t="shared" si="53"/>
        <v>Middle</v>
      </c>
    </row>
    <row r="3403" spans="1:20" x14ac:dyDescent="0.35">
      <c r="A3403">
        <v>32</v>
      </c>
      <c r="B3403" t="s">
        <v>0</v>
      </c>
      <c r="C3403" t="s">
        <v>13</v>
      </c>
      <c r="D3403" t="s">
        <v>14</v>
      </c>
      <c r="E3403" t="s">
        <v>3</v>
      </c>
      <c r="F3403" s="1">
        <v>336</v>
      </c>
      <c r="G3403" t="s">
        <v>9</v>
      </c>
      <c r="H3403" t="s">
        <v>3</v>
      </c>
      <c r="I3403" t="s">
        <v>6</v>
      </c>
      <c r="J3403">
        <v>8</v>
      </c>
      <c r="K3403" t="s">
        <v>10</v>
      </c>
      <c r="L3403">
        <v>139</v>
      </c>
      <c r="M3403">
        <v>1</v>
      </c>
      <c r="N3403">
        <v>-1</v>
      </c>
      <c r="O3403">
        <v>0</v>
      </c>
      <c r="P3403" t="s">
        <v>6</v>
      </c>
      <c r="Q3403" t="s">
        <v>3</v>
      </c>
      <c r="R3403" t="str" cm="1">
        <f t="array" ref="R3403">_xlfn.IFS(F3403 &lt; 1000, "Below 1K", F3403 &lt;= 5000, "1K-5K", F3403 &lt;= 10000, "5K-10K", F3403 &gt; 10000, "10K And Above")</f>
        <v>Below 1K</v>
      </c>
      <c r="S3403" s="8" t="str" cm="1">
        <f t="array" ref="S3403">_xlfn.IFS(L3403 &lt; 180, "Less Than 3mins", L3403 &lt;= 360, "3-6mins", L3403 &lt;= 540, "6-9mins", L3403 &lt;=720, "9-12mins", L3403&lt;=900, "12-15mins",  L3403&lt;=1080,"15-18mins", L3403&lt;=1260,"18-21mins", L3403&gt;=1260, "21mins And Above")</f>
        <v>Less Than 3mins</v>
      </c>
      <c r="T3403" s="8" t="str">
        <f t="shared" si="53"/>
        <v>Beginning</v>
      </c>
    </row>
    <row r="3404" spans="1:20" x14ac:dyDescent="0.35">
      <c r="A3404">
        <v>32</v>
      </c>
      <c r="B3404" t="s">
        <v>12</v>
      </c>
      <c r="C3404" t="s">
        <v>13</v>
      </c>
      <c r="D3404" t="s">
        <v>14</v>
      </c>
      <c r="E3404" t="s">
        <v>3</v>
      </c>
      <c r="F3404" s="1">
        <v>131</v>
      </c>
      <c r="G3404" t="s">
        <v>3</v>
      </c>
      <c r="H3404" t="s">
        <v>3</v>
      </c>
      <c r="I3404" t="s">
        <v>6</v>
      </c>
      <c r="J3404">
        <v>3</v>
      </c>
      <c r="K3404" t="s">
        <v>16</v>
      </c>
      <c r="L3404">
        <v>267</v>
      </c>
      <c r="M3404">
        <v>3</v>
      </c>
      <c r="N3404">
        <v>-1</v>
      </c>
      <c r="O3404">
        <v>0</v>
      </c>
      <c r="P3404" t="s">
        <v>6</v>
      </c>
      <c r="Q3404" t="s">
        <v>3</v>
      </c>
      <c r="R3404" t="str" cm="1">
        <f t="array" ref="R3404">_xlfn.IFS(F3404 &lt; 1000, "Below 1K", F3404 &lt;= 5000, "1K-5K", F3404 &lt;= 10000, "5K-10K", F3404 &gt; 10000, "10K And Above")</f>
        <v>Below 1K</v>
      </c>
      <c r="S3404" s="8" t="str" cm="1">
        <f t="array" ref="S3404">_xlfn.IFS(L3404 &lt; 180, "Less Than 3mins", L3404 &lt;= 360, "3-6mins", L3404 &lt;= 540, "6-9mins", L3404 &lt;=720, "9-12mins", L3404&lt;=900, "12-15mins",  L3404&lt;=1080,"15-18mins", L3404&lt;=1260,"18-21mins", L3404&gt;=1260, "21mins And Above")</f>
        <v>3-6mins</v>
      </c>
      <c r="T3404" s="8" t="str">
        <f t="shared" si="53"/>
        <v>Beginning</v>
      </c>
    </row>
    <row r="3405" spans="1:20" x14ac:dyDescent="0.35">
      <c r="A3405">
        <v>43</v>
      </c>
      <c r="B3405" t="s">
        <v>12</v>
      </c>
      <c r="C3405" t="s">
        <v>1</v>
      </c>
      <c r="D3405" t="s">
        <v>14</v>
      </c>
      <c r="E3405" t="s">
        <v>3</v>
      </c>
      <c r="F3405" s="1">
        <v>348</v>
      </c>
      <c r="G3405" t="s">
        <v>3</v>
      </c>
      <c r="H3405" t="s">
        <v>9</v>
      </c>
      <c r="I3405" t="s">
        <v>4</v>
      </c>
      <c r="J3405">
        <v>15</v>
      </c>
      <c r="K3405" t="s">
        <v>27</v>
      </c>
      <c r="L3405">
        <v>88</v>
      </c>
      <c r="M3405">
        <v>3</v>
      </c>
      <c r="N3405">
        <v>-1</v>
      </c>
      <c r="O3405">
        <v>0</v>
      </c>
      <c r="P3405" t="s">
        <v>6</v>
      </c>
      <c r="Q3405" t="s">
        <v>3</v>
      </c>
      <c r="R3405" t="str" cm="1">
        <f t="array" ref="R3405">_xlfn.IFS(F3405 &lt; 1000, "Below 1K", F3405 &lt;= 5000, "1K-5K", F3405 &lt;= 10000, "5K-10K", F3405 &gt; 10000, "10K And Above")</f>
        <v>Below 1K</v>
      </c>
      <c r="S3405" s="8" t="str" cm="1">
        <f t="array" ref="S3405">_xlfn.IFS(L3405 &lt; 180, "Less Than 3mins", L3405 &lt;= 360, "3-6mins", L3405 &lt;= 540, "6-9mins", L3405 &lt;=720, "9-12mins", L3405&lt;=900, "12-15mins",  L3405&lt;=1080,"15-18mins", L3405&lt;=1260,"18-21mins", L3405&gt;=1260, "21mins And Above")</f>
        <v>Less Than 3mins</v>
      </c>
      <c r="T3405" s="8" t="str">
        <f t="shared" si="53"/>
        <v>Middle</v>
      </c>
    </row>
    <row r="3406" spans="1:20" x14ac:dyDescent="0.35">
      <c r="A3406">
        <v>25</v>
      </c>
      <c r="B3406" t="s">
        <v>19</v>
      </c>
      <c r="C3406" t="s">
        <v>13</v>
      </c>
      <c r="D3406" t="s">
        <v>14</v>
      </c>
      <c r="E3406" t="s">
        <v>3</v>
      </c>
      <c r="F3406" s="1">
        <v>453</v>
      </c>
      <c r="G3406" t="s">
        <v>9</v>
      </c>
      <c r="H3406" t="s">
        <v>3</v>
      </c>
      <c r="I3406" t="s">
        <v>4</v>
      </c>
      <c r="J3406">
        <v>17</v>
      </c>
      <c r="K3406" t="s">
        <v>27</v>
      </c>
      <c r="L3406">
        <v>134</v>
      </c>
      <c r="M3406">
        <v>1</v>
      </c>
      <c r="N3406">
        <v>-1</v>
      </c>
      <c r="O3406">
        <v>0</v>
      </c>
      <c r="P3406" t="s">
        <v>6</v>
      </c>
      <c r="Q3406" t="s">
        <v>3</v>
      </c>
      <c r="R3406" t="str" cm="1">
        <f t="array" ref="R3406">_xlfn.IFS(F3406 &lt; 1000, "Below 1K", F3406 &lt;= 5000, "1K-5K", F3406 &lt;= 10000, "5K-10K", F3406 &gt; 10000, "10K And Above")</f>
        <v>Below 1K</v>
      </c>
      <c r="S3406" s="8" t="str" cm="1">
        <f t="array" ref="S3406">_xlfn.IFS(L3406 &lt; 180, "Less Than 3mins", L3406 &lt;= 360, "3-6mins", L3406 &lt;= 540, "6-9mins", L3406 &lt;=720, "9-12mins", L3406&lt;=900, "12-15mins",  L3406&lt;=1080,"15-18mins", L3406&lt;=1260,"18-21mins", L3406&gt;=1260, "21mins And Above")</f>
        <v>Less Than 3mins</v>
      </c>
      <c r="T3406" s="8" t="str">
        <f t="shared" si="53"/>
        <v>Middle</v>
      </c>
    </row>
    <row r="3407" spans="1:20" x14ac:dyDescent="0.35">
      <c r="A3407">
        <v>55</v>
      </c>
      <c r="B3407" t="s">
        <v>23</v>
      </c>
      <c r="C3407" t="s">
        <v>1</v>
      </c>
      <c r="D3407" t="s">
        <v>8</v>
      </c>
      <c r="E3407" t="s">
        <v>3</v>
      </c>
      <c r="F3407" s="1">
        <v>1102</v>
      </c>
      <c r="G3407" t="s">
        <v>9</v>
      </c>
      <c r="H3407" t="s">
        <v>3</v>
      </c>
      <c r="I3407" t="s">
        <v>6</v>
      </c>
      <c r="J3407">
        <v>15</v>
      </c>
      <c r="K3407" t="s">
        <v>10</v>
      </c>
      <c r="L3407">
        <v>126</v>
      </c>
      <c r="M3407">
        <v>2</v>
      </c>
      <c r="N3407">
        <v>-1</v>
      </c>
      <c r="O3407">
        <v>0</v>
      </c>
      <c r="P3407" t="s">
        <v>6</v>
      </c>
      <c r="Q3407" t="s">
        <v>3</v>
      </c>
      <c r="R3407" t="str" cm="1">
        <f t="array" ref="R3407">_xlfn.IFS(F3407 &lt; 1000, "Below 1K", F3407 &lt;= 5000, "1K-5K", F3407 &lt;= 10000, "5K-10K", F3407 &gt; 10000, "10K And Above")</f>
        <v>1K-5K</v>
      </c>
      <c r="S3407" s="8" t="str" cm="1">
        <f t="array" ref="S3407">_xlfn.IFS(L3407 &lt; 180, "Less Than 3mins", L3407 &lt;= 360, "3-6mins", L3407 &lt;= 540, "6-9mins", L3407 &lt;=720, "9-12mins", L3407&lt;=900, "12-15mins",  L3407&lt;=1080,"15-18mins", L3407&lt;=1260,"18-21mins", L3407&gt;=1260, "21mins And Above")</f>
        <v>Less Than 3mins</v>
      </c>
      <c r="T3407" s="8" t="str">
        <f t="shared" si="53"/>
        <v>Middle</v>
      </c>
    </row>
    <row r="3408" spans="1:20" x14ac:dyDescent="0.35">
      <c r="A3408">
        <v>24</v>
      </c>
      <c r="B3408" t="s">
        <v>23</v>
      </c>
      <c r="C3408" t="s">
        <v>13</v>
      </c>
      <c r="D3408" t="s">
        <v>8</v>
      </c>
      <c r="E3408" t="s">
        <v>3</v>
      </c>
      <c r="F3408" s="1">
        <v>926</v>
      </c>
      <c r="G3408" t="s">
        <v>9</v>
      </c>
      <c r="H3408" t="s">
        <v>9</v>
      </c>
      <c r="I3408" t="s">
        <v>4</v>
      </c>
      <c r="J3408">
        <v>15</v>
      </c>
      <c r="K3408" t="s">
        <v>10</v>
      </c>
      <c r="L3408">
        <v>191</v>
      </c>
      <c r="M3408">
        <v>1</v>
      </c>
      <c r="N3408">
        <v>-1</v>
      </c>
      <c r="O3408">
        <v>0</v>
      </c>
      <c r="P3408" t="s">
        <v>6</v>
      </c>
      <c r="Q3408" t="s">
        <v>3</v>
      </c>
      <c r="R3408" t="str" cm="1">
        <f t="array" ref="R3408">_xlfn.IFS(F3408 &lt; 1000, "Below 1K", F3408 &lt;= 5000, "1K-5K", F3408 &lt;= 10000, "5K-10K", F3408 &gt; 10000, "10K And Above")</f>
        <v>Below 1K</v>
      </c>
      <c r="S3408" s="8" t="str" cm="1">
        <f t="array" ref="S3408">_xlfn.IFS(L3408 &lt; 180, "Less Than 3mins", L3408 &lt;= 360, "3-6mins", L3408 &lt;= 540, "6-9mins", L3408 &lt;=720, "9-12mins", L3408&lt;=900, "12-15mins",  L3408&lt;=1080,"15-18mins", L3408&lt;=1260,"18-21mins", L3408&gt;=1260, "21mins And Above")</f>
        <v>3-6mins</v>
      </c>
      <c r="T3408" s="8" t="str">
        <f t="shared" si="53"/>
        <v>Middle</v>
      </c>
    </row>
    <row r="3409" spans="1:20" x14ac:dyDescent="0.35">
      <c r="A3409">
        <v>40</v>
      </c>
      <c r="B3409" t="s">
        <v>12</v>
      </c>
      <c r="C3409" t="s">
        <v>28</v>
      </c>
      <c r="D3409" t="s">
        <v>14</v>
      </c>
      <c r="E3409" t="s">
        <v>3</v>
      </c>
      <c r="F3409" s="1">
        <v>502</v>
      </c>
      <c r="G3409" t="s">
        <v>9</v>
      </c>
      <c r="H3409" t="s">
        <v>3</v>
      </c>
      <c r="I3409" t="s">
        <v>4</v>
      </c>
      <c r="J3409">
        <v>3</v>
      </c>
      <c r="K3409" t="s">
        <v>18</v>
      </c>
      <c r="L3409">
        <v>267</v>
      </c>
      <c r="M3409">
        <v>4</v>
      </c>
      <c r="N3409">
        <v>270</v>
      </c>
      <c r="O3409">
        <v>3</v>
      </c>
      <c r="P3409" t="s">
        <v>20</v>
      </c>
      <c r="Q3409" t="s">
        <v>3</v>
      </c>
      <c r="R3409" t="str" cm="1">
        <f t="array" ref="R3409">_xlfn.IFS(F3409 &lt; 1000, "Below 1K", F3409 &lt;= 5000, "1K-5K", F3409 &lt;= 10000, "5K-10K", F3409 &gt; 10000, "10K And Above")</f>
        <v>Below 1K</v>
      </c>
      <c r="S3409" s="8" t="str" cm="1">
        <f t="array" ref="S3409">_xlfn.IFS(L3409 &lt; 180, "Less Than 3mins", L3409 &lt;= 360, "3-6mins", L3409 &lt;= 540, "6-9mins", L3409 &lt;=720, "9-12mins", L3409&lt;=900, "12-15mins",  L3409&lt;=1080,"15-18mins", L3409&lt;=1260,"18-21mins", L3409&gt;=1260, "21mins And Above")</f>
        <v>3-6mins</v>
      </c>
      <c r="T3409" s="8" t="str">
        <f t="shared" si="53"/>
        <v>Beginning</v>
      </c>
    </row>
    <row r="3410" spans="1:20" x14ac:dyDescent="0.35">
      <c r="A3410">
        <v>38</v>
      </c>
      <c r="B3410" t="s">
        <v>12</v>
      </c>
      <c r="C3410" t="s">
        <v>13</v>
      </c>
      <c r="D3410" t="s">
        <v>14</v>
      </c>
      <c r="E3410" t="s">
        <v>3</v>
      </c>
      <c r="F3410" s="1">
        <v>8669</v>
      </c>
      <c r="G3410" t="s">
        <v>9</v>
      </c>
      <c r="H3410" t="s">
        <v>3</v>
      </c>
      <c r="I3410" t="s">
        <v>32</v>
      </c>
      <c r="J3410">
        <v>20</v>
      </c>
      <c r="K3410" t="s">
        <v>15</v>
      </c>
      <c r="L3410">
        <v>5</v>
      </c>
      <c r="M3410">
        <v>3</v>
      </c>
      <c r="N3410">
        <v>150</v>
      </c>
      <c r="O3410">
        <v>6</v>
      </c>
      <c r="P3410" t="s">
        <v>11</v>
      </c>
      <c r="Q3410" t="s">
        <v>3</v>
      </c>
      <c r="R3410" t="str" cm="1">
        <f t="array" ref="R3410">_xlfn.IFS(F3410 &lt; 1000, "Below 1K", F3410 &lt;= 5000, "1K-5K", F3410 &lt;= 10000, "5K-10K", F3410 &gt; 10000, "10K And Above")</f>
        <v>5K-10K</v>
      </c>
      <c r="S3410" s="8" t="str" cm="1">
        <f t="array" ref="S3410">_xlfn.IFS(L3410 &lt; 180, "Less Than 3mins", L3410 &lt;= 360, "3-6mins", L3410 &lt;= 540, "6-9mins", L3410 &lt;=720, "9-12mins", L3410&lt;=900, "12-15mins",  L3410&lt;=1080,"15-18mins", L3410&lt;=1260,"18-21mins", L3410&gt;=1260, "21mins And Above")</f>
        <v>Less Than 3mins</v>
      </c>
      <c r="T3410" s="8" t="str">
        <f t="shared" si="53"/>
        <v>Middle</v>
      </c>
    </row>
    <row r="3411" spans="1:20" x14ac:dyDescent="0.35">
      <c r="A3411">
        <v>48</v>
      </c>
      <c r="B3411" t="s">
        <v>17</v>
      </c>
      <c r="C3411" t="s">
        <v>13</v>
      </c>
      <c r="D3411" t="s">
        <v>2</v>
      </c>
      <c r="E3411" t="s">
        <v>3</v>
      </c>
      <c r="F3411" s="1">
        <v>316</v>
      </c>
      <c r="G3411" t="s">
        <v>3</v>
      </c>
      <c r="H3411" t="s">
        <v>3</v>
      </c>
      <c r="I3411" t="s">
        <v>6</v>
      </c>
      <c r="J3411">
        <v>5</v>
      </c>
      <c r="K3411" t="s">
        <v>16</v>
      </c>
      <c r="L3411">
        <v>560</v>
      </c>
      <c r="M3411">
        <v>2</v>
      </c>
      <c r="N3411">
        <v>-1</v>
      </c>
      <c r="O3411">
        <v>0</v>
      </c>
      <c r="P3411" t="s">
        <v>6</v>
      </c>
      <c r="Q3411" t="s">
        <v>3</v>
      </c>
      <c r="R3411" t="str" cm="1">
        <f t="array" ref="R3411">_xlfn.IFS(F3411 &lt; 1000, "Below 1K", F3411 &lt;= 5000, "1K-5K", F3411 &lt;= 10000, "5K-10K", F3411 &gt; 10000, "10K And Above")</f>
        <v>Below 1K</v>
      </c>
      <c r="S3411" s="8" t="str" cm="1">
        <f t="array" ref="S3411">_xlfn.IFS(L3411 &lt; 180, "Less Than 3mins", L3411 &lt;= 360, "3-6mins", L3411 &lt;= 540, "6-9mins", L3411 &lt;=720, "9-12mins", L3411&lt;=900, "12-15mins",  L3411&lt;=1080,"15-18mins", L3411&lt;=1260,"18-21mins", L3411&gt;=1260, "21mins And Above")</f>
        <v>9-12mins</v>
      </c>
      <c r="T3411" s="8" t="str">
        <f t="shared" si="53"/>
        <v>Beginning</v>
      </c>
    </row>
    <row r="3412" spans="1:20" x14ac:dyDescent="0.35">
      <c r="A3412">
        <v>36</v>
      </c>
      <c r="B3412" t="s">
        <v>12</v>
      </c>
      <c r="C3412" t="s">
        <v>1</v>
      </c>
      <c r="D3412" t="s">
        <v>14</v>
      </c>
      <c r="E3412" t="s">
        <v>3</v>
      </c>
      <c r="F3412" s="1">
        <v>9324</v>
      </c>
      <c r="G3412" t="s">
        <v>9</v>
      </c>
      <c r="H3412" t="s">
        <v>3</v>
      </c>
      <c r="I3412" t="s">
        <v>4</v>
      </c>
      <c r="J3412">
        <v>30</v>
      </c>
      <c r="K3412" t="s">
        <v>35</v>
      </c>
      <c r="L3412">
        <v>138</v>
      </c>
      <c r="M3412">
        <v>8</v>
      </c>
      <c r="N3412">
        <v>-1</v>
      </c>
      <c r="O3412">
        <v>0</v>
      </c>
      <c r="P3412" t="s">
        <v>6</v>
      </c>
      <c r="Q3412" t="s">
        <v>3</v>
      </c>
      <c r="R3412" t="str" cm="1">
        <f t="array" ref="R3412">_xlfn.IFS(F3412 &lt; 1000, "Below 1K", F3412 &lt;= 5000, "1K-5K", F3412 &lt;= 10000, "5K-10K", F3412 &gt; 10000, "10K And Above")</f>
        <v>5K-10K</v>
      </c>
      <c r="S3412" s="8" t="str" cm="1">
        <f t="array" ref="S3412">_xlfn.IFS(L3412 &lt; 180, "Less Than 3mins", L3412 &lt;= 360, "3-6mins", L3412 &lt;= 540, "6-9mins", L3412 &lt;=720, "9-12mins", L3412&lt;=900, "12-15mins",  L3412&lt;=1080,"15-18mins", L3412&lt;=1260,"18-21mins", L3412&gt;=1260, "21mins And Above")</f>
        <v>Less Than 3mins</v>
      </c>
      <c r="T3412" s="8" t="str">
        <f t="shared" si="53"/>
        <v>End</v>
      </c>
    </row>
    <row r="3413" spans="1:20" x14ac:dyDescent="0.35">
      <c r="A3413">
        <v>57</v>
      </c>
      <c r="B3413" t="s">
        <v>12</v>
      </c>
      <c r="C3413" t="s">
        <v>1</v>
      </c>
      <c r="D3413" t="s">
        <v>14</v>
      </c>
      <c r="E3413" t="s">
        <v>3</v>
      </c>
      <c r="F3413" s="1">
        <v>0</v>
      </c>
      <c r="G3413" t="s">
        <v>3</v>
      </c>
      <c r="H3413" t="s">
        <v>3</v>
      </c>
      <c r="I3413" t="s">
        <v>4</v>
      </c>
      <c r="J3413">
        <v>19</v>
      </c>
      <c r="K3413" t="s">
        <v>24</v>
      </c>
      <c r="L3413">
        <v>188</v>
      </c>
      <c r="M3413">
        <v>4</v>
      </c>
      <c r="N3413">
        <v>-1</v>
      </c>
      <c r="O3413">
        <v>0</v>
      </c>
      <c r="P3413" t="s">
        <v>6</v>
      </c>
      <c r="Q3413" t="s">
        <v>3</v>
      </c>
      <c r="R3413" t="str" cm="1">
        <f t="array" ref="R3413">_xlfn.IFS(F3413 &lt; 1000, "Below 1K", F3413 &lt;= 5000, "1K-5K", F3413 &lt;= 10000, "5K-10K", F3413 &gt; 10000, "10K And Above")</f>
        <v>Below 1K</v>
      </c>
      <c r="S3413" s="8" t="str" cm="1">
        <f t="array" ref="S3413">_xlfn.IFS(L3413 &lt; 180, "Less Than 3mins", L3413 &lt;= 360, "3-6mins", L3413 &lt;= 540, "6-9mins", L3413 &lt;=720, "9-12mins", L3413&lt;=900, "12-15mins",  L3413&lt;=1080,"15-18mins", L3413&lt;=1260,"18-21mins", L3413&gt;=1260, "21mins And Above")</f>
        <v>3-6mins</v>
      </c>
      <c r="T3413" s="8" t="str">
        <f t="shared" si="53"/>
        <v>Middle</v>
      </c>
    </row>
    <row r="3414" spans="1:20" x14ac:dyDescent="0.35">
      <c r="A3414">
        <v>45</v>
      </c>
      <c r="B3414" t="s">
        <v>23</v>
      </c>
      <c r="C3414" t="s">
        <v>1</v>
      </c>
      <c r="D3414" t="s">
        <v>8</v>
      </c>
      <c r="E3414" t="s">
        <v>3</v>
      </c>
      <c r="F3414" s="1">
        <v>72</v>
      </c>
      <c r="G3414" t="s">
        <v>9</v>
      </c>
      <c r="H3414" t="s">
        <v>9</v>
      </c>
      <c r="I3414" t="s">
        <v>4</v>
      </c>
      <c r="J3414">
        <v>15</v>
      </c>
      <c r="K3414" t="s">
        <v>10</v>
      </c>
      <c r="L3414">
        <v>262</v>
      </c>
      <c r="M3414">
        <v>2</v>
      </c>
      <c r="N3414">
        <v>352</v>
      </c>
      <c r="O3414">
        <v>2</v>
      </c>
      <c r="P3414" t="s">
        <v>11</v>
      </c>
      <c r="Q3414" t="s">
        <v>3</v>
      </c>
      <c r="R3414" t="str" cm="1">
        <f t="array" ref="R3414">_xlfn.IFS(F3414 &lt; 1000, "Below 1K", F3414 &lt;= 5000, "1K-5K", F3414 &lt;= 10000, "5K-10K", F3414 &gt; 10000, "10K And Above")</f>
        <v>Below 1K</v>
      </c>
      <c r="S3414" s="8" t="str" cm="1">
        <f t="array" ref="S3414">_xlfn.IFS(L3414 &lt; 180, "Less Than 3mins", L3414 &lt;= 360, "3-6mins", L3414 &lt;= 540, "6-9mins", L3414 &lt;=720, "9-12mins", L3414&lt;=900, "12-15mins",  L3414&lt;=1080,"15-18mins", L3414&lt;=1260,"18-21mins", L3414&gt;=1260, "21mins And Above")</f>
        <v>3-6mins</v>
      </c>
      <c r="T3414" s="8" t="str">
        <f t="shared" si="53"/>
        <v>Middle</v>
      </c>
    </row>
    <row r="3415" spans="1:20" x14ac:dyDescent="0.35">
      <c r="A3415">
        <v>33</v>
      </c>
      <c r="B3415" t="s">
        <v>19</v>
      </c>
      <c r="C3415" t="s">
        <v>13</v>
      </c>
      <c r="D3415" t="s">
        <v>14</v>
      </c>
      <c r="E3415" t="s">
        <v>3</v>
      </c>
      <c r="F3415" s="1">
        <v>61</v>
      </c>
      <c r="G3415" t="s">
        <v>3</v>
      </c>
      <c r="H3415" t="s">
        <v>3</v>
      </c>
      <c r="I3415" t="s">
        <v>4</v>
      </c>
      <c r="J3415">
        <v>19</v>
      </c>
      <c r="K3415" t="s">
        <v>24</v>
      </c>
      <c r="L3415">
        <v>836</v>
      </c>
      <c r="M3415">
        <v>3</v>
      </c>
      <c r="N3415">
        <v>-1</v>
      </c>
      <c r="O3415">
        <v>0</v>
      </c>
      <c r="P3415" t="s">
        <v>6</v>
      </c>
      <c r="Q3415" t="s">
        <v>9</v>
      </c>
      <c r="R3415" t="str" cm="1">
        <f t="array" ref="R3415">_xlfn.IFS(F3415 &lt; 1000, "Below 1K", F3415 &lt;= 5000, "1K-5K", F3415 &lt;= 10000, "5K-10K", F3415 &gt; 10000, "10K And Above")</f>
        <v>Below 1K</v>
      </c>
      <c r="S3415" s="8" t="str" cm="1">
        <f t="array" ref="S3415">_xlfn.IFS(L3415 &lt; 180, "Less Than 3mins", L3415 &lt;= 360, "3-6mins", L3415 &lt;= 540, "6-9mins", L3415 &lt;=720, "9-12mins", L3415&lt;=900, "12-15mins",  L3415&lt;=1080,"15-18mins", L3415&lt;=1260,"18-21mins", L3415&gt;=1260, "21mins And Above")</f>
        <v>12-15mins</v>
      </c>
      <c r="T3415" s="8" t="str">
        <f t="shared" si="53"/>
        <v>Middle</v>
      </c>
    </row>
    <row r="3416" spans="1:20" x14ac:dyDescent="0.35">
      <c r="A3416">
        <v>38</v>
      </c>
      <c r="B3416" t="s">
        <v>21</v>
      </c>
      <c r="C3416" t="s">
        <v>13</v>
      </c>
      <c r="D3416" t="s">
        <v>8</v>
      </c>
      <c r="E3416" t="s">
        <v>3</v>
      </c>
      <c r="F3416" s="1">
        <v>173</v>
      </c>
      <c r="G3416" t="s">
        <v>3</v>
      </c>
      <c r="H3416" t="s">
        <v>3</v>
      </c>
      <c r="I3416" t="s">
        <v>4</v>
      </c>
      <c r="J3416">
        <v>29</v>
      </c>
      <c r="K3416" t="s">
        <v>24</v>
      </c>
      <c r="L3416">
        <v>150</v>
      </c>
      <c r="M3416">
        <v>4</v>
      </c>
      <c r="N3416">
        <v>-1</v>
      </c>
      <c r="O3416">
        <v>0</v>
      </c>
      <c r="P3416" t="s">
        <v>6</v>
      </c>
      <c r="Q3416" t="s">
        <v>3</v>
      </c>
      <c r="R3416" t="str" cm="1">
        <f t="array" ref="R3416">_xlfn.IFS(F3416 &lt; 1000, "Below 1K", F3416 &lt;= 5000, "1K-5K", F3416 &lt;= 10000, "5K-10K", F3416 &gt; 10000, "10K And Above")</f>
        <v>Below 1K</v>
      </c>
      <c r="S3416" s="8" t="str" cm="1">
        <f t="array" ref="S3416">_xlfn.IFS(L3416 &lt; 180, "Less Than 3mins", L3416 &lt;= 360, "3-6mins", L3416 &lt;= 540, "6-9mins", L3416 &lt;=720, "9-12mins", L3416&lt;=900, "12-15mins",  L3416&lt;=1080,"15-18mins", L3416&lt;=1260,"18-21mins", L3416&gt;=1260, "21mins And Above")</f>
        <v>Less Than 3mins</v>
      </c>
      <c r="T3416" s="8" t="str">
        <f t="shared" si="53"/>
        <v>End</v>
      </c>
    </row>
    <row r="3417" spans="1:20" x14ac:dyDescent="0.35">
      <c r="A3417">
        <v>26</v>
      </c>
      <c r="B3417" t="s">
        <v>7</v>
      </c>
      <c r="C3417" t="s">
        <v>13</v>
      </c>
      <c r="D3417" t="s">
        <v>8</v>
      </c>
      <c r="E3417" t="s">
        <v>9</v>
      </c>
      <c r="F3417" s="1">
        <v>-162</v>
      </c>
      <c r="G3417" t="s">
        <v>9</v>
      </c>
      <c r="H3417" t="s">
        <v>3</v>
      </c>
      <c r="I3417" t="s">
        <v>4</v>
      </c>
      <c r="J3417">
        <v>15</v>
      </c>
      <c r="K3417" t="s">
        <v>10</v>
      </c>
      <c r="L3417">
        <v>44</v>
      </c>
      <c r="M3417">
        <v>2</v>
      </c>
      <c r="N3417">
        <v>-1</v>
      </c>
      <c r="O3417">
        <v>0</v>
      </c>
      <c r="P3417" t="s">
        <v>6</v>
      </c>
      <c r="Q3417" t="s">
        <v>3</v>
      </c>
      <c r="R3417" t="str" cm="1">
        <f t="array" ref="R3417">_xlfn.IFS(F3417 &lt; 1000, "Below 1K", F3417 &lt;= 5000, "1K-5K", F3417 &lt;= 10000, "5K-10K", F3417 &gt; 10000, "10K And Above")</f>
        <v>Below 1K</v>
      </c>
      <c r="S3417" s="8" t="str" cm="1">
        <f t="array" ref="S3417">_xlfn.IFS(L3417 &lt; 180, "Less Than 3mins", L3417 &lt;= 360, "3-6mins", L3417 &lt;= 540, "6-9mins", L3417 &lt;=720, "9-12mins", L3417&lt;=900, "12-15mins",  L3417&lt;=1080,"15-18mins", L3417&lt;=1260,"18-21mins", L3417&gt;=1260, "21mins And Above")</f>
        <v>Less Than 3mins</v>
      </c>
      <c r="T3417" s="8" t="str">
        <f t="shared" si="53"/>
        <v>Middle</v>
      </c>
    </row>
    <row r="3418" spans="1:20" x14ac:dyDescent="0.35">
      <c r="A3418">
        <v>30</v>
      </c>
      <c r="B3418" t="s">
        <v>12</v>
      </c>
      <c r="C3418" t="s">
        <v>13</v>
      </c>
      <c r="D3418" t="s">
        <v>14</v>
      </c>
      <c r="E3418" t="s">
        <v>3</v>
      </c>
      <c r="F3418" s="1">
        <v>47</v>
      </c>
      <c r="G3418" t="s">
        <v>3</v>
      </c>
      <c r="H3418" t="s">
        <v>9</v>
      </c>
      <c r="I3418" t="s">
        <v>4</v>
      </c>
      <c r="J3418">
        <v>31</v>
      </c>
      <c r="K3418" t="s">
        <v>27</v>
      </c>
      <c r="L3418">
        <v>11</v>
      </c>
      <c r="M3418">
        <v>17</v>
      </c>
      <c r="N3418">
        <v>-1</v>
      </c>
      <c r="O3418">
        <v>0</v>
      </c>
      <c r="P3418" t="s">
        <v>6</v>
      </c>
      <c r="Q3418" t="s">
        <v>3</v>
      </c>
      <c r="R3418" t="str" cm="1">
        <f t="array" ref="R3418">_xlfn.IFS(F3418 &lt; 1000, "Below 1K", F3418 &lt;= 5000, "1K-5K", F3418 &lt;= 10000, "5K-10K", F3418 &gt; 10000, "10K And Above")</f>
        <v>Below 1K</v>
      </c>
      <c r="S3418" s="8" t="str" cm="1">
        <f t="array" ref="S3418">_xlfn.IFS(L3418 &lt; 180, "Less Than 3mins", L3418 &lt;= 360, "3-6mins", L3418 &lt;= 540, "6-9mins", L3418 &lt;=720, "9-12mins", L3418&lt;=900, "12-15mins",  L3418&lt;=1080,"15-18mins", L3418&lt;=1260,"18-21mins", L3418&gt;=1260, "21mins And Above")</f>
        <v>Less Than 3mins</v>
      </c>
      <c r="T3418" s="8" t="str">
        <f t="shared" si="53"/>
        <v>End</v>
      </c>
    </row>
    <row r="3419" spans="1:20" x14ac:dyDescent="0.35">
      <c r="A3419">
        <v>55</v>
      </c>
      <c r="B3419" t="s">
        <v>7</v>
      </c>
      <c r="C3419" t="s">
        <v>28</v>
      </c>
      <c r="D3419" t="s">
        <v>14</v>
      </c>
      <c r="E3419" t="s">
        <v>3</v>
      </c>
      <c r="F3419" s="1">
        <v>1983</v>
      </c>
      <c r="G3419" t="s">
        <v>9</v>
      </c>
      <c r="H3419" t="s">
        <v>3</v>
      </c>
      <c r="I3419" t="s">
        <v>32</v>
      </c>
      <c r="J3419">
        <v>19</v>
      </c>
      <c r="K3419" t="s">
        <v>29</v>
      </c>
      <c r="L3419">
        <v>123</v>
      </c>
      <c r="M3419">
        <v>1</v>
      </c>
      <c r="N3419">
        <v>-1</v>
      </c>
      <c r="O3419">
        <v>0</v>
      </c>
      <c r="P3419" t="s">
        <v>6</v>
      </c>
      <c r="Q3419" t="s">
        <v>3</v>
      </c>
      <c r="R3419" t="str" cm="1">
        <f t="array" ref="R3419">_xlfn.IFS(F3419 &lt; 1000, "Below 1K", F3419 &lt;= 5000, "1K-5K", F3419 &lt;= 10000, "5K-10K", F3419 &gt; 10000, "10K And Above")</f>
        <v>1K-5K</v>
      </c>
      <c r="S3419" s="8" t="str" cm="1">
        <f t="array" ref="S3419">_xlfn.IFS(L3419 &lt; 180, "Less Than 3mins", L3419 &lt;= 360, "3-6mins", L3419 &lt;= 540, "6-9mins", L3419 &lt;=720, "9-12mins", L3419&lt;=900, "12-15mins",  L3419&lt;=1080,"15-18mins", L3419&lt;=1260,"18-21mins", L3419&gt;=1260, "21mins And Above")</f>
        <v>Less Than 3mins</v>
      </c>
      <c r="T3419" s="8" t="str">
        <f t="shared" si="53"/>
        <v>Middle</v>
      </c>
    </row>
    <row r="3420" spans="1:20" x14ac:dyDescent="0.35">
      <c r="A3420">
        <v>34</v>
      </c>
      <c r="B3420" t="s">
        <v>17</v>
      </c>
      <c r="C3420" t="s">
        <v>1</v>
      </c>
      <c r="D3420" t="s">
        <v>8</v>
      </c>
      <c r="E3420" t="s">
        <v>3</v>
      </c>
      <c r="F3420" s="1">
        <v>326</v>
      </c>
      <c r="G3420" t="s">
        <v>9</v>
      </c>
      <c r="H3420" t="s">
        <v>9</v>
      </c>
      <c r="I3420" t="s">
        <v>6</v>
      </c>
      <c r="J3420">
        <v>15</v>
      </c>
      <c r="K3420" t="s">
        <v>10</v>
      </c>
      <c r="L3420">
        <v>150</v>
      </c>
      <c r="M3420">
        <v>2</v>
      </c>
      <c r="N3420">
        <v>-1</v>
      </c>
      <c r="O3420">
        <v>0</v>
      </c>
      <c r="P3420" t="s">
        <v>6</v>
      </c>
      <c r="Q3420" t="s">
        <v>3</v>
      </c>
      <c r="R3420" t="str" cm="1">
        <f t="array" ref="R3420">_xlfn.IFS(F3420 &lt; 1000, "Below 1K", F3420 &lt;= 5000, "1K-5K", F3420 &lt;= 10000, "5K-10K", F3420 &gt; 10000, "10K And Above")</f>
        <v>Below 1K</v>
      </c>
      <c r="S3420" s="8" t="str" cm="1">
        <f t="array" ref="S3420">_xlfn.IFS(L3420 &lt; 180, "Less Than 3mins", L3420 &lt;= 360, "3-6mins", L3420 &lt;= 540, "6-9mins", L3420 &lt;=720, "9-12mins", L3420&lt;=900, "12-15mins",  L3420&lt;=1080,"15-18mins", L3420&lt;=1260,"18-21mins", L3420&gt;=1260, "21mins And Above")</f>
        <v>Less Than 3mins</v>
      </c>
      <c r="T3420" s="8" t="str">
        <f t="shared" si="53"/>
        <v>Middle</v>
      </c>
    </row>
    <row r="3421" spans="1:20" x14ac:dyDescent="0.35">
      <c r="A3421">
        <v>60</v>
      </c>
      <c r="B3421" t="s">
        <v>23</v>
      </c>
      <c r="C3421" t="s">
        <v>1</v>
      </c>
      <c r="D3421" t="s">
        <v>8</v>
      </c>
      <c r="E3421" t="s">
        <v>3</v>
      </c>
      <c r="F3421" s="1">
        <v>2552</v>
      </c>
      <c r="G3421" t="s">
        <v>3</v>
      </c>
      <c r="H3421" t="s">
        <v>9</v>
      </c>
      <c r="I3421" t="s">
        <v>4</v>
      </c>
      <c r="J3421">
        <v>30</v>
      </c>
      <c r="K3421" t="s">
        <v>26</v>
      </c>
      <c r="L3421">
        <v>255</v>
      </c>
      <c r="M3421">
        <v>2</v>
      </c>
      <c r="N3421">
        <v>2</v>
      </c>
      <c r="O3421">
        <v>4</v>
      </c>
      <c r="P3421" t="s">
        <v>20</v>
      </c>
      <c r="Q3421" t="s">
        <v>3</v>
      </c>
      <c r="R3421" t="str" cm="1">
        <f t="array" ref="R3421">_xlfn.IFS(F3421 &lt; 1000, "Below 1K", F3421 &lt;= 5000, "1K-5K", F3421 &lt;= 10000, "5K-10K", F3421 &gt; 10000, "10K And Above")</f>
        <v>1K-5K</v>
      </c>
      <c r="S3421" s="8" t="str" cm="1">
        <f t="array" ref="S3421">_xlfn.IFS(L3421 &lt; 180, "Less Than 3mins", L3421 &lt;= 360, "3-6mins", L3421 &lt;= 540, "6-9mins", L3421 &lt;=720, "9-12mins", L3421&lt;=900, "12-15mins",  L3421&lt;=1080,"15-18mins", L3421&lt;=1260,"18-21mins", L3421&gt;=1260, "21mins And Above")</f>
        <v>3-6mins</v>
      </c>
      <c r="T3421" s="8" t="str">
        <f t="shared" si="53"/>
        <v>End</v>
      </c>
    </row>
    <row r="3422" spans="1:20" x14ac:dyDescent="0.35">
      <c r="A3422">
        <v>36</v>
      </c>
      <c r="B3422" t="s">
        <v>12</v>
      </c>
      <c r="C3422" t="s">
        <v>13</v>
      </c>
      <c r="D3422" t="s">
        <v>14</v>
      </c>
      <c r="E3422" t="s">
        <v>3</v>
      </c>
      <c r="F3422" s="1">
        <v>1283</v>
      </c>
      <c r="G3422" t="s">
        <v>3</v>
      </c>
      <c r="H3422" t="s">
        <v>3</v>
      </c>
      <c r="I3422" t="s">
        <v>4</v>
      </c>
      <c r="J3422">
        <v>18</v>
      </c>
      <c r="K3422" t="s">
        <v>24</v>
      </c>
      <c r="L3422">
        <v>92</v>
      </c>
      <c r="M3422">
        <v>5</v>
      </c>
      <c r="N3422">
        <v>-1</v>
      </c>
      <c r="O3422">
        <v>0</v>
      </c>
      <c r="P3422" t="s">
        <v>6</v>
      </c>
      <c r="Q3422" t="s">
        <v>3</v>
      </c>
      <c r="R3422" t="str" cm="1">
        <f t="array" ref="R3422">_xlfn.IFS(F3422 &lt; 1000, "Below 1K", F3422 &lt;= 5000, "1K-5K", F3422 &lt;= 10000, "5K-10K", F3422 &gt; 10000, "10K And Above")</f>
        <v>1K-5K</v>
      </c>
      <c r="S3422" s="8" t="str" cm="1">
        <f t="array" ref="S3422">_xlfn.IFS(L3422 &lt; 180, "Less Than 3mins", L3422 &lt;= 360, "3-6mins", L3422 &lt;= 540, "6-9mins", L3422 &lt;=720, "9-12mins", L3422&lt;=900, "12-15mins",  L3422&lt;=1080,"15-18mins", L3422&lt;=1260,"18-21mins", L3422&gt;=1260, "21mins And Above")</f>
        <v>Less Than 3mins</v>
      </c>
      <c r="T3422" s="8" t="str">
        <f t="shared" si="53"/>
        <v>Middle</v>
      </c>
    </row>
    <row r="3423" spans="1:20" x14ac:dyDescent="0.35">
      <c r="A3423">
        <v>65</v>
      </c>
      <c r="B3423" t="s">
        <v>30</v>
      </c>
      <c r="C3423" t="s">
        <v>1</v>
      </c>
      <c r="D3423" t="s">
        <v>2</v>
      </c>
      <c r="E3423" t="s">
        <v>3</v>
      </c>
      <c r="F3423" s="1">
        <v>2179</v>
      </c>
      <c r="G3423" t="s">
        <v>9</v>
      </c>
      <c r="H3423" t="s">
        <v>3</v>
      </c>
      <c r="I3423" t="s">
        <v>4</v>
      </c>
      <c r="J3423">
        <v>4</v>
      </c>
      <c r="K3423" t="s">
        <v>34</v>
      </c>
      <c r="L3423">
        <v>112</v>
      </c>
      <c r="M3423">
        <v>7</v>
      </c>
      <c r="N3423">
        <v>-1</v>
      </c>
      <c r="O3423">
        <v>0</v>
      </c>
      <c r="P3423" t="s">
        <v>6</v>
      </c>
      <c r="Q3423" t="s">
        <v>3</v>
      </c>
      <c r="R3423" t="str" cm="1">
        <f t="array" ref="R3423">_xlfn.IFS(F3423 &lt; 1000, "Below 1K", F3423 &lt;= 5000, "1K-5K", F3423 &lt;= 10000, "5K-10K", F3423 &gt; 10000, "10K And Above")</f>
        <v>1K-5K</v>
      </c>
      <c r="S3423" s="8" t="str" cm="1">
        <f t="array" ref="S3423">_xlfn.IFS(L3423 &lt; 180, "Less Than 3mins", L3423 &lt;= 360, "3-6mins", L3423 &lt;= 540, "6-9mins", L3423 &lt;=720, "9-12mins", L3423&lt;=900, "12-15mins",  L3423&lt;=1080,"15-18mins", L3423&lt;=1260,"18-21mins", L3423&gt;=1260, "21mins And Above")</f>
        <v>Less Than 3mins</v>
      </c>
      <c r="T3423" s="8" t="str">
        <f t="shared" si="53"/>
        <v>Beginning</v>
      </c>
    </row>
    <row r="3424" spans="1:20" x14ac:dyDescent="0.35">
      <c r="A3424">
        <v>39</v>
      </c>
      <c r="B3424" t="s">
        <v>19</v>
      </c>
      <c r="C3424" t="s">
        <v>1</v>
      </c>
      <c r="D3424" t="s">
        <v>14</v>
      </c>
      <c r="E3424" t="s">
        <v>3</v>
      </c>
      <c r="F3424" s="1">
        <v>1047</v>
      </c>
      <c r="G3424" t="s">
        <v>3</v>
      </c>
      <c r="H3424" t="s">
        <v>3</v>
      </c>
      <c r="I3424" t="s">
        <v>6</v>
      </c>
      <c r="J3424">
        <v>6</v>
      </c>
      <c r="K3424" t="s">
        <v>16</v>
      </c>
      <c r="L3424">
        <v>554</v>
      </c>
      <c r="M3424">
        <v>1</v>
      </c>
      <c r="N3424">
        <v>-1</v>
      </c>
      <c r="O3424">
        <v>0</v>
      </c>
      <c r="P3424" t="s">
        <v>6</v>
      </c>
      <c r="Q3424" t="s">
        <v>9</v>
      </c>
      <c r="R3424" t="str" cm="1">
        <f t="array" ref="R3424">_xlfn.IFS(F3424 &lt; 1000, "Below 1K", F3424 &lt;= 5000, "1K-5K", F3424 &lt;= 10000, "5K-10K", F3424 &gt; 10000, "10K And Above")</f>
        <v>1K-5K</v>
      </c>
      <c r="S3424" s="8" t="str" cm="1">
        <f t="array" ref="S3424">_xlfn.IFS(L3424 &lt; 180, "Less Than 3mins", L3424 &lt;= 360, "3-6mins", L3424 &lt;= 540, "6-9mins", L3424 &lt;=720, "9-12mins", L3424&lt;=900, "12-15mins",  L3424&lt;=1080,"15-18mins", L3424&lt;=1260,"18-21mins", L3424&gt;=1260, "21mins And Above")</f>
        <v>9-12mins</v>
      </c>
      <c r="T3424" s="8" t="str">
        <f t="shared" si="53"/>
        <v>Beginning</v>
      </c>
    </row>
    <row r="3425" spans="1:20" x14ac:dyDescent="0.35">
      <c r="A3425">
        <v>52</v>
      </c>
      <c r="B3425" t="s">
        <v>17</v>
      </c>
      <c r="C3425" t="s">
        <v>1</v>
      </c>
      <c r="D3425" t="s">
        <v>2</v>
      </c>
      <c r="E3425" t="s">
        <v>3</v>
      </c>
      <c r="F3425" s="1">
        <v>36</v>
      </c>
      <c r="G3425" t="s">
        <v>3</v>
      </c>
      <c r="H3425" t="s">
        <v>3</v>
      </c>
      <c r="I3425" t="s">
        <v>4</v>
      </c>
      <c r="J3425">
        <v>13</v>
      </c>
      <c r="K3425" t="s">
        <v>24</v>
      </c>
      <c r="L3425">
        <v>109</v>
      </c>
      <c r="M3425">
        <v>2</v>
      </c>
      <c r="N3425">
        <v>-1</v>
      </c>
      <c r="O3425">
        <v>0</v>
      </c>
      <c r="P3425" t="s">
        <v>6</v>
      </c>
      <c r="Q3425" t="s">
        <v>3</v>
      </c>
      <c r="R3425" t="str" cm="1">
        <f t="array" ref="R3425">_xlfn.IFS(F3425 &lt; 1000, "Below 1K", F3425 &lt;= 5000, "1K-5K", F3425 &lt;= 10000, "5K-10K", F3425 &gt; 10000, "10K And Above")</f>
        <v>Below 1K</v>
      </c>
      <c r="S3425" s="8" t="str" cm="1">
        <f t="array" ref="S3425">_xlfn.IFS(L3425 &lt; 180, "Less Than 3mins", L3425 &lt;= 360, "3-6mins", L3425 &lt;= 540, "6-9mins", L3425 &lt;=720, "9-12mins", L3425&lt;=900, "12-15mins",  L3425&lt;=1080,"15-18mins", L3425&lt;=1260,"18-21mins", L3425&gt;=1260, "21mins And Above")</f>
        <v>Less Than 3mins</v>
      </c>
      <c r="T3425" s="8" t="str">
        <f t="shared" si="53"/>
        <v>Middle</v>
      </c>
    </row>
    <row r="3426" spans="1:20" x14ac:dyDescent="0.35">
      <c r="A3426">
        <v>55</v>
      </c>
      <c r="B3426" t="s">
        <v>21</v>
      </c>
      <c r="C3426" t="s">
        <v>1</v>
      </c>
      <c r="D3426" t="s">
        <v>8</v>
      </c>
      <c r="E3426" t="s">
        <v>9</v>
      </c>
      <c r="F3426" s="1">
        <v>-308</v>
      </c>
      <c r="G3426" t="s">
        <v>3</v>
      </c>
      <c r="H3426" t="s">
        <v>3</v>
      </c>
      <c r="I3426" t="s">
        <v>4</v>
      </c>
      <c r="J3426">
        <v>2</v>
      </c>
      <c r="K3426" t="s">
        <v>18</v>
      </c>
      <c r="L3426">
        <v>781</v>
      </c>
      <c r="M3426">
        <v>1</v>
      </c>
      <c r="N3426">
        <v>-1</v>
      </c>
      <c r="O3426">
        <v>0</v>
      </c>
      <c r="P3426" t="s">
        <v>6</v>
      </c>
      <c r="Q3426" t="s">
        <v>9</v>
      </c>
      <c r="R3426" t="str" cm="1">
        <f t="array" ref="R3426">_xlfn.IFS(F3426 &lt; 1000, "Below 1K", F3426 &lt;= 5000, "1K-5K", F3426 &lt;= 10000, "5K-10K", F3426 &gt; 10000, "10K And Above")</f>
        <v>Below 1K</v>
      </c>
      <c r="S3426" s="8" t="str" cm="1">
        <f t="array" ref="S3426">_xlfn.IFS(L3426 &lt; 180, "Less Than 3mins", L3426 &lt;= 360, "3-6mins", L3426 &lt;= 540, "6-9mins", L3426 &lt;=720, "9-12mins", L3426&lt;=900, "12-15mins",  L3426&lt;=1080,"15-18mins", L3426&lt;=1260,"18-21mins", L3426&gt;=1260, "21mins And Above")</f>
        <v>12-15mins</v>
      </c>
      <c r="T3426" s="8" t="str">
        <f t="shared" si="53"/>
        <v>Beginning</v>
      </c>
    </row>
    <row r="3427" spans="1:20" x14ac:dyDescent="0.35">
      <c r="A3427">
        <v>26</v>
      </c>
      <c r="B3427" t="s">
        <v>12</v>
      </c>
      <c r="C3427" t="s">
        <v>13</v>
      </c>
      <c r="D3427" t="s">
        <v>14</v>
      </c>
      <c r="E3427" t="s">
        <v>3</v>
      </c>
      <c r="F3427" s="1">
        <v>1177</v>
      </c>
      <c r="G3427" t="s">
        <v>3</v>
      </c>
      <c r="H3427" t="s">
        <v>3</v>
      </c>
      <c r="I3427" t="s">
        <v>4</v>
      </c>
      <c r="J3427">
        <v>19</v>
      </c>
      <c r="K3427" t="s">
        <v>5</v>
      </c>
      <c r="L3427">
        <v>116</v>
      </c>
      <c r="M3427">
        <v>1</v>
      </c>
      <c r="N3427">
        <v>-1</v>
      </c>
      <c r="O3427">
        <v>0</v>
      </c>
      <c r="P3427" t="s">
        <v>6</v>
      </c>
      <c r="Q3427" t="s">
        <v>3</v>
      </c>
      <c r="R3427" t="str" cm="1">
        <f t="array" ref="R3427">_xlfn.IFS(F3427 &lt; 1000, "Below 1K", F3427 &lt;= 5000, "1K-5K", F3427 &lt;= 10000, "5K-10K", F3427 &gt; 10000, "10K And Above")</f>
        <v>1K-5K</v>
      </c>
      <c r="S3427" s="8" t="str" cm="1">
        <f t="array" ref="S3427">_xlfn.IFS(L3427 &lt; 180, "Less Than 3mins", L3427 &lt;= 360, "3-6mins", L3427 &lt;= 540, "6-9mins", L3427 &lt;=720, "9-12mins", L3427&lt;=900, "12-15mins",  L3427&lt;=1080,"15-18mins", L3427&lt;=1260,"18-21mins", L3427&gt;=1260, "21mins And Above")</f>
        <v>Less Than 3mins</v>
      </c>
      <c r="T3427" s="8" t="str">
        <f t="shared" si="53"/>
        <v>Middle</v>
      </c>
    </row>
    <row r="3428" spans="1:20" x14ac:dyDescent="0.35">
      <c r="A3428">
        <v>40</v>
      </c>
      <c r="B3428" t="s">
        <v>19</v>
      </c>
      <c r="C3428" t="s">
        <v>1</v>
      </c>
      <c r="D3428" t="s">
        <v>2</v>
      </c>
      <c r="E3428" t="s">
        <v>3</v>
      </c>
      <c r="F3428" s="1">
        <v>2077</v>
      </c>
      <c r="G3428" t="s">
        <v>9</v>
      </c>
      <c r="H3428" t="s">
        <v>3</v>
      </c>
      <c r="I3428" t="s">
        <v>4</v>
      </c>
      <c r="J3428">
        <v>13</v>
      </c>
      <c r="K3428" t="s">
        <v>10</v>
      </c>
      <c r="L3428">
        <v>363</v>
      </c>
      <c r="M3428">
        <v>1</v>
      </c>
      <c r="N3428">
        <v>173</v>
      </c>
      <c r="O3428">
        <v>24</v>
      </c>
      <c r="P3428" t="s">
        <v>20</v>
      </c>
      <c r="Q3428" t="s">
        <v>3</v>
      </c>
      <c r="R3428" t="str" cm="1">
        <f t="array" ref="R3428">_xlfn.IFS(F3428 &lt; 1000, "Below 1K", F3428 &lt;= 5000, "1K-5K", F3428 &lt;= 10000, "5K-10K", F3428 &gt; 10000, "10K And Above")</f>
        <v>1K-5K</v>
      </c>
      <c r="S3428" s="8" t="str" cm="1">
        <f t="array" ref="S3428">_xlfn.IFS(L3428 &lt; 180, "Less Than 3mins", L3428 &lt;= 360, "3-6mins", L3428 &lt;= 540, "6-9mins", L3428 &lt;=720, "9-12mins", L3428&lt;=900, "12-15mins",  L3428&lt;=1080,"15-18mins", L3428&lt;=1260,"18-21mins", L3428&gt;=1260, "21mins And Above")</f>
        <v>6-9mins</v>
      </c>
      <c r="T3428" s="8" t="str">
        <f t="shared" si="53"/>
        <v>Middle</v>
      </c>
    </row>
    <row r="3429" spans="1:20" x14ac:dyDescent="0.35">
      <c r="A3429">
        <v>52</v>
      </c>
      <c r="B3429" t="s">
        <v>22</v>
      </c>
      <c r="C3429" t="s">
        <v>1</v>
      </c>
      <c r="D3429" t="s">
        <v>8</v>
      </c>
      <c r="E3429" t="s">
        <v>3</v>
      </c>
      <c r="F3429" s="1">
        <v>0</v>
      </c>
      <c r="G3429" t="s">
        <v>3</v>
      </c>
      <c r="H3429" t="s">
        <v>3</v>
      </c>
      <c r="I3429" t="s">
        <v>4</v>
      </c>
      <c r="J3429">
        <v>7</v>
      </c>
      <c r="K3429" t="s">
        <v>24</v>
      </c>
      <c r="L3429">
        <v>82</v>
      </c>
      <c r="M3429">
        <v>2</v>
      </c>
      <c r="N3429">
        <v>-1</v>
      </c>
      <c r="O3429">
        <v>0</v>
      </c>
      <c r="P3429" t="s">
        <v>6</v>
      </c>
      <c r="Q3429" t="s">
        <v>3</v>
      </c>
      <c r="R3429" t="str" cm="1">
        <f t="array" ref="R3429">_xlfn.IFS(F3429 &lt; 1000, "Below 1K", F3429 &lt;= 5000, "1K-5K", F3429 &lt;= 10000, "5K-10K", F3429 &gt; 10000, "10K And Above")</f>
        <v>Below 1K</v>
      </c>
      <c r="S3429" s="8" t="str" cm="1">
        <f t="array" ref="S3429">_xlfn.IFS(L3429 &lt; 180, "Less Than 3mins", L3429 &lt;= 360, "3-6mins", L3429 &lt;= 540, "6-9mins", L3429 &lt;=720, "9-12mins", L3429&lt;=900, "12-15mins",  L3429&lt;=1080,"15-18mins", L3429&lt;=1260,"18-21mins", L3429&gt;=1260, "21mins And Above")</f>
        <v>Less Than 3mins</v>
      </c>
      <c r="T3429" s="8" t="str">
        <f t="shared" si="53"/>
        <v>Beginning</v>
      </c>
    </row>
    <row r="3430" spans="1:20" x14ac:dyDescent="0.35">
      <c r="A3430">
        <v>29</v>
      </c>
      <c r="B3430" t="s">
        <v>19</v>
      </c>
      <c r="C3430" t="s">
        <v>1</v>
      </c>
      <c r="D3430" t="s">
        <v>14</v>
      </c>
      <c r="E3430" t="s">
        <v>3</v>
      </c>
      <c r="F3430" s="1">
        <v>1</v>
      </c>
      <c r="G3430" t="s">
        <v>3</v>
      </c>
      <c r="H3430" t="s">
        <v>3</v>
      </c>
      <c r="I3430" t="s">
        <v>4</v>
      </c>
      <c r="J3430">
        <v>18</v>
      </c>
      <c r="K3430" t="s">
        <v>27</v>
      </c>
      <c r="L3430">
        <v>167</v>
      </c>
      <c r="M3430">
        <v>3</v>
      </c>
      <c r="N3430">
        <v>-1</v>
      </c>
      <c r="O3430">
        <v>0</v>
      </c>
      <c r="P3430" t="s">
        <v>6</v>
      </c>
      <c r="Q3430" t="s">
        <v>3</v>
      </c>
      <c r="R3430" t="str" cm="1">
        <f t="array" ref="R3430">_xlfn.IFS(F3430 &lt; 1000, "Below 1K", F3430 &lt;= 5000, "1K-5K", F3430 &lt;= 10000, "5K-10K", F3430 &gt; 10000, "10K And Above")</f>
        <v>Below 1K</v>
      </c>
      <c r="S3430" s="8" t="str" cm="1">
        <f t="array" ref="S3430">_xlfn.IFS(L3430 &lt; 180, "Less Than 3mins", L3430 &lt;= 360, "3-6mins", L3430 &lt;= 540, "6-9mins", L3430 &lt;=720, "9-12mins", L3430&lt;=900, "12-15mins",  L3430&lt;=1080,"15-18mins", L3430&lt;=1260,"18-21mins", L3430&gt;=1260, "21mins And Above")</f>
        <v>Less Than 3mins</v>
      </c>
      <c r="T3430" s="8" t="str">
        <f t="shared" si="53"/>
        <v>Middle</v>
      </c>
    </row>
    <row r="3431" spans="1:20" x14ac:dyDescent="0.35">
      <c r="A3431">
        <v>41</v>
      </c>
      <c r="B3431" t="s">
        <v>17</v>
      </c>
      <c r="C3431" t="s">
        <v>1</v>
      </c>
      <c r="D3431" t="s">
        <v>2</v>
      </c>
      <c r="E3431" t="s">
        <v>3</v>
      </c>
      <c r="F3431" s="1">
        <v>7735</v>
      </c>
      <c r="G3431" t="s">
        <v>9</v>
      </c>
      <c r="H3431" t="s">
        <v>3</v>
      </c>
      <c r="I3431" t="s">
        <v>4</v>
      </c>
      <c r="J3431">
        <v>20</v>
      </c>
      <c r="K3431" t="s">
        <v>29</v>
      </c>
      <c r="L3431">
        <v>220</v>
      </c>
      <c r="M3431">
        <v>1</v>
      </c>
      <c r="N3431">
        <v>190</v>
      </c>
      <c r="O3431">
        <v>1</v>
      </c>
      <c r="P3431" t="s">
        <v>11</v>
      </c>
      <c r="Q3431" t="s">
        <v>3</v>
      </c>
      <c r="R3431" t="str" cm="1">
        <f t="array" ref="R3431">_xlfn.IFS(F3431 &lt; 1000, "Below 1K", F3431 &lt;= 5000, "1K-5K", F3431 &lt;= 10000, "5K-10K", F3431 &gt; 10000, "10K And Above")</f>
        <v>5K-10K</v>
      </c>
      <c r="S3431" s="8" t="str" cm="1">
        <f t="array" ref="S3431">_xlfn.IFS(L3431 &lt; 180, "Less Than 3mins", L3431 &lt;= 360, "3-6mins", L3431 &lt;= 540, "6-9mins", L3431 &lt;=720, "9-12mins", L3431&lt;=900, "12-15mins",  L3431&lt;=1080,"15-18mins", L3431&lt;=1260,"18-21mins", L3431&gt;=1260, "21mins And Above")</f>
        <v>3-6mins</v>
      </c>
      <c r="T3431" s="8" t="str">
        <f t="shared" si="53"/>
        <v>Middle</v>
      </c>
    </row>
    <row r="3432" spans="1:20" x14ac:dyDescent="0.35">
      <c r="A3432">
        <v>30</v>
      </c>
      <c r="B3432" t="s">
        <v>21</v>
      </c>
      <c r="C3432" t="s">
        <v>13</v>
      </c>
      <c r="D3432" t="s">
        <v>14</v>
      </c>
      <c r="E3432" t="s">
        <v>3</v>
      </c>
      <c r="F3432" s="1">
        <v>1922</v>
      </c>
      <c r="G3432" t="s">
        <v>9</v>
      </c>
      <c r="H3432" t="s">
        <v>3</v>
      </c>
      <c r="I3432" t="s">
        <v>4</v>
      </c>
      <c r="J3432">
        <v>18</v>
      </c>
      <c r="K3432" t="s">
        <v>10</v>
      </c>
      <c r="L3432">
        <v>546</v>
      </c>
      <c r="M3432">
        <v>1</v>
      </c>
      <c r="N3432">
        <v>-1</v>
      </c>
      <c r="O3432">
        <v>0</v>
      </c>
      <c r="P3432" t="s">
        <v>6</v>
      </c>
      <c r="Q3432" t="s">
        <v>3</v>
      </c>
      <c r="R3432" t="str" cm="1">
        <f t="array" ref="R3432">_xlfn.IFS(F3432 &lt; 1000, "Below 1K", F3432 &lt;= 5000, "1K-5K", F3432 &lt;= 10000, "5K-10K", F3432 &gt; 10000, "10K And Above")</f>
        <v>1K-5K</v>
      </c>
      <c r="S3432" s="8" t="str" cm="1">
        <f t="array" ref="S3432">_xlfn.IFS(L3432 &lt; 180, "Less Than 3mins", L3432 &lt;= 360, "3-6mins", L3432 &lt;= 540, "6-9mins", L3432 &lt;=720, "9-12mins", L3432&lt;=900, "12-15mins",  L3432&lt;=1080,"15-18mins", L3432&lt;=1260,"18-21mins", L3432&gt;=1260, "21mins And Above")</f>
        <v>9-12mins</v>
      </c>
      <c r="T3432" s="8" t="str">
        <f t="shared" si="53"/>
        <v>Middle</v>
      </c>
    </row>
    <row r="3433" spans="1:20" x14ac:dyDescent="0.35">
      <c r="A3433">
        <v>28</v>
      </c>
      <c r="B3433" t="s">
        <v>25</v>
      </c>
      <c r="C3433" t="s">
        <v>13</v>
      </c>
      <c r="D3433" t="s">
        <v>8</v>
      </c>
      <c r="E3433" t="s">
        <v>3</v>
      </c>
      <c r="F3433" s="1">
        <v>153</v>
      </c>
      <c r="G3433" t="s">
        <v>3</v>
      </c>
      <c r="H3433" t="s">
        <v>3</v>
      </c>
      <c r="I3433" t="s">
        <v>4</v>
      </c>
      <c r="J3433">
        <v>23</v>
      </c>
      <c r="K3433" t="s">
        <v>27</v>
      </c>
      <c r="L3433">
        <v>1124</v>
      </c>
      <c r="M3433">
        <v>2</v>
      </c>
      <c r="N3433">
        <v>-1</v>
      </c>
      <c r="O3433">
        <v>0</v>
      </c>
      <c r="P3433" t="s">
        <v>6</v>
      </c>
      <c r="Q3433" t="s">
        <v>9</v>
      </c>
      <c r="R3433" t="str" cm="1">
        <f t="array" ref="R3433">_xlfn.IFS(F3433 &lt; 1000, "Below 1K", F3433 &lt;= 5000, "1K-5K", F3433 &lt;= 10000, "5K-10K", F3433 &gt; 10000, "10K And Above")</f>
        <v>Below 1K</v>
      </c>
      <c r="S3433" s="8" t="str" cm="1">
        <f t="array" ref="S3433">_xlfn.IFS(L3433 &lt; 180, "Less Than 3mins", L3433 &lt;= 360, "3-6mins", L3433 &lt;= 540, "6-9mins", L3433 &lt;=720, "9-12mins", L3433&lt;=900, "12-15mins",  L3433&lt;=1080,"15-18mins", L3433&lt;=1260,"18-21mins", L3433&gt;=1260, "21mins And Above")</f>
        <v>18-21mins</v>
      </c>
      <c r="T3433" s="8" t="str">
        <f t="shared" si="53"/>
        <v>End</v>
      </c>
    </row>
    <row r="3434" spans="1:20" x14ac:dyDescent="0.35">
      <c r="A3434">
        <v>26</v>
      </c>
      <c r="B3434" t="s">
        <v>17</v>
      </c>
      <c r="C3434" t="s">
        <v>1</v>
      </c>
      <c r="D3434" t="s">
        <v>8</v>
      </c>
      <c r="E3434" t="s">
        <v>3</v>
      </c>
      <c r="F3434" s="1">
        <v>2770</v>
      </c>
      <c r="G3434" t="s">
        <v>9</v>
      </c>
      <c r="H3434" t="s">
        <v>3</v>
      </c>
      <c r="I3434" t="s">
        <v>6</v>
      </c>
      <c r="J3434">
        <v>8</v>
      </c>
      <c r="K3434" t="s">
        <v>10</v>
      </c>
      <c r="L3434">
        <v>141</v>
      </c>
      <c r="M3434">
        <v>1</v>
      </c>
      <c r="N3434">
        <v>-1</v>
      </c>
      <c r="O3434">
        <v>0</v>
      </c>
      <c r="P3434" t="s">
        <v>6</v>
      </c>
      <c r="Q3434" t="s">
        <v>3</v>
      </c>
      <c r="R3434" t="str" cm="1">
        <f t="array" ref="R3434">_xlfn.IFS(F3434 &lt; 1000, "Below 1K", F3434 &lt;= 5000, "1K-5K", F3434 &lt;= 10000, "5K-10K", F3434 &gt; 10000, "10K And Above")</f>
        <v>1K-5K</v>
      </c>
      <c r="S3434" s="8" t="str" cm="1">
        <f t="array" ref="S3434">_xlfn.IFS(L3434 &lt; 180, "Less Than 3mins", L3434 &lt;= 360, "3-6mins", L3434 &lt;= 540, "6-9mins", L3434 &lt;=720, "9-12mins", L3434&lt;=900, "12-15mins",  L3434&lt;=1080,"15-18mins", L3434&lt;=1260,"18-21mins", L3434&gt;=1260, "21mins And Above")</f>
        <v>Less Than 3mins</v>
      </c>
      <c r="T3434" s="8" t="str">
        <f t="shared" si="53"/>
        <v>Beginning</v>
      </c>
    </row>
    <row r="3435" spans="1:20" x14ac:dyDescent="0.35">
      <c r="A3435">
        <v>58</v>
      </c>
      <c r="B3435" t="s">
        <v>12</v>
      </c>
      <c r="C3435" t="s">
        <v>1</v>
      </c>
      <c r="D3435" t="s">
        <v>8</v>
      </c>
      <c r="E3435" t="s">
        <v>3</v>
      </c>
      <c r="F3435" s="1">
        <v>139</v>
      </c>
      <c r="G3435" t="s">
        <v>3</v>
      </c>
      <c r="H3435" t="s">
        <v>3</v>
      </c>
      <c r="I3435" t="s">
        <v>4</v>
      </c>
      <c r="J3435">
        <v>27</v>
      </c>
      <c r="K3435" t="s">
        <v>10</v>
      </c>
      <c r="L3435">
        <v>188</v>
      </c>
      <c r="M3435">
        <v>1</v>
      </c>
      <c r="N3435">
        <v>161</v>
      </c>
      <c r="O3435">
        <v>2</v>
      </c>
      <c r="P3435" t="s">
        <v>20</v>
      </c>
      <c r="Q3435" t="s">
        <v>3</v>
      </c>
      <c r="R3435" t="str" cm="1">
        <f t="array" ref="R3435">_xlfn.IFS(F3435 &lt; 1000, "Below 1K", F3435 &lt;= 5000, "1K-5K", F3435 &lt;= 10000, "5K-10K", F3435 &gt; 10000, "10K And Above")</f>
        <v>Below 1K</v>
      </c>
      <c r="S3435" s="8" t="str" cm="1">
        <f t="array" ref="S3435">_xlfn.IFS(L3435 &lt; 180, "Less Than 3mins", L3435 &lt;= 360, "3-6mins", L3435 &lt;= 540, "6-9mins", L3435 &lt;=720, "9-12mins", L3435&lt;=900, "12-15mins",  L3435&lt;=1080,"15-18mins", L3435&lt;=1260,"18-21mins", L3435&gt;=1260, "21mins And Above")</f>
        <v>3-6mins</v>
      </c>
      <c r="T3435" s="8" t="str">
        <f t="shared" si="53"/>
        <v>End</v>
      </c>
    </row>
    <row r="3436" spans="1:20" x14ac:dyDescent="0.35">
      <c r="A3436">
        <v>29</v>
      </c>
      <c r="B3436" t="s">
        <v>12</v>
      </c>
      <c r="C3436" t="s">
        <v>13</v>
      </c>
      <c r="D3436" t="s">
        <v>14</v>
      </c>
      <c r="E3436" t="s">
        <v>3</v>
      </c>
      <c r="F3436" s="1">
        <v>21</v>
      </c>
      <c r="G3436" t="s">
        <v>9</v>
      </c>
      <c r="H3436" t="s">
        <v>3</v>
      </c>
      <c r="I3436" t="s">
        <v>4</v>
      </c>
      <c r="J3436">
        <v>14</v>
      </c>
      <c r="K3436" t="s">
        <v>10</v>
      </c>
      <c r="L3436">
        <v>107</v>
      </c>
      <c r="M3436">
        <v>4</v>
      </c>
      <c r="N3436">
        <v>371</v>
      </c>
      <c r="O3436">
        <v>3</v>
      </c>
      <c r="P3436" t="s">
        <v>11</v>
      </c>
      <c r="Q3436" t="s">
        <v>3</v>
      </c>
      <c r="R3436" t="str" cm="1">
        <f t="array" ref="R3436">_xlfn.IFS(F3436 &lt; 1000, "Below 1K", F3436 &lt;= 5000, "1K-5K", F3436 &lt;= 10000, "5K-10K", F3436 &gt; 10000, "10K And Above")</f>
        <v>Below 1K</v>
      </c>
      <c r="S3436" s="8" t="str" cm="1">
        <f t="array" ref="S3436">_xlfn.IFS(L3436 &lt; 180, "Less Than 3mins", L3436 &lt;= 360, "3-6mins", L3436 &lt;= 540, "6-9mins", L3436 &lt;=720, "9-12mins", L3436&lt;=900, "12-15mins",  L3436&lt;=1080,"15-18mins", L3436&lt;=1260,"18-21mins", L3436&gt;=1260, "21mins And Above")</f>
        <v>Less Than 3mins</v>
      </c>
      <c r="T3436" s="8" t="str">
        <f t="shared" si="53"/>
        <v>Middle</v>
      </c>
    </row>
    <row r="3437" spans="1:20" x14ac:dyDescent="0.35">
      <c r="A3437">
        <v>48</v>
      </c>
      <c r="B3437" t="s">
        <v>21</v>
      </c>
      <c r="C3437" t="s">
        <v>1</v>
      </c>
      <c r="D3437" t="s">
        <v>8</v>
      </c>
      <c r="E3437" t="s">
        <v>3</v>
      </c>
      <c r="F3437" s="1">
        <v>178</v>
      </c>
      <c r="G3437" t="s">
        <v>9</v>
      </c>
      <c r="H3437" t="s">
        <v>3</v>
      </c>
      <c r="I3437" t="s">
        <v>6</v>
      </c>
      <c r="J3437">
        <v>17</v>
      </c>
      <c r="K3437" t="s">
        <v>16</v>
      </c>
      <c r="L3437">
        <v>320</v>
      </c>
      <c r="M3437">
        <v>4</v>
      </c>
      <c r="N3437">
        <v>-1</v>
      </c>
      <c r="O3437">
        <v>0</v>
      </c>
      <c r="P3437" t="s">
        <v>6</v>
      </c>
      <c r="Q3437" t="s">
        <v>3</v>
      </c>
      <c r="R3437" t="str" cm="1">
        <f t="array" ref="R3437">_xlfn.IFS(F3437 &lt; 1000, "Below 1K", F3437 &lt;= 5000, "1K-5K", F3437 &lt;= 10000, "5K-10K", F3437 &gt; 10000, "10K And Above")</f>
        <v>Below 1K</v>
      </c>
      <c r="S3437" s="8" t="str" cm="1">
        <f t="array" ref="S3437">_xlfn.IFS(L3437 &lt; 180, "Less Than 3mins", L3437 &lt;= 360, "3-6mins", L3437 &lt;= 540, "6-9mins", L3437 &lt;=720, "9-12mins", L3437&lt;=900, "12-15mins",  L3437&lt;=1080,"15-18mins", L3437&lt;=1260,"18-21mins", L3437&gt;=1260, "21mins And Above")</f>
        <v>3-6mins</v>
      </c>
      <c r="T3437" s="8" t="str">
        <f t="shared" si="53"/>
        <v>Middle</v>
      </c>
    </row>
    <row r="3438" spans="1:20" x14ac:dyDescent="0.35">
      <c r="A3438">
        <v>35</v>
      </c>
      <c r="B3438" t="s">
        <v>17</v>
      </c>
      <c r="C3438" t="s">
        <v>1</v>
      </c>
      <c r="D3438" t="s">
        <v>8</v>
      </c>
      <c r="E3438" t="s">
        <v>3</v>
      </c>
      <c r="F3438" s="1">
        <v>444</v>
      </c>
      <c r="G3438" t="s">
        <v>9</v>
      </c>
      <c r="H3438" t="s">
        <v>3</v>
      </c>
      <c r="I3438" t="s">
        <v>4</v>
      </c>
      <c r="J3438">
        <v>15</v>
      </c>
      <c r="K3438" t="s">
        <v>15</v>
      </c>
      <c r="L3438">
        <v>244</v>
      </c>
      <c r="M3438">
        <v>3</v>
      </c>
      <c r="N3438">
        <v>-1</v>
      </c>
      <c r="O3438">
        <v>0</v>
      </c>
      <c r="P3438" t="s">
        <v>6</v>
      </c>
      <c r="Q3438" t="s">
        <v>3</v>
      </c>
      <c r="R3438" t="str" cm="1">
        <f t="array" ref="R3438">_xlfn.IFS(F3438 &lt; 1000, "Below 1K", F3438 &lt;= 5000, "1K-5K", F3438 &lt;= 10000, "5K-10K", F3438 &gt; 10000, "10K And Above")</f>
        <v>Below 1K</v>
      </c>
      <c r="S3438" s="8" t="str" cm="1">
        <f t="array" ref="S3438">_xlfn.IFS(L3438 &lt; 180, "Less Than 3mins", L3438 &lt;= 360, "3-6mins", L3438 &lt;= 540, "6-9mins", L3438 &lt;=720, "9-12mins", L3438&lt;=900, "12-15mins",  L3438&lt;=1080,"15-18mins", L3438&lt;=1260,"18-21mins", L3438&gt;=1260, "21mins And Above")</f>
        <v>3-6mins</v>
      </c>
      <c r="T3438" s="8" t="str">
        <f t="shared" si="53"/>
        <v>Middle</v>
      </c>
    </row>
    <row r="3439" spans="1:20" x14ac:dyDescent="0.35">
      <c r="A3439">
        <v>26</v>
      </c>
      <c r="B3439" t="s">
        <v>7</v>
      </c>
      <c r="C3439" t="s">
        <v>13</v>
      </c>
      <c r="D3439" t="s">
        <v>8</v>
      </c>
      <c r="E3439" t="s">
        <v>3</v>
      </c>
      <c r="F3439" s="1">
        <v>209</v>
      </c>
      <c r="G3439" t="s">
        <v>9</v>
      </c>
      <c r="H3439" t="s">
        <v>3</v>
      </c>
      <c r="I3439" t="s">
        <v>4</v>
      </c>
      <c r="J3439">
        <v>22</v>
      </c>
      <c r="K3439" t="s">
        <v>27</v>
      </c>
      <c r="L3439">
        <v>319</v>
      </c>
      <c r="M3439">
        <v>2</v>
      </c>
      <c r="N3439">
        <v>-1</v>
      </c>
      <c r="O3439">
        <v>0</v>
      </c>
      <c r="P3439" t="s">
        <v>6</v>
      </c>
      <c r="Q3439" t="s">
        <v>3</v>
      </c>
      <c r="R3439" t="str" cm="1">
        <f t="array" ref="R3439">_xlfn.IFS(F3439 &lt; 1000, "Below 1K", F3439 &lt;= 5000, "1K-5K", F3439 &lt;= 10000, "5K-10K", F3439 &gt; 10000, "10K And Above")</f>
        <v>Below 1K</v>
      </c>
      <c r="S3439" s="8" t="str" cm="1">
        <f t="array" ref="S3439">_xlfn.IFS(L3439 &lt; 180, "Less Than 3mins", L3439 &lt;= 360, "3-6mins", L3439 &lt;= 540, "6-9mins", L3439 &lt;=720, "9-12mins", L3439&lt;=900, "12-15mins",  L3439&lt;=1080,"15-18mins", L3439&lt;=1260,"18-21mins", L3439&gt;=1260, "21mins And Above")</f>
        <v>3-6mins</v>
      </c>
      <c r="T3439" s="8" t="str">
        <f t="shared" si="53"/>
        <v>End</v>
      </c>
    </row>
    <row r="3440" spans="1:20" x14ac:dyDescent="0.35">
      <c r="A3440">
        <v>49</v>
      </c>
      <c r="B3440" t="s">
        <v>17</v>
      </c>
      <c r="C3440" t="s">
        <v>1</v>
      </c>
      <c r="D3440" t="s">
        <v>6</v>
      </c>
      <c r="E3440" t="s">
        <v>3</v>
      </c>
      <c r="F3440" s="1">
        <v>3096</v>
      </c>
      <c r="G3440" t="s">
        <v>3</v>
      </c>
      <c r="H3440" t="s">
        <v>3</v>
      </c>
      <c r="I3440" t="s">
        <v>6</v>
      </c>
      <c r="J3440">
        <v>16</v>
      </c>
      <c r="K3440" t="s">
        <v>16</v>
      </c>
      <c r="L3440">
        <v>147</v>
      </c>
      <c r="M3440">
        <v>2</v>
      </c>
      <c r="N3440">
        <v>-1</v>
      </c>
      <c r="O3440">
        <v>0</v>
      </c>
      <c r="P3440" t="s">
        <v>6</v>
      </c>
      <c r="Q3440" t="s">
        <v>3</v>
      </c>
      <c r="R3440" t="str" cm="1">
        <f t="array" ref="R3440">_xlfn.IFS(F3440 &lt; 1000, "Below 1K", F3440 &lt;= 5000, "1K-5K", F3440 &lt;= 10000, "5K-10K", F3440 &gt; 10000, "10K And Above")</f>
        <v>1K-5K</v>
      </c>
      <c r="S3440" s="8" t="str" cm="1">
        <f t="array" ref="S3440">_xlfn.IFS(L3440 &lt; 180, "Less Than 3mins", L3440 &lt;= 360, "3-6mins", L3440 &lt;= 540, "6-9mins", L3440 &lt;=720, "9-12mins", L3440&lt;=900, "12-15mins",  L3440&lt;=1080,"15-18mins", L3440&lt;=1260,"18-21mins", L3440&gt;=1260, "21mins And Above")</f>
        <v>Less Than 3mins</v>
      </c>
      <c r="T3440" s="8" t="str">
        <f t="shared" si="53"/>
        <v>Middle</v>
      </c>
    </row>
    <row r="3441" spans="1:20" x14ac:dyDescent="0.35">
      <c r="A3441">
        <v>34</v>
      </c>
      <c r="B3441" t="s">
        <v>23</v>
      </c>
      <c r="C3441" t="s">
        <v>1</v>
      </c>
      <c r="D3441" t="s">
        <v>8</v>
      </c>
      <c r="E3441" t="s">
        <v>3</v>
      </c>
      <c r="F3441" s="1">
        <v>5320</v>
      </c>
      <c r="G3441" t="s">
        <v>3</v>
      </c>
      <c r="H3441" t="s">
        <v>3</v>
      </c>
      <c r="I3441" t="s">
        <v>4</v>
      </c>
      <c r="J3441">
        <v>3</v>
      </c>
      <c r="K3441" t="s">
        <v>35</v>
      </c>
      <c r="L3441">
        <v>114</v>
      </c>
      <c r="M3441">
        <v>6</v>
      </c>
      <c r="N3441">
        <v>467</v>
      </c>
      <c r="O3441">
        <v>5</v>
      </c>
      <c r="P3441" t="s">
        <v>20</v>
      </c>
      <c r="Q3441" t="s">
        <v>3</v>
      </c>
      <c r="R3441" t="str" cm="1">
        <f t="array" ref="R3441">_xlfn.IFS(F3441 &lt; 1000, "Below 1K", F3441 &lt;= 5000, "1K-5K", F3441 &lt;= 10000, "5K-10K", F3441 &gt; 10000, "10K And Above")</f>
        <v>5K-10K</v>
      </c>
      <c r="S3441" s="8" t="str" cm="1">
        <f t="array" ref="S3441">_xlfn.IFS(L3441 &lt; 180, "Less Than 3mins", L3441 &lt;= 360, "3-6mins", L3441 &lt;= 540, "6-9mins", L3441 &lt;=720, "9-12mins", L3441&lt;=900, "12-15mins",  L3441&lt;=1080,"15-18mins", L3441&lt;=1260,"18-21mins", L3441&gt;=1260, "21mins And Above")</f>
        <v>Less Than 3mins</v>
      </c>
      <c r="T3441" s="8" t="str">
        <f t="shared" si="53"/>
        <v>Beginning</v>
      </c>
    </row>
    <row r="3442" spans="1:20" x14ac:dyDescent="0.35">
      <c r="A3442">
        <v>32</v>
      </c>
      <c r="B3442" t="s">
        <v>7</v>
      </c>
      <c r="C3442" t="s">
        <v>1</v>
      </c>
      <c r="D3442" t="s">
        <v>8</v>
      </c>
      <c r="E3442" t="s">
        <v>3</v>
      </c>
      <c r="F3442" s="1">
        <v>4885</v>
      </c>
      <c r="G3442" t="s">
        <v>9</v>
      </c>
      <c r="H3442" t="s">
        <v>9</v>
      </c>
      <c r="I3442" t="s">
        <v>4</v>
      </c>
      <c r="J3442">
        <v>18</v>
      </c>
      <c r="K3442" t="s">
        <v>29</v>
      </c>
      <c r="L3442">
        <v>400</v>
      </c>
      <c r="M3442">
        <v>2</v>
      </c>
      <c r="N3442">
        <v>-1</v>
      </c>
      <c r="O3442">
        <v>0</v>
      </c>
      <c r="P3442" t="s">
        <v>6</v>
      </c>
      <c r="Q3442" t="s">
        <v>3</v>
      </c>
      <c r="R3442" t="str" cm="1">
        <f t="array" ref="R3442">_xlfn.IFS(F3442 &lt; 1000, "Below 1K", F3442 &lt;= 5000, "1K-5K", F3442 &lt;= 10000, "5K-10K", F3442 &gt; 10000, "10K And Above")</f>
        <v>1K-5K</v>
      </c>
      <c r="S3442" s="8" t="str" cm="1">
        <f t="array" ref="S3442">_xlfn.IFS(L3442 &lt; 180, "Less Than 3mins", L3442 &lt;= 360, "3-6mins", L3442 &lt;= 540, "6-9mins", L3442 &lt;=720, "9-12mins", L3442&lt;=900, "12-15mins",  L3442&lt;=1080,"15-18mins", L3442&lt;=1260,"18-21mins", L3442&gt;=1260, "21mins And Above")</f>
        <v>6-9mins</v>
      </c>
      <c r="T3442" s="8" t="str">
        <f t="shared" si="53"/>
        <v>Middle</v>
      </c>
    </row>
    <row r="3443" spans="1:20" x14ac:dyDescent="0.35">
      <c r="A3443">
        <v>31</v>
      </c>
      <c r="B3443" t="s">
        <v>23</v>
      </c>
      <c r="C3443" t="s">
        <v>1</v>
      </c>
      <c r="D3443" t="s">
        <v>8</v>
      </c>
      <c r="E3443" t="s">
        <v>3</v>
      </c>
      <c r="F3443" s="1">
        <v>0</v>
      </c>
      <c r="G3443" t="s">
        <v>9</v>
      </c>
      <c r="H3443" t="s">
        <v>9</v>
      </c>
      <c r="I3443" t="s">
        <v>4</v>
      </c>
      <c r="J3443">
        <v>18</v>
      </c>
      <c r="K3443" t="s">
        <v>29</v>
      </c>
      <c r="L3443">
        <v>79</v>
      </c>
      <c r="M3443">
        <v>3</v>
      </c>
      <c r="N3443">
        <v>-1</v>
      </c>
      <c r="O3443">
        <v>0</v>
      </c>
      <c r="P3443" t="s">
        <v>6</v>
      </c>
      <c r="Q3443" t="s">
        <v>3</v>
      </c>
      <c r="R3443" t="str" cm="1">
        <f t="array" ref="R3443">_xlfn.IFS(F3443 &lt; 1000, "Below 1K", F3443 &lt;= 5000, "1K-5K", F3443 &lt;= 10000, "5K-10K", F3443 &gt; 10000, "10K And Above")</f>
        <v>Below 1K</v>
      </c>
      <c r="S3443" s="8" t="str" cm="1">
        <f t="array" ref="S3443">_xlfn.IFS(L3443 &lt; 180, "Less Than 3mins", L3443 &lt;= 360, "3-6mins", L3443 &lt;= 540, "6-9mins", L3443 &lt;=720, "9-12mins", L3443&lt;=900, "12-15mins",  L3443&lt;=1080,"15-18mins", L3443&lt;=1260,"18-21mins", L3443&gt;=1260, "21mins And Above")</f>
        <v>Less Than 3mins</v>
      </c>
      <c r="T3443" s="8" t="str">
        <f t="shared" si="53"/>
        <v>Middle</v>
      </c>
    </row>
    <row r="3444" spans="1:20" x14ac:dyDescent="0.35">
      <c r="A3444">
        <v>48</v>
      </c>
      <c r="B3444" t="s">
        <v>0</v>
      </c>
      <c r="C3444" t="s">
        <v>1</v>
      </c>
      <c r="D3444" t="s">
        <v>2</v>
      </c>
      <c r="E3444" t="s">
        <v>3</v>
      </c>
      <c r="F3444" s="1">
        <v>5462</v>
      </c>
      <c r="G3444" t="s">
        <v>3</v>
      </c>
      <c r="H3444" t="s">
        <v>3</v>
      </c>
      <c r="I3444" t="s">
        <v>6</v>
      </c>
      <c r="J3444">
        <v>6</v>
      </c>
      <c r="K3444" t="s">
        <v>16</v>
      </c>
      <c r="L3444">
        <v>29</v>
      </c>
      <c r="M3444">
        <v>4</v>
      </c>
      <c r="N3444">
        <v>-1</v>
      </c>
      <c r="O3444">
        <v>0</v>
      </c>
      <c r="P3444" t="s">
        <v>6</v>
      </c>
      <c r="Q3444" t="s">
        <v>3</v>
      </c>
      <c r="R3444" t="str" cm="1">
        <f t="array" ref="R3444">_xlfn.IFS(F3444 &lt; 1000, "Below 1K", F3444 &lt;= 5000, "1K-5K", F3444 &lt;= 10000, "5K-10K", F3444 &gt; 10000, "10K And Above")</f>
        <v>5K-10K</v>
      </c>
      <c r="S3444" s="8" t="str" cm="1">
        <f t="array" ref="S3444">_xlfn.IFS(L3444 &lt; 180, "Less Than 3mins", L3444 &lt;= 360, "3-6mins", L3444 &lt;= 540, "6-9mins", L3444 &lt;=720, "9-12mins", L3444&lt;=900, "12-15mins",  L3444&lt;=1080,"15-18mins", L3444&lt;=1260,"18-21mins", L3444&gt;=1260, "21mins And Above")</f>
        <v>Less Than 3mins</v>
      </c>
      <c r="T3444" s="8" t="str">
        <f t="shared" si="53"/>
        <v>Beginning</v>
      </c>
    </row>
    <row r="3445" spans="1:20" x14ac:dyDescent="0.35">
      <c r="A3445">
        <v>40</v>
      </c>
      <c r="B3445" t="s">
        <v>17</v>
      </c>
      <c r="C3445" t="s">
        <v>1</v>
      </c>
      <c r="D3445" t="s">
        <v>8</v>
      </c>
      <c r="E3445" t="s">
        <v>3</v>
      </c>
      <c r="F3445" s="1">
        <v>6767</v>
      </c>
      <c r="G3445" t="s">
        <v>9</v>
      </c>
      <c r="H3445" t="s">
        <v>3</v>
      </c>
      <c r="I3445" t="s">
        <v>4</v>
      </c>
      <c r="J3445">
        <v>20</v>
      </c>
      <c r="K3445" t="s">
        <v>29</v>
      </c>
      <c r="L3445">
        <v>97</v>
      </c>
      <c r="M3445">
        <v>2</v>
      </c>
      <c r="N3445">
        <v>-1</v>
      </c>
      <c r="O3445">
        <v>0</v>
      </c>
      <c r="P3445" t="s">
        <v>6</v>
      </c>
      <c r="Q3445" t="s">
        <v>3</v>
      </c>
      <c r="R3445" t="str" cm="1">
        <f t="array" ref="R3445">_xlfn.IFS(F3445 &lt; 1000, "Below 1K", F3445 &lt;= 5000, "1K-5K", F3445 &lt;= 10000, "5K-10K", F3445 &gt; 10000, "10K And Above")</f>
        <v>5K-10K</v>
      </c>
      <c r="S3445" s="8" t="str" cm="1">
        <f t="array" ref="S3445">_xlfn.IFS(L3445 &lt; 180, "Less Than 3mins", L3445 &lt;= 360, "3-6mins", L3445 &lt;= 540, "6-9mins", L3445 &lt;=720, "9-12mins", L3445&lt;=900, "12-15mins",  L3445&lt;=1080,"15-18mins", L3445&lt;=1260,"18-21mins", L3445&gt;=1260, "21mins And Above")</f>
        <v>Less Than 3mins</v>
      </c>
      <c r="T3445" s="8" t="str">
        <f t="shared" si="53"/>
        <v>Middle</v>
      </c>
    </row>
    <row r="3446" spans="1:20" x14ac:dyDescent="0.35">
      <c r="A3446">
        <v>42</v>
      </c>
      <c r="B3446" t="s">
        <v>21</v>
      </c>
      <c r="C3446" t="s">
        <v>28</v>
      </c>
      <c r="D3446" t="s">
        <v>8</v>
      </c>
      <c r="E3446" t="s">
        <v>3</v>
      </c>
      <c r="F3446" s="1">
        <v>2974</v>
      </c>
      <c r="G3446" t="s">
        <v>9</v>
      </c>
      <c r="H3446" t="s">
        <v>3</v>
      </c>
      <c r="I3446" t="s">
        <v>6</v>
      </c>
      <c r="J3446">
        <v>21</v>
      </c>
      <c r="K3446" t="s">
        <v>10</v>
      </c>
      <c r="L3446">
        <v>187</v>
      </c>
      <c r="M3446">
        <v>5</v>
      </c>
      <c r="N3446">
        <v>-1</v>
      </c>
      <c r="O3446">
        <v>0</v>
      </c>
      <c r="P3446" t="s">
        <v>6</v>
      </c>
      <c r="Q3446" t="s">
        <v>3</v>
      </c>
      <c r="R3446" t="str" cm="1">
        <f t="array" ref="R3446">_xlfn.IFS(F3446 &lt; 1000, "Below 1K", F3446 &lt;= 5000, "1K-5K", F3446 &lt;= 10000, "5K-10K", F3446 &gt; 10000, "10K And Above")</f>
        <v>1K-5K</v>
      </c>
      <c r="S3446" s="8" t="str" cm="1">
        <f t="array" ref="S3446">_xlfn.IFS(L3446 &lt; 180, "Less Than 3mins", L3446 &lt;= 360, "3-6mins", L3446 &lt;= 540, "6-9mins", L3446 &lt;=720, "9-12mins", L3446&lt;=900, "12-15mins",  L3446&lt;=1080,"15-18mins", L3446&lt;=1260,"18-21mins", L3446&gt;=1260, "21mins And Above")</f>
        <v>3-6mins</v>
      </c>
      <c r="T3446" s="8" t="str">
        <f t="shared" si="53"/>
        <v>End</v>
      </c>
    </row>
    <row r="3447" spans="1:20" x14ac:dyDescent="0.35">
      <c r="A3447">
        <v>48</v>
      </c>
      <c r="B3447" t="s">
        <v>21</v>
      </c>
      <c r="C3447" t="s">
        <v>1</v>
      </c>
      <c r="D3447" t="s">
        <v>8</v>
      </c>
      <c r="E3447" t="s">
        <v>3</v>
      </c>
      <c r="F3447" s="1">
        <v>427</v>
      </c>
      <c r="G3447" t="s">
        <v>3</v>
      </c>
      <c r="H3447" t="s">
        <v>3</v>
      </c>
      <c r="I3447" t="s">
        <v>6</v>
      </c>
      <c r="J3447">
        <v>14</v>
      </c>
      <c r="K3447" t="s">
        <v>10</v>
      </c>
      <c r="L3447">
        <v>201</v>
      </c>
      <c r="M3447">
        <v>1</v>
      </c>
      <c r="N3447">
        <v>-1</v>
      </c>
      <c r="O3447">
        <v>0</v>
      </c>
      <c r="P3447" t="s">
        <v>6</v>
      </c>
      <c r="Q3447" t="s">
        <v>3</v>
      </c>
      <c r="R3447" t="str" cm="1">
        <f t="array" ref="R3447">_xlfn.IFS(F3447 &lt; 1000, "Below 1K", F3447 &lt;= 5000, "1K-5K", F3447 &lt;= 10000, "5K-10K", F3447 &gt; 10000, "10K And Above")</f>
        <v>Below 1K</v>
      </c>
      <c r="S3447" s="8" t="str" cm="1">
        <f t="array" ref="S3447">_xlfn.IFS(L3447 &lt; 180, "Less Than 3mins", L3447 &lt;= 360, "3-6mins", L3447 &lt;= 540, "6-9mins", L3447 &lt;=720, "9-12mins", L3447&lt;=900, "12-15mins",  L3447&lt;=1080,"15-18mins", L3447&lt;=1260,"18-21mins", L3447&gt;=1260, "21mins And Above")</f>
        <v>3-6mins</v>
      </c>
      <c r="T3447" s="8" t="str">
        <f t="shared" si="53"/>
        <v>Middle</v>
      </c>
    </row>
    <row r="3448" spans="1:20" x14ac:dyDescent="0.35">
      <c r="A3448">
        <v>38</v>
      </c>
      <c r="B3448" t="s">
        <v>7</v>
      </c>
      <c r="C3448" t="s">
        <v>1</v>
      </c>
      <c r="D3448" t="s">
        <v>8</v>
      </c>
      <c r="E3448" t="s">
        <v>3</v>
      </c>
      <c r="F3448" s="1">
        <v>8876</v>
      </c>
      <c r="G3448" t="s">
        <v>3</v>
      </c>
      <c r="H3448" t="s">
        <v>3</v>
      </c>
      <c r="I3448" t="s">
        <v>4</v>
      </c>
      <c r="J3448">
        <v>2</v>
      </c>
      <c r="K3448" t="s">
        <v>18</v>
      </c>
      <c r="L3448">
        <v>280</v>
      </c>
      <c r="M3448">
        <v>1</v>
      </c>
      <c r="N3448">
        <v>75</v>
      </c>
      <c r="O3448">
        <v>1</v>
      </c>
      <c r="P3448" t="s">
        <v>11</v>
      </c>
      <c r="Q3448" t="s">
        <v>3</v>
      </c>
      <c r="R3448" t="str" cm="1">
        <f t="array" ref="R3448">_xlfn.IFS(F3448 &lt; 1000, "Below 1K", F3448 &lt;= 5000, "1K-5K", F3448 &lt;= 10000, "5K-10K", F3448 &gt; 10000, "10K And Above")</f>
        <v>5K-10K</v>
      </c>
      <c r="S3448" s="8" t="str" cm="1">
        <f t="array" ref="S3448">_xlfn.IFS(L3448 &lt; 180, "Less Than 3mins", L3448 &lt;= 360, "3-6mins", L3448 &lt;= 540, "6-9mins", L3448 &lt;=720, "9-12mins", L3448&lt;=900, "12-15mins",  L3448&lt;=1080,"15-18mins", L3448&lt;=1260,"18-21mins", L3448&gt;=1260, "21mins And Above")</f>
        <v>3-6mins</v>
      </c>
      <c r="T3448" s="8" t="str">
        <f t="shared" si="53"/>
        <v>Beginning</v>
      </c>
    </row>
    <row r="3449" spans="1:20" x14ac:dyDescent="0.35">
      <c r="A3449">
        <v>53</v>
      </c>
      <c r="B3449" t="s">
        <v>12</v>
      </c>
      <c r="C3449" t="s">
        <v>1</v>
      </c>
      <c r="D3449" t="s">
        <v>14</v>
      </c>
      <c r="E3449" t="s">
        <v>3</v>
      </c>
      <c r="F3449" s="1">
        <v>146</v>
      </c>
      <c r="G3449" t="s">
        <v>3</v>
      </c>
      <c r="H3449" t="s">
        <v>3</v>
      </c>
      <c r="I3449" t="s">
        <v>6</v>
      </c>
      <c r="J3449">
        <v>30</v>
      </c>
      <c r="K3449" t="s">
        <v>10</v>
      </c>
      <c r="L3449">
        <v>150</v>
      </c>
      <c r="M3449">
        <v>1</v>
      </c>
      <c r="N3449">
        <v>-1</v>
      </c>
      <c r="O3449">
        <v>0</v>
      </c>
      <c r="P3449" t="s">
        <v>6</v>
      </c>
      <c r="Q3449" t="s">
        <v>3</v>
      </c>
      <c r="R3449" t="str" cm="1">
        <f t="array" ref="R3449">_xlfn.IFS(F3449 &lt; 1000, "Below 1K", F3449 &lt;= 5000, "1K-5K", F3449 &lt;= 10000, "5K-10K", F3449 &gt; 10000, "10K And Above")</f>
        <v>Below 1K</v>
      </c>
      <c r="S3449" s="8" t="str" cm="1">
        <f t="array" ref="S3449">_xlfn.IFS(L3449 &lt; 180, "Less Than 3mins", L3449 &lt;= 360, "3-6mins", L3449 &lt;= 540, "6-9mins", L3449 &lt;=720, "9-12mins", L3449&lt;=900, "12-15mins",  L3449&lt;=1080,"15-18mins", L3449&lt;=1260,"18-21mins", L3449&gt;=1260, "21mins And Above")</f>
        <v>Less Than 3mins</v>
      </c>
      <c r="T3449" s="8" t="str">
        <f t="shared" si="53"/>
        <v>End</v>
      </c>
    </row>
    <row r="3450" spans="1:20" x14ac:dyDescent="0.35">
      <c r="A3450">
        <v>59</v>
      </c>
      <c r="B3450" t="s">
        <v>31</v>
      </c>
      <c r="C3450" t="s">
        <v>28</v>
      </c>
      <c r="D3450" t="s">
        <v>8</v>
      </c>
      <c r="E3450" t="s">
        <v>3</v>
      </c>
      <c r="F3450" s="1">
        <v>319</v>
      </c>
      <c r="G3450" t="s">
        <v>3</v>
      </c>
      <c r="H3450" t="s">
        <v>3</v>
      </c>
      <c r="I3450" t="s">
        <v>4</v>
      </c>
      <c r="J3450">
        <v>24</v>
      </c>
      <c r="K3450" t="s">
        <v>27</v>
      </c>
      <c r="L3450">
        <v>129</v>
      </c>
      <c r="M3450">
        <v>1</v>
      </c>
      <c r="N3450">
        <v>-1</v>
      </c>
      <c r="O3450">
        <v>0</v>
      </c>
      <c r="P3450" t="s">
        <v>6</v>
      </c>
      <c r="Q3450" t="s">
        <v>3</v>
      </c>
      <c r="R3450" t="str" cm="1">
        <f t="array" ref="R3450">_xlfn.IFS(F3450 &lt; 1000, "Below 1K", F3450 &lt;= 5000, "1K-5K", F3450 &lt;= 10000, "5K-10K", F3450 &gt; 10000, "10K And Above")</f>
        <v>Below 1K</v>
      </c>
      <c r="S3450" s="8" t="str" cm="1">
        <f t="array" ref="S3450">_xlfn.IFS(L3450 &lt; 180, "Less Than 3mins", L3450 &lt;= 360, "3-6mins", L3450 &lt;= 540, "6-9mins", L3450 &lt;=720, "9-12mins", L3450&lt;=900, "12-15mins",  L3450&lt;=1080,"15-18mins", L3450&lt;=1260,"18-21mins", L3450&gt;=1260, "21mins And Above")</f>
        <v>Less Than 3mins</v>
      </c>
      <c r="T3450" s="8" t="str">
        <f t="shared" si="53"/>
        <v>End</v>
      </c>
    </row>
    <row r="3451" spans="1:20" x14ac:dyDescent="0.35">
      <c r="A3451">
        <v>28</v>
      </c>
      <c r="B3451" t="s">
        <v>0</v>
      </c>
      <c r="C3451" t="s">
        <v>13</v>
      </c>
      <c r="D3451" t="s">
        <v>8</v>
      </c>
      <c r="E3451" t="s">
        <v>3</v>
      </c>
      <c r="F3451" s="1">
        <v>304</v>
      </c>
      <c r="G3451" t="s">
        <v>3</v>
      </c>
      <c r="H3451" t="s">
        <v>3</v>
      </c>
      <c r="I3451" t="s">
        <v>4</v>
      </c>
      <c r="J3451">
        <v>14</v>
      </c>
      <c r="K3451" t="s">
        <v>16</v>
      </c>
      <c r="L3451">
        <v>516</v>
      </c>
      <c r="M3451">
        <v>1</v>
      </c>
      <c r="N3451">
        <v>-1</v>
      </c>
      <c r="O3451">
        <v>0</v>
      </c>
      <c r="P3451" t="s">
        <v>6</v>
      </c>
      <c r="Q3451" t="s">
        <v>3</v>
      </c>
      <c r="R3451" t="str" cm="1">
        <f t="array" ref="R3451">_xlfn.IFS(F3451 &lt; 1000, "Below 1K", F3451 &lt;= 5000, "1K-5K", F3451 &lt;= 10000, "5K-10K", F3451 &gt; 10000, "10K And Above")</f>
        <v>Below 1K</v>
      </c>
      <c r="S3451" s="8" t="str" cm="1">
        <f t="array" ref="S3451">_xlfn.IFS(L3451 &lt; 180, "Less Than 3mins", L3451 &lt;= 360, "3-6mins", L3451 &lt;= 540, "6-9mins", L3451 &lt;=720, "9-12mins", L3451&lt;=900, "12-15mins",  L3451&lt;=1080,"15-18mins", L3451&lt;=1260,"18-21mins", L3451&gt;=1260, "21mins And Above")</f>
        <v>6-9mins</v>
      </c>
      <c r="T3451" s="8" t="str">
        <f t="shared" si="53"/>
        <v>Middle</v>
      </c>
    </row>
    <row r="3452" spans="1:20" x14ac:dyDescent="0.35">
      <c r="A3452">
        <v>41</v>
      </c>
      <c r="B3452" t="s">
        <v>17</v>
      </c>
      <c r="C3452" t="s">
        <v>1</v>
      </c>
      <c r="D3452" t="s">
        <v>2</v>
      </c>
      <c r="E3452" t="s">
        <v>3</v>
      </c>
      <c r="F3452" s="1">
        <v>389</v>
      </c>
      <c r="G3452" t="s">
        <v>9</v>
      </c>
      <c r="H3452" t="s">
        <v>3</v>
      </c>
      <c r="I3452" t="s">
        <v>6</v>
      </c>
      <c r="J3452">
        <v>16</v>
      </c>
      <c r="K3452" t="s">
        <v>16</v>
      </c>
      <c r="L3452">
        <v>127</v>
      </c>
      <c r="M3452">
        <v>2</v>
      </c>
      <c r="N3452">
        <v>-1</v>
      </c>
      <c r="O3452">
        <v>0</v>
      </c>
      <c r="P3452" t="s">
        <v>6</v>
      </c>
      <c r="Q3452" t="s">
        <v>3</v>
      </c>
      <c r="R3452" t="str" cm="1">
        <f t="array" ref="R3452">_xlfn.IFS(F3452 &lt; 1000, "Below 1K", F3452 &lt;= 5000, "1K-5K", F3452 &lt;= 10000, "5K-10K", F3452 &gt; 10000, "10K And Above")</f>
        <v>Below 1K</v>
      </c>
      <c r="S3452" s="8" t="str" cm="1">
        <f t="array" ref="S3452">_xlfn.IFS(L3452 &lt; 180, "Less Than 3mins", L3452 &lt;= 360, "3-6mins", L3452 &lt;= 540, "6-9mins", L3452 &lt;=720, "9-12mins", L3452&lt;=900, "12-15mins",  L3452&lt;=1080,"15-18mins", L3452&lt;=1260,"18-21mins", L3452&gt;=1260, "21mins And Above")</f>
        <v>Less Than 3mins</v>
      </c>
      <c r="T3452" s="8" t="str">
        <f t="shared" si="53"/>
        <v>Middle</v>
      </c>
    </row>
    <row r="3453" spans="1:20" x14ac:dyDescent="0.35">
      <c r="A3453">
        <v>50</v>
      </c>
      <c r="B3453" t="s">
        <v>12</v>
      </c>
      <c r="C3453" t="s">
        <v>13</v>
      </c>
      <c r="D3453" t="s">
        <v>2</v>
      </c>
      <c r="E3453" t="s">
        <v>3</v>
      </c>
      <c r="F3453" s="1">
        <v>766</v>
      </c>
      <c r="G3453" t="s">
        <v>3</v>
      </c>
      <c r="H3453" t="s">
        <v>3</v>
      </c>
      <c r="I3453" t="s">
        <v>6</v>
      </c>
      <c r="J3453">
        <v>17</v>
      </c>
      <c r="K3453" t="s">
        <v>16</v>
      </c>
      <c r="L3453">
        <v>174</v>
      </c>
      <c r="M3453">
        <v>2</v>
      </c>
      <c r="N3453">
        <v>-1</v>
      </c>
      <c r="O3453">
        <v>0</v>
      </c>
      <c r="P3453" t="s">
        <v>6</v>
      </c>
      <c r="Q3453" t="s">
        <v>3</v>
      </c>
      <c r="R3453" t="str" cm="1">
        <f t="array" ref="R3453">_xlfn.IFS(F3453 &lt; 1000, "Below 1K", F3453 &lt;= 5000, "1K-5K", F3453 &lt;= 10000, "5K-10K", F3453 &gt; 10000, "10K And Above")</f>
        <v>Below 1K</v>
      </c>
      <c r="S3453" s="8" t="str" cm="1">
        <f t="array" ref="S3453">_xlfn.IFS(L3453 &lt; 180, "Less Than 3mins", L3453 &lt;= 360, "3-6mins", L3453 &lt;= 540, "6-9mins", L3453 &lt;=720, "9-12mins", L3453&lt;=900, "12-15mins",  L3453&lt;=1080,"15-18mins", L3453&lt;=1260,"18-21mins", L3453&gt;=1260, "21mins And Above")</f>
        <v>Less Than 3mins</v>
      </c>
      <c r="T3453" s="8" t="str">
        <f t="shared" si="53"/>
        <v>Middle</v>
      </c>
    </row>
    <row r="3454" spans="1:20" x14ac:dyDescent="0.35">
      <c r="A3454">
        <v>31</v>
      </c>
      <c r="B3454" t="s">
        <v>23</v>
      </c>
      <c r="C3454" t="s">
        <v>1</v>
      </c>
      <c r="D3454" t="s">
        <v>8</v>
      </c>
      <c r="E3454" t="s">
        <v>3</v>
      </c>
      <c r="F3454" s="1">
        <v>0</v>
      </c>
      <c r="G3454" t="s">
        <v>9</v>
      </c>
      <c r="H3454" t="s">
        <v>3</v>
      </c>
      <c r="I3454" t="s">
        <v>4</v>
      </c>
      <c r="J3454">
        <v>29</v>
      </c>
      <c r="K3454" t="s">
        <v>27</v>
      </c>
      <c r="L3454">
        <v>82</v>
      </c>
      <c r="M3454">
        <v>5</v>
      </c>
      <c r="N3454">
        <v>-1</v>
      </c>
      <c r="O3454">
        <v>0</v>
      </c>
      <c r="P3454" t="s">
        <v>6</v>
      </c>
      <c r="Q3454" t="s">
        <v>3</v>
      </c>
      <c r="R3454" t="str" cm="1">
        <f t="array" ref="R3454">_xlfn.IFS(F3454 &lt; 1000, "Below 1K", F3454 &lt;= 5000, "1K-5K", F3454 &lt;= 10000, "5K-10K", F3454 &gt; 10000, "10K And Above")</f>
        <v>Below 1K</v>
      </c>
      <c r="S3454" s="8" t="str" cm="1">
        <f t="array" ref="S3454">_xlfn.IFS(L3454 &lt; 180, "Less Than 3mins", L3454 &lt;= 360, "3-6mins", L3454 &lt;= 540, "6-9mins", L3454 &lt;=720, "9-12mins", L3454&lt;=900, "12-15mins",  L3454&lt;=1080,"15-18mins", L3454&lt;=1260,"18-21mins", L3454&gt;=1260, "21mins And Above")</f>
        <v>Less Than 3mins</v>
      </c>
      <c r="T3454" s="8" t="str">
        <f t="shared" si="53"/>
        <v>End</v>
      </c>
    </row>
    <row r="3455" spans="1:20" x14ac:dyDescent="0.35">
      <c r="A3455">
        <v>30</v>
      </c>
      <c r="B3455" t="s">
        <v>21</v>
      </c>
      <c r="C3455" t="s">
        <v>13</v>
      </c>
      <c r="D3455" t="s">
        <v>8</v>
      </c>
      <c r="E3455" t="s">
        <v>3</v>
      </c>
      <c r="F3455" s="1">
        <v>3107</v>
      </c>
      <c r="G3455" t="s">
        <v>9</v>
      </c>
      <c r="H3455" t="s">
        <v>3</v>
      </c>
      <c r="I3455" t="s">
        <v>6</v>
      </c>
      <c r="J3455">
        <v>3</v>
      </c>
      <c r="K3455" t="s">
        <v>16</v>
      </c>
      <c r="L3455">
        <v>1516</v>
      </c>
      <c r="M3455">
        <v>2</v>
      </c>
      <c r="N3455">
        <v>-1</v>
      </c>
      <c r="O3455">
        <v>0</v>
      </c>
      <c r="P3455" t="s">
        <v>6</v>
      </c>
      <c r="Q3455" t="s">
        <v>3</v>
      </c>
      <c r="R3455" t="str" cm="1">
        <f t="array" ref="R3455">_xlfn.IFS(F3455 &lt; 1000, "Below 1K", F3455 &lt;= 5000, "1K-5K", F3455 &lt;= 10000, "5K-10K", F3455 &gt; 10000, "10K And Above")</f>
        <v>1K-5K</v>
      </c>
      <c r="S3455" s="8" t="str" cm="1">
        <f t="array" ref="S3455">_xlfn.IFS(L3455 &lt; 180, "Less Than 3mins", L3455 &lt;= 360, "3-6mins", L3455 &lt;= 540, "6-9mins", L3455 &lt;=720, "9-12mins", L3455&lt;=900, "12-15mins",  L3455&lt;=1080,"15-18mins", L3455&lt;=1260,"18-21mins", L3455&gt;=1260, "21mins And Above")</f>
        <v>21mins And Above</v>
      </c>
      <c r="T3455" s="8" t="str">
        <f t="shared" si="53"/>
        <v>Beginning</v>
      </c>
    </row>
    <row r="3456" spans="1:20" x14ac:dyDescent="0.35">
      <c r="A3456">
        <v>59</v>
      </c>
      <c r="B3456" t="s">
        <v>23</v>
      </c>
      <c r="C3456" t="s">
        <v>28</v>
      </c>
      <c r="D3456" t="s">
        <v>8</v>
      </c>
      <c r="E3456" t="s">
        <v>3</v>
      </c>
      <c r="F3456" s="1">
        <v>174</v>
      </c>
      <c r="G3456" t="s">
        <v>9</v>
      </c>
      <c r="H3456" t="s">
        <v>3</v>
      </c>
      <c r="I3456" t="s">
        <v>6</v>
      </c>
      <c r="J3456">
        <v>16</v>
      </c>
      <c r="K3456" t="s">
        <v>10</v>
      </c>
      <c r="L3456">
        <v>204</v>
      </c>
      <c r="M3456">
        <v>1</v>
      </c>
      <c r="N3456">
        <v>-1</v>
      </c>
      <c r="O3456">
        <v>0</v>
      </c>
      <c r="P3456" t="s">
        <v>6</v>
      </c>
      <c r="Q3456" t="s">
        <v>3</v>
      </c>
      <c r="R3456" t="str" cm="1">
        <f t="array" ref="R3456">_xlfn.IFS(F3456 &lt; 1000, "Below 1K", F3456 &lt;= 5000, "1K-5K", F3456 &lt;= 10000, "5K-10K", F3456 &gt; 10000, "10K And Above")</f>
        <v>Below 1K</v>
      </c>
      <c r="S3456" s="8" t="str" cm="1">
        <f t="array" ref="S3456">_xlfn.IFS(L3456 &lt; 180, "Less Than 3mins", L3456 &lt;= 360, "3-6mins", L3456 &lt;= 540, "6-9mins", L3456 &lt;=720, "9-12mins", L3456&lt;=900, "12-15mins",  L3456&lt;=1080,"15-18mins", L3456&lt;=1260,"18-21mins", L3456&gt;=1260, "21mins And Above")</f>
        <v>3-6mins</v>
      </c>
      <c r="T3456" s="8" t="str">
        <f t="shared" si="53"/>
        <v>Middle</v>
      </c>
    </row>
    <row r="3457" spans="1:20" x14ac:dyDescent="0.35">
      <c r="A3457">
        <v>33</v>
      </c>
      <c r="B3457" t="s">
        <v>21</v>
      </c>
      <c r="C3457" t="s">
        <v>28</v>
      </c>
      <c r="D3457" t="s">
        <v>8</v>
      </c>
      <c r="E3457" t="s">
        <v>9</v>
      </c>
      <c r="F3457" s="1">
        <v>-305</v>
      </c>
      <c r="G3457" t="s">
        <v>3</v>
      </c>
      <c r="H3457" t="s">
        <v>9</v>
      </c>
      <c r="I3457" t="s">
        <v>6</v>
      </c>
      <c r="J3457">
        <v>9</v>
      </c>
      <c r="K3457" t="s">
        <v>10</v>
      </c>
      <c r="L3457">
        <v>109</v>
      </c>
      <c r="M3457">
        <v>1</v>
      </c>
      <c r="N3457">
        <v>-1</v>
      </c>
      <c r="O3457">
        <v>0</v>
      </c>
      <c r="P3457" t="s">
        <v>6</v>
      </c>
      <c r="Q3457" t="s">
        <v>3</v>
      </c>
      <c r="R3457" t="str" cm="1">
        <f t="array" ref="R3457">_xlfn.IFS(F3457 &lt; 1000, "Below 1K", F3457 &lt;= 5000, "1K-5K", F3457 &lt;= 10000, "5K-10K", F3457 &gt; 10000, "10K And Above")</f>
        <v>Below 1K</v>
      </c>
      <c r="S3457" s="8" t="str" cm="1">
        <f t="array" ref="S3457">_xlfn.IFS(L3457 &lt; 180, "Less Than 3mins", L3457 &lt;= 360, "3-6mins", L3457 &lt;= 540, "6-9mins", L3457 &lt;=720, "9-12mins", L3457&lt;=900, "12-15mins",  L3457&lt;=1080,"15-18mins", L3457&lt;=1260,"18-21mins", L3457&gt;=1260, "21mins And Above")</f>
        <v>Less Than 3mins</v>
      </c>
      <c r="T3457" s="8" t="str">
        <f t="shared" si="53"/>
        <v>Beginning</v>
      </c>
    </row>
    <row r="3458" spans="1:20" x14ac:dyDescent="0.35">
      <c r="A3458">
        <v>35</v>
      </c>
      <c r="B3458" t="s">
        <v>19</v>
      </c>
      <c r="C3458" t="s">
        <v>1</v>
      </c>
      <c r="D3458" t="s">
        <v>8</v>
      </c>
      <c r="E3458" t="s">
        <v>3</v>
      </c>
      <c r="F3458" s="1">
        <v>670</v>
      </c>
      <c r="G3458" t="s">
        <v>3</v>
      </c>
      <c r="H3458" t="s">
        <v>3</v>
      </c>
      <c r="I3458" t="s">
        <v>4</v>
      </c>
      <c r="J3458">
        <v>9</v>
      </c>
      <c r="K3458" t="s">
        <v>27</v>
      </c>
      <c r="L3458">
        <v>378</v>
      </c>
      <c r="M3458">
        <v>1</v>
      </c>
      <c r="N3458">
        <v>-1</v>
      </c>
      <c r="O3458">
        <v>0</v>
      </c>
      <c r="P3458" t="s">
        <v>6</v>
      </c>
      <c r="Q3458" t="s">
        <v>3</v>
      </c>
      <c r="R3458" t="str" cm="1">
        <f t="array" ref="R3458">_xlfn.IFS(F3458 &lt; 1000, "Below 1K", F3458 &lt;= 5000, "1K-5K", F3458 &lt;= 10000, "5K-10K", F3458 &gt; 10000, "10K And Above")</f>
        <v>Below 1K</v>
      </c>
      <c r="S3458" s="8" t="str" cm="1">
        <f t="array" ref="S3458">_xlfn.IFS(L3458 &lt; 180, "Less Than 3mins", L3458 &lt;= 360, "3-6mins", L3458 &lt;= 540, "6-9mins", L3458 &lt;=720, "9-12mins", L3458&lt;=900, "12-15mins",  L3458&lt;=1080,"15-18mins", L3458&lt;=1260,"18-21mins", L3458&gt;=1260, "21mins And Above")</f>
        <v>6-9mins</v>
      </c>
      <c r="T3458" s="8" t="str">
        <f t="shared" ref="T3458:T3521" si="54">IF(DAY(J3458)&lt;=10, "Beginning", IF(DAY(J3458)&lt;=20, "Middle", "End"))</f>
        <v>Beginning</v>
      </c>
    </row>
    <row r="3459" spans="1:20" x14ac:dyDescent="0.35">
      <c r="A3459">
        <v>30</v>
      </c>
      <c r="B3459" t="s">
        <v>12</v>
      </c>
      <c r="C3459" t="s">
        <v>13</v>
      </c>
      <c r="D3459" t="s">
        <v>14</v>
      </c>
      <c r="E3459" t="s">
        <v>3</v>
      </c>
      <c r="F3459" s="1">
        <v>6164</v>
      </c>
      <c r="G3459" t="s">
        <v>9</v>
      </c>
      <c r="H3459" t="s">
        <v>3</v>
      </c>
      <c r="I3459" t="s">
        <v>6</v>
      </c>
      <c r="J3459">
        <v>27</v>
      </c>
      <c r="K3459" t="s">
        <v>10</v>
      </c>
      <c r="L3459">
        <v>152</v>
      </c>
      <c r="M3459">
        <v>11</v>
      </c>
      <c r="N3459">
        <v>-1</v>
      </c>
      <c r="O3459">
        <v>0</v>
      </c>
      <c r="P3459" t="s">
        <v>6</v>
      </c>
      <c r="Q3459" t="s">
        <v>3</v>
      </c>
      <c r="R3459" t="str" cm="1">
        <f t="array" ref="R3459">_xlfn.IFS(F3459 &lt; 1000, "Below 1K", F3459 &lt;= 5000, "1K-5K", F3459 &lt;= 10000, "5K-10K", F3459 &gt; 10000, "10K And Above")</f>
        <v>5K-10K</v>
      </c>
      <c r="S3459" s="8" t="str" cm="1">
        <f t="array" ref="S3459">_xlfn.IFS(L3459 &lt; 180, "Less Than 3mins", L3459 &lt;= 360, "3-6mins", L3459 &lt;= 540, "6-9mins", L3459 &lt;=720, "9-12mins", L3459&lt;=900, "12-15mins",  L3459&lt;=1080,"15-18mins", L3459&lt;=1260,"18-21mins", L3459&gt;=1260, "21mins And Above")</f>
        <v>Less Than 3mins</v>
      </c>
      <c r="T3459" s="8" t="str">
        <f t="shared" si="54"/>
        <v>End</v>
      </c>
    </row>
    <row r="3460" spans="1:20" x14ac:dyDescent="0.35">
      <c r="A3460">
        <v>71</v>
      </c>
      <c r="B3460" t="s">
        <v>31</v>
      </c>
      <c r="C3460" t="s">
        <v>1</v>
      </c>
      <c r="D3460" t="s">
        <v>8</v>
      </c>
      <c r="E3460" t="s">
        <v>3</v>
      </c>
      <c r="F3460" s="1">
        <v>2850</v>
      </c>
      <c r="G3460" t="s">
        <v>3</v>
      </c>
      <c r="H3460" t="s">
        <v>3</v>
      </c>
      <c r="I3460" t="s">
        <v>4</v>
      </c>
      <c r="J3460">
        <v>17</v>
      </c>
      <c r="K3460" t="s">
        <v>18</v>
      </c>
      <c r="L3460">
        <v>185</v>
      </c>
      <c r="M3460">
        <v>1</v>
      </c>
      <c r="N3460">
        <v>-1</v>
      </c>
      <c r="O3460">
        <v>0</v>
      </c>
      <c r="P3460" t="s">
        <v>6</v>
      </c>
      <c r="Q3460" t="s">
        <v>9</v>
      </c>
      <c r="R3460" t="str" cm="1">
        <f t="array" ref="R3460">_xlfn.IFS(F3460 &lt; 1000, "Below 1K", F3460 &lt;= 5000, "1K-5K", F3460 &lt;= 10000, "5K-10K", F3460 &gt; 10000, "10K And Above")</f>
        <v>1K-5K</v>
      </c>
      <c r="S3460" s="8" t="str" cm="1">
        <f t="array" ref="S3460">_xlfn.IFS(L3460 &lt; 180, "Less Than 3mins", L3460 &lt;= 360, "3-6mins", L3460 &lt;= 540, "6-9mins", L3460 &lt;=720, "9-12mins", L3460&lt;=900, "12-15mins",  L3460&lt;=1080,"15-18mins", L3460&lt;=1260,"18-21mins", L3460&gt;=1260, "21mins And Above")</f>
        <v>3-6mins</v>
      </c>
      <c r="T3460" s="8" t="str">
        <f t="shared" si="54"/>
        <v>Middle</v>
      </c>
    </row>
    <row r="3461" spans="1:20" x14ac:dyDescent="0.35">
      <c r="A3461">
        <v>30</v>
      </c>
      <c r="B3461" t="s">
        <v>7</v>
      </c>
      <c r="C3461" t="s">
        <v>13</v>
      </c>
      <c r="D3461" t="s">
        <v>2</v>
      </c>
      <c r="E3461" t="s">
        <v>3</v>
      </c>
      <c r="F3461" s="1">
        <v>79</v>
      </c>
      <c r="G3461" t="s">
        <v>9</v>
      </c>
      <c r="H3461" t="s">
        <v>3</v>
      </c>
      <c r="I3461" t="s">
        <v>4</v>
      </c>
      <c r="J3461">
        <v>15</v>
      </c>
      <c r="K3461" t="s">
        <v>10</v>
      </c>
      <c r="L3461">
        <v>317</v>
      </c>
      <c r="M3461">
        <v>1</v>
      </c>
      <c r="N3461">
        <v>-1</v>
      </c>
      <c r="O3461">
        <v>0</v>
      </c>
      <c r="P3461" t="s">
        <v>6</v>
      </c>
      <c r="Q3461" t="s">
        <v>3</v>
      </c>
      <c r="R3461" t="str" cm="1">
        <f t="array" ref="R3461">_xlfn.IFS(F3461 &lt; 1000, "Below 1K", F3461 &lt;= 5000, "1K-5K", F3461 &lt;= 10000, "5K-10K", F3461 &gt; 10000, "10K And Above")</f>
        <v>Below 1K</v>
      </c>
      <c r="S3461" s="8" t="str" cm="1">
        <f t="array" ref="S3461">_xlfn.IFS(L3461 &lt; 180, "Less Than 3mins", L3461 &lt;= 360, "3-6mins", L3461 &lt;= 540, "6-9mins", L3461 &lt;=720, "9-12mins", L3461&lt;=900, "12-15mins",  L3461&lt;=1080,"15-18mins", L3461&lt;=1260,"18-21mins", L3461&gt;=1260, "21mins And Above")</f>
        <v>3-6mins</v>
      </c>
      <c r="T3461" s="8" t="str">
        <f t="shared" si="54"/>
        <v>Middle</v>
      </c>
    </row>
    <row r="3462" spans="1:20" x14ac:dyDescent="0.35">
      <c r="A3462">
        <v>24</v>
      </c>
      <c r="B3462" t="s">
        <v>7</v>
      </c>
      <c r="C3462" t="s">
        <v>1</v>
      </c>
      <c r="D3462" t="s">
        <v>8</v>
      </c>
      <c r="E3462" t="s">
        <v>9</v>
      </c>
      <c r="F3462" s="1">
        <v>110</v>
      </c>
      <c r="G3462" t="s">
        <v>9</v>
      </c>
      <c r="H3462" t="s">
        <v>3</v>
      </c>
      <c r="I3462" t="s">
        <v>6</v>
      </c>
      <c r="J3462">
        <v>23</v>
      </c>
      <c r="K3462" t="s">
        <v>10</v>
      </c>
      <c r="L3462">
        <v>27</v>
      </c>
      <c r="M3462">
        <v>1</v>
      </c>
      <c r="N3462">
        <v>-1</v>
      </c>
      <c r="O3462">
        <v>0</v>
      </c>
      <c r="P3462" t="s">
        <v>6</v>
      </c>
      <c r="Q3462" t="s">
        <v>3</v>
      </c>
      <c r="R3462" t="str" cm="1">
        <f t="array" ref="R3462">_xlfn.IFS(F3462 &lt; 1000, "Below 1K", F3462 &lt;= 5000, "1K-5K", F3462 &lt;= 10000, "5K-10K", F3462 &gt; 10000, "10K And Above")</f>
        <v>Below 1K</v>
      </c>
      <c r="S3462" s="8" t="str" cm="1">
        <f t="array" ref="S3462">_xlfn.IFS(L3462 &lt; 180, "Less Than 3mins", L3462 &lt;= 360, "3-6mins", L3462 &lt;= 540, "6-9mins", L3462 &lt;=720, "9-12mins", L3462&lt;=900, "12-15mins",  L3462&lt;=1080,"15-18mins", L3462&lt;=1260,"18-21mins", L3462&gt;=1260, "21mins And Above")</f>
        <v>Less Than 3mins</v>
      </c>
      <c r="T3462" s="8" t="str">
        <f t="shared" si="54"/>
        <v>End</v>
      </c>
    </row>
    <row r="3463" spans="1:20" x14ac:dyDescent="0.35">
      <c r="A3463">
        <v>34</v>
      </c>
      <c r="B3463" t="s">
        <v>21</v>
      </c>
      <c r="C3463" t="s">
        <v>13</v>
      </c>
      <c r="D3463" t="s">
        <v>8</v>
      </c>
      <c r="E3463" t="s">
        <v>3</v>
      </c>
      <c r="F3463" s="1">
        <v>5039</v>
      </c>
      <c r="G3463" t="s">
        <v>3</v>
      </c>
      <c r="H3463" t="s">
        <v>3</v>
      </c>
      <c r="I3463" t="s">
        <v>4</v>
      </c>
      <c r="J3463">
        <v>20</v>
      </c>
      <c r="K3463" t="s">
        <v>29</v>
      </c>
      <c r="L3463">
        <v>205</v>
      </c>
      <c r="M3463">
        <v>6</v>
      </c>
      <c r="N3463">
        <v>-1</v>
      </c>
      <c r="O3463">
        <v>0</v>
      </c>
      <c r="P3463" t="s">
        <v>6</v>
      </c>
      <c r="Q3463" t="s">
        <v>3</v>
      </c>
      <c r="R3463" t="str" cm="1">
        <f t="array" ref="R3463">_xlfn.IFS(F3463 &lt; 1000, "Below 1K", F3463 &lt;= 5000, "1K-5K", F3463 &lt;= 10000, "5K-10K", F3463 &gt; 10000, "10K And Above")</f>
        <v>5K-10K</v>
      </c>
      <c r="S3463" s="8" t="str" cm="1">
        <f t="array" ref="S3463">_xlfn.IFS(L3463 &lt; 180, "Less Than 3mins", L3463 &lt;= 360, "3-6mins", L3463 &lt;= 540, "6-9mins", L3463 &lt;=720, "9-12mins", L3463&lt;=900, "12-15mins",  L3463&lt;=1080,"15-18mins", L3463&lt;=1260,"18-21mins", L3463&gt;=1260, "21mins And Above")</f>
        <v>3-6mins</v>
      </c>
      <c r="T3463" s="8" t="str">
        <f t="shared" si="54"/>
        <v>Middle</v>
      </c>
    </row>
    <row r="3464" spans="1:20" x14ac:dyDescent="0.35">
      <c r="A3464">
        <v>34</v>
      </c>
      <c r="B3464" t="s">
        <v>17</v>
      </c>
      <c r="C3464" t="s">
        <v>1</v>
      </c>
      <c r="D3464" t="s">
        <v>8</v>
      </c>
      <c r="E3464" t="s">
        <v>3</v>
      </c>
      <c r="F3464" s="1">
        <v>360</v>
      </c>
      <c r="G3464" t="s">
        <v>9</v>
      </c>
      <c r="H3464" t="s">
        <v>3</v>
      </c>
      <c r="I3464" t="s">
        <v>32</v>
      </c>
      <c r="J3464">
        <v>19</v>
      </c>
      <c r="K3464" t="s">
        <v>29</v>
      </c>
      <c r="L3464">
        <v>46</v>
      </c>
      <c r="M3464">
        <v>1</v>
      </c>
      <c r="N3464">
        <v>182</v>
      </c>
      <c r="O3464">
        <v>2</v>
      </c>
      <c r="P3464" t="s">
        <v>11</v>
      </c>
      <c r="Q3464" t="s">
        <v>3</v>
      </c>
      <c r="R3464" t="str" cm="1">
        <f t="array" ref="R3464">_xlfn.IFS(F3464 &lt; 1000, "Below 1K", F3464 &lt;= 5000, "1K-5K", F3464 &lt;= 10000, "5K-10K", F3464 &gt; 10000, "10K And Above")</f>
        <v>Below 1K</v>
      </c>
      <c r="S3464" s="8" t="str" cm="1">
        <f t="array" ref="S3464">_xlfn.IFS(L3464 &lt; 180, "Less Than 3mins", L3464 &lt;= 360, "3-6mins", L3464 &lt;= 540, "6-9mins", L3464 &lt;=720, "9-12mins", L3464&lt;=900, "12-15mins",  L3464&lt;=1080,"15-18mins", L3464&lt;=1260,"18-21mins", L3464&gt;=1260, "21mins And Above")</f>
        <v>Less Than 3mins</v>
      </c>
      <c r="T3464" s="8" t="str">
        <f t="shared" si="54"/>
        <v>Middle</v>
      </c>
    </row>
    <row r="3465" spans="1:20" x14ac:dyDescent="0.35">
      <c r="A3465">
        <v>52</v>
      </c>
      <c r="B3465" t="s">
        <v>23</v>
      </c>
      <c r="C3465" t="s">
        <v>1</v>
      </c>
      <c r="D3465" t="s">
        <v>8</v>
      </c>
      <c r="E3465" t="s">
        <v>3</v>
      </c>
      <c r="F3465" s="1">
        <v>199</v>
      </c>
      <c r="G3465" t="s">
        <v>3</v>
      </c>
      <c r="H3465" t="s">
        <v>3</v>
      </c>
      <c r="I3465" t="s">
        <v>4</v>
      </c>
      <c r="J3465">
        <v>28</v>
      </c>
      <c r="K3465" t="s">
        <v>26</v>
      </c>
      <c r="L3465">
        <v>978</v>
      </c>
      <c r="M3465">
        <v>2</v>
      </c>
      <c r="N3465">
        <v>189</v>
      </c>
      <c r="O3465">
        <v>1</v>
      </c>
      <c r="P3465" t="s">
        <v>20</v>
      </c>
      <c r="Q3465" t="s">
        <v>3</v>
      </c>
      <c r="R3465" t="str" cm="1">
        <f t="array" ref="R3465">_xlfn.IFS(F3465 &lt; 1000, "Below 1K", F3465 &lt;= 5000, "1K-5K", F3465 &lt;= 10000, "5K-10K", F3465 &gt; 10000, "10K And Above")</f>
        <v>Below 1K</v>
      </c>
      <c r="S3465" s="8" t="str" cm="1">
        <f t="array" ref="S3465">_xlfn.IFS(L3465 &lt; 180, "Less Than 3mins", L3465 &lt;= 360, "3-6mins", L3465 &lt;= 540, "6-9mins", L3465 &lt;=720, "9-12mins", L3465&lt;=900, "12-15mins",  L3465&lt;=1080,"15-18mins", L3465&lt;=1260,"18-21mins", L3465&gt;=1260, "21mins And Above")</f>
        <v>15-18mins</v>
      </c>
      <c r="T3465" s="8" t="str">
        <f t="shared" si="54"/>
        <v>End</v>
      </c>
    </row>
    <row r="3466" spans="1:20" x14ac:dyDescent="0.35">
      <c r="A3466">
        <v>33</v>
      </c>
      <c r="B3466" t="s">
        <v>19</v>
      </c>
      <c r="C3466" t="s">
        <v>13</v>
      </c>
      <c r="D3466" t="s">
        <v>8</v>
      </c>
      <c r="E3466" t="s">
        <v>3</v>
      </c>
      <c r="F3466" s="1">
        <v>238</v>
      </c>
      <c r="G3466" t="s">
        <v>9</v>
      </c>
      <c r="H3466" t="s">
        <v>9</v>
      </c>
      <c r="I3466" t="s">
        <v>4</v>
      </c>
      <c r="J3466">
        <v>5</v>
      </c>
      <c r="K3466" t="s">
        <v>18</v>
      </c>
      <c r="L3466">
        <v>45</v>
      </c>
      <c r="M3466">
        <v>5</v>
      </c>
      <c r="N3466">
        <v>-1</v>
      </c>
      <c r="O3466">
        <v>0</v>
      </c>
      <c r="P3466" t="s">
        <v>6</v>
      </c>
      <c r="Q3466" t="s">
        <v>3</v>
      </c>
      <c r="R3466" t="str" cm="1">
        <f t="array" ref="R3466">_xlfn.IFS(F3466 &lt; 1000, "Below 1K", F3466 &lt;= 5000, "1K-5K", F3466 &lt;= 10000, "5K-10K", F3466 &gt; 10000, "10K And Above")</f>
        <v>Below 1K</v>
      </c>
      <c r="S3466" s="8" t="str" cm="1">
        <f t="array" ref="S3466">_xlfn.IFS(L3466 &lt; 180, "Less Than 3mins", L3466 &lt;= 360, "3-6mins", L3466 &lt;= 540, "6-9mins", L3466 &lt;=720, "9-12mins", L3466&lt;=900, "12-15mins",  L3466&lt;=1080,"15-18mins", L3466&lt;=1260,"18-21mins", L3466&gt;=1260, "21mins And Above")</f>
        <v>Less Than 3mins</v>
      </c>
      <c r="T3466" s="8" t="str">
        <f t="shared" si="54"/>
        <v>Beginning</v>
      </c>
    </row>
    <row r="3467" spans="1:20" x14ac:dyDescent="0.35">
      <c r="A3467">
        <v>38</v>
      </c>
      <c r="B3467" t="s">
        <v>17</v>
      </c>
      <c r="C3467" t="s">
        <v>1</v>
      </c>
      <c r="D3467" t="s">
        <v>8</v>
      </c>
      <c r="E3467" t="s">
        <v>3</v>
      </c>
      <c r="F3467" s="1">
        <v>5092</v>
      </c>
      <c r="G3467" t="s">
        <v>9</v>
      </c>
      <c r="H3467" t="s">
        <v>3</v>
      </c>
      <c r="I3467" t="s">
        <v>6</v>
      </c>
      <c r="J3467">
        <v>17</v>
      </c>
      <c r="K3467" t="s">
        <v>16</v>
      </c>
      <c r="L3467">
        <v>145</v>
      </c>
      <c r="M3467">
        <v>6</v>
      </c>
      <c r="N3467">
        <v>-1</v>
      </c>
      <c r="O3467">
        <v>0</v>
      </c>
      <c r="P3467" t="s">
        <v>6</v>
      </c>
      <c r="Q3467" t="s">
        <v>3</v>
      </c>
      <c r="R3467" t="str" cm="1">
        <f t="array" ref="R3467">_xlfn.IFS(F3467 &lt; 1000, "Below 1K", F3467 &lt;= 5000, "1K-5K", F3467 &lt;= 10000, "5K-10K", F3467 &gt; 10000, "10K And Above")</f>
        <v>5K-10K</v>
      </c>
      <c r="S3467" s="8" t="str" cm="1">
        <f t="array" ref="S3467">_xlfn.IFS(L3467 &lt; 180, "Less Than 3mins", L3467 &lt;= 360, "3-6mins", L3467 &lt;= 540, "6-9mins", L3467 &lt;=720, "9-12mins", L3467&lt;=900, "12-15mins",  L3467&lt;=1080,"15-18mins", L3467&lt;=1260,"18-21mins", L3467&gt;=1260, "21mins And Above")</f>
        <v>Less Than 3mins</v>
      </c>
      <c r="T3467" s="8" t="str">
        <f t="shared" si="54"/>
        <v>Middle</v>
      </c>
    </row>
    <row r="3468" spans="1:20" x14ac:dyDescent="0.35">
      <c r="A3468">
        <v>41</v>
      </c>
      <c r="B3468" t="s">
        <v>23</v>
      </c>
      <c r="C3468" t="s">
        <v>28</v>
      </c>
      <c r="D3468" t="s">
        <v>8</v>
      </c>
      <c r="E3468" t="s">
        <v>3</v>
      </c>
      <c r="F3468" s="1">
        <v>1088</v>
      </c>
      <c r="G3468" t="s">
        <v>9</v>
      </c>
      <c r="H3468" t="s">
        <v>3</v>
      </c>
      <c r="I3468" t="s">
        <v>4</v>
      </c>
      <c r="J3468">
        <v>28</v>
      </c>
      <c r="K3468" t="s">
        <v>26</v>
      </c>
      <c r="L3468">
        <v>138</v>
      </c>
      <c r="M3468">
        <v>1</v>
      </c>
      <c r="N3468">
        <v>-1</v>
      </c>
      <c r="O3468">
        <v>0</v>
      </c>
      <c r="P3468" t="s">
        <v>6</v>
      </c>
      <c r="Q3468" t="s">
        <v>3</v>
      </c>
      <c r="R3468" t="str" cm="1">
        <f t="array" ref="R3468">_xlfn.IFS(F3468 &lt; 1000, "Below 1K", F3468 &lt;= 5000, "1K-5K", F3468 &lt;= 10000, "5K-10K", F3468 &gt; 10000, "10K And Above")</f>
        <v>1K-5K</v>
      </c>
      <c r="S3468" s="8" t="str" cm="1">
        <f t="array" ref="S3468">_xlfn.IFS(L3468 &lt; 180, "Less Than 3mins", L3468 &lt;= 360, "3-6mins", L3468 &lt;= 540, "6-9mins", L3468 &lt;=720, "9-12mins", L3468&lt;=900, "12-15mins",  L3468&lt;=1080,"15-18mins", L3468&lt;=1260,"18-21mins", L3468&gt;=1260, "21mins And Above")</f>
        <v>Less Than 3mins</v>
      </c>
      <c r="T3468" s="8" t="str">
        <f t="shared" si="54"/>
        <v>End</v>
      </c>
    </row>
    <row r="3469" spans="1:20" x14ac:dyDescent="0.35">
      <c r="A3469">
        <v>42</v>
      </c>
      <c r="B3469" t="s">
        <v>12</v>
      </c>
      <c r="C3469" t="s">
        <v>28</v>
      </c>
      <c r="D3469" t="s">
        <v>14</v>
      </c>
      <c r="E3469" t="s">
        <v>3</v>
      </c>
      <c r="F3469" s="1">
        <v>221</v>
      </c>
      <c r="G3469" t="s">
        <v>9</v>
      </c>
      <c r="H3469" t="s">
        <v>3</v>
      </c>
      <c r="I3469" t="s">
        <v>6</v>
      </c>
      <c r="J3469">
        <v>7</v>
      </c>
      <c r="K3469" t="s">
        <v>10</v>
      </c>
      <c r="L3469">
        <v>720</v>
      </c>
      <c r="M3469">
        <v>2</v>
      </c>
      <c r="N3469">
        <v>-1</v>
      </c>
      <c r="O3469">
        <v>0</v>
      </c>
      <c r="P3469" t="s">
        <v>6</v>
      </c>
      <c r="Q3469" t="s">
        <v>3</v>
      </c>
      <c r="R3469" t="str" cm="1">
        <f t="array" ref="R3469">_xlfn.IFS(F3469 &lt; 1000, "Below 1K", F3469 &lt;= 5000, "1K-5K", F3469 &lt;= 10000, "5K-10K", F3469 &gt; 10000, "10K And Above")</f>
        <v>Below 1K</v>
      </c>
      <c r="S3469" s="8" t="str" cm="1">
        <f t="array" ref="S3469">_xlfn.IFS(L3469 &lt; 180, "Less Than 3mins", L3469 &lt;= 360, "3-6mins", L3469 &lt;= 540, "6-9mins", L3469 &lt;=720, "9-12mins", L3469&lt;=900, "12-15mins",  L3469&lt;=1080,"15-18mins", L3469&lt;=1260,"18-21mins", L3469&gt;=1260, "21mins And Above")</f>
        <v>9-12mins</v>
      </c>
      <c r="T3469" s="8" t="str">
        <f t="shared" si="54"/>
        <v>Beginning</v>
      </c>
    </row>
    <row r="3470" spans="1:20" x14ac:dyDescent="0.35">
      <c r="A3470">
        <v>38</v>
      </c>
      <c r="B3470" t="s">
        <v>17</v>
      </c>
      <c r="C3470" t="s">
        <v>28</v>
      </c>
      <c r="D3470" t="s">
        <v>8</v>
      </c>
      <c r="E3470" t="s">
        <v>3</v>
      </c>
      <c r="F3470" s="1">
        <v>889</v>
      </c>
      <c r="G3470" t="s">
        <v>3</v>
      </c>
      <c r="H3470" t="s">
        <v>9</v>
      </c>
      <c r="I3470" t="s">
        <v>6</v>
      </c>
      <c r="J3470">
        <v>18</v>
      </c>
      <c r="K3470" t="s">
        <v>16</v>
      </c>
      <c r="L3470">
        <v>362</v>
      </c>
      <c r="M3470">
        <v>1</v>
      </c>
      <c r="N3470">
        <v>-1</v>
      </c>
      <c r="O3470">
        <v>0</v>
      </c>
      <c r="P3470" t="s">
        <v>6</v>
      </c>
      <c r="Q3470" t="s">
        <v>3</v>
      </c>
      <c r="R3470" t="str" cm="1">
        <f t="array" ref="R3470">_xlfn.IFS(F3470 &lt; 1000, "Below 1K", F3470 &lt;= 5000, "1K-5K", F3470 &lt;= 10000, "5K-10K", F3470 &gt; 10000, "10K And Above")</f>
        <v>Below 1K</v>
      </c>
      <c r="S3470" s="8" t="str" cm="1">
        <f t="array" ref="S3470">_xlfn.IFS(L3470 &lt; 180, "Less Than 3mins", L3470 &lt;= 360, "3-6mins", L3470 &lt;= 540, "6-9mins", L3470 &lt;=720, "9-12mins", L3470&lt;=900, "12-15mins",  L3470&lt;=1080,"15-18mins", L3470&lt;=1260,"18-21mins", L3470&gt;=1260, "21mins And Above")</f>
        <v>6-9mins</v>
      </c>
      <c r="T3470" s="8" t="str">
        <f t="shared" si="54"/>
        <v>Middle</v>
      </c>
    </row>
    <row r="3471" spans="1:20" x14ac:dyDescent="0.35">
      <c r="A3471">
        <v>48</v>
      </c>
      <c r="B3471" t="s">
        <v>17</v>
      </c>
      <c r="C3471" t="s">
        <v>1</v>
      </c>
      <c r="D3471" t="s">
        <v>2</v>
      </c>
      <c r="E3471" t="s">
        <v>3</v>
      </c>
      <c r="F3471" s="1">
        <v>750</v>
      </c>
      <c r="G3471" t="s">
        <v>9</v>
      </c>
      <c r="H3471" t="s">
        <v>3</v>
      </c>
      <c r="I3471" t="s">
        <v>4</v>
      </c>
      <c r="J3471">
        <v>18</v>
      </c>
      <c r="K3471" t="s">
        <v>10</v>
      </c>
      <c r="L3471">
        <v>90</v>
      </c>
      <c r="M3471">
        <v>6</v>
      </c>
      <c r="N3471">
        <v>-1</v>
      </c>
      <c r="O3471">
        <v>0</v>
      </c>
      <c r="P3471" t="s">
        <v>6</v>
      </c>
      <c r="Q3471" t="s">
        <v>3</v>
      </c>
      <c r="R3471" t="str" cm="1">
        <f t="array" ref="R3471">_xlfn.IFS(F3471 &lt; 1000, "Below 1K", F3471 &lt;= 5000, "1K-5K", F3471 &lt;= 10000, "5K-10K", F3471 &gt; 10000, "10K And Above")</f>
        <v>Below 1K</v>
      </c>
      <c r="S3471" s="8" t="str" cm="1">
        <f t="array" ref="S3471">_xlfn.IFS(L3471 &lt; 180, "Less Than 3mins", L3471 &lt;= 360, "3-6mins", L3471 &lt;= 540, "6-9mins", L3471 &lt;=720, "9-12mins", L3471&lt;=900, "12-15mins",  L3471&lt;=1080,"15-18mins", L3471&lt;=1260,"18-21mins", L3471&gt;=1260, "21mins And Above")</f>
        <v>Less Than 3mins</v>
      </c>
      <c r="T3471" s="8" t="str">
        <f t="shared" si="54"/>
        <v>Middle</v>
      </c>
    </row>
    <row r="3472" spans="1:20" x14ac:dyDescent="0.35">
      <c r="A3472">
        <v>34</v>
      </c>
      <c r="B3472" t="s">
        <v>21</v>
      </c>
      <c r="C3472" t="s">
        <v>13</v>
      </c>
      <c r="D3472" t="s">
        <v>8</v>
      </c>
      <c r="E3472" t="s">
        <v>3</v>
      </c>
      <c r="F3472" s="1">
        <v>0</v>
      </c>
      <c r="G3472" t="s">
        <v>9</v>
      </c>
      <c r="H3472" t="s">
        <v>9</v>
      </c>
      <c r="I3472" t="s">
        <v>6</v>
      </c>
      <c r="J3472">
        <v>16</v>
      </c>
      <c r="K3472" t="s">
        <v>10</v>
      </c>
      <c r="L3472">
        <v>214</v>
      </c>
      <c r="M3472">
        <v>1</v>
      </c>
      <c r="N3472">
        <v>-1</v>
      </c>
      <c r="O3472">
        <v>0</v>
      </c>
      <c r="P3472" t="s">
        <v>6</v>
      </c>
      <c r="Q3472" t="s">
        <v>3</v>
      </c>
      <c r="R3472" t="str" cm="1">
        <f t="array" ref="R3472">_xlfn.IFS(F3472 &lt; 1000, "Below 1K", F3472 &lt;= 5000, "1K-5K", F3472 &lt;= 10000, "5K-10K", F3472 &gt; 10000, "10K And Above")</f>
        <v>Below 1K</v>
      </c>
      <c r="S3472" s="8" t="str" cm="1">
        <f t="array" ref="S3472">_xlfn.IFS(L3472 &lt; 180, "Less Than 3mins", L3472 &lt;= 360, "3-6mins", L3472 &lt;= 540, "6-9mins", L3472 &lt;=720, "9-12mins", L3472&lt;=900, "12-15mins",  L3472&lt;=1080,"15-18mins", L3472&lt;=1260,"18-21mins", L3472&gt;=1260, "21mins And Above")</f>
        <v>3-6mins</v>
      </c>
      <c r="T3472" s="8" t="str">
        <f t="shared" si="54"/>
        <v>Middle</v>
      </c>
    </row>
    <row r="3473" spans="1:20" x14ac:dyDescent="0.35">
      <c r="A3473">
        <v>46</v>
      </c>
      <c r="B3473" t="s">
        <v>17</v>
      </c>
      <c r="C3473" t="s">
        <v>1</v>
      </c>
      <c r="D3473" t="s">
        <v>2</v>
      </c>
      <c r="E3473" t="s">
        <v>3</v>
      </c>
      <c r="F3473" s="1">
        <v>1291</v>
      </c>
      <c r="G3473" t="s">
        <v>9</v>
      </c>
      <c r="H3473" t="s">
        <v>3</v>
      </c>
      <c r="I3473" t="s">
        <v>4</v>
      </c>
      <c r="J3473">
        <v>14</v>
      </c>
      <c r="K3473" t="s">
        <v>10</v>
      </c>
      <c r="L3473">
        <v>142</v>
      </c>
      <c r="M3473">
        <v>3</v>
      </c>
      <c r="N3473">
        <v>259</v>
      </c>
      <c r="O3473">
        <v>17</v>
      </c>
      <c r="P3473" t="s">
        <v>11</v>
      </c>
      <c r="Q3473" t="s">
        <v>3</v>
      </c>
      <c r="R3473" t="str" cm="1">
        <f t="array" ref="R3473">_xlfn.IFS(F3473 &lt; 1000, "Below 1K", F3473 &lt;= 5000, "1K-5K", F3473 &lt;= 10000, "5K-10K", F3473 &gt; 10000, "10K And Above")</f>
        <v>1K-5K</v>
      </c>
      <c r="S3473" s="8" t="str" cm="1">
        <f t="array" ref="S3473">_xlfn.IFS(L3473 &lt; 180, "Less Than 3mins", L3473 &lt;= 360, "3-6mins", L3473 &lt;= 540, "6-9mins", L3473 &lt;=720, "9-12mins", L3473&lt;=900, "12-15mins",  L3473&lt;=1080,"15-18mins", L3473&lt;=1260,"18-21mins", L3473&gt;=1260, "21mins And Above")</f>
        <v>Less Than 3mins</v>
      </c>
      <c r="T3473" s="8" t="str">
        <f t="shared" si="54"/>
        <v>Middle</v>
      </c>
    </row>
    <row r="3474" spans="1:20" x14ac:dyDescent="0.35">
      <c r="A3474">
        <v>33</v>
      </c>
      <c r="B3474" t="s">
        <v>21</v>
      </c>
      <c r="C3474" t="s">
        <v>1</v>
      </c>
      <c r="D3474" t="s">
        <v>8</v>
      </c>
      <c r="E3474" t="s">
        <v>3</v>
      </c>
      <c r="F3474" s="1">
        <v>1844</v>
      </c>
      <c r="G3474" t="s">
        <v>9</v>
      </c>
      <c r="H3474" t="s">
        <v>3</v>
      </c>
      <c r="I3474" t="s">
        <v>6</v>
      </c>
      <c r="J3474">
        <v>29</v>
      </c>
      <c r="K3474" t="s">
        <v>10</v>
      </c>
      <c r="L3474">
        <v>241</v>
      </c>
      <c r="M3474">
        <v>3</v>
      </c>
      <c r="N3474">
        <v>-1</v>
      </c>
      <c r="O3474">
        <v>0</v>
      </c>
      <c r="P3474" t="s">
        <v>6</v>
      </c>
      <c r="Q3474" t="s">
        <v>3</v>
      </c>
      <c r="R3474" t="str" cm="1">
        <f t="array" ref="R3474">_xlfn.IFS(F3474 &lt; 1000, "Below 1K", F3474 &lt;= 5000, "1K-5K", F3474 &lt;= 10000, "5K-10K", F3474 &gt; 10000, "10K And Above")</f>
        <v>1K-5K</v>
      </c>
      <c r="S3474" s="8" t="str" cm="1">
        <f t="array" ref="S3474">_xlfn.IFS(L3474 &lt; 180, "Less Than 3mins", L3474 &lt;= 360, "3-6mins", L3474 &lt;= 540, "6-9mins", L3474 &lt;=720, "9-12mins", L3474&lt;=900, "12-15mins",  L3474&lt;=1080,"15-18mins", L3474&lt;=1260,"18-21mins", L3474&gt;=1260, "21mins And Above")</f>
        <v>3-6mins</v>
      </c>
      <c r="T3474" s="8" t="str">
        <f t="shared" si="54"/>
        <v>End</v>
      </c>
    </row>
    <row r="3475" spans="1:20" x14ac:dyDescent="0.35">
      <c r="A3475">
        <v>40</v>
      </c>
      <c r="B3475" t="s">
        <v>12</v>
      </c>
      <c r="C3475" t="s">
        <v>1</v>
      </c>
      <c r="D3475" t="s">
        <v>14</v>
      </c>
      <c r="E3475" t="s">
        <v>3</v>
      </c>
      <c r="F3475" s="1">
        <v>89</v>
      </c>
      <c r="G3475" t="s">
        <v>9</v>
      </c>
      <c r="H3475" t="s">
        <v>9</v>
      </c>
      <c r="I3475" t="s">
        <v>32</v>
      </c>
      <c r="J3475">
        <v>9</v>
      </c>
      <c r="K3475" t="s">
        <v>18</v>
      </c>
      <c r="L3475">
        <v>148</v>
      </c>
      <c r="M3475">
        <v>6</v>
      </c>
      <c r="N3475">
        <v>-1</v>
      </c>
      <c r="O3475">
        <v>0</v>
      </c>
      <c r="P3475" t="s">
        <v>6</v>
      </c>
      <c r="Q3475" t="s">
        <v>3</v>
      </c>
      <c r="R3475" t="str" cm="1">
        <f t="array" ref="R3475">_xlfn.IFS(F3475 &lt; 1000, "Below 1K", F3475 &lt;= 5000, "1K-5K", F3475 &lt;= 10000, "5K-10K", F3475 &gt; 10000, "10K And Above")</f>
        <v>Below 1K</v>
      </c>
      <c r="S3475" s="8" t="str" cm="1">
        <f t="array" ref="S3475">_xlfn.IFS(L3475 &lt; 180, "Less Than 3mins", L3475 &lt;= 360, "3-6mins", L3475 &lt;= 540, "6-9mins", L3475 &lt;=720, "9-12mins", L3475&lt;=900, "12-15mins",  L3475&lt;=1080,"15-18mins", L3475&lt;=1260,"18-21mins", L3475&gt;=1260, "21mins And Above")</f>
        <v>Less Than 3mins</v>
      </c>
      <c r="T3475" s="8" t="str">
        <f t="shared" si="54"/>
        <v>Beginning</v>
      </c>
    </row>
    <row r="3476" spans="1:20" x14ac:dyDescent="0.35">
      <c r="A3476">
        <v>36</v>
      </c>
      <c r="B3476" t="s">
        <v>23</v>
      </c>
      <c r="C3476" t="s">
        <v>1</v>
      </c>
      <c r="D3476" t="s">
        <v>8</v>
      </c>
      <c r="E3476" t="s">
        <v>3</v>
      </c>
      <c r="F3476" s="1">
        <v>4280</v>
      </c>
      <c r="G3476" t="s">
        <v>3</v>
      </c>
      <c r="H3476" t="s">
        <v>3</v>
      </c>
      <c r="I3476" t="s">
        <v>6</v>
      </c>
      <c r="J3476">
        <v>19</v>
      </c>
      <c r="K3476" t="s">
        <v>16</v>
      </c>
      <c r="L3476">
        <v>227</v>
      </c>
      <c r="M3476">
        <v>6</v>
      </c>
      <c r="N3476">
        <v>-1</v>
      </c>
      <c r="O3476">
        <v>0</v>
      </c>
      <c r="P3476" t="s">
        <v>6</v>
      </c>
      <c r="Q3476" t="s">
        <v>3</v>
      </c>
      <c r="R3476" t="str" cm="1">
        <f t="array" ref="R3476">_xlfn.IFS(F3476 &lt; 1000, "Below 1K", F3476 &lt;= 5000, "1K-5K", F3476 &lt;= 10000, "5K-10K", F3476 &gt; 10000, "10K And Above")</f>
        <v>1K-5K</v>
      </c>
      <c r="S3476" s="8" t="str" cm="1">
        <f t="array" ref="S3476">_xlfn.IFS(L3476 &lt; 180, "Less Than 3mins", L3476 &lt;= 360, "3-6mins", L3476 &lt;= 540, "6-9mins", L3476 &lt;=720, "9-12mins", L3476&lt;=900, "12-15mins",  L3476&lt;=1080,"15-18mins", L3476&lt;=1260,"18-21mins", L3476&gt;=1260, "21mins And Above")</f>
        <v>3-6mins</v>
      </c>
      <c r="T3476" s="8" t="str">
        <f t="shared" si="54"/>
        <v>Middle</v>
      </c>
    </row>
    <row r="3477" spans="1:20" x14ac:dyDescent="0.35">
      <c r="A3477">
        <v>32</v>
      </c>
      <c r="B3477" t="s">
        <v>21</v>
      </c>
      <c r="C3477" t="s">
        <v>13</v>
      </c>
      <c r="D3477" t="s">
        <v>8</v>
      </c>
      <c r="E3477" t="s">
        <v>3</v>
      </c>
      <c r="F3477" s="1">
        <v>0</v>
      </c>
      <c r="G3477" t="s">
        <v>3</v>
      </c>
      <c r="H3477" t="s">
        <v>3</v>
      </c>
      <c r="I3477" t="s">
        <v>4</v>
      </c>
      <c r="J3477">
        <v>21</v>
      </c>
      <c r="K3477" t="s">
        <v>24</v>
      </c>
      <c r="L3477">
        <v>126</v>
      </c>
      <c r="M3477">
        <v>2</v>
      </c>
      <c r="N3477">
        <v>-1</v>
      </c>
      <c r="O3477">
        <v>0</v>
      </c>
      <c r="P3477" t="s">
        <v>6</v>
      </c>
      <c r="Q3477" t="s">
        <v>3</v>
      </c>
      <c r="R3477" t="str" cm="1">
        <f t="array" ref="R3477">_xlfn.IFS(F3477 &lt; 1000, "Below 1K", F3477 &lt;= 5000, "1K-5K", F3477 &lt;= 10000, "5K-10K", F3477 &gt; 10000, "10K And Above")</f>
        <v>Below 1K</v>
      </c>
      <c r="S3477" s="8" t="str" cm="1">
        <f t="array" ref="S3477">_xlfn.IFS(L3477 &lt; 180, "Less Than 3mins", L3477 &lt;= 360, "3-6mins", L3477 &lt;= 540, "6-9mins", L3477 &lt;=720, "9-12mins", L3477&lt;=900, "12-15mins",  L3477&lt;=1080,"15-18mins", L3477&lt;=1260,"18-21mins", L3477&gt;=1260, "21mins And Above")</f>
        <v>Less Than 3mins</v>
      </c>
      <c r="T3477" s="8" t="str">
        <f t="shared" si="54"/>
        <v>End</v>
      </c>
    </row>
    <row r="3478" spans="1:20" x14ac:dyDescent="0.35">
      <c r="A3478">
        <v>33</v>
      </c>
      <c r="B3478" t="s">
        <v>17</v>
      </c>
      <c r="C3478" t="s">
        <v>1</v>
      </c>
      <c r="D3478" t="s">
        <v>8</v>
      </c>
      <c r="E3478" t="s">
        <v>3</v>
      </c>
      <c r="F3478" s="1">
        <v>625</v>
      </c>
      <c r="G3478" t="s">
        <v>9</v>
      </c>
      <c r="H3478" t="s">
        <v>3</v>
      </c>
      <c r="I3478" t="s">
        <v>6</v>
      </c>
      <c r="J3478">
        <v>28</v>
      </c>
      <c r="K3478" t="s">
        <v>10</v>
      </c>
      <c r="L3478">
        <v>410</v>
      </c>
      <c r="M3478">
        <v>1</v>
      </c>
      <c r="N3478">
        <v>-1</v>
      </c>
      <c r="O3478">
        <v>0</v>
      </c>
      <c r="P3478" t="s">
        <v>6</v>
      </c>
      <c r="Q3478" t="s">
        <v>3</v>
      </c>
      <c r="R3478" t="str" cm="1">
        <f t="array" ref="R3478">_xlfn.IFS(F3478 &lt; 1000, "Below 1K", F3478 &lt;= 5000, "1K-5K", F3478 &lt;= 10000, "5K-10K", F3478 &gt; 10000, "10K And Above")</f>
        <v>Below 1K</v>
      </c>
      <c r="S3478" s="8" t="str" cm="1">
        <f t="array" ref="S3478">_xlfn.IFS(L3478 &lt; 180, "Less Than 3mins", L3478 &lt;= 360, "3-6mins", L3478 &lt;= 540, "6-9mins", L3478 &lt;=720, "9-12mins", L3478&lt;=900, "12-15mins",  L3478&lt;=1080,"15-18mins", L3478&lt;=1260,"18-21mins", L3478&gt;=1260, "21mins And Above")</f>
        <v>6-9mins</v>
      </c>
      <c r="T3478" s="8" t="str">
        <f t="shared" si="54"/>
        <v>End</v>
      </c>
    </row>
    <row r="3479" spans="1:20" x14ac:dyDescent="0.35">
      <c r="A3479">
        <v>55</v>
      </c>
      <c r="B3479" t="s">
        <v>21</v>
      </c>
      <c r="C3479" t="s">
        <v>1</v>
      </c>
      <c r="D3479" t="s">
        <v>6</v>
      </c>
      <c r="E3479" t="s">
        <v>3</v>
      </c>
      <c r="F3479" s="1">
        <v>574</v>
      </c>
      <c r="G3479" t="s">
        <v>9</v>
      </c>
      <c r="H3479" t="s">
        <v>3</v>
      </c>
      <c r="I3479" t="s">
        <v>4</v>
      </c>
      <c r="J3479">
        <v>29</v>
      </c>
      <c r="K3479" t="s">
        <v>26</v>
      </c>
      <c r="L3479">
        <v>243</v>
      </c>
      <c r="M3479">
        <v>2</v>
      </c>
      <c r="N3479">
        <v>-1</v>
      </c>
      <c r="O3479">
        <v>0</v>
      </c>
      <c r="P3479" t="s">
        <v>6</v>
      </c>
      <c r="Q3479" t="s">
        <v>3</v>
      </c>
      <c r="R3479" t="str" cm="1">
        <f t="array" ref="R3479">_xlfn.IFS(F3479 &lt; 1000, "Below 1K", F3479 &lt;= 5000, "1K-5K", F3479 &lt;= 10000, "5K-10K", F3479 &gt; 10000, "10K And Above")</f>
        <v>Below 1K</v>
      </c>
      <c r="S3479" s="8" t="str" cm="1">
        <f t="array" ref="S3479">_xlfn.IFS(L3479 &lt; 180, "Less Than 3mins", L3479 &lt;= 360, "3-6mins", L3479 &lt;= 540, "6-9mins", L3479 &lt;=720, "9-12mins", L3479&lt;=900, "12-15mins",  L3479&lt;=1080,"15-18mins", L3479&lt;=1260,"18-21mins", L3479&gt;=1260, "21mins And Above")</f>
        <v>3-6mins</v>
      </c>
      <c r="T3479" s="8" t="str">
        <f t="shared" si="54"/>
        <v>End</v>
      </c>
    </row>
    <row r="3480" spans="1:20" x14ac:dyDescent="0.35">
      <c r="A3480">
        <v>58</v>
      </c>
      <c r="B3480" t="s">
        <v>12</v>
      </c>
      <c r="C3480" t="s">
        <v>1</v>
      </c>
      <c r="D3480" t="s">
        <v>2</v>
      </c>
      <c r="E3480" t="s">
        <v>3</v>
      </c>
      <c r="F3480" s="1">
        <v>320</v>
      </c>
      <c r="G3480" t="s">
        <v>9</v>
      </c>
      <c r="H3480" t="s">
        <v>3</v>
      </c>
      <c r="I3480" t="s">
        <v>6</v>
      </c>
      <c r="J3480">
        <v>30</v>
      </c>
      <c r="K3480" t="s">
        <v>10</v>
      </c>
      <c r="L3480">
        <v>171</v>
      </c>
      <c r="M3480">
        <v>2</v>
      </c>
      <c r="N3480">
        <v>-1</v>
      </c>
      <c r="O3480">
        <v>0</v>
      </c>
      <c r="P3480" t="s">
        <v>6</v>
      </c>
      <c r="Q3480" t="s">
        <v>3</v>
      </c>
      <c r="R3480" t="str" cm="1">
        <f t="array" ref="R3480">_xlfn.IFS(F3480 &lt; 1000, "Below 1K", F3480 &lt;= 5000, "1K-5K", F3480 &lt;= 10000, "5K-10K", F3480 &gt; 10000, "10K And Above")</f>
        <v>Below 1K</v>
      </c>
      <c r="S3480" s="8" t="str" cm="1">
        <f t="array" ref="S3480">_xlfn.IFS(L3480 &lt; 180, "Less Than 3mins", L3480 &lt;= 360, "3-6mins", L3480 &lt;= 540, "6-9mins", L3480 &lt;=720, "9-12mins", L3480&lt;=900, "12-15mins",  L3480&lt;=1080,"15-18mins", L3480&lt;=1260,"18-21mins", L3480&gt;=1260, "21mins And Above")</f>
        <v>Less Than 3mins</v>
      </c>
      <c r="T3480" s="8" t="str">
        <f t="shared" si="54"/>
        <v>End</v>
      </c>
    </row>
    <row r="3481" spans="1:20" x14ac:dyDescent="0.35">
      <c r="A3481">
        <v>25</v>
      </c>
      <c r="B3481" t="s">
        <v>21</v>
      </c>
      <c r="C3481" t="s">
        <v>13</v>
      </c>
      <c r="D3481" t="s">
        <v>14</v>
      </c>
      <c r="E3481" t="s">
        <v>3</v>
      </c>
      <c r="F3481" s="1">
        <v>468</v>
      </c>
      <c r="G3481" t="s">
        <v>9</v>
      </c>
      <c r="H3481" t="s">
        <v>3</v>
      </c>
      <c r="I3481" t="s">
        <v>6</v>
      </c>
      <c r="J3481">
        <v>15</v>
      </c>
      <c r="K3481" t="s">
        <v>10</v>
      </c>
      <c r="L3481">
        <v>147</v>
      </c>
      <c r="M3481">
        <v>1</v>
      </c>
      <c r="N3481">
        <v>-1</v>
      </c>
      <c r="O3481">
        <v>0</v>
      </c>
      <c r="P3481" t="s">
        <v>6</v>
      </c>
      <c r="Q3481" t="s">
        <v>3</v>
      </c>
      <c r="R3481" t="str" cm="1">
        <f t="array" ref="R3481">_xlfn.IFS(F3481 &lt; 1000, "Below 1K", F3481 &lt;= 5000, "1K-5K", F3481 &lt;= 10000, "5K-10K", F3481 &gt; 10000, "10K And Above")</f>
        <v>Below 1K</v>
      </c>
      <c r="S3481" s="8" t="str" cm="1">
        <f t="array" ref="S3481">_xlfn.IFS(L3481 &lt; 180, "Less Than 3mins", L3481 &lt;= 360, "3-6mins", L3481 &lt;= 540, "6-9mins", L3481 &lt;=720, "9-12mins", L3481&lt;=900, "12-15mins",  L3481&lt;=1080,"15-18mins", L3481&lt;=1260,"18-21mins", L3481&gt;=1260, "21mins And Above")</f>
        <v>Less Than 3mins</v>
      </c>
      <c r="T3481" s="8" t="str">
        <f t="shared" si="54"/>
        <v>Middle</v>
      </c>
    </row>
    <row r="3482" spans="1:20" x14ac:dyDescent="0.35">
      <c r="A3482">
        <v>47</v>
      </c>
      <c r="B3482" t="s">
        <v>7</v>
      </c>
      <c r="C3482" t="s">
        <v>1</v>
      </c>
      <c r="D3482" t="s">
        <v>8</v>
      </c>
      <c r="E3482" t="s">
        <v>3</v>
      </c>
      <c r="F3482" s="1">
        <v>440</v>
      </c>
      <c r="G3482" t="s">
        <v>9</v>
      </c>
      <c r="H3482" t="s">
        <v>3</v>
      </c>
      <c r="I3482" t="s">
        <v>6</v>
      </c>
      <c r="J3482">
        <v>12</v>
      </c>
      <c r="K3482" t="s">
        <v>16</v>
      </c>
      <c r="L3482">
        <v>91</v>
      </c>
      <c r="M3482">
        <v>1</v>
      </c>
      <c r="N3482">
        <v>-1</v>
      </c>
      <c r="O3482">
        <v>0</v>
      </c>
      <c r="P3482" t="s">
        <v>6</v>
      </c>
      <c r="Q3482" t="s">
        <v>3</v>
      </c>
      <c r="R3482" t="str" cm="1">
        <f t="array" ref="R3482">_xlfn.IFS(F3482 &lt; 1000, "Below 1K", F3482 &lt;= 5000, "1K-5K", F3482 &lt;= 10000, "5K-10K", F3482 &gt; 10000, "10K And Above")</f>
        <v>Below 1K</v>
      </c>
      <c r="S3482" s="8" t="str" cm="1">
        <f t="array" ref="S3482">_xlfn.IFS(L3482 &lt; 180, "Less Than 3mins", L3482 &lt;= 360, "3-6mins", L3482 &lt;= 540, "6-9mins", L3482 &lt;=720, "9-12mins", L3482&lt;=900, "12-15mins",  L3482&lt;=1080,"15-18mins", L3482&lt;=1260,"18-21mins", L3482&gt;=1260, "21mins And Above")</f>
        <v>Less Than 3mins</v>
      </c>
      <c r="T3482" s="8" t="str">
        <f t="shared" si="54"/>
        <v>Middle</v>
      </c>
    </row>
    <row r="3483" spans="1:20" x14ac:dyDescent="0.35">
      <c r="A3483">
        <v>40</v>
      </c>
      <c r="B3483" t="s">
        <v>0</v>
      </c>
      <c r="C3483" t="s">
        <v>1</v>
      </c>
      <c r="D3483" t="s">
        <v>8</v>
      </c>
      <c r="E3483" t="s">
        <v>3</v>
      </c>
      <c r="F3483" s="1">
        <v>0</v>
      </c>
      <c r="G3483" t="s">
        <v>9</v>
      </c>
      <c r="H3483" t="s">
        <v>3</v>
      </c>
      <c r="I3483" t="s">
        <v>4</v>
      </c>
      <c r="J3483">
        <v>19</v>
      </c>
      <c r="K3483" t="s">
        <v>29</v>
      </c>
      <c r="L3483">
        <v>332</v>
      </c>
      <c r="M3483">
        <v>1</v>
      </c>
      <c r="N3483">
        <v>183</v>
      </c>
      <c r="O3483">
        <v>1</v>
      </c>
      <c r="P3483" t="s">
        <v>11</v>
      </c>
      <c r="Q3483" t="s">
        <v>3</v>
      </c>
      <c r="R3483" t="str" cm="1">
        <f t="array" ref="R3483">_xlfn.IFS(F3483 &lt; 1000, "Below 1K", F3483 &lt;= 5000, "1K-5K", F3483 &lt;= 10000, "5K-10K", F3483 &gt; 10000, "10K And Above")</f>
        <v>Below 1K</v>
      </c>
      <c r="S3483" s="8" t="str" cm="1">
        <f t="array" ref="S3483">_xlfn.IFS(L3483 &lt; 180, "Less Than 3mins", L3483 &lt;= 360, "3-6mins", L3483 &lt;= 540, "6-9mins", L3483 &lt;=720, "9-12mins", L3483&lt;=900, "12-15mins",  L3483&lt;=1080,"15-18mins", L3483&lt;=1260,"18-21mins", L3483&gt;=1260, "21mins And Above")</f>
        <v>3-6mins</v>
      </c>
      <c r="T3483" s="8" t="str">
        <f t="shared" si="54"/>
        <v>Middle</v>
      </c>
    </row>
    <row r="3484" spans="1:20" x14ac:dyDescent="0.35">
      <c r="A3484">
        <v>59</v>
      </c>
      <c r="B3484" t="s">
        <v>31</v>
      </c>
      <c r="C3484" t="s">
        <v>1</v>
      </c>
      <c r="D3484" t="s">
        <v>8</v>
      </c>
      <c r="E3484" t="s">
        <v>3</v>
      </c>
      <c r="F3484" s="1">
        <v>5706</v>
      </c>
      <c r="G3484" t="s">
        <v>9</v>
      </c>
      <c r="H3484" t="s">
        <v>3</v>
      </c>
      <c r="I3484" t="s">
        <v>4</v>
      </c>
      <c r="J3484">
        <v>25</v>
      </c>
      <c r="K3484" t="s">
        <v>27</v>
      </c>
      <c r="L3484">
        <v>471</v>
      </c>
      <c r="M3484">
        <v>2</v>
      </c>
      <c r="N3484">
        <v>-1</v>
      </c>
      <c r="O3484">
        <v>0</v>
      </c>
      <c r="P3484" t="s">
        <v>6</v>
      </c>
      <c r="Q3484" t="s">
        <v>3</v>
      </c>
      <c r="R3484" t="str" cm="1">
        <f t="array" ref="R3484">_xlfn.IFS(F3484 &lt; 1000, "Below 1K", F3484 &lt;= 5000, "1K-5K", F3484 &lt;= 10000, "5K-10K", F3484 &gt; 10000, "10K And Above")</f>
        <v>5K-10K</v>
      </c>
      <c r="S3484" s="8" t="str" cm="1">
        <f t="array" ref="S3484">_xlfn.IFS(L3484 &lt; 180, "Less Than 3mins", L3484 &lt;= 360, "3-6mins", L3484 &lt;= 540, "6-9mins", L3484 &lt;=720, "9-12mins", L3484&lt;=900, "12-15mins",  L3484&lt;=1080,"15-18mins", L3484&lt;=1260,"18-21mins", L3484&gt;=1260, "21mins And Above")</f>
        <v>6-9mins</v>
      </c>
      <c r="T3484" s="8" t="str">
        <f t="shared" si="54"/>
        <v>End</v>
      </c>
    </row>
    <row r="3485" spans="1:20" x14ac:dyDescent="0.35">
      <c r="A3485">
        <v>40</v>
      </c>
      <c r="B3485" t="s">
        <v>12</v>
      </c>
      <c r="C3485" t="s">
        <v>1</v>
      </c>
      <c r="D3485" t="s">
        <v>14</v>
      </c>
      <c r="E3485" t="s">
        <v>3</v>
      </c>
      <c r="F3485" s="1">
        <v>7780</v>
      </c>
      <c r="G3485" t="s">
        <v>3</v>
      </c>
      <c r="H3485" t="s">
        <v>3</v>
      </c>
      <c r="I3485" t="s">
        <v>32</v>
      </c>
      <c r="J3485">
        <v>4</v>
      </c>
      <c r="K3485" t="s">
        <v>10</v>
      </c>
      <c r="L3485">
        <v>364</v>
      </c>
      <c r="M3485">
        <v>1</v>
      </c>
      <c r="N3485">
        <v>355</v>
      </c>
      <c r="O3485">
        <v>1</v>
      </c>
      <c r="P3485" t="s">
        <v>20</v>
      </c>
      <c r="Q3485" t="s">
        <v>3</v>
      </c>
      <c r="R3485" t="str" cm="1">
        <f t="array" ref="R3485">_xlfn.IFS(F3485 &lt; 1000, "Below 1K", F3485 &lt;= 5000, "1K-5K", F3485 &lt;= 10000, "5K-10K", F3485 &gt; 10000, "10K And Above")</f>
        <v>5K-10K</v>
      </c>
      <c r="S3485" s="8" t="str" cm="1">
        <f t="array" ref="S3485">_xlfn.IFS(L3485 &lt; 180, "Less Than 3mins", L3485 &lt;= 360, "3-6mins", L3485 &lt;= 540, "6-9mins", L3485 &lt;=720, "9-12mins", L3485&lt;=900, "12-15mins",  L3485&lt;=1080,"15-18mins", L3485&lt;=1260,"18-21mins", L3485&gt;=1260, "21mins And Above")</f>
        <v>6-9mins</v>
      </c>
      <c r="T3485" s="8" t="str">
        <f t="shared" si="54"/>
        <v>Beginning</v>
      </c>
    </row>
    <row r="3486" spans="1:20" x14ac:dyDescent="0.35">
      <c r="A3486">
        <v>30</v>
      </c>
      <c r="B3486" t="s">
        <v>12</v>
      </c>
      <c r="C3486" t="s">
        <v>1</v>
      </c>
      <c r="D3486" t="s">
        <v>8</v>
      </c>
      <c r="E3486" t="s">
        <v>3</v>
      </c>
      <c r="F3486" s="1">
        <v>-559</v>
      </c>
      <c r="G3486" t="s">
        <v>9</v>
      </c>
      <c r="H3486" t="s">
        <v>9</v>
      </c>
      <c r="I3486" t="s">
        <v>4</v>
      </c>
      <c r="J3486">
        <v>7</v>
      </c>
      <c r="K3486" t="s">
        <v>10</v>
      </c>
      <c r="L3486">
        <v>98</v>
      </c>
      <c r="M3486">
        <v>1</v>
      </c>
      <c r="N3486">
        <v>167</v>
      </c>
      <c r="O3486">
        <v>2</v>
      </c>
      <c r="P3486" t="s">
        <v>11</v>
      </c>
      <c r="Q3486" t="s">
        <v>3</v>
      </c>
      <c r="R3486" t="str" cm="1">
        <f t="array" ref="R3486">_xlfn.IFS(F3486 &lt; 1000, "Below 1K", F3486 &lt;= 5000, "1K-5K", F3486 &lt;= 10000, "5K-10K", F3486 &gt; 10000, "10K And Above")</f>
        <v>Below 1K</v>
      </c>
      <c r="S3486" s="8" t="str" cm="1">
        <f t="array" ref="S3486">_xlfn.IFS(L3486 &lt; 180, "Less Than 3mins", L3486 &lt;= 360, "3-6mins", L3486 &lt;= 540, "6-9mins", L3486 &lt;=720, "9-12mins", L3486&lt;=900, "12-15mins",  L3486&lt;=1080,"15-18mins", L3486&lt;=1260,"18-21mins", L3486&gt;=1260, "21mins And Above")</f>
        <v>Less Than 3mins</v>
      </c>
      <c r="T3486" s="8" t="str">
        <f t="shared" si="54"/>
        <v>Beginning</v>
      </c>
    </row>
    <row r="3487" spans="1:20" x14ac:dyDescent="0.35">
      <c r="A3487">
        <v>25</v>
      </c>
      <c r="B3487" t="s">
        <v>22</v>
      </c>
      <c r="C3487" t="s">
        <v>13</v>
      </c>
      <c r="D3487" t="s">
        <v>14</v>
      </c>
      <c r="E3487" t="s">
        <v>3</v>
      </c>
      <c r="F3487" s="1">
        <v>16874</v>
      </c>
      <c r="G3487" t="s">
        <v>9</v>
      </c>
      <c r="H3487" t="s">
        <v>9</v>
      </c>
      <c r="I3487" t="s">
        <v>4</v>
      </c>
      <c r="J3487">
        <v>15</v>
      </c>
      <c r="K3487" t="s">
        <v>10</v>
      </c>
      <c r="L3487">
        <v>117</v>
      </c>
      <c r="M3487">
        <v>2</v>
      </c>
      <c r="N3487">
        <v>-1</v>
      </c>
      <c r="O3487">
        <v>0</v>
      </c>
      <c r="P3487" t="s">
        <v>6</v>
      </c>
      <c r="Q3487" t="s">
        <v>3</v>
      </c>
      <c r="R3487" t="str" cm="1">
        <f t="array" ref="R3487">_xlfn.IFS(F3487 &lt; 1000, "Below 1K", F3487 &lt;= 5000, "1K-5K", F3487 &lt;= 10000, "5K-10K", F3487 &gt; 10000, "10K And Above")</f>
        <v>10K And Above</v>
      </c>
      <c r="S3487" s="8" t="str" cm="1">
        <f t="array" ref="S3487">_xlfn.IFS(L3487 &lt; 180, "Less Than 3mins", L3487 &lt;= 360, "3-6mins", L3487 &lt;= 540, "6-9mins", L3487 &lt;=720, "9-12mins", L3487&lt;=900, "12-15mins",  L3487&lt;=1080,"15-18mins", L3487&lt;=1260,"18-21mins", L3487&gt;=1260, "21mins And Above")</f>
        <v>Less Than 3mins</v>
      </c>
      <c r="T3487" s="8" t="str">
        <f t="shared" si="54"/>
        <v>Middle</v>
      </c>
    </row>
    <row r="3488" spans="1:20" x14ac:dyDescent="0.35">
      <c r="A3488">
        <v>58</v>
      </c>
      <c r="B3488" t="s">
        <v>31</v>
      </c>
      <c r="C3488" t="s">
        <v>1</v>
      </c>
      <c r="D3488" t="s">
        <v>2</v>
      </c>
      <c r="E3488" t="s">
        <v>3</v>
      </c>
      <c r="F3488" s="1">
        <v>1987</v>
      </c>
      <c r="G3488" t="s">
        <v>3</v>
      </c>
      <c r="H3488" t="s">
        <v>3</v>
      </c>
      <c r="I3488" t="s">
        <v>32</v>
      </c>
      <c r="J3488">
        <v>14</v>
      </c>
      <c r="K3488" t="s">
        <v>27</v>
      </c>
      <c r="L3488">
        <v>185</v>
      </c>
      <c r="M3488">
        <v>4</v>
      </c>
      <c r="N3488">
        <v>-1</v>
      </c>
      <c r="O3488">
        <v>0</v>
      </c>
      <c r="P3488" t="s">
        <v>6</v>
      </c>
      <c r="Q3488" t="s">
        <v>3</v>
      </c>
      <c r="R3488" t="str" cm="1">
        <f t="array" ref="R3488">_xlfn.IFS(F3488 &lt; 1000, "Below 1K", F3488 &lt;= 5000, "1K-5K", F3488 &lt;= 10000, "5K-10K", F3488 &gt; 10000, "10K And Above")</f>
        <v>1K-5K</v>
      </c>
      <c r="S3488" s="8" t="str" cm="1">
        <f t="array" ref="S3488">_xlfn.IFS(L3488 &lt; 180, "Less Than 3mins", L3488 &lt;= 360, "3-6mins", L3488 &lt;= 540, "6-9mins", L3488 &lt;=720, "9-12mins", L3488&lt;=900, "12-15mins",  L3488&lt;=1080,"15-18mins", L3488&lt;=1260,"18-21mins", L3488&gt;=1260, "21mins And Above")</f>
        <v>3-6mins</v>
      </c>
      <c r="T3488" s="8" t="str">
        <f t="shared" si="54"/>
        <v>Middle</v>
      </c>
    </row>
    <row r="3489" spans="1:20" x14ac:dyDescent="0.35">
      <c r="A3489">
        <v>39</v>
      </c>
      <c r="B3489" t="s">
        <v>22</v>
      </c>
      <c r="C3489" t="s">
        <v>1</v>
      </c>
      <c r="D3489" t="s">
        <v>6</v>
      </c>
      <c r="E3489" t="s">
        <v>3</v>
      </c>
      <c r="F3489" s="1">
        <v>98</v>
      </c>
      <c r="G3489" t="s">
        <v>9</v>
      </c>
      <c r="H3489" t="s">
        <v>3</v>
      </c>
      <c r="I3489" t="s">
        <v>32</v>
      </c>
      <c r="J3489">
        <v>15</v>
      </c>
      <c r="K3489" t="s">
        <v>10</v>
      </c>
      <c r="L3489">
        <v>59</v>
      </c>
      <c r="M3489">
        <v>3</v>
      </c>
      <c r="N3489">
        <v>367</v>
      </c>
      <c r="O3489">
        <v>1</v>
      </c>
      <c r="P3489" t="s">
        <v>20</v>
      </c>
      <c r="Q3489" t="s">
        <v>3</v>
      </c>
      <c r="R3489" t="str" cm="1">
        <f t="array" ref="R3489">_xlfn.IFS(F3489 &lt; 1000, "Below 1K", F3489 &lt;= 5000, "1K-5K", F3489 &lt;= 10000, "5K-10K", F3489 &gt; 10000, "10K And Above")</f>
        <v>Below 1K</v>
      </c>
      <c r="S3489" s="8" t="str" cm="1">
        <f t="array" ref="S3489">_xlfn.IFS(L3489 &lt; 180, "Less Than 3mins", L3489 &lt;= 360, "3-6mins", L3489 &lt;= 540, "6-9mins", L3489 &lt;=720, "9-12mins", L3489&lt;=900, "12-15mins",  L3489&lt;=1080,"15-18mins", L3489&lt;=1260,"18-21mins", L3489&gt;=1260, "21mins And Above")</f>
        <v>Less Than 3mins</v>
      </c>
      <c r="T3489" s="8" t="str">
        <f t="shared" si="54"/>
        <v>Middle</v>
      </c>
    </row>
    <row r="3490" spans="1:20" x14ac:dyDescent="0.35">
      <c r="A3490">
        <v>40</v>
      </c>
      <c r="B3490" t="s">
        <v>19</v>
      </c>
      <c r="C3490" t="s">
        <v>1</v>
      </c>
      <c r="D3490" t="s">
        <v>14</v>
      </c>
      <c r="E3490" t="s">
        <v>3</v>
      </c>
      <c r="F3490" s="1">
        <v>642</v>
      </c>
      <c r="G3490" t="s">
        <v>3</v>
      </c>
      <c r="H3490" t="s">
        <v>3</v>
      </c>
      <c r="I3490" t="s">
        <v>4</v>
      </c>
      <c r="J3490">
        <v>18</v>
      </c>
      <c r="K3490" t="s">
        <v>29</v>
      </c>
      <c r="L3490">
        <v>147</v>
      </c>
      <c r="M3490">
        <v>3</v>
      </c>
      <c r="N3490">
        <v>-1</v>
      </c>
      <c r="O3490">
        <v>0</v>
      </c>
      <c r="P3490" t="s">
        <v>6</v>
      </c>
      <c r="Q3490" t="s">
        <v>3</v>
      </c>
      <c r="R3490" t="str" cm="1">
        <f t="array" ref="R3490">_xlfn.IFS(F3490 &lt; 1000, "Below 1K", F3490 &lt;= 5000, "1K-5K", F3490 &lt;= 10000, "5K-10K", F3490 &gt; 10000, "10K And Above")</f>
        <v>Below 1K</v>
      </c>
      <c r="S3490" s="8" t="str" cm="1">
        <f t="array" ref="S3490">_xlfn.IFS(L3490 &lt; 180, "Less Than 3mins", L3490 &lt;= 360, "3-6mins", L3490 &lt;= 540, "6-9mins", L3490 &lt;=720, "9-12mins", L3490&lt;=900, "12-15mins",  L3490&lt;=1080,"15-18mins", L3490&lt;=1260,"18-21mins", L3490&gt;=1260, "21mins And Above")</f>
        <v>Less Than 3mins</v>
      </c>
      <c r="T3490" s="8" t="str">
        <f t="shared" si="54"/>
        <v>Middle</v>
      </c>
    </row>
    <row r="3491" spans="1:20" x14ac:dyDescent="0.35">
      <c r="A3491">
        <v>38</v>
      </c>
      <c r="B3491" t="s">
        <v>17</v>
      </c>
      <c r="C3491" t="s">
        <v>1</v>
      </c>
      <c r="D3491" t="s">
        <v>8</v>
      </c>
      <c r="E3491" t="s">
        <v>3</v>
      </c>
      <c r="F3491" s="1">
        <v>526</v>
      </c>
      <c r="G3491" t="s">
        <v>9</v>
      </c>
      <c r="H3491" t="s">
        <v>9</v>
      </c>
      <c r="I3491" t="s">
        <v>6</v>
      </c>
      <c r="J3491">
        <v>23</v>
      </c>
      <c r="K3491" t="s">
        <v>10</v>
      </c>
      <c r="L3491">
        <v>553</v>
      </c>
      <c r="M3491">
        <v>2</v>
      </c>
      <c r="N3491">
        <v>-1</v>
      </c>
      <c r="O3491">
        <v>0</v>
      </c>
      <c r="P3491" t="s">
        <v>6</v>
      </c>
      <c r="Q3491" t="s">
        <v>3</v>
      </c>
      <c r="R3491" t="str" cm="1">
        <f t="array" ref="R3491">_xlfn.IFS(F3491 &lt; 1000, "Below 1K", F3491 &lt;= 5000, "1K-5K", F3491 &lt;= 10000, "5K-10K", F3491 &gt; 10000, "10K And Above")</f>
        <v>Below 1K</v>
      </c>
      <c r="S3491" s="8" t="str" cm="1">
        <f t="array" ref="S3491">_xlfn.IFS(L3491 &lt; 180, "Less Than 3mins", L3491 &lt;= 360, "3-6mins", L3491 &lt;= 540, "6-9mins", L3491 &lt;=720, "9-12mins", L3491&lt;=900, "12-15mins",  L3491&lt;=1080,"15-18mins", L3491&lt;=1260,"18-21mins", L3491&gt;=1260, "21mins And Above")</f>
        <v>9-12mins</v>
      </c>
      <c r="T3491" s="8" t="str">
        <f t="shared" si="54"/>
        <v>End</v>
      </c>
    </row>
    <row r="3492" spans="1:20" x14ac:dyDescent="0.35">
      <c r="A3492">
        <v>66</v>
      </c>
      <c r="B3492" t="s">
        <v>12</v>
      </c>
      <c r="C3492" t="s">
        <v>13</v>
      </c>
      <c r="D3492" t="s">
        <v>14</v>
      </c>
      <c r="E3492" t="s">
        <v>3</v>
      </c>
      <c r="F3492" s="1">
        <v>6483</v>
      </c>
      <c r="G3492" t="s">
        <v>3</v>
      </c>
      <c r="H3492" t="s">
        <v>3</v>
      </c>
      <c r="I3492" t="s">
        <v>4</v>
      </c>
      <c r="J3492">
        <v>13</v>
      </c>
      <c r="K3492" t="s">
        <v>24</v>
      </c>
      <c r="L3492">
        <v>275</v>
      </c>
      <c r="M3492">
        <v>1</v>
      </c>
      <c r="N3492">
        <v>-1</v>
      </c>
      <c r="O3492">
        <v>0</v>
      </c>
      <c r="P3492" t="s">
        <v>6</v>
      </c>
      <c r="Q3492" t="s">
        <v>3</v>
      </c>
      <c r="R3492" t="str" cm="1">
        <f t="array" ref="R3492">_xlfn.IFS(F3492 &lt; 1000, "Below 1K", F3492 &lt;= 5000, "1K-5K", F3492 &lt;= 10000, "5K-10K", F3492 &gt; 10000, "10K And Above")</f>
        <v>5K-10K</v>
      </c>
      <c r="S3492" s="8" t="str" cm="1">
        <f t="array" ref="S3492">_xlfn.IFS(L3492 &lt; 180, "Less Than 3mins", L3492 &lt;= 360, "3-6mins", L3492 &lt;= 540, "6-9mins", L3492 &lt;=720, "9-12mins", L3492&lt;=900, "12-15mins",  L3492&lt;=1080,"15-18mins", L3492&lt;=1260,"18-21mins", L3492&gt;=1260, "21mins And Above")</f>
        <v>3-6mins</v>
      </c>
      <c r="T3492" s="8" t="str">
        <f t="shared" si="54"/>
        <v>Middle</v>
      </c>
    </row>
    <row r="3493" spans="1:20" x14ac:dyDescent="0.35">
      <c r="A3493">
        <v>47</v>
      </c>
      <c r="B3493" t="s">
        <v>12</v>
      </c>
      <c r="C3493" t="s">
        <v>1</v>
      </c>
      <c r="D3493" t="s">
        <v>14</v>
      </c>
      <c r="E3493" t="s">
        <v>3</v>
      </c>
      <c r="F3493" s="1">
        <v>2306</v>
      </c>
      <c r="G3493" t="s">
        <v>3</v>
      </c>
      <c r="H3493" t="s">
        <v>3</v>
      </c>
      <c r="I3493" t="s">
        <v>32</v>
      </c>
      <c r="J3493">
        <v>6</v>
      </c>
      <c r="K3493" t="s">
        <v>24</v>
      </c>
      <c r="L3493">
        <v>239</v>
      </c>
      <c r="M3493">
        <v>4</v>
      </c>
      <c r="N3493">
        <v>-1</v>
      </c>
      <c r="O3493">
        <v>0</v>
      </c>
      <c r="P3493" t="s">
        <v>6</v>
      </c>
      <c r="Q3493" t="s">
        <v>9</v>
      </c>
      <c r="R3493" t="str" cm="1">
        <f t="array" ref="R3493">_xlfn.IFS(F3493 &lt; 1000, "Below 1K", F3493 &lt;= 5000, "1K-5K", F3493 &lt;= 10000, "5K-10K", F3493 &gt; 10000, "10K And Above")</f>
        <v>1K-5K</v>
      </c>
      <c r="S3493" s="8" t="str" cm="1">
        <f t="array" ref="S3493">_xlfn.IFS(L3493 &lt; 180, "Less Than 3mins", L3493 &lt;= 360, "3-6mins", L3493 &lt;= 540, "6-9mins", L3493 &lt;=720, "9-12mins", L3493&lt;=900, "12-15mins",  L3493&lt;=1080,"15-18mins", L3493&lt;=1260,"18-21mins", L3493&gt;=1260, "21mins And Above")</f>
        <v>3-6mins</v>
      </c>
      <c r="T3493" s="8" t="str">
        <f t="shared" si="54"/>
        <v>Beginning</v>
      </c>
    </row>
    <row r="3494" spans="1:20" x14ac:dyDescent="0.35">
      <c r="A3494">
        <v>37</v>
      </c>
      <c r="B3494" t="s">
        <v>17</v>
      </c>
      <c r="C3494" t="s">
        <v>1</v>
      </c>
      <c r="D3494" t="s">
        <v>8</v>
      </c>
      <c r="E3494" t="s">
        <v>3</v>
      </c>
      <c r="F3494" s="1">
        <v>954</v>
      </c>
      <c r="G3494" t="s">
        <v>9</v>
      </c>
      <c r="H3494" t="s">
        <v>3</v>
      </c>
      <c r="I3494" t="s">
        <v>6</v>
      </c>
      <c r="J3494">
        <v>2</v>
      </c>
      <c r="K3494" t="s">
        <v>16</v>
      </c>
      <c r="L3494">
        <v>402</v>
      </c>
      <c r="M3494">
        <v>9</v>
      </c>
      <c r="N3494">
        <v>-1</v>
      </c>
      <c r="O3494">
        <v>0</v>
      </c>
      <c r="P3494" t="s">
        <v>6</v>
      </c>
      <c r="Q3494" t="s">
        <v>3</v>
      </c>
      <c r="R3494" t="str" cm="1">
        <f t="array" ref="R3494">_xlfn.IFS(F3494 &lt; 1000, "Below 1K", F3494 &lt;= 5000, "1K-5K", F3494 &lt;= 10000, "5K-10K", F3494 &gt; 10000, "10K And Above")</f>
        <v>Below 1K</v>
      </c>
      <c r="S3494" s="8" t="str" cm="1">
        <f t="array" ref="S3494">_xlfn.IFS(L3494 &lt; 180, "Less Than 3mins", L3494 &lt;= 360, "3-6mins", L3494 &lt;= 540, "6-9mins", L3494 &lt;=720, "9-12mins", L3494&lt;=900, "12-15mins",  L3494&lt;=1080,"15-18mins", L3494&lt;=1260,"18-21mins", L3494&gt;=1260, "21mins And Above")</f>
        <v>6-9mins</v>
      </c>
      <c r="T3494" s="8" t="str">
        <f t="shared" si="54"/>
        <v>Beginning</v>
      </c>
    </row>
    <row r="3495" spans="1:20" x14ac:dyDescent="0.35">
      <c r="A3495">
        <v>36</v>
      </c>
      <c r="B3495" t="s">
        <v>12</v>
      </c>
      <c r="C3495" t="s">
        <v>13</v>
      </c>
      <c r="D3495" t="s">
        <v>14</v>
      </c>
      <c r="E3495" t="s">
        <v>3</v>
      </c>
      <c r="F3495" s="1">
        <v>-679</v>
      </c>
      <c r="G3495" t="s">
        <v>9</v>
      </c>
      <c r="H3495" t="s">
        <v>9</v>
      </c>
      <c r="I3495" t="s">
        <v>4</v>
      </c>
      <c r="J3495">
        <v>7</v>
      </c>
      <c r="K3495" t="s">
        <v>10</v>
      </c>
      <c r="L3495">
        <v>172</v>
      </c>
      <c r="M3495">
        <v>1</v>
      </c>
      <c r="N3495">
        <v>93</v>
      </c>
      <c r="O3495">
        <v>1</v>
      </c>
      <c r="P3495" t="s">
        <v>11</v>
      </c>
      <c r="Q3495" t="s">
        <v>3</v>
      </c>
      <c r="R3495" t="str" cm="1">
        <f t="array" ref="R3495">_xlfn.IFS(F3495 &lt; 1000, "Below 1K", F3495 &lt;= 5000, "1K-5K", F3495 &lt;= 10000, "5K-10K", F3495 &gt; 10000, "10K And Above")</f>
        <v>Below 1K</v>
      </c>
      <c r="S3495" s="8" t="str" cm="1">
        <f t="array" ref="S3495">_xlfn.IFS(L3495 &lt; 180, "Less Than 3mins", L3495 &lt;= 360, "3-6mins", L3495 &lt;= 540, "6-9mins", L3495 &lt;=720, "9-12mins", L3495&lt;=900, "12-15mins",  L3495&lt;=1080,"15-18mins", L3495&lt;=1260,"18-21mins", L3495&gt;=1260, "21mins And Above")</f>
        <v>Less Than 3mins</v>
      </c>
      <c r="T3495" s="8" t="str">
        <f t="shared" si="54"/>
        <v>Beginning</v>
      </c>
    </row>
    <row r="3496" spans="1:20" x14ac:dyDescent="0.35">
      <c r="A3496">
        <v>50</v>
      </c>
      <c r="B3496" t="s">
        <v>17</v>
      </c>
      <c r="C3496" t="s">
        <v>1</v>
      </c>
      <c r="D3496" t="s">
        <v>2</v>
      </c>
      <c r="E3496" t="s">
        <v>3</v>
      </c>
      <c r="F3496" s="1">
        <v>-1</v>
      </c>
      <c r="G3496" t="s">
        <v>3</v>
      </c>
      <c r="H3496" t="s">
        <v>3</v>
      </c>
      <c r="I3496" t="s">
        <v>4</v>
      </c>
      <c r="J3496">
        <v>19</v>
      </c>
      <c r="K3496" t="s">
        <v>24</v>
      </c>
      <c r="L3496">
        <v>195</v>
      </c>
      <c r="M3496">
        <v>2</v>
      </c>
      <c r="N3496">
        <v>-1</v>
      </c>
      <c r="O3496">
        <v>0</v>
      </c>
      <c r="P3496" t="s">
        <v>6</v>
      </c>
      <c r="Q3496" t="s">
        <v>3</v>
      </c>
      <c r="R3496" t="str" cm="1">
        <f t="array" ref="R3496">_xlfn.IFS(F3496 &lt; 1000, "Below 1K", F3496 &lt;= 5000, "1K-5K", F3496 &lt;= 10000, "5K-10K", F3496 &gt; 10000, "10K And Above")</f>
        <v>Below 1K</v>
      </c>
      <c r="S3496" s="8" t="str" cm="1">
        <f t="array" ref="S3496">_xlfn.IFS(L3496 &lt; 180, "Less Than 3mins", L3496 &lt;= 360, "3-6mins", L3496 &lt;= 540, "6-9mins", L3496 &lt;=720, "9-12mins", L3496&lt;=900, "12-15mins",  L3496&lt;=1080,"15-18mins", L3496&lt;=1260,"18-21mins", L3496&gt;=1260, "21mins And Above")</f>
        <v>3-6mins</v>
      </c>
      <c r="T3496" s="8" t="str">
        <f t="shared" si="54"/>
        <v>Middle</v>
      </c>
    </row>
    <row r="3497" spans="1:20" x14ac:dyDescent="0.35">
      <c r="A3497">
        <v>76</v>
      </c>
      <c r="B3497" t="s">
        <v>31</v>
      </c>
      <c r="C3497" t="s">
        <v>1</v>
      </c>
      <c r="D3497" t="s">
        <v>2</v>
      </c>
      <c r="E3497" t="s">
        <v>3</v>
      </c>
      <c r="F3497" s="1">
        <v>2590</v>
      </c>
      <c r="G3497" t="s">
        <v>3</v>
      </c>
      <c r="H3497" t="s">
        <v>3</v>
      </c>
      <c r="I3497" t="s">
        <v>32</v>
      </c>
      <c r="J3497">
        <v>9</v>
      </c>
      <c r="K3497" t="s">
        <v>18</v>
      </c>
      <c r="L3497">
        <v>68</v>
      </c>
      <c r="M3497">
        <v>12</v>
      </c>
      <c r="N3497">
        <v>-1</v>
      </c>
      <c r="O3497">
        <v>0</v>
      </c>
      <c r="P3497" t="s">
        <v>6</v>
      </c>
      <c r="Q3497" t="s">
        <v>3</v>
      </c>
      <c r="R3497" t="str" cm="1">
        <f t="array" ref="R3497">_xlfn.IFS(F3497 &lt; 1000, "Below 1K", F3497 &lt;= 5000, "1K-5K", F3497 &lt;= 10000, "5K-10K", F3497 &gt; 10000, "10K And Above")</f>
        <v>1K-5K</v>
      </c>
      <c r="S3497" s="8" t="str" cm="1">
        <f t="array" ref="S3497">_xlfn.IFS(L3497 &lt; 180, "Less Than 3mins", L3497 &lt;= 360, "3-6mins", L3497 &lt;= 540, "6-9mins", L3497 &lt;=720, "9-12mins", L3497&lt;=900, "12-15mins",  L3497&lt;=1080,"15-18mins", L3497&lt;=1260,"18-21mins", L3497&gt;=1260, "21mins And Above")</f>
        <v>Less Than 3mins</v>
      </c>
      <c r="T3497" s="8" t="str">
        <f t="shared" si="54"/>
        <v>Beginning</v>
      </c>
    </row>
    <row r="3498" spans="1:20" x14ac:dyDescent="0.35">
      <c r="A3498">
        <v>58</v>
      </c>
      <c r="B3498" t="s">
        <v>12</v>
      </c>
      <c r="C3498" t="s">
        <v>13</v>
      </c>
      <c r="D3498" t="s">
        <v>14</v>
      </c>
      <c r="E3498" t="s">
        <v>3</v>
      </c>
      <c r="F3498" s="1">
        <v>331</v>
      </c>
      <c r="G3498" t="s">
        <v>3</v>
      </c>
      <c r="H3498" t="s">
        <v>9</v>
      </c>
      <c r="I3498" t="s">
        <v>4</v>
      </c>
      <c r="J3498">
        <v>28</v>
      </c>
      <c r="K3498" t="s">
        <v>27</v>
      </c>
      <c r="L3498">
        <v>82</v>
      </c>
      <c r="M3498">
        <v>3</v>
      </c>
      <c r="N3498">
        <v>-1</v>
      </c>
      <c r="O3498">
        <v>0</v>
      </c>
      <c r="P3498" t="s">
        <v>6</v>
      </c>
      <c r="Q3498" t="s">
        <v>3</v>
      </c>
      <c r="R3498" t="str" cm="1">
        <f t="array" ref="R3498">_xlfn.IFS(F3498 &lt; 1000, "Below 1K", F3498 &lt;= 5000, "1K-5K", F3498 &lt;= 10000, "5K-10K", F3498 &gt; 10000, "10K And Above")</f>
        <v>Below 1K</v>
      </c>
      <c r="S3498" s="8" t="str" cm="1">
        <f t="array" ref="S3498">_xlfn.IFS(L3498 &lt; 180, "Less Than 3mins", L3498 &lt;= 360, "3-6mins", L3498 &lt;= 540, "6-9mins", L3498 &lt;=720, "9-12mins", L3498&lt;=900, "12-15mins",  L3498&lt;=1080,"15-18mins", L3498&lt;=1260,"18-21mins", L3498&gt;=1260, "21mins And Above")</f>
        <v>Less Than 3mins</v>
      </c>
      <c r="T3498" s="8" t="str">
        <f t="shared" si="54"/>
        <v>End</v>
      </c>
    </row>
    <row r="3499" spans="1:20" x14ac:dyDescent="0.35">
      <c r="A3499">
        <v>42</v>
      </c>
      <c r="B3499" t="s">
        <v>23</v>
      </c>
      <c r="C3499" t="s">
        <v>1</v>
      </c>
      <c r="D3499" t="s">
        <v>8</v>
      </c>
      <c r="E3499" t="s">
        <v>3</v>
      </c>
      <c r="F3499" s="1">
        <v>4209</v>
      </c>
      <c r="G3499" t="s">
        <v>9</v>
      </c>
      <c r="H3499" t="s">
        <v>3</v>
      </c>
      <c r="I3499" t="s">
        <v>6</v>
      </c>
      <c r="J3499">
        <v>5</v>
      </c>
      <c r="K3499" t="s">
        <v>16</v>
      </c>
      <c r="L3499">
        <v>57</v>
      </c>
      <c r="M3499">
        <v>6</v>
      </c>
      <c r="N3499">
        <v>-1</v>
      </c>
      <c r="O3499">
        <v>0</v>
      </c>
      <c r="P3499" t="s">
        <v>6</v>
      </c>
      <c r="Q3499" t="s">
        <v>3</v>
      </c>
      <c r="R3499" t="str" cm="1">
        <f t="array" ref="R3499">_xlfn.IFS(F3499 &lt; 1000, "Below 1K", F3499 &lt;= 5000, "1K-5K", F3499 &lt;= 10000, "5K-10K", F3499 &gt; 10000, "10K And Above")</f>
        <v>1K-5K</v>
      </c>
      <c r="S3499" s="8" t="str" cm="1">
        <f t="array" ref="S3499">_xlfn.IFS(L3499 &lt; 180, "Less Than 3mins", L3499 &lt;= 360, "3-6mins", L3499 &lt;= 540, "6-9mins", L3499 &lt;=720, "9-12mins", L3499&lt;=900, "12-15mins",  L3499&lt;=1080,"15-18mins", L3499&lt;=1260,"18-21mins", L3499&gt;=1260, "21mins And Above")</f>
        <v>Less Than 3mins</v>
      </c>
      <c r="T3499" s="8" t="str">
        <f t="shared" si="54"/>
        <v>Beginning</v>
      </c>
    </row>
    <row r="3500" spans="1:20" x14ac:dyDescent="0.35">
      <c r="A3500">
        <v>58</v>
      </c>
      <c r="B3500" t="s">
        <v>7</v>
      </c>
      <c r="C3500" t="s">
        <v>28</v>
      </c>
      <c r="D3500" t="s">
        <v>8</v>
      </c>
      <c r="E3500" t="s">
        <v>3</v>
      </c>
      <c r="F3500" s="1">
        <v>462</v>
      </c>
      <c r="G3500" t="s">
        <v>3</v>
      </c>
      <c r="H3500" t="s">
        <v>3</v>
      </c>
      <c r="I3500" t="s">
        <v>4</v>
      </c>
      <c r="J3500">
        <v>13</v>
      </c>
      <c r="K3500" t="s">
        <v>29</v>
      </c>
      <c r="L3500">
        <v>495</v>
      </c>
      <c r="M3500">
        <v>1</v>
      </c>
      <c r="N3500">
        <v>93</v>
      </c>
      <c r="O3500">
        <v>1</v>
      </c>
      <c r="P3500" t="s">
        <v>33</v>
      </c>
      <c r="Q3500" t="s">
        <v>9</v>
      </c>
      <c r="R3500" t="str" cm="1">
        <f t="array" ref="R3500">_xlfn.IFS(F3500 &lt; 1000, "Below 1K", F3500 &lt;= 5000, "1K-5K", F3500 &lt;= 10000, "5K-10K", F3500 &gt; 10000, "10K And Above")</f>
        <v>Below 1K</v>
      </c>
      <c r="S3500" s="8" t="str" cm="1">
        <f t="array" ref="S3500">_xlfn.IFS(L3500 &lt; 180, "Less Than 3mins", L3500 &lt;= 360, "3-6mins", L3500 &lt;= 540, "6-9mins", L3500 &lt;=720, "9-12mins", L3500&lt;=900, "12-15mins",  L3500&lt;=1080,"15-18mins", L3500&lt;=1260,"18-21mins", L3500&gt;=1260, "21mins And Above")</f>
        <v>6-9mins</v>
      </c>
      <c r="T3500" s="8" t="str">
        <f t="shared" si="54"/>
        <v>Middle</v>
      </c>
    </row>
    <row r="3501" spans="1:20" x14ac:dyDescent="0.35">
      <c r="A3501">
        <v>28</v>
      </c>
      <c r="B3501" t="s">
        <v>19</v>
      </c>
      <c r="C3501" t="s">
        <v>13</v>
      </c>
      <c r="D3501" t="s">
        <v>14</v>
      </c>
      <c r="E3501" t="s">
        <v>3</v>
      </c>
      <c r="F3501" s="1">
        <v>0</v>
      </c>
      <c r="G3501" t="s">
        <v>9</v>
      </c>
      <c r="H3501" t="s">
        <v>3</v>
      </c>
      <c r="I3501" t="s">
        <v>4</v>
      </c>
      <c r="J3501">
        <v>21</v>
      </c>
      <c r="K3501" t="s">
        <v>27</v>
      </c>
      <c r="L3501">
        <v>479</v>
      </c>
      <c r="M3501">
        <v>1</v>
      </c>
      <c r="N3501">
        <v>-1</v>
      </c>
      <c r="O3501">
        <v>0</v>
      </c>
      <c r="P3501" t="s">
        <v>6</v>
      </c>
      <c r="Q3501" t="s">
        <v>3</v>
      </c>
      <c r="R3501" t="str" cm="1">
        <f t="array" ref="R3501">_xlfn.IFS(F3501 &lt; 1000, "Below 1K", F3501 &lt;= 5000, "1K-5K", F3501 &lt;= 10000, "5K-10K", F3501 &gt; 10000, "10K And Above")</f>
        <v>Below 1K</v>
      </c>
      <c r="S3501" s="8" t="str" cm="1">
        <f t="array" ref="S3501">_xlfn.IFS(L3501 &lt; 180, "Less Than 3mins", L3501 &lt;= 360, "3-6mins", L3501 &lt;= 540, "6-9mins", L3501 &lt;=720, "9-12mins", L3501&lt;=900, "12-15mins",  L3501&lt;=1080,"15-18mins", L3501&lt;=1260,"18-21mins", L3501&gt;=1260, "21mins And Above")</f>
        <v>6-9mins</v>
      </c>
      <c r="T3501" s="8" t="str">
        <f t="shared" si="54"/>
        <v>End</v>
      </c>
    </row>
    <row r="3502" spans="1:20" x14ac:dyDescent="0.35">
      <c r="A3502">
        <v>41</v>
      </c>
      <c r="B3502" t="s">
        <v>21</v>
      </c>
      <c r="C3502" t="s">
        <v>1</v>
      </c>
      <c r="D3502" t="s">
        <v>8</v>
      </c>
      <c r="E3502" t="s">
        <v>3</v>
      </c>
      <c r="F3502" s="1">
        <v>0</v>
      </c>
      <c r="G3502" t="s">
        <v>3</v>
      </c>
      <c r="H3502" t="s">
        <v>3</v>
      </c>
      <c r="I3502" t="s">
        <v>4</v>
      </c>
      <c r="J3502">
        <v>29</v>
      </c>
      <c r="K3502" t="s">
        <v>24</v>
      </c>
      <c r="L3502">
        <v>141</v>
      </c>
      <c r="M3502">
        <v>2</v>
      </c>
      <c r="N3502">
        <v>-1</v>
      </c>
      <c r="O3502">
        <v>0</v>
      </c>
      <c r="P3502" t="s">
        <v>6</v>
      </c>
      <c r="Q3502" t="s">
        <v>3</v>
      </c>
      <c r="R3502" t="str" cm="1">
        <f t="array" ref="R3502">_xlfn.IFS(F3502 &lt; 1000, "Below 1K", F3502 &lt;= 5000, "1K-5K", F3502 &lt;= 10000, "5K-10K", F3502 &gt; 10000, "10K And Above")</f>
        <v>Below 1K</v>
      </c>
      <c r="S3502" s="8" t="str" cm="1">
        <f t="array" ref="S3502">_xlfn.IFS(L3502 &lt; 180, "Less Than 3mins", L3502 &lt;= 360, "3-6mins", L3502 &lt;= 540, "6-9mins", L3502 &lt;=720, "9-12mins", L3502&lt;=900, "12-15mins",  L3502&lt;=1080,"15-18mins", L3502&lt;=1260,"18-21mins", L3502&gt;=1260, "21mins And Above")</f>
        <v>Less Than 3mins</v>
      </c>
      <c r="T3502" s="8" t="str">
        <f t="shared" si="54"/>
        <v>End</v>
      </c>
    </row>
    <row r="3503" spans="1:20" x14ac:dyDescent="0.35">
      <c r="A3503">
        <v>30</v>
      </c>
      <c r="B3503" t="s">
        <v>12</v>
      </c>
      <c r="C3503" t="s">
        <v>1</v>
      </c>
      <c r="D3503" t="s">
        <v>14</v>
      </c>
      <c r="E3503" t="s">
        <v>3</v>
      </c>
      <c r="F3503" s="1">
        <v>151</v>
      </c>
      <c r="G3503" t="s">
        <v>3</v>
      </c>
      <c r="H3503" t="s">
        <v>3</v>
      </c>
      <c r="I3503" t="s">
        <v>4</v>
      </c>
      <c r="J3503">
        <v>19</v>
      </c>
      <c r="K3503" t="s">
        <v>24</v>
      </c>
      <c r="L3503">
        <v>82</v>
      </c>
      <c r="M3503">
        <v>4</v>
      </c>
      <c r="N3503">
        <v>-1</v>
      </c>
      <c r="O3503">
        <v>0</v>
      </c>
      <c r="P3503" t="s">
        <v>6</v>
      </c>
      <c r="Q3503" t="s">
        <v>3</v>
      </c>
      <c r="R3503" t="str" cm="1">
        <f t="array" ref="R3503">_xlfn.IFS(F3503 &lt; 1000, "Below 1K", F3503 &lt;= 5000, "1K-5K", F3503 &lt;= 10000, "5K-10K", F3503 &gt; 10000, "10K And Above")</f>
        <v>Below 1K</v>
      </c>
      <c r="S3503" s="8" t="str" cm="1">
        <f t="array" ref="S3503">_xlfn.IFS(L3503 &lt; 180, "Less Than 3mins", L3503 &lt;= 360, "3-6mins", L3503 &lt;= 540, "6-9mins", L3503 &lt;=720, "9-12mins", L3503&lt;=900, "12-15mins",  L3503&lt;=1080,"15-18mins", L3503&lt;=1260,"18-21mins", L3503&gt;=1260, "21mins And Above")</f>
        <v>Less Than 3mins</v>
      </c>
      <c r="T3503" s="8" t="str">
        <f t="shared" si="54"/>
        <v>Middle</v>
      </c>
    </row>
    <row r="3504" spans="1:20" x14ac:dyDescent="0.35">
      <c r="A3504">
        <v>32</v>
      </c>
      <c r="B3504" t="s">
        <v>12</v>
      </c>
      <c r="C3504" t="s">
        <v>28</v>
      </c>
      <c r="D3504" t="s">
        <v>14</v>
      </c>
      <c r="E3504" t="s">
        <v>3</v>
      </c>
      <c r="F3504" s="1">
        <v>883</v>
      </c>
      <c r="G3504" t="s">
        <v>9</v>
      </c>
      <c r="H3504" t="s">
        <v>3</v>
      </c>
      <c r="I3504" t="s">
        <v>4</v>
      </c>
      <c r="J3504">
        <v>10</v>
      </c>
      <c r="K3504" t="s">
        <v>36</v>
      </c>
      <c r="L3504">
        <v>798</v>
      </c>
      <c r="M3504">
        <v>1</v>
      </c>
      <c r="N3504">
        <v>185</v>
      </c>
      <c r="O3504">
        <v>5</v>
      </c>
      <c r="P3504" t="s">
        <v>20</v>
      </c>
      <c r="Q3504" t="s">
        <v>9</v>
      </c>
      <c r="R3504" t="str" cm="1">
        <f t="array" ref="R3504">_xlfn.IFS(F3504 &lt; 1000, "Below 1K", F3504 &lt;= 5000, "1K-5K", F3504 &lt;= 10000, "5K-10K", F3504 &gt; 10000, "10K And Above")</f>
        <v>Below 1K</v>
      </c>
      <c r="S3504" s="8" t="str" cm="1">
        <f t="array" ref="S3504">_xlfn.IFS(L3504 &lt; 180, "Less Than 3mins", L3504 &lt;= 360, "3-6mins", L3504 &lt;= 540, "6-9mins", L3504 &lt;=720, "9-12mins", L3504&lt;=900, "12-15mins",  L3504&lt;=1080,"15-18mins", L3504&lt;=1260,"18-21mins", L3504&gt;=1260, "21mins And Above")</f>
        <v>12-15mins</v>
      </c>
      <c r="T3504" s="8" t="str">
        <f t="shared" si="54"/>
        <v>Beginning</v>
      </c>
    </row>
    <row r="3505" spans="1:20" x14ac:dyDescent="0.35">
      <c r="A3505">
        <v>27</v>
      </c>
      <c r="B3505" t="s">
        <v>7</v>
      </c>
      <c r="C3505" t="s">
        <v>13</v>
      </c>
      <c r="D3505" t="s">
        <v>8</v>
      </c>
      <c r="E3505" t="s">
        <v>3</v>
      </c>
      <c r="F3505" s="1">
        <v>266</v>
      </c>
      <c r="G3505" t="s">
        <v>3</v>
      </c>
      <c r="H3505" t="s">
        <v>9</v>
      </c>
      <c r="I3505" t="s">
        <v>4</v>
      </c>
      <c r="J3505">
        <v>7</v>
      </c>
      <c r="K3505" t="s">
        <v>27</v>
      </c>
      <c r="L3505">
        <v>232</v>
      </c>
      <c r="M3505">
        <v>1</v>
      </c>
      <c r="N3505">
        <v>-1</v>
      </c>
      <c r="O3505">
        <v>0</v>
      </c>
      <c r="P3505" t="s">
        <v>6</v>
      </c>
      <c r="Q3505" t="s">
        <v>3</v>
      </c>
      <c r="R3505" t="str" cm="1">
        <f t="array" ref="R3505">_xlfn.IFS(F3505 &lt; 1000, "Below 1K", F3505 &lt;= 5000, "1K-5K", F3505 &lt;= 10000, "5K-10K", F3505 &gt; 10000, "10K And Above")</f>
        <v>Below 1K</v>
      </c>
      <c r="S3505" s="8" t="str" cm="1">
        <f t="array" ref="S3505">_xlfn.IFS(L3505 &lt; 180, "Less Than 3mins", L3505 &lt;= 360, "3-6mins", L3505 &lt;= 540, "6-9mins", L3505 &lt;=720, "9-12mins", L3505&lt;=900, "12-15mins",  L3505&lt;=1080,"15-18mins", L3505&lt;=1260,"18-21mins", L3505&gt;=1260, "21mins And Above")</f>
        <v>3-6mins</v>
      </c>
      <c r="T3505" s="8" t="str">
        <f t="shared" si="54"/>
        <v>Beginning</v>
      </c>
    </row>
    <row r="3506" spans="1:20" x14ac:dyDescent="0.35">
      <c r="A3506">
        <v>48</v>
      </c>
      <c r="B3506" t="s">
        <v>12</v>
      </c>
      <c r="C3506" t="s">
        <v>1</v>
      </c>
      <c r="D3506" t="s">
        <v>14</v>
      </c>
      <c r="E3506" t="s">
        <v>3</v>
      </c>
      <c r="F3506" s="1">
        <v>0</v>
      </c>
      <c r="G3506" t="s">
        <v>3</v>
      </c>
      <c r="H3506" t="s">
        <v>3</v>
      </c>
      <c r="I3506" t="s">
        <v>4</v>
      </c>
      <c r="J3506">
        <v>26</v>
      </c>
      <c r="K3506" t="s">
        <v>24</v>
      </c>
      <c r="L3506">
        <v>60</v>
      </c>
      <c r="M3506">
        <v>5</v>
      </c>
      <c r="N3506">
        <v>-1</v>
      </c>
      <c r="O3506">
        <v>0</v>
      </c>
      <c r="P3506" t="s">
        <v>6</v>
      </c>
      <c r="Q3506" t="s">
        <v>3</v>
      </c>
      <c r="R3506" t="str" cm="1">
        <f t="array" ref="R3506">_xlfn.IFS(F3506 &lt; 1000, "Below 1K", F3506 &lt;= 5000, "1K-5K", F3506 &lt;= 10000, "5K-10K", F3506 &gt; 10000, "10K And Above")</f>
        <v>Below 1K</v>
      </c>
      <c r="S3506" s="8" t="str" cm="1">
        <f t="array" ref="S3506">_xlfn.IFS(L3506 &lt; 180, "Less Than 3mins", L3506 &lt;= 360, "3-6mins", L3506 &lt;= 540, "6-9mins", L3506 &lt;=720, "9-12mins", L3506&lt;=900, "12-15mins",  L3506&lt;=1080,"15-18mins", L3506&lt;=1260,"18-21mins", L3506&gt;=1260, "21mins And Above")</f>
        <v>Less Than 3mins</v>
      </c>
      <c r="T3506" s="8" t="str">
        <f t="shared" si="54"/>
        <v>End</v>
      </c>
    </row>
    <row r="3507" spans="1:20" x14ac:dyDescent="0.35">
      <c r="A3507">
        <v>36</v>
      </c>
      <c r="B3507" t="s">
        <v>21</v>
      </c>
      <c r="C3507" t="s">
        <v>1</v>
      </c>
      <c r="D3507" t="s">
        <v>14</v>
      </c>
      <c r="E3507" t="s">
        <v>3</v>
      </c>
      <c r="F3507" s="1">
        <v>491</v>
      </c>
      <c r="G3507" t="s">
        <v>9</v>
      </c>
      <c r="H3507" t="s">
        <v>3</v>
      </c>
      <c r="I3507" t="s">
        <v>6</v>
      </c>
      <c r="J3507">
        <v>8</v>
      </c>
      <c r="K3507" t="s">
        <v>10</v>
      </c>
      <c r="L3507">
        <v>103</v>
      </c>
      <c r="M3507">
        <v>3</v>
      </c>
      <c r="N3507">
        <v>-1</v>
      </c>
      <c r="O3507">
        <v>0</v>
      </c>
      <c r="P3507" t="s">
        <v>6</v>
      </c>
      <c r="Q3507" t="s">
        <v>3</v>
      </c>
      <c r="R3507" t="str" cm="1">
        <f t="array" ref="R3507">_xlfn.IFS(F3507 &lt; 1000, "Below 1K", F3507 &lt;= 5000, "1K-5K", F3507 &lt;= 10000, "5K-10K", F3507 &gt; 10000, "10K And Above")</f>
        <v>Below 1K</v>
      </c>
      <c r="S3507" s="8" t="str" cm="1">
        <f t="array" ref="S3507">_xlfn.IFS(L3507 &lt; 180, "Less Than 3mins", L3507 &lt;= 360, "3-6mins", L3507 &lt;= 540, "6-9mins", L3507 &lt;=720, "9-12mins", L3507&lt;=900, "12-15mins",  L3507&lt;=1080,"15-18mins", L3507&lt;=1260,"18-21mins", L3507&gt;=1260, "21mins And Above")</f>
        <v>Less Than 3mins</v>
      </c>
      <c r="T3507" s="8" t="str">
        <f t="shared" si="54"/>
        <v>Beginning</v>
      </c>
    </row>
    <row r="3508" spans="1:20" x14ac:dyDescent="0.35">
      <c r="A3508">
        <v>54</v>
      </c>
      <c r="B3508" t="s">
        <v>12</v>
      </c>
      <c r="C3508" t="s">
        <v>1</v>
      </c>
      <c r="D3508" t="s">
        <v>14</v>
      </c>
      <c r="E3508" t="s">
        <v>3</v>
      </c>
      <c r="F3508" s="1">
        <v>3</v>
      </c>
      <c r="G3508" t="s">
        <v>3</v>
      </c>
      <c r="H3508" t="s">
        <v>9</v>
      </c>
      <c r="I3508" t="s">
        <v>4</v>
      </c>
      <c r="J3508">
        <v>8</v>
      </c>
      <c r="K3508" t="s">
        <v>27</v>
      </c>
      <c r="L3508">
        <v>443</v>
      </c>
      <c r="M3508">
        <v>1</v>
      </c>
      <c r="N3508">
        <v>-1</v>
      </c>
      <c r="O3508">
        <v>0</v>
      </c>
      <c r="P3508" t="s">
        <v>6</v>
      </c>
      <c r="Q3508" t="s">
        <v>3</v>
      </c>
      <c r="R3508" t="str" cm="1">
        <f t="array" ref="R3508">_xlfn.IFS(F3508 &lt; 1000, "Below 1K", F3508 &lt;= 5000, "1K-5K", F3508 &lt;= 10000, "5K-10K", F3508 &gt; 10000, "10K And Above")</f>
        <v>Below 1K</v>
      </c>
      <c r="S3508" s="8" t="str" cm="1">
        <f t="array" ref="S3508">_xlfn.IFS(L3508 &lt; 180, "Less Than 3mins", L3508 &lt;= 360, "3-6mins", L3508 &lt;= 540, "6-9mins", L3508 &lt;=720, "9-12mins", L3508&lt;=900, "12-15mins",  L3508&lt;=1080,"15-18mins", L3508&lt;=1260,"18-21mins", L3508&gt;=1260, "21mins And Above")</f>
        <v>6-9mins</v>
      </c>
      <c r="T3508" s="8" t="str">
        <f t="shared" si="54"/>
        <v>Beginning</v>
      </c>
    </row>
    <row r="3509" spans="1:20" x14ac:dyDescent="0.35">
      <c r="A3509">
        <v>36</v>
      </c>
      <c r="B3509" t="s">
        <v>17</v>
      </c>
      <c r="C3509" t="s">
        <v>1</v>
      </c>
      <c r="D3509" t="s">
        <v>8</v>
      </c>
      <c r="E3509" t="s">
        <v>3</v>
      </c>
      <c r="F3509" s="1">
        <v>198</v>
      </c>
      <c r="G3509" t="s">
        <v>9</v>
      </c>
      <c r="H3509" t="s">
        <v>3</v>
      </c>
      <c r="I3509" t="s">
        <v>6</v>
      </c>
      <c r="J3509">
        <v>9</v>
      </c>
      <c r="K3509" t="s">
        <v>10</v>
      </c>
      <c r="L3509">
        <v>400</v>
      </c>
      <c r="M3509">
        <v>2</v>
      </c>
      <c r="N3509">
        <v>-1</v>
      </c>
      <c r="O3509">
        <v>0</v>
      </c>
      <c r="P3509" t="s">
        <v>6</v>
      </c>
      <c r="Q3509" t="s">
        <v>3</v>
      </c>
      <c r="R3509" t="str" cm="1">
        <f t="array" ref="R3509">_xlfn.IFS(F3509 &lt; 1000, "Below 1K", F3509 &lt;= 5000, "1K-5K", F3509 &lt;= 10000, "5K-10K", F3509 &gt; 10000, "10K And Above")</f>
        <v>Below 1K</v>
      </c>
      <c r="S3509" s="8" t="str" cm="1">
        <f t="array" ref="S3509">_xlfn.IFS(L3509 &lt; 180, "Less Than 3mins", L3509 &lt;= 360, "3-6mins", L3509 &lt;= 540, "6-9mins", L3509 &lt;=720, "9-12mins", L3509&lt;=900, "12-15mins",  L3509&lt;=1080,"15-18mins", L3509&lt;=1260,"18-21mins", L3509&gt;=1260, "21mins And Above")</f>
        <v>6-9mins</v>
      </c>
      <c r="T3509" s="8" t="str">
        <f t="shared" si="54"/>
        <v>Beginning</v>
      </c>
    </row>
    <row r="3510" spans="1:20" x14ac:dyDescent="0.35">
      <c r="A3510">
        <v>52</v>
      </c>
      <c r="B3510" t="s">
        <v>30</v>
      </c>
      <c r="C3510" t="s">
        <v>1</v>
      </c>
      <c r="D3510" t="s">
        <v>8</v>
      </c>
      <c r="E3510" t="s">
        <v>3</v>
      </c>
      <c r="F3510" s="1">
        <v>14363</v>
      </c>
      <c r="G3510" t="s">
        <v>3</v>
      </c>
      <c r="H3510" t="s">
        <v>3</v>
      </c>
      <c r="I3510" t="s">
        <v>6</v>
      </c>
      <c r="J3510">
        <v>5</v>
      </c>
      <c r="K3510" t="s">
        <v>16</v>
      </c>
      <c r="L3510">
        <v>132</v>
      </c>
      <c r="M3510">
        <v>1</v>
      </c>
      <c r="N3510">
        <v>-1</v>
      </c>
      <c r="O3510">
        <v>0</v>
      </c>
      <c r="P3510" t="s">
        <v>6</v>
      </c>
      <c r="Q3510" t="s">
        <v>3</v>
      </c>
      <c r="R3510" t="str" cm="1">
        <f t="array" ref="R3510">_xlfn.IFS(F3510 &lt; 1000, "Below 1K", F3510 &lt;= 5000, "1K-5K", F3510 &lt;= 10000, "5K-10K", F3510 &gt; 10000, "10K And Above")</f>
        <v>10K And Above</v>
      </c>
      <c r="S3510" s="8" t="str" cm="1">
        <f t="array" ref="S3510">_xlfn.IFS(L3510 &lt; 180, "Less Than 3mins", L3510 &lt;= 360, "3-6mins", L3510 &lt;= 540, "6-9mins", L3510 &lt;=720, "9-12mins", L3510&lt;=900, "12-15mins",  L3510&lt;=1080,"15-18mins", L3510&lt;=1260,"18-21mins", L3510&gt;=1260, "21mins And Above")</f>
        <v>Less Than 3mins</v>
      </c>
      <c r="T3510" s="8" t="str">
        <f t="shared" si="54"/>
        <v>Beginning</v>
      </c>
    </row>
    <row r="3511" spans="1:20" x14ac:dyDescent="0.35">
      <c r="A3511">
        <v>34</v>
      </c>
      <c r="B3511" t="s">
        <v>21</v>
      </c>
      <c r="C3511" t="s">
        <v>28</v>
      </c>
      <c r="D3511" t="s">
        <v>8</v>
      </c>
      <c r="E3511" t="s">
        <v>3</v>
      </c>
      <c r="F3511" s="1">
        <v>0</v>
      </c>
      <c r="G3511" t="s">
        <v>9</v>
      </c>
      <c r="H3511" t="s">
        <v>9</v>
      </c>
      <c r="I3511" t="s">
        <v>4</v>
      </c>
      <c r="J3511">
        <v>18</v>
      </c>
      <c r="K3511" t="s">
        <v>24</v>
      </c>
      <c r="L3511">
        <v>374</v>
      </c>
      <c r="M3511">
        <v>16</v>
      </c>
      <c r="N3511">
        <v>-1</v>
      </c>
      <c r="O3511">
        <v>0</v>
      </c>
      <c r="P3511" t="s">
        <v>6</v>
      </c>
      <c r="Q3511" t="s">
        <v>3</v>
      </c>
      <c r="R3511" t="str" cm="1">
        <f t="array" ref="R3511">_xlfn.IFS(F3511 &lt; 1000, "Below 1K", F3511 &lt;= 5000, "1K-5K", F3511 &lt;= 10000, "5K-10K", F3511 &gt; 10000, "10K And Above")</f>
        <v>Below 1K</v>
      </c>
      <c r="S3511" s="8" t="str" cm="1">
        <f t="array" ref="S3511">_xlfn.IFS(L3511 &lt; 180, "Less Than 3mins", L3511 &lt;= 360, "3-6mins", L3511 &lt;= 540, "6-9mins", L3511 &lt;=720, "9-12mins", L3511&lt;=900, "12-15mins",  L3511&lt;=1080,"15-18mins", L3511&lt;=1260,"18-21mins", L3511&gt;=1260, "21mins And Above")</f>
        <v>6-9mins</v>
      </c>
      <c r="T3511" s="8" t="str">
        <f t="shared" si="54"/>
        <v>Middle</v>
      </c>
    </row>
    <row r="3512" spans="1:20" x14ac:dyDescent="0.35">
      <c r="A3512">
        <v>43</v>
      </c>
      <c r="B3512" t="s">
        <v>21</v>
      </c>
      <c r="C3512" t="s">
        <v>1</v>
      </c>
      <c r="D3512" t="s">
        <v>8</v>
      </c>
      <c r="E3512" t="s">
        <v>3</v>
      </c>
      <c r="F3512" s="1">
        <v>136</v>
      </c>
      <c r="G3512" t="s">
        <v>3</v>
      </c>
      <c r="H3512" t="s">
        <v>3</v>
      </c>
      <c r="I3512" t="s">
        <v>4</v>
      </c>
      <c r="J3512">
        <v>25</v>
      </c>
      <c r="K3512" t="s">
        <v>24</v>
      </c>
      <c r="L3512">
        <v>363</v>
      </c>
      <c r="M3512">
        <v>7</v>
      </c>
      <c r="N3512">
        <v>-1</v>
      </c>
      <c r="O3512">
        <v>0</v>
      </c>
      <c r="P3512" t="s">
        <v>6</v>
      </c>
      <c r="Q3512" t="s">
        <v>9</v>
      </c>
      <c r="R3512" t="str" cm="1">
        <f t="array" ref="R3512">_xlfn.IFS(F3512 &lt; 1000, "Below 1K", F3512 &lt;= 5000, "1K-5K", F3512 &lt;= 10000, "5K-10K", F3512 &gt; 10000, "10K And Above")</f>
        <v>Below 1K</v>
      </c>
      <c r="S3512" s="8" t="str" cm="1">
        <f t="array" ref="S3512">_xlfn.IFS(L3512 &lt; 180, "Less Than 3mins", L3512 &lt;= 360, "3-6mins", L3512 &lt;= 540, "6-9mins", L3512 &lt;=720, "9-12mins", L3512&lt;=900, "12-15mins",  L3512&lt;=1080,"15-18mins", L3512&lt;=1260,"18-21mins", L3512&gt;=1260, "21mins And Above")</f>
        <v>6-9mins</v>
      </c>
      <c r="T3512" s="8" t="str">
        <f t="shared" si="54"/>
        <v>End</v>
      </c>
    </row>
    <row r="3513" spans="1:20" x14ac:dyDescent="0.35">
      <c r="A3513">
        <v>32</v>
      </c>
      <c r="B3513" t="s">
        <v>12</v>
      </c>
      <c r="C3513" t="s">
        <v>13</v>
      </c>
      <c r="D3513" t="s">
        <v>14</v>
      </c>
      <c r="E3513" t="s">
        <v>3</v>
      </c>
      <c r="F3513" s="1">
        <v>28</v>
      </c>
      <c r="G3513" t="s">
        <v>3</v>
      </c>
      <c r="H3513" t="s">
        <v>3</v>
      </c>
      <c r="I3513" t="s">
        <v>4</v>
      </c>
      <c r="J3513">
        <v>8</v>
      </c>
      <c r="K3513" t="s">
        <v>24</v>
      </c>
      <c r="L3513">
        <v>111</v>
      </c>
      <c r="M3513">
        <v>2</v>
      </c>
      <c r="N3513">
        <v>-1</v>
      </c>
      <c r="O3513">
        <v>0</v>
      </c>
      <c r="P3513" t="s">
        <v>6</v>
      </c>
      <c r="Q3513" t="s">
        <v>3</v>
      </c>
      <c r="R3513" t="str" cm="1">
        <f t="array" ref="R3513">_xlfn.IFS(F3513 &lt; 1000, "Below 1K", F3513 &lt;= 5000, "1K-5K", F3513 &lt;= 10000, "5K-10K", F3513 &gt; 10000, "10K And Above")</f>
        <v>Below 1K</v>
      </c>
      <c r="S3513" s="8" t="str" cm="1">
        <f t="array" ref="S3513">_xlfn.IFS(L3513 &lt; 180, "Less Than 3mins", L3513 &lt;= 360, "3-6mins", L3513 &lt;= 540, "6-9mins", L3513 &lt;=720, "9-12mins", L3513&lt;=900, "12-15mins",  L3513&lt;=1080,"15-18mins", L3513&lt;=1260,"18-21mins", L3513&gt;=1260, "21mins And Above")</f>
        <v>Less Than 3mins</v>
      </c>
      <c r="T3513" s="8" t="str">
        <f t="shared" si="54"/>
        <v>Beginning</v>
      </c>
    </row>
    <row r="3514" spans="1:20" x14ac:dyDescent="0.35">
      <c r="A3514">
        <v>33</v>
      </c>
      <c r="B3514" t="s">
        <v>12</v>
      </c>
      <c r="C3514" t="s">
        <v>13</v>
      </c>
      <c r="D3514" t="s">
        <v>14</v>
      </c>
      <c r="E3514" t="s">
        <v>3</v>
      </c>
      <c r="F3514" s="1">
        <v>335</v>
      </c>
      <c r="G3514" t="s">
        <v>3</v>
      </c>
      <c r="H3514" t="s">
        <v>3</v>
      </c>
      <c r="I3514" t="s">
        <v>4</v>
      </c>
      <c r="J3514">
        <v>29</v>
      </c>
      <c r="K3514" t="s">
        <v>24</v>
      </c>
      <c r="L3514">
        <v>130</v>
      </c>
      <c r="M3514">
        <v>4</v>
      </c>
      <c r="N3514">
        <v>-1</v>
      </c>
      <c r="O3514">
        <v>0</v>
      </c>
      <c r="P3514" t="s">
        <v>6</v>
      </c>
      <c r="Q3514" t="s">
        <v>3</v>
      </c>
      <c r="R3514" t="str" cm="1">
        <f t="array" ref="R3514">_xlfn.IFS(F3514 &lt; 1000, "Below 1K", F3514 &lt;= 5000, "1K-5K", F3514 &lt;= 10000, "5K-10K", F3514 &gt; 10000, "10K And Above")</f>
        <v>Below 1K</v>
      </c>
      <c r="S3514" s="8" t="str" cm="1">
        <f t="array" ref="S3514">_xlfn.IFS(L3514 &lt; 180, "Less Than 3mins", L3514 &lt;= 360, "3-6mins", L3514 &lt;= 540, "6-9mins", L3514 &lt;=720, "9-12mins", L3514&lt;=900, "12-15mins",  L3514&lt;=1080,"15-18mins", L3514&lt;=1260,"18-21mins", L3514&gt;=1260, "21mins And Above")</f>
        <v>Less Than 3mins</v>
      </c>
      <c r="T3514" s="8" t="str">
        <f t="shared" si="54"/>
        <v>End</v>
      </c>
    </row>
    <row r="3515" spans="1:20" x14ac:dyDescent="0.35">
      <c r="A3515">
        <v>51</v>
      </c>
      <c r="B3515" t="s">
        <v>30</v>
      </c>
      <c r="C3515" t="s">
        <v>1</v>
      </c>
      <c r="D3515" t="s">
        <v>6</v>
      </c>
      <c r="E3515" t="s">
        <v>3</v>
      </c>
      <c r="F3515" s="1">
        <v>174</v>
      </c>
      <c r="G3515" t="s">
        <v>3</v>
      </c>
      <c r="H3515" t="s">
        <v>3</v>
      </c>
      <c r="I3515" t="s">
        <v>32</v>
      </c>
      <c r="J3515">
        <v>29</v>
      </c>
      <c r="K3515" t="s">
        <v>27</v>
      </c>
      <c r="L3515">
        <v>308</v>
      </c>
      <c r="M3515">
        <v>3</v>
      </c>
      <c r="N3515">
        <v>-1</v>
      </c>
      <c r="O3515">
        <v>0</v>
      </c>
      <c r="P3515" t="s">
        <v>6</v>
      </c>
      <c r="Q3515" t="s">
        <v>3</v>
      </c>
      <c r="R3515" t="str" cm="1">
        <f t="array" ref="R3515">_xlfn.IFS(F3515 &lt; 1000, "Below 1K", F3515 &lt;= 5000, "1K-5K", F3515 &lt;= 10000, "5K-10K", F3515 &gt; 10000, "10K And Above")</f>
        <v>Below 1K</v>
      </c>
      <c r="S3515" s="8" t="str" cm="1">
        <f t="array" ref="S3515">_xlfn.IFS(L3515 &lt; 180, "Less Than 3mins", L3515 &lt;= 360, "3-6mins", L3515 &lt;= 540, "6-9mins", L3515 &lt;=720, "9-12mins", L3515&lt;=900, "12-15mins",  L3515&lt;=1080,"15-18mins", L3515&lt;=1260,"18-21mins", L3515&gt;=1260, "21mins And Above")</f>
        <v>3-6mins</v>
      </c>
      <c r="T3515" s="8" t="str">
        <f t="shared" si="54"/>
        <v>End</v>
      </c>
    </row>
    <row r="3516" spans="1:20" x14ac:dyDescent="0.35">
      <c r="A3516">
        <v>39</v>
      </c>
      <c r="B3516" t="s">
        <v>0</v>
      </c>
      <c r="C3516" t="s">
        <v>1</v>
      </c>
      <c r="D3516" t="s">
        <v>8</v>
      </c>
      <c r="E3516" t="s">
        <v>3</v>
      </c>
      <c r="F3516" s="1">
        <v>270</v>
      </c>
      <c r="G3516" t="s">
        <v>9</v>
      </c>
      <c r="H3516" t="s">
        <v>3</v>
      </c>
      <c r="I3516" t="s">
        <v>6</v>
      </c>
      <c r="J3516">
        <v>3</v>
      </c>
      <c r="K3516" t="s">
        <v>16</v>
      </c>
      <c r="L3516">
        <v>116</v>
      </c>
      <c r="M3516">
        <v>1</v>
      </c>
      <c r="N3516">
        <v>-1</v>
      </c>
      <c r="O3516">
        <v>0</v>
      </c>
      <c r="P3516" t="s">
        <v>6</v>
      </c>
      <c r="Q3516" t="s">
        <v>3</v>
      </c>
      <c r="R3516" t="str" cm="1">
        <f t="array" ref="R3516">_xlfn.IFS(F3516 &lt; 1000, "Below 1K", F3516 &lt;= 5000, "1K-5K", F3516 &lt;= 10000, "5K-10K", F3516 &gt; 10000, "10K And Above")</f>
        <v>Below 1K</v>
      </c>
      <c r="S3516" s="8" t="str" cm="1">
        <f t="array" ref="S3516">_xlfn.IFS(L3516 &lt; 180, "Less Than 3mins", L3516 &lt;= 360, "3-6mins", L3516 &lt;= 540, "6-9mins", L3516 &lt;=720, "9-12mins", L3516&lt;=900, "12-15mins",  L3516&lt;=1080,"15-18mins", L3516&lt;=1260,"18-21mins", L3516&gt;=1260, "21mins And Above")</f>
        <v>Less Than 3mins</v>
      </c>
      <c r="T3516" s="8" t="str">
        <f t="shared" si="54"/>
        <v>Beginning</v>
      </c>
    </row>
    <row r="3517" spans="1:20" x14ac:dyDescent="0.35">
      <c r="A3517">
        <v>44</v>
      </c>
      <c r="B3517" t="s">
        <v>12</v>
      </c>
      <c r="C3517" t="s">
        <v>13</v>
      </c>
      <c r="D3517" t="s">
        <v>14</v>
      </c>
      <c r="E3517" t="s">
        <v>3</v>
      </c>
      <c r="F3517" s="1">
        <v>1206</v>
      </c>
      <c r="G3517" t="s">
        <v>3</v>
      </c>
      <c r="H3517" t="s">
        <v>3</v>
      </c>
      <c r="I3517" t="s">
        <v>4</v>
      </c>
      <c r="J3517">
        <v>9</v>
      </c>
      <c r="K3517" t="s">
        <v>27</v>
      </c>
      <c r="L3517">
        <v>160</v>
      </c>
      <c r="M3517">
        <v>2</v>
      </c>
      <c r="N3517">
        <v>-1</v>
      </c>
      <c r="O3517">
        <v>0</v>
      </c>
      <c r="P3517" t="s">
        <v>6</v>
      </c>
      <c r="Q3517" t="s">
        <v>3</v>
      </c>
      <c r="R3517" t="str" cm="1">
        <f t="array" ref="R3517">_xlfn.IFS(F3517 &lt; 1000, "Below 1K", F3517 &lt;= 5000, "1K-5K", F3517 &lt;= 10000, "5K-10K", F3517 &gt; 10000, "10K And Above")</f>
        <v>1K-5K</v>
      </c>
      <c r="S3517" s="8" t="str" cm="1">
        <f t="array" ref="S3517">_xlfn.IFS(L3517 &lt; 180, "Less Than 3mins", L3517 &lt;= 360, "3-6mins", L3517 &lt;= 540, "6-9mins", L3517 &lt;=720, "9-12mins", L3517&lt;=900, "12-15mins",  L3517&lt;=1080,"15-18mins", L3517&lt;=1260,"18-21mins", L3517&gt;=1260, "21mins And Above")</f>
        <v>Less Than 3mins</v>
      </c>
      <c r="T3517" s="8" t="str">
        <f t="shared" si="54"/>
        <v>Beginning</v>
      </c>
    </row>
    <row r="3518" spans="1:20" x14ac:dyDescent="0.35">
      <c r="A3518">
        <v>49</v>
      </c>
      <c r="B3518" t="s">
        <v>30</v>
      </c>
      <c r="C3518" t="s">
        <v>28</v>
      </c>
      <c r="D3518" t="s">
        <v>2</v>
      </c>
      <c r="E3518" t="s">
        <v>3</v>
      </c>
      <c r="F3518" s="1">
        <v>198</v>
      </c>
      <c r="G3518" t="s">
        <v>9</v>
      </c>
      <c r="H3518" t="s">
        <v>3</v>
      </c>
      <c r="I3518" t="s">
        <v>6</v>
      </c>
      <c r="J3518">
        <v>13</v>
      </c>
      <c r="K3518" t="s">
        <v>10</v>
      </c>
      <c r="L3518">
        <v>205</v>
      </c>
      <c r="M3518">
        <v>3</v>
      </c>
      <c r="N3518">
        <v>-1</v>
      </c>
      <c r="O3518">
        <v>0</v>
      </c>
      <c r="P3518" t="s">
        <v>6</v>
      </c>
      <c r="Q3518" t="s">
        <v>3</v>
      </c>
      <c r="R3518" t="str" cm="1">
        <f t="array" ref="R3518">_xlfn.IFS(F3518 &lt; 1000, "Below 1K", F3518 &lt;= 5000, "1K-5K", F3518 &lt;= 10000, "5K-10K", F3518 &gt; 10000, "10K And Above")</f>
        <v>Below 1K</v>
      </c>
      <c r="S3518" s="8" t="str" cm="1">
        <f t="array" ref="S3518">_xlfn.IFS(L3518 &lt; 180, "Less Than 3mins", L3518 &lt;= 360, "3-6mins", L3518 &lt;= 540, "6-9mins", L3518 &lt;=720, "9-12mins", L3518&lt;=900, "12-15mins",  L3518&lt;=1080,"15-18mins", L3518&lt;=1260,"18-21mins", L3518&gt;=1260, "21mins And Above")</f>
        <v>3-6mins</v>
      </c>
      <c r="T3518" s="8" t="str">
        <f t="shared" si="54"/>
        <v>Middle</v>
      </c>
    </row>
    <row r="3519" spans="1:20" x14ac:dyDescent="0.35">
      <c r="A3519">
        <v>25</v>
      </c>
      <c r="B3519" t="s">
        <v>21</v>
      </c>
      <c r="C3519" t="s">
        <v>1</v>
      </c>
      <c r="D3519" t="s">
        <v>14</v>
      </c>
      <c r="E3519" t="s">
        <v>3</v>
      </c>
      <c r="F3519" s="1">
        <v>914</v>
      </c>
      <c r="G3519" t="s">
        <v>9</v>
      </c>
      <c r="H3519" t="s">
        <v>3</v>
      </c>
      <c r="I3519" t="s">
        <v>4</v>
      </c>
      <c r="J3519">
        <v>12</v>
      </c>
      <c r="K3519" t="s">
        <v>10</v>
      </c>
      <c r="L3519">
        <v>185</v>
      </c>
      <c r="M3519">
        <v>2</v>
      </c>
      <c r="N3519">
        <v>-1</v>
      </c>
      <c r="O3519">
        <v>0</v>
      </c>
      <c r="P3519" t="s">
        <v>6</v>
      </c>
      <c r="Q3519" t="s">
        <v>3</v>
      </c>
      <c r="R3519" t="str" cm="1">
        <f t="array" ref="R3519">_xlfn.IFS(F3519 &lt; 1000, "Below 1K", F3519 &lt;= 5000, "1K-5K", F3519 &lt;= 10000, "5K-10K", F3519 &gt; 10000, "10K And Above")</f>
        <v>Below 1K</v>
      </c>
      <c r="S3519" s="8" t="str" cm="1">
        <f t="array" ref="S3519">_xlfn.IFS(L3519 &lt; 180, "Less Than 3mins", L3519 &lt;= 360, "3-6mins", L3519 &lt;= 540, "6-9mins", L3519 &lt;=720, "9-12mins", L3519&lt;=900, "12-15mins",  L3519&lt;=1080,"15-18mins", L3519&lt;=1260,"18-21mins", L3519&gt;=1260, "21mins And Above")</f>
        <v>3-6mins</v>
      </c>
      <c r="T3519" s="8" t="str">
        <f t="shared" si="54"/>
        <v>Middle</v>
      </c>
    </row>
    <row r="3520" spans="1:20" x14ac:dyDescent="0.35">
      <c r="A3520">
        <v>39</v>
      </c>
      <c r="B3520" t="s">
        <v>19</v>
      </c>
      <c r="C3520" t="s">
        <v>1</v>
      </c>
      <c r="D3520" t="s">
        <v>8</v>
      </c>
      <c r="E3520" t="s">
        <v>3</v>
      </c>
      <c r="F3520" s="1">
        <v>31</v>
      </c>
      <c r="G3520" t="s">
        <v>9</v>
      </c>
      <c r="H3520" t="s">
        <v>3</v>
      </c>
      <c r="I3520" t="s">
        <v>4</v>
      </c>
      <c r="J3520">
        <v>20</v>
      </c>
      <c r="K3520" t="s">
        <v>29</v>
      </c>
      <c r="L3520">
        <v>61</v>
      </c>
      <c r="M3520">
        <v>2</v>
      </c>
      <c r="N3520">
        <v>181</v>
      </c>
      <c r="O3520">
        <v>4</v>
      </c>
      <c r="P3520" t="s">
        <v>11</v>
      </c>
      <c r="Q3520" t="s">
        <v>3</v>
      </c>
      <c r="R3520" t="str" cm="1">
        <f t="array" ref="R3520">_xlfn.IFS(F3520 &lt; 1000, "Below 1K", F3520 &lt;= 5000, "1K-5K", F3520 &lt;= 10000, "5K-10K", F3520 &gt; 10000, "10K And Above")</f>
        <v>Below 1K</v>
      </c>
      <c r="S3520" s="8" t="str" cm="1">
        <f t="array" ref="S3520">_xlfn.IFS(L3520 &lt; 180, "Less Than 3mins", L3520 &lt;= 360, "3-6mins", L3520 &lt;= 540, "6-9mins", L3520 &lt;=720, "9-12mins", L3520&lt;=900, "12-15mins",  L3520&lt;=1080,"15-18mins", L3520&lt;=1260,"18-21mins", L3520&gt;=1260, "21mins And Above")</f>
        <v>Less Than 3mins</v>
      </c>
      <c r="T3520" s="8" t="str">
        <f t="shared" si="54"/>
        <v>Middle</v>
      </c>
    </row>
    <row r="3521" spans="1:20" x14ac:dyDescent="0.35">
      <c r="A3521">
        <v>54</v>
      </c>
      <c r="B3521" t="s">
        <v>21</v>
      </c>
      <c r="C3521" t="s">
        <v>1</v>
      </c>
      <c r="D3521" t="s">
        <v>8</v>
      </c>
      <c r="E3521" t="s">
        <v>3</v>
      </c>
      <c r="F3521" s="1">
        <v>0</v>
      </c>
      <c r="G3521" t="s">
        <v>3</v>
      </c>
      <c r="H3521" t="s">
        <v>3</v>
      </c>
      <c r="I3521" t="s">
        <v>32</v>
      </c>
      <c r="J3521">
        <v>14</v>
      </c>
      <c r="K3521" t="s">
        <v>24</v>
      </c>
      <c r="L3521">
        <v>159</v>
      </c>
      <c r="M3521">
        <v>2</v>
      </c>
      <c r="N3521">
        <v>106</v>
      </c>
      <c r="O3521">
        <v>6</v>
      </c>
      <c r="P3521" t="s">
        <v>33</v>
      </c>
      <c r="Q3521" t="s">
        <v>3</v>
      </c>
      <c r="R3521" t="str" cm="1">
        <f t="array" ref="R3521">_xlfn.IFS(F3521 &lt; 1000, "Below 1K", F3521 &lt;= 5000, "1K-5K", F3521 &lt;= 10000, "5K-10K", F3521 &gt; 10000, "10K And Above")</f>
        <v>Below 1K</v>
      </c>
      <c r="S3521" s="8" t="str" cm="1">
        <f t="array" ref="S3521">_xlfn.IFS(L3521 &lt; 180, "Less Than 3mins", L3521 &lt;= 360, "3-6mins", L3521 &lt;= 540, "6-9mins", L3521 &lt;=720, "9-12mins", L3521&lt;=900, "12-15mins",  L3521&lt;=1080,"15-18mins", L3521&lt;=1260,"18-21mins", L3521&gt;=1260, "21mins And Above")</f>
        <v>Less Than 3mins</v>
      </c>
      <c r="T3521" s="8" t="str">
        <f t="shared" si="54"/>
        <v>Middle</v>
      </c>
    </row>
    <row r="3522" spans="1:20" x14ac:dyDescent="0.35">
      <c r="A3522">
        <v>32</v>
      </c>
      <c r="B3522" t="s">
        <v>12</v>
      </c>
      <c r="C3522" t="s">
        <v>13</v>
      </c>
      <c r="D3522" t="s">
        <v>14</v>
      </c>
      <c r="E3522" t="s">
        <v>3</v>
      </c>
      <c r="F3522" s="1">
        <v>347</v>
      </c>
      <c r="G3522" t="s">
        <v>9</v>
      </c>
      <c r="H3522" t="s">
        <v>3</v>
      </c>
      <c r="I3522" t="s">
        <v>4</v>
      </c>
      <c r="J3522">
        <v>18</v>
      </c>
      <c r="K3522" t="s">
        <v>10</v>
      </c>
      <c r="L3522">
        <v>213</v>
      </c>
      <c r="M3522">
        <v>1</v>
      </c>
      <c r="N3522">
        <v>264</v>
      </c>
      <c r="O3522">
        <v>6</v>
      </c>
      <c r="P3522" t="s">
        <v>11</v>
      </c>
      <c r="Q3522" t="s">
        <v>3</v>
      </c>
      <c r="R3522" t="str" cm="1">
        <f t="array" ref="R3522">_xlfn.IFS(F3522 &lt; 1000, "Below 1K", F3522 &lt;= 5000, "1K-5K", F3522 &lt;= 10000, "5K-10K", F3522 &gt; 10000, "10K And Above")</f>
        <v>Below 1K</v>
      </c>
      <c r="S3522" s="8" t="str" cm="1">
        <f t="array" ref="S3522">_xlfn.IFS(L3522 &lt; 180, "Less Than 3mins", L3522 &lt;= 360, "3-6mins", L3522 &lt;= 540, "6-9mins", L3522 &lt;=720, "9-12mins", L3522&lt;=900, "12-15mins",  L3522&lt;=1080,"15-18mins", L3522&lt;=1260,"18-21mins", L3522&gt;=1260, "21mins And Above")</f>
        <v>3-6mins</v>
      </c>
      <c r="T3522" s="8" t="str">
        <f t="shared" ref="T3522:T3585" si="55">IF(DAY(J3522)&lt;=10, "Beginning", IF(DAY(J3522)&lt;=20, "Middle", "End"))</f>
        <v>Middle</v>
      </c>
    </row>
    <row r="3523" spans="1:20" x14ac:dyDescent="0.35">
      <c r="A3523">
        <v>36</v>
      </c>
      <c r="B3523" t="s">
        <v>12</v>
      </c>
      <c r="C3523" t="s">
        <v>1</v>
      </c>
      <c r="D3523" t="s">
        <v>14</v>
      </c>
      <c r="E3523" t="s">
        <v>3</v>
      </c>
      <c r="F3523" s="1">
        <v>860</v>
      </c>
      <c r="G3523" t="s">
        <v>9</v>
      </c>
      <c r="H3523" t="s">
        <v>3</v>
      </c>
      <c r="I3523" t="s">
        <v>6</v>
      </c>
      <c r="J3523">
        <v>20</v>
      </c>
      <c r="K3523" t="s">
        <v>10</v>
      </c>
      <c r="L3523">
        <v>294</v>
      </c>
      <c r="M3523">
        <v>15</v>
      </c>
      <c r="N3523">
        <v>-1</v>
      </c>
      <c r="O3523">
        <v>0</v>
      </c>
      <c r="P3523" t="s">
        <v>6</v>
      </c>
      <c r="Q3523" t="s">
        <v>3</v>
      </c>
      <c r="R3523" t="str" cm="1">
        <f t="array" ref="R3523">_xlfn.IFS(F3523 &lt; 1000, "Below 1K", F3523 &lt;= 5000, "1K-5K", F3523 &lt;= 10000, "5K-10K", F3523 &gt; 10000, "10K And Above")</f>
        <v>Below 1K</v>
      </c>
      <c r="S3523" s="8" t="str" cm="1">
        <f t="array" ref="S3523">_xlfn.IFS(L3523 &lt; 180, "Less Than 3mins", L3523 &lt;= 360, "3-6mins", L3523 &lt;= 540, "6-9mins", L3523 &lt;=720, "9-12mins", L3523&lt;=900, "12-15mins",  L3523&lt;=1080,"15-18mins", L3523&lt;=1260,"18-21mins", L3523&gt;=1260, "21mins And Above")</f>
        <v>3-6mins</v>
      </c>
      <c r="T3523" s="8" t="str">
        <f t="shared" si="55"/>
        <v>Middle</v>
      </c>
    </row>
    <row r="3524" spans="1:20" x14ac:dyDescent="0.35">
      <c r="A3524">
        <v>54</v>
      </c>
      <c r="B3524" t="s">
        <v>21</v>
      </c>
      <c r="C3524" t="s">
        <v>1</v>
      </c>
      <c r="D3524" t="s">
        <v>8</v>
      </c>
      <c r="E3524" t="s">
        <v>3</v>
      </c>
      <c r="F3524" s="1">
        <v>89</v>
      </c>
      <c r="G3524" t="s">
        <v>9</v>
      </c>
      <c r="H3524" t="s">
        <v>3</v>
      </c>
      <c r="I3524" t="s">
        <v>4</v>
      </c>
      <c r="J3524">
        <v>10</v>
      </c>
      <c r="K3524" t="s">
        <v>27</v>
      </c>
      <c r="L3524">
        <v>140</v>
      </c>
      <c r="M3524">
        <v>3</v>
      </c>
      <c r="N3524">
        <v>-1</v>
      </c>
      <c r="O3524">
        <v>0</v>
      </c>
      <c r="P3524" t="s">
        <v>6</v>
      </c>
      <c r="Q3524" t="s">
        <v>3</v>
      </c>
      <c r="R3524" t="str" cm="1">
        <f t="array" ref="R3524">_xlfn.IFS(F3524 &lt; 1000, "Below 1K", F3524 &lt;= 5000, "1K-5K", F3524 &lt;= 10000, "5K-10K", F3524 &gt; 10000, "10K And Above")</f>
        <v>Below 1K</v>
      </c>
      <c r="S3524" s="8" t="str" cm="1">
        <f t="array" ref="S3524">_xlfn.IFS(L3524 &lt; 180, "Less Than 3mins", L3524 &lt;= 360, "3-6mins", L3524 &lt;= 540, "6-9mins", L3524 &lt;=720, "9-12mins", L3524&lt;=900, "12-15mins",  L3524&lt;=1080,"15-18mins", L3524&lt;=1260,"18-21mins", L3524&gt;=1260, "21mins And Above")</f>
        <v>Less Than 3mins</v>
      </c>
      <c r="T3524" s="8" t="str">
        <f t="shared" si="55"/>
        <v>Beginning</v>
      </c>
    </row>
    <row r="3525" spans="1:20" x14ac:dyDescent="0.35">
      <c r="A3525">
        <v>31</v>
      </c>
      <c r="B3525" t="s">
        <v>21</v>
      </c>
      <c r="C3525" t="s">
        <v>1</v>
      </c>
      <c r="D3525" t="s">
        <v>8</v>
      </c>
      <c r="E3525" t="s">
        <v>3</v>
      </c>
      <c r="F3525" s="1">
        <v>0</v>
      </c>
      <c r="G3525" t="s">
        <v>9</v>
      </c>
      <c r="H3525" t="s">
        <v>9</v>
      </c>
      <c r="I3525" t="s">
        <v>4</v>
      </c>
      <c r="J3525">
        <v>28</v>
      </c>
      <c r="K3525" t="s">
        <v>26</v>
      </c>
      <c r="L3525">
        <v>71</v>
      </c>
      <c r="M3525">
        <v>1</v>
      </c>
      <c r="N3525">
        <v>223</v>
      </c>
      <c r="O3525">
        <v>9</v>
      </c>
      <c r="P3525" t="s">
        <v>20</v>
      </c>
      <c r="Q3525" t="s">
        <v>3</v>
      </c>
      <c r="R3525" t="str" cm="1">
        <f t="array" ref="R3525">_xlfn.IFS(F3525 &lt; 1000, "Below 1K", F3525 &lt;= 5000, "1K-5K", F3525 &lt;= 10000, "5K-10K", F3525 &gt; 10000, "10K And Above")</f>
        <v>Below 1K</v>
      </c>
      <c r="S3525" s="8" t="str" cm="1">
        <f t="array" ref="S3525">_xlfn.IFS(L3525 &lt; 180, "Less Than 3mins", L3525 &lt;= 360, "3-6mins", L3525 &lt;= 540, "6-9mins", L3525 &lt;=720, "9-12mins", L3525&lt;=900, "12-15mins",  L3525&lt;=1080,"15-18mins", L3525&lt;=1260,"18-21mins", L3525&gt;=1260, "21mins And Above")</f>
        <v>Less Than 3mins</v>
      </c>
      <c r="T3525" s="8" t="str">
        <f t="shared" si="55"/>
        <v>End</v>
      </c>
    </row>
    <row r="3526" spans="1:20" x14ac:dyDescent="0.35">
      <c r="A3526">
        <v>45</v>
      </c>
      <c r="B3526" t="s">
        <v>7</v>
      </c>
      <c r="C3526" t="s">
        <v>1</v>
      </c>
      <c r="D3526" t="s">
        <v>8</v>
      </c>
      <c r="E3526" t="s">
        <v>3</v>
      </c>
      <c r="F3526" s="1">
        <v>0</v>
      </c>
      <c r="G3526" t="s">
        <v>3</v>
      </c>
      <c r="H3526" t="s">
        <v>9</v>
      </c>
      <c r="I3526" t="s">
        <v>4</v>
      </c>
      <c r="J3526">
        <v>8</v>
      </c>
      <c r="K3526" t="s">
        <v>27</v>
      </c>
      <c r="L3526">
        <v>47</v>
      </c>
      <c r="M3526">
        <v>7</v>
      </c>
      <c r="N3526">
        <v>-1</v>
      </c>
      <c r="O3526">
        <v>0</v>
      </c>
      <c r="P3526" t="s">
        <v>6</v>
      </c>
      <c r="Q3526" t="s">
        <v>3</v>
      </c>
      <c r="R3526" t="str" cm="1">
        <f t="array" ref="R3526">_xlfn.IFS(F3526 &lt; 1000, "Below 1K", F3526 &lt;= 5000, "1K-5K", F3526 &lt;= 10000, "5K-10K", F3526 &gt; 10000, "10K And Above")</f>
        <v>Below 1K</v>
      </c>
      <c r="S3526" s="8" t="str" cm="1">
        <f t="array" ref="S3526">_xlfn.IFS(L3526 &lt; 180, "Less Than 3mins", L3526 &lt;= 360, "3-6mins", L3526 &lt;= 540, "6-9mins", L3526 &lt;=720, "9-12mins", L3526&lt;=900, "12-15mins",  L3526&lt;=1080,"15-18mins", L3526&lt;=1260,"18-21mins", L3526&gt;=1260, "21mins And Above")</f>
        <v>Less Than 3mins</v>
      </c>
      <c r="T3526" s="8" t="str">
        <f t="shared" si="55"/>
        <v>Beginning</v>
      </c>
    </row>
    <row r="3527" spans="1:20" x14ac:dyDescent="0.35">
      <c r="A3527">
        <v>31</v>
      </c>
      <c r="B3527" t="s">
        <v>23</v>
      </c>
      <c r="C3527" t="s">
        <v>13</v>
      </c>
      <c r="D3527" t="s">
        <v>8</v>
      </c>
      <c r="E3527" t="s">
        <v>3</v>
      </c>
      <c r="F3527" s="1">
        <v>68</v>
      </c>
      <c r="G3527" t="s">
        <v>9</v>
      </c>
      <c r="H3527" t="s">
        <v>3</v>
      </c>
      <c r="I3527" t="s">
        <v>4</v>
      </c>
      <c r="J3527">
        <v>16</v>
      </c>
      <c r="K3527" t="s">
        <v>15</v>
      </c>
      <c r="L3527">
        <v>570</v>
      </c>
      <c r="M3527">
        <v>2</v>
      </c>
      <c r="N3527">
        <v>-1</v>
      </c>
      <c r="O3527">
        <v>0</v>
      </c>
      <c r="P3527" t="s">
        <v>6</v>
      </c>
      <c r="Q3527" t="s">
        <v>3</v>
      </c>
      <c r="R3527" t="str" cm="1">
        <f t="array" ref="R3527">_xlfn.IFS(F3527 &lt; 1000, "Below 1K", F3527 &lt;= 5000, "1K-5K", F3527 &lt;= 10000, "5K-10K", F3527 &gt; 10000, "10K And Above")</f>
        <v>Below 1K</v>
      </c>
      <c r="S3527" s="8" t="str" cm="1">
        <f t="array" ref="S3527">_xlfn.IFS(L3527 &lt; 180, "Less Than 3mins", L3527 &lt;= 360, "3-6mins", L3527 &lt;= 540, "6-9mins", L3527 &lt;=720, "9-12mins", L3527&lt;=900, "12-15mins",  L3527&lt;=1080,"15-18mins", L3527&lt;=1260,"18-21mins", L3527&gt;=1260, "21mins And Above")</f>
        <v>9-12mins</v>
      </c>
      <c r="T3527" s="8" t="str">
        <f t="shared" si="55"/>
        <v>Middle</v>
      </c>
    </row>
    <row r="3528" spans="1:20" x14ac:dyDescent="0.35">
      <c r="A3528">
        <v>45</v>
      </c>
      <c r="B3528" t="s">
        <v>21</v>
      </c>
      <c r="C3528" t="s">
        <v>1</v>
      </c>
      <c r="D3528" t="s">
        <v>8</v>
      </c>
      <c r="E3528" t="s">
        <v>3</v>
      </c>
      <c r="F3528" s="1">
        <v>-149</v>
      </c>
      <c r="G3528" t="s">
        <v>9</v>
      </c>
      <c r="H3528" t="s">
        <v>3</v>
      </c>
      <c r="I3528" t="s">
        <v>4</v>
      </c>
      <c r="J3528">
        <v>14</v>
      </c>
      <c r="K3528" t="s">
        <v>27</v>
      </c>
      <c r="L3528">
        <v>287</v>
      </c>
      <c r="M3528">
        <v>2</v>
      </c>
      <c r="N3528">
        <v>-1</v>
      </c>
      <c r="O3528">
        <v>0</v>
      </c>
      <c r="P3528" t="s">
        <v>6</v>
      </c>
      <c r="Q3528" t="s">
        <v>3</v>
      </c>
      <c r="R3528" t="str" cm="1">
        <f t="array" ref="R3528">_xlfn.IFS(F3528 &lt; 1000, "Below 1K", F3528 &lt;= 5000, "1K-5K", F3528 &lt;= 10000, "5K-10K", F3528 &gt; 10000, "10K And Above")</f>
        <v>Below 1K</v>
      </c>
      <c r="S3528" s="8" t="str" cm="1">
        <f t="array" ref="S3528">_xlfn.IFS(L3528 &lt; 180, "Less Than 3mins", L3528 &lt;= 360, "3-6mins", L3528 &lt;= 540, "6-9mins", L3528 &lt;=720, "9-12mins", L3528&lt;=900, "12-15mins",  L3528&lt;=1080,"15-18mins", L3528&lt;=1260,"18-21mins", L3528&gt;=1260, "21mins And Above")</f>
        <v>3-6mins</v>
      </c>
      <c r="T3528" s="8" t="str">
        <f t="shared" si="55"/>
        <v>Middle</v>
      </c>
    </row>
    <row r="3529" spans="1:20" x14ac:dyDescent="0.35">
      <c r="A3529">
        <v>33</v>
      </c>
      <c r="B3529" t="s">
        <v>7</v>
      </c>
      <c r="C3529" t="s">
        <v>28</v>
      </c>
      <c r="D3529" t="s">
        <v>8</v>
      </c>
      <c r="E3529" t="s">
        <v>3</v>
      </c>
      <c r="F3529" s="1">
        <v>2411</v>
      </c>
      <c r="G3529" t="s">
        <v>9</v>
      </c>
      <c r="H3529" t="s">
        <v>3</v>
      </c>
      <c r="I3529" t="s">
        <v>4</v>
      </c>
      <c r="J3529">
        <v>23</v>
      </c>
      <c r="K3529" t="s">
        <v>5</v>
      </c>
      <c r="L3529">
        <v>130</v>
      </c>
      <c r="M3529">
        <v>1</v>
      </c>
      <c r="N3529">
        <v>161</v>
      </c>
      <c r="O3529">
        <v>1</v>
      </c>
      <c r="P3529" t="s">
        <v>11</v>
      </c>
      <c r="Q3529" t="s">
        <v>9</v>
      </c>
      <c r="R3529" t="str" cm="1">
        <f t="array" ref="R3529">_xlfn.IFS(F3529 &lt; 1000, "Below 1K", F3529 &lt;= 5000, "1K-5K", F3529 &lt;= 10000, "5K-10K", F3529 &gt; 10000, "10K And Above")</f>
        <v>1K-5K</v>
      </c>
      <c r="S3529" s="8" t="str" cm="1">
        <f t="array" ref="S3529">_xlfn.IFS(L3529 &lt; 180, "Less Than 3mins", L3529 &lt;= 360, "3-6mins", L3529 &lt;= 540, "6-9mins", L3529 &lt;=720, "9-12mins", L3529&lt;=900, "12-15mins",  L3529&lt;=1080,"15-18mins", L3529&lt;=1260,"18-21mins", L3529&gt;=1260, "21mins And Above")</f>
        <v>Less Than 3mins</v>
      </c>
      <c r="T3529" s="8" t="str">
        <f t="shared" si="55"/>
        <v>End</v>
      </c>
    </row>
    <row r="3530" spans="1:20" x14ac:dyDescent="0.35">
      <c r="A3530">
        <v>46</v>
      </c>
      <c r="B3530" t="s">
        <v>12</v>
      </c>
      <c r="C3530" t="s">
        <v>28</v>
      </c>
      <c r="D3530" t="s">
        <v>14</v>
      </c>
      <c r="E3530" t="s">
        <v>3</v>
      </c>
      <c r="F3530" s="1">
        <v>225</v>
      </c>
      <c r="G3530" t="s">
        <v>9</v>
      </c>
      <c r="H3530" t="s">
        <v>3</v>
      </c>
      <c r="I3530" t="s">
        <v>4</v>
      </c>
      <c r="J3530">
        <v>14</v>
      </c>
      <c r="K3530" t="s">
        <v>10</v>
      </c>
      <c r="L3530">
        <v>201</v>
      </c>
      <c r="M3530">
        <v>1</v>
      </c>
      <c r="N3530">
        <v>345</v>
      </c>
      <c r="O3530">
        <v>1</v>
      </c>
      <c r="P3530" t="s">
        <v>20</v>
      </c>
      <c r="Q3530" t="s">
        <v>3</v>
      </c>
      <c r="R3530" t="str" cm="1">
        <f t="array" ref="R3530">_xlfn.IFS(F3530 &lt; 1000, "Below 1K", F3530 &lt;= 5000, "1K-5K", F3530 &lt;= 10000, "5K-10K", F3530 &gt; 10000, "10K And Above")</f>
        <v>Below 1K</v>
      </c>
      <c r="S3530" s="8" t="str" cm="1">
        <f t="array" ref="S3530">_xlfn.IFS(L3530 &lt; 180, "Less Than 3mins", L3530 &lt;= 360, "3-6mins", L3530 &lt;= 540, "6-9mins", L3530 &lt;=720, "9-12mins", L3530&lt;=900, "12-15mins",  L3530&lt;=1080,"15-18mins", L3530&lt;=1260,"18-21mins", L3530&gt;=1260, "21mins And Above")</f>
        <v>3-6mins</v>
      </c>
      <c r="T3530" s="8" t="str">
        <f t="shared" si="55"/>
        <v>Middle</v>
      </c>
    </row>
    <row r="3531" spans="1:20" x14ac:dyDescent="0.35">
      <c r="A3531">
        <v>43</v>
      </c>
      <c r="B3531" t="s">
        <v>6</v>
      </c>
      <c r="C3531" t="s">
        <v>13</v>
      </c>
      <c r="D3531" t="s">
        <v>14</v>
      </c>
      <c r="E3531" t="s">
        <v>3</v>
      </c>
      <c r="F3531" s="1">
        <v>2731</v>
      </c>
      <c r="G3531" t="s">
        <v>3</v>
      </c>
      <c r="H3531" t="s">
        <v>3</v>
      </c>
      <c r="I3531" t="s">
        <v>4</v>
      </c>
      <c r="J3531">
        <v>21</v>
      </c>
      <c r="K3531" t="s">
        <v>29</v>
      </c>
      <c r="L3531">
        <v>11</v>
      </c>
      <c r="M3531">
        <v>7</v>
      </c>
      <c r="N3531">
        <v>-1</v>
      </c>
      <c r="O3531">
        <v>0</v>
      </c>
      <c r="P3531" t="s">
        <v>6</v>
      </c>
      <c r="Q3531" t="s">
        <v>3</v>
      </c>
      <c r="R3531" t="str" cm="1">
        <f t="array" ref="R3531">_xlfn.IFS(F3531 &lt; 1000, "Below 1K", F3531 &lt;= 5000, "1K-5K", F3531 &lt;= 10000, "5K-10K", F3531 &gt; 10000, "10K And Above")</f>
        <v>1K-5K</v>
      </c>
      <c r="S3531" s="8" t="str" cm="1">
        <f t="array" ref="S3531">_xlfn.IFS(L3531 &lt; 180, "Less Than 3mins", L3531 &lt;= 360, "3-6mins", L3531 &lt;= 540, "6-9mins", L3531 &lt;=720, "9-12mins", L3531&lt;=900, "12-15mins",  L3531&lt;=1080,"15-18mins", L3531&lt;=1260,"18-21mins", L3531&gt;=1260, "21mins And Above")</f>
        <v>Less Than 3mins</v>
      </c>
      <c r="T3531" s="8" t="str">
        <f t="shared" si="55"/>
        <v>End</v>
      </c>
    </row>
    <row r="3532" spans="1:20" x14ac:dyDescent="0.35">
      <c r="A3532">
        <v>50</v>
      </c>
      <c r="B3532" t="s">
        <v>12</v>
      </c>
      <c r="C3532" t="s">
        <v>1</v>
      </c>
      <c r="D3532" t="s">
        <v>14</v>
      </c>
      <c r="E3532" t="s">
        <v>3</v>
      </c>
      <c r="F3532" s="1">
        <v>112</v>
      </c>
      <c r="G3532" t="s">
        <v>9</v>
      </c>
      <c r="H3532" t="s">
        <v>3</v>
      </c>
      <c r="I3532" t="s">
        <v>4</v>
      </c>
      <c r="J3532">
        <v>4</v>
      </c>
      <c r="K3532" t="s">
        <v>29</v>
      </c>
      <c r="L3532">
        <v>70</v>
      </c>
      <c r="M3532">
        <v>5</v>
      </c>
      <c r="N3532">
        <v>85</v>
      </c>
      <c r="O3532">
        <v>5</v>
      </c>
      <c r="P3532" t="s">
        <v>20</v>
      </c>
      <c r="Q3532" t="s">
        <v>3</v>
      </c>
      <c r="R3532" t="str" cm="1">
        <f t="array" ref="R3532">_xlfn.IFS(F3532 &lt; 1000, "Below 1K", F3532 &lt;= 5000, "1K-5K", F3532 &lt;= 10000, "5K-10K", F3532 &gt; 10000, "10K And Above")</f>
        <v>Below 1K</v>
      </c>
      <c r="S3532" s="8" t="str" cm="1">
        <f t="array" ref="S3532">_xlfn.IFS(L3532 &lt; 180, "Less Than 3mins", L3532 &lt;= 360, "3-6mins", L3532 &lt;= 540, "6-9mins", L3532 &lt;=720, "9-12mins", L3532&lt;=900, "12-15mins",  L3532&lt;=1080,"15-18mins", L3532&lt;=1260,"18-21mins", L3532&gt;=1260, "21mins And Above")</f>
        <v>Less Than 3mins</v>
      </c>
      <c r="T3532" s="8" t="str">
        <f t="shared" si="55"/>
        <v>Beginning</v>
      </c>
    </row>
    <row r="3533" spans="1:20" x14ac:dyDescent="0.35">
      <c r="A3533">
        <v>44</v>
      </c>
      <c r="B3533" t="s">
        <v>12</v>
      </c>
      <c r="C3533" t="s">
        <v>28</v>
      </c>
      <c r="D3533" t="s">
        <v>14</v>
      </c>
      <c r="E3533" t="s">
        <v>3</v>
      </c>
      <c r="F3533" s="1">
        <v>0</v>
      </c>
      <c r="G3533" t="s">
        <v>3</v>
      </c>
      <c r="H3533" t="s">
        <v>3</v>
      </c>
      <c r="I3533" t="s">
        <v>4</v>
      </c>
      <c r="J3533">
        <v>22</v>
      </c>
      <c r="K3533" t="s">
        <v>24</v>
      </c>
      <c r="L3533">
        <v>54</v>
      </c>
      <c r="M3533">
        <v>2</v>
      </c>
      <c r="N3533">
        <v>-1</v>
      </c>
      <c r="O3533">
        <v>0</v>
      </c>
      <c r="P3533" t="s">
        <v>6</v>
      </c>
      <c r="Q3533" t="s">
        <v>3</v>
      </c>
      <c r="R3533" t="str" cm="1">
        <f t="array" ref="R3533">_xlfn.IFS(F3533 &lt; 1000, "Below 1K", F3533 &lt;= 5000, "1K-5K", F3533 &lt;= 10000, "5K-10K", F3533 &gt; 10000, "10K And Above")</f>
        <v>Below 1K</v>
      </c>
      <c r="S3533" s="8" t="str" cm="1">
        <f t="array" ref="S3533">_xlfn.IFS(L3533 &lt; 180, "Less Than 3mins", L3533 &lt;= 360, "3-6mins", L3533 &lt;= 540, "6-9mins", L3533 &lt;=720, "9-12mins", L3533&lt;=900, "12-15mins",  L3533&lt;=1080,"15-18mins", L3533&lt;=1260,"18-21mins", L3533&gt;=1260, "21mins And Above")</f>
        <v>Less Than 3mins</v>
      </c>
      <c r="T3533" s="8" t="str">
        <f t="shared" si="55"/>
        <v>End</v>
      </c>
    </row>
    <row r="3534" spans="1:20" x14ac:dyDescent="0.35">
      <c r="A3534">
        <v>42</v>
      </c>
      <c r="B3534" t="s">
        <v>7</v>
      </c>
      <c r="C3534" t="s">
        <v>1</v>
      </c>
      <c r="D3534" t="s">
        <v>8</v>
      </c>
      <c r="E3534" t="s">
        <v>3</v>
      </c>
      <c r="F3534" s="1">
        <v>3620</v>
      </c>
      <c r="G3534" t="s">
        <v>9</v>
      </c>
      <c r="H3534" t="s">
        <v>3</v>
      </c>
      <c r="I3534" t="s">
        <v>6</v>
      </c>
      <c r="J3534">
        <v>27</v>
      </c>
      <c r="K3534" t="s">
        <v>10</v>
      </c>
      <c r="L3534">
        <v>22</v>
      </c>
      <c r="M3534">
        <v>16</v>
      </c>
      <c r="N3534">
        <v>-1</v>
      </c>
      <c r="O3534">
        <v>0</v>
      </c>
      <c r="P3534" t="s">
        <v>6</v>
      </c>
      <c r="Q3534" t="s">
        <v>3</v>
      </c>
      <c r="R3534" t="str" cm="1">
        <f t="array" ref="R3534">_xlfn.IFS(F3534 &lt; 1000, "Below 1K", F3534 &lt;= 5000, "1K-5K", F3534 &lt;= 10000, "5K-10K", F3534 &gt; 10000, "10K And Above")</f>
        <v>1K-5K</v>
      </c>
      <c r="S3534" s="8" t="str" cm="1">
        <f t="array" ref="S3534">_xlfn.IFS(L3534 &lt; 180, "Less Than 3mins", L3534 &lt;= 360, "3-6mins", L3534 &lt;= 540, "6-9mins", L3534 &lt;=720, "9-12mins", L3534&lt;=900, "12-15mins",  L3534&lt;=1080,"15-18mins", L3534&lt;=1260,"18-21mins", L3534&gt;=1260, "21mins And Above")</f>
        <v>Less Than 3mins</v>
      </c>
      <c r="T3534" s="8" t="str">
        <f t="shared" si="55"/>
        <v>End</v>
      </c>
    </row>
    <row r="3535" spans="1:20" x14ac:dyDescent="0.35">
      <c r="A3535">
        <v>26</v>
      </c>
      <c r="B3535" t="s">
        <v>17</v>
      </c>
      <c r="C3535" t="s">
        <v>13</v>
      </c>
      <c r="D3535" t="s">
        <v>8</v>
      </c>
      <c r="E3535" t="s">
        <v>3</v>
      </c>
      <c r="F3535" s="1">
        <v>179</v>
      </c>
      <c r="G3535" t="s">
        <v>3</v>
      </c>
      <c r="H3535" t="s">
        <v>3</v>
      </c>
      <c r="I3535" t="s">
        <v>4</v>
      </c>
      <c r="J3535">
        <v>30</v>
      </c>
      <c r="K3535" t="s">
        <v>27</v>
      </c>
      <c r="L3535">
        <v>103</v>
      </c>
      <c r="M3535">
        <v>3</v>
      </c>
      <c r="N3535">
        <v>-1</v>
      </c>
      <c r="O3535">
        <v>0</v>
      </c>
      <c r="P3535" t="s">
        <v>6</v>
      </c>
      <c r="Q3535" t="s">
        <v>3</v>
      </c>
      <c r="R3535" t="str" cm="1">
        <f t="array" ref="R3535">_xlfn.IFS(F3535 &lt; 1000, "Below 1K", F3535 &lt;= 5000, "1K-5K", F3535 &lt;= 10000, "5K-10K", F3535 &gt; 10000, "10K And Above")</f>
        <v>Below 1K</v>
      </c>
      <c r="S3535" s="8" t="str" cm="1">
        <f t="array" ref="S3535">_xlfn.IFS(L3535 &lt; 180, "Less Than 3mins", L3535 &lt;= 360, "3-6mins", L3535 &lt;= 540, "6-9mins", L3535 &lt;=720, "9-12mins", L3535&lt;=900, "12-15mins",  L3535&lt;=1080,"15-18mins", L3535&lt;=1260,"18-21mins", L3535&gt;=1260, "21mins And Above")</f>
        <v>Less Than 3mins</v>
      </c>
      <c r="T3535" s="8" t="str">
        <f t="shared" si="55"/>
        <v>End</v>
      </c>
    </row>
    <row r="3536" spans="1:20" x14ac:dyDescent="0.35">
      <c r="A3536">
        <v>47</v>
      </c>
      <c r="B3536" t="s">
        <v>23</v>
      </c>
      <c r="C3536" t="s">
        <v>13</v>
      </c>
      <c r="D3536" t="s">
        <v>8</v>
      </c>
      <c r="E3536" t="s">
        <v>3</v>
      </c>
      <c r="F3536" s="1">
        <v>1544</v>
      </c>
      <c r="G3536" t="s">
        <v>9</v>
      </c>
      <c r="H3536" t="s">
        <v>3</v>
      </c>
      <c r="I3536" t="s">
        <v>4</v>
      </c>
      <c r="J3536">
        <v>6</v>
      </c>
      <c r="K3536" t="s">
        <v>15</v>
      </c>
      <c r="L3536">
        <v>104</v>
      </c>
      <c r="M3536">
        <v>1</v>
      </c>
      <c r="N3536">
        <v>312</v>
      </c>
      <c r="O3536">
        <v>1</v>
      </c>
      <c r="P3536" t="s">
        <v>11</v>
      </c>
      <c r="Q3536" t="s">
        <v>3</v>
      </c>
      <c r="R3536" t="str" cm="1">
        <f t="array" ref="R3536">_xlfn.IFS(F3536 &lt; 1000, "Below 1K", F3536 &lt;= 5000, "1K-5K", F3536 &lt;= 10000, "5K-10K", F3536 &gt; 10000, "10K And Above")</f>
        <v>1K-5K</v>
      </c>
      <c r="S3536" s="8" t="str" cm="1">
        <f t="array" ref="S3536">_xlfn.IFS(L3536 &lt; 180, "Less Than 3mins", L3536 &lt;= 360, "3-6mins", L3536 &lt;= 540, "6-9mins", L3536 &lt;=720, "9-12mins", L3536&lt;=900, "12-15mins",  L3536&lt;=1080,"15-18mins", L3536&lt;=1260,"18-21mins", L3536&gt;=1260, "21mins And Above")</f>
        <v>Less Than 3mins</v>
      </c>
      <c r="T3536" s="8" t="str">
        <f t="shared" si="55"/>
        <v>Beginning</v>
      </c>
    </row>
    <row r="3537" spans="1:20" x14ac:dyDescent="0.35">
      <c r="A3537">
        <v>48</v>
      </c>
      <c r="B3537" t="s">
        <v>17</v>
      </c>
      <c r="C3537" t="s">
        <v>1</v>
      </c>
      <c r="D3537" t="s">
        <v>2</v>
      </c>
      <c r="E3537" t="s">
        <v>3</v>
      </c>
      <c r="F3537" s="1">
        <v>199</v>
      </c>
      <c r="G3537" t="s">
        <v>3</v>
      </c>
      <c r="H3537" t="s">
        <v>3</v>
      </c>
      <c r="I3537" t="s">
        <v>32</v>
      </c>
      <c r="J3537">
        <v>18</v>
      </c>
      <c r="K3537" t="s">
        <v>24</v>
      </c>
      <c r="L3537">
        <v>29</v>
      </c>
      <c r="M3537">
        <v>2</v>
      </c>
      <c r="N3537">
        <v>-1</v>
      </c>
      <c r="O3537">
        <v>0</v>
      </c>
      <c r="P3537" t="s">
        <v>6</v>
      </c>
      <c r="Q3537" t="s">
        <v>3</v>
      </c>
      <c r="R3537" t="str" cm="1">
        <f t="array" ref="R3537">_xlfn.IFS(F3537 &lt; 1000, "Below 1K", F3537 &lt;= 5000, "1K-5K", F3537 &lt;= 10000, "5K-10K", F3537 &gt; 10000, "10K And Above")</f>
        <v>Below 1K</v>
      </c>
      <c r="S3537" s="8" t="str" cm="1">
        <f t="array" ref="S3537">_xlfn.IFS(L3537 &lt; 180, "Less Than 3mins", L3537 &lt;= 360, "3-6mins", L3537 &lt;= 540, "6-9mins", L3537 &lt;=720, "9-12mins", L3537&lt;=900, "12-15mins",  L3537&lt;=1080,"15-18mins", L3537&lt;=1260,"18-21mins", L3537&gt;=1260, "21mins And Above")</f>
        <v>Less Than 3mins</v>
      </c>
      <c r="T3537" s="8" t="str">
        <f t="shared" si="55"/>
        <v>Middle</v>
      </c>
    </row>
    <row r="3538" spans="1:20" x14ac:dyDescent="0.35">
      <c r="A3538">
        <v>60</v>
      </c>
      <c r="B3538" t="s">
        <v>17</v>
      </c>
      <c r="C3538" t="s">
        <v>1</v>
      </c>
      <c r="D3538" t="s">
        <v>6</v>
      </c>
      <c r="E3538" t="s">
        <v>3</v>
      </c>
      <c r="F3538" s="1">
        <v>231</v>
      </c>
      <c r="G3538" t="s">
        <v>9</v>
      </c>
      <c r="H3538" t="s">
        <v>3</v>
      </c>
      <c r="I3538" t="s">
        <v>6</v>
      </c>
      <c r="J3538">
        <v>12</v>
      </c>
      <c r="K3538" t="s">
        <v>10</v>
      </c>
      <c r="L3538">
        <v>57</v>
      </c>
      <c r="M3538">
        <v>2</v>
      </c>
      <c r="N3538">
        <v>-1</v>
      </c>
      <c r="O3538">
        <v>0</v>
      </c>
      <c r="P3538" t="s">
        <v>6</v>
      </c>
      <c r="Q3538" t="s">
        <v>3</v>
      </c>
      <c r="R3538" t="str" cm="1">
        <f t="array" ref="R3538">_xlfn.IFS(F3538 &lt; 1000, "Below 1K", F3538 &lt;= 5000, "1K-5K", F3538 &lt;= 10000, "5K-10K", F3538 &gt; 10000, "10K And Above")</f>
        <v>Below 1K</v>
      </c>
      <c r="S3538" s="8" t="str" cm="1">
        <f t="array" ref="S3538">_xlfn.IFS(L3538 &lt; 180, "Less Than 3mins", L3538 &lt;= 360, "3-6mins", L3538 &lt;= 540, "6-9mins", L3538 &lt;=720, "9-12mins", L3538&lt;=900, "12-15mins",  L3538&lt;=1080,"15-18mins", L3538&lt;=1260,"18-21mins", L3538&gt;=1260, "21mins And Above")</f>
        <v>Less Than 3mins</v>
      </c>
      <c r="T3538" s="8" t="str">
        <f t="shared" si="55"/>
        <v>Middle</v>
      </c>
    </row>
    <row r="3539" spans="1:20" x14ac:dyDescent="0.35">
      <c r="A3539">
        <v>27</v>
      </c>
      <c r="B3539" t="s">
        <v>23</v>
      </c>
      <c r="C3539" t="s">
        <v>28</v>
      </c>
      <c r="D3539" t="s">
        <v>8</v>
      </c>
      <c r="E3539" t="s">
        <v>3</v>
      </c>
      <c r="F3539" s="1">
        <v>76</v>
      </c>
      <c r="G3539" t="s">
        <v>9</v>
      </c>
      <c r="H3539" t="s">
        <v>3</v>
      </c>
      <c r="I3539" t="s">
        <v>6</v>
      </c>
      <c r="J3539">
        <v>4</v>
      </c>
      <c r="K3539" t="s">
        <v>16</v>
      </c>
      <c r="L3539">
        <v>236</v>
      </c>
      <c r="M3539">
        <v>1</v>
      </c>
      <c r="N3539">
        <v>-1</v>
      </c>
      <c r="O3539">
        <v>0</v>
      </c>
      <c r="P3539" t="s">
        <v>6</v>
      </c>
      <c r="Q3539" t="s">
        <v>3</v>
      </c>
      <c r="R3539" t="str" cm="1">
        <f t="array" ref="R3539">_xlfn.IFS(F3539 &lt; 1000, "Below 1K", F3539 &lt;= 5000, "1K-5K", F3539 &lt;= 10000, "5K-10K", F3539 &gt; 10000, "10K And Above")</f>
        <v>Below 1K</v>
      </c>
      <c r="S3539" s="8" t="str" cm="1">
        <f t="array" ref="S3539">_xlfn.IFS(L3539 &lt; 180, "Less Than 3mins", L3539 &lt;= 360, "3-6mins", L3539 &lt;= 540, "6-9mins", L3539 &lt;=720, "9-12mins", L3539&lt;=900, "12-15mins",  L3539&lt;=1080,"15-18mins", L3539&lt;=1260,"18-21mins", L3539&gt;=1260, "21mins And Above")</f>
        <v>3-6mins</v>
      </c>
      <c r="T3539" s="8" t="str">
        <f t="shared" si="55"/>
        <v>Beginning</v>
      </c>
    </row>
    <row r="3540" spans="1:20" x14ac:dyDescent="0.35">
      <c r="A3540">
        <v>30</v>
      </c>
      <c r="B3540" t="s">
        <v>0</v>
      </c>
      <c r="C3540" t="s">
        <v>13</v>
      </c>
      <c r="D3540" t="s">
        <v>14</v>
      </c>
      <c r="E3540" t="s">
        <v>3</v>
      </c>
      <c r="F3540" s="1">
        <v>302</v>
      </c>
      <c r="G3540" t="s">
        <v>3</v>
      </c>
      <c r="H3540" t="s">
        <v>3</v>
      </c>
      <c r="I3540" t="s">
        <v>4</v>
      </c>
      <c r="J3540">
        <v>11</v>
      </c>
      <c r="K3540" t="s">
        <v>18</v>
      </c>
      <c r="L3540">
        <v>528</v>
      </c>
      <c r="M3540">
        <v>3</v>
      </c>
      <c r="N3540">
        <v>-1</v>
      </c>
      <c r="O3540">
        <v>0</v>
      </c>
      <c r="P3540" t="s">
        <v>6</v>
      </c>
      <c r="Q3540" t="s">
        <v>9</v>
      </c>
      <c r="R3540" t="str" cm="1">
        <f t="array" ref="R3540">_xlfn.IFS(F3540 &lt; 1000, "Below 1K", F3540 &lt;= 5000, "1K-5K", F3540 &lt;= 10000, "5K-10K", F3540 &gt; 10000, "10K And Above")</f>
        <v>Below 1K</v>
      </c>
      <c r="S3540" s="8" t="str" cm="1">
        <f t="array" ref="S3540">_xlfn.IFS(L3540 &lt; 180, "Less Than 3mins", L3540 &lt;= 360, "3-6mins", L3540 &lt;= 540, "6-9mins", L3540 &lt;=720, "9-12mins", L3540&lt;=900, "12-15mins",  L3540&lt;=1080,"15-18mins", L3540&lt;=1260,"18-21mins", L3540&gt;=1260, "21mins And Above")</f>
        <v>6-9mins</v>
      </c>
      <c r="T3540" s="8" t="str">
        <f t="shared" si="55"/>
        <v>Middle</v>
      </c>
    </row>
    <row r="3541" spans="1:20" x14ac:dyDescent="0.35">
      <c r="A3541">
        <v>28</v>
      </c>
      <c r="B3541" t="s">
        <v>23</v>
      </c>
      <c r="C3541" t="s">
        <v>13</v>
      </c>
      <c r="D3541" t="s">
        <v>8</v>
      </c>
      <c r="E3541" t="s">
        <v>3</v>
      </c>
      <c r="F3541" s="1">
        <v>189</v>
      </c>
      <c r="G3541" t="s">
        <v>9</v>
      </c>
      <c r="H3541" t="s">
        <v>3</v>
      </c>
      <c r="I3541" t="s">
        <v>4</v>
      </c>
      <c r="J3541">
        <v>31</v>
      </c>
      <c r="K3541" t="s">
        <v>27</v>
      </c>
      <c r="L3541">
        <v>68</v>
      </c>
      <c r="M3541">
        <v>2</v>
      </c>
      <c r="N3541">
        <v>-1</v>
      </c>
      <c r="O3541">
        <v>0</v>
      </c>
      <c r="P3541" t="s">
        <v>6</v>
      </c>
      <c r="Q3541" t="s">
        <v>3</v>
      </c>
      <c r="R3541" t="str" cm="1">
        <f t="array" ref="R3541">_xlfn.IFS(F3541 &lt; 1000, "Below 1K", F3541 &lt;= 5000, "1K-5K", F3541 &lt;= 10000, "5K-10K", F3541 &gt; 10000, "10K And Above")</f>
        <v>Below 1K</v>
      </c>
      <c r="S3541" s="8" t="str" cm="1">
        <f t="array" ref="S3541">_xlfn.IFS(L3541 &lt; 180, "Less Than 3mins", L3541 &lt;= 360, "3-6mins", L3541 &lt;= 540, "6-9mins", L3541 &lt;=720, "9-12mins", L3541&lt;=900, "12-15mins",  L3541&lt;=1080,"15-18mins", L3541&lt;=1260,"18-21mins", L3541&gt;=1260, "21mins And Above")</f>
        <v>Less Than 3mins</v>
      </c>
      <c r="T3541" s="8" t="str">
        <f t="shared" si="55"/>
        <v>End</v>
      </c>
    </row>
    <row r="3542" spans="1:20" x14ac:dyDescent="0.35">
      <c r="A3542">
        <v>58</v>
      </c>
      <c r="B3542" t="s">
        <v>31</v>
      </c>
      <c r="C3542" t="s">
        <v>1</v>
      </c>
      <c r="D3542" t="s">
        <v>2</v>
      </c>
      <c r="E3542" t="s">
        <v>3</v>
      </c>
      <c r="F3542" s="1">
        <v>565</v>
      </c>
      <c r="G3542" t="s">
        <v>3</v>
      </c>
      <c r="H3542" t="s">
        <v>3</v>
      </c>
      <c r="I3542" t="s">
        <v>32</v>
      </c>
      <c r="J3542">
        <v>7</v>
      </c>
      <c r="K3542" t="s">
        <v>27</v>
      </c>
      <c r="L3542">
        <v>876</v>
      </c>
      <c r="M3542">
        <v>1</v>
      </c>
      <c r="N3542">
        <v>-1</v>
      </c>
      <c r="O3542">
        <v>0</v>
      </c>
      <c r="P3542" t="s">
        <v>6</v>
      </c>
      <c r="Q3542" t="s">
        <v>9</v>
      </c>
      <c r="R3542" t="str" cm="1">
        <f t="array" ref="R3542">_xlfn.IFS(F3542 &lt; 1000, "Below 1K", F3542 &lt;= 5000, "1K-5K", F3542 &lt;= 10000, "5K-10K", F3542 &gt; 10000, "10K And Above")</f>
        <v>Below 1K</v>
      </c>
      <c r="S3542" s="8" t="str" cm="1">
        <f t="array" ref="S3542">_xlfn.IFS(L3542 &lt; 180, "Less Than 3mins", L3542 &lt;= 360, "3-6mins", L3542 &lt;= 540, "6-9mins", L3542 &lt;=720, "9-12mins", L3542&lt;=900, "12-15mins",  L3542&lt;=1080,"15-18mins", L3542&lt;=1260,"18-21mins", L3542&gt;=1260, "21mins And Above")</f>
        <v>12-15mins</v>
      </c>
      <c r="T3542" s="8" t="str">
        <f t="shared" si="55"/>
        <v>Beginning</v>
      </c>
    </row>
    <row r="3543" spans="1:20" x14ac:dyDescent="0.35">
      <c r="A3543">
        <v>37</v>
      </c>
      <c r="B3543" t="s">
        <v>22</v>
      </c>
      <c r="C3543" t="s">
        <v>1</v>
      </c>
      <c r="D3543" t="s">
        <v>14</v>
      </c>
      <c r="E3543" t="s">
        <v>3</v>
      </c>
      <c r="F3543" s="1">
        <v>310</v>
      </c>
      <c r="G3543" t="s">
        <v>3</v>
      </c>
      <c r="H3543" t="s">
        <v>3</v>
      </c>
      <c r="I3543" t="s">
        <v>4</v>
      </c>
      <c r="J3543">
        <v>1</v>
      </c>
      <c r="K3543" t="s">
        <v>34</v>
      </c>
      <c r="L3543">
        <v>76</v>
      </c>
      <c r="M3543">
        <v>1</v>
      </c>
      <c r="N3543">
        <v>-1</v>
      </c>
      <c r="O3543">
        <v>0</v>
      </c>
      <c r="P3543" t="s">
        <v>6</v>
      </c>
      <c r="Q3543" t="s">
        <v>3</v>
      </c>
      <c r="R3543" t="str" cm="1">
        <f t="array" ref="R3543">_xlfn.IFS(F3543 &lt; 1000, "Below 1K", F3543 &lt;= 5000, "1K-5K", F3543 &lt;= 10000, "5K-10K", F3543 &gt; 10000, "10K And Above")</f>
        <v>Below 1K</v>
      </c>
      <c r="S3543" s="8" t="str" cm="1">
        <f t="array" ref="S3543">_xlfn.IFS(L3543 &lt; 180, "Less Than 3mins", L3543 &lt;= 360, "3-6mins", L3543 &lt;= 540, "6-9mins", L3543 &lt;=720, "9-12mins", L3543&lt;=900, "12-15mins",  L3543&lt;=1080,"15-18mins", L3543&lt;=1260,"18-21mins", L3543&gt;=1260, "21mins And Above")</f>
        <v>Less Than 3mins</v>
      </c>
      <c r="T3543" s="8" t="str">
        <f t="shared" si="55"/>
        <v>Beginning</v>
      </c>
    </row>
    <row r="3544" spans="1:20" x14ac:dyDescent="0.35">
      <c r="A3544">
        <v>36</v>
      </c>
      <c r="B3544" t="s">
        <v>7</v>
      </c>
      <c r="C3544" t="s">
        <v>1</v>
      </c>
      <c r="D3544" t="s">
        <v>8</v>
      </c>
      <c r="E3544" t="s">
        <v>3</v>
      </c>
      <c r="F3544" s="1">
        <v>1746</v>
      </c>
      <c r="G3544" t="s">
        <v>9</v>
      </c>
      <c r="H3544" t="s">
        <v>3</v>
      </c>
      <c r="I3544" t="s">
        <v>6</v>
      </c>
      <c r="J3544">
        <v>26</v>
      </c>
      <c r="K3544" t="s">
        <v>10</v>
      </c>
      <c r="L3544">
        <v>99</v>
      </c>
      <c r="M3544">
        <v>1</v>
      </c>
      <c r="N3544">
        <v>-1</v>
      </c>
      <c r="O3544">
        <v>0</v>
      </c>
      <c r="P3544" t="s">
        <v>6</v>
      </c>
      <c r="Q3544" t="s">
        <v>3</v>
      </c>
      <c r="R3544" t="str" cm="1">
        <f t="array" ref="R3544">_xlfn.IFS(F3544 &lt; 1000, "Below 1K", F3544 &lt;= 5000, "1K-5K", F3544 &lt;= 10000, "5K-10K", F3544 &gt; 10000, "10K And Above")</f>
        <v>1K-5K</v>
      </c>
      <c r="S3544" s="8" t="str" cm="1">
        <f t="array" ref="S3544">_xlfn.IFS(L3544 &lt; 180, "Less Than 3mins", L3544 &lt;= 360, "3-6mins", L3544 &lt;= 540, "6-9mins", L3544 &lt;=720, "9-12mins", L3544&lt;=900, "12-15mins",  L3544&lt;=1080,"15-18mins", L3544&lt;=1260,"18-21mins", L3544&gt;=1260, "21mins And Above")</f>
        <v>Less Than 3mins</v>
      </c>
      <c r="T3544" s="8" t="str">
        <f t="shared" si="55"/>
        <v>End</v>
      </c>
    </row>
    <row r="3545" spans="1:20" x14ac:dyDescent="0.35">
      <c r="A3545">
        <v>39</v>
      </c>
      <c r="B3545" t="s">
        <v>21</v>
      </c>
      <c r="C3545" t="s">
        <v>1</v>
      </c>
      <c r="D3545" t="s">
        <v>8</v>
      </c>
      <c r="E3545" t="s">
        <v>3</v>
      </c>
      <c r="F3545" s="1">
        <v>6</v>
      </c>
      <c r="G3545" t="s">
        <v>9</v>
      </c>
      <c r="H3545" t="s">
        <v>3</v>
      </c>
      <c r="I3545" t="s">
        <v>4</v>
      </c>
      <c r="J3545">
        <v>18</v>
      </c>
      <c r="K3545" t="s">
        <v>10</v>
      </c>
      <c r="L3545">
        <v>122</v>
      </c>
      <c r="M3545">
        <v>3</v>
      </c>
      <c r="N3545">
        <v>357</v>
      </c>
      <c r="O3545">
        <v>4</v>
      </c>
      <c r="P3545" t="s">
        <v>11</v>
      </c>
      <c r="Q3545" t="s">
        <v>3</v>
      </c>
      <c r="R3545" t="str" cm="1">
        <f t="array" ref="R3545">_xlfn.IFS(F3545 &lt; 1000, "Below 1K", F3545 &lt;= 5000, "1K-5K", F3545 &lt;= 10000, "5K-10K", F3545 &gt; 10000, "10K And Above")</f>
        <v>Below 1K</v>
      </c>
      <c r="S3545" s="8" t="str" cm="1">
        <f t="array" ref="S3545">_xlfn.IFS(L3545 &lt; 180, "Less Than 3mins", L3545 &lt;= 360, "3-6mins", L3545 &lt;= 540, "6-9mins", L3545 &lt;=720, "9-12mins", L3545&lt;=900, "12-15mins",  L3545&lt;=1080,"15-18mins", L3545&lt;=1260,"18-21mins", L3545&gt;=1260, "21mins And Above")</f>
        <v>Less Than 3mins</v>
      </c>
      <c r="T3545" s="8" t="str">
        <f t="shared" si="55"/>
        <v>Middle</v>
      </c>
    </row>
    <row r="3546" spans="1:20" x14ac:dyDescent="0.35">
      <c r="A3546">
        <v>52</v>
      </c>
      <c r="B3546" t="s">
        <v>0</v>
      </c>
      <c r="C3546" t="s">
        <v>1</v>
      </c>
      <c r="D3546" t="s">
        <v>2</v>
      </c>
      <c r="E3546" t="s">
        <v>3</v>
      </c>
      <c r="F3546" s="1">
        <v>-110</v>
      </c>
      <c r="G3546" t="s">
        <v>3</v>
      </c>
      <c r="H3546" t="s">
        <v>9</v>
      </c>
      <c r="I3546" t="s">
        <v>4</v>
      </c>
      <c r="J3546">
        <v>29</v>
      </c>
      <c r="K3546" t="s">
        <v>26</v>
      </c>
      <c r="L3546">
        <v>141</v>
      </c>
      <c r="M3546">
        <v>1</v>
      </c>
      <c r="N3546">
        <v>-1</v>
      </c>
      <c r="O3546">
        <v>0</v>
      </c>
      <c r="P3546" t="s">
        <v>6</v>
      </c>
      <c r="Q3546" t="s">
        <v>3</v>
      </c>
      <c r="R3546" t="str" cm="1">
        <f t="array" ref="R3546">_xlfn.IFS(F3546 &lt; 1000, "Below 1K", F3546 &lt;= 5000, "1K-5K", F3546 &lt;= 10000, "5K-10K", F3546 &gt; 10000, "10K And Above")</f>
        <v>Below 1K</v>
      </c>
      <c r="S3546" s="8" t="str" cm="1">
        <f t="array" ref="S3546">_xlfn.IFS(L3546 &lt; 180, "Less Than 3mins", L3546 &lt;= 360, "3-6mins", L3546 &lt;= 540, "6-9mins", L3546 &lt;=720, "9-12mins", L3546&lt;=900, "12-15mins",  L3546&lt;=1080,"15-18mins", L3546&lt;=1260,"18-21mins", L3546&gt;=1260, "21mins And Above")</f>
        <v>Less Than 3mins</v>
      </c>
      <c r="T3546" s="8" t="str">
        <f t="shared" si="55"/>
        <v>End</v>
      </c>
    </row>
    <row r="3547" spans="1:20" x14ac:dyDescent="0.35">
      <c r="A3547">
        <v>55</v>
      </c>
      <c r="B3547" t="s">
        <v>31</v>
      </c>
      <c r="C3547" t="s">
        <v>1</v>
      </c>
      <c r="D3547" t="s">
        <v>8</v>
      </c>
      <c r="E3547" t="s">
        <v>3</v>
      </c>
      <c r="F3547" s="1">
        <v>2749</v>
      </c>
      <c r="G3547" t="s">
        <v>9</v>
      </c>
      <c r="H3547" t="s">
        <v>9</v>
      </c>
      <c r="I3547" t="s">
        <v>6</v>
      </c>
      <c r="J3547">
        <v>29</v>
      </c>
      <c r="K3547" t="s">
        <v>10</v>
      </c>
      <c r="L3547">
        <v>58</v>
      </c>
      <c r="M3547">
        <v>2</v>
      </c>
      <c r="N3547">
        <v>-1</v>
      </c>
      <c r="O3547">
        <v>0</v>
      </c>
      <c r="P3547" t="s">
        <v>6</v>
      </c>
      <c r="Q3547" t="s">
        <v>3</v>
      </c>
      <c r="R3547" t="str" cm="1">
        <f t="array" ref="R3547">_xlfn.IFS(F3547 &lt; 1000, "Below 1K", F3547 &lt;= 5000, "1K-5K", F3547 &lt;= 10000, "5K-10K", F3547 &gt; 10000, "10K And Above")</f>
        <v>1K-5K</v>
      </c>
      <c r="S3547" s="8" t="str" cm="1">
        <f t="array" ref="S3547">_xlfn.IFS(L3547 &lt; 180, "Less Than 3mins", L3547 &lt;= 360, "3-6mins", L3547 &lt;= 540, "6-9mins", L3547 &lt;=720, "9-12mins", L3547&lt;=900, "12-15mins",  L3547&lt;=1080,"15-18mins", L3547&lt;=1260,"18-21mins", L3547&gt;=1260, "21mins And Above")</f>
        <v>Less Than 3mins</v>
      </c>
      <c r="T3547" s="8" t="str">
        <f t="shared" si="55"/>
        <v>End</v>
      </c>
    </row>
    <row r="3548" spans="1:20" x14ac:dyDescent="0.35">
      <c r="A3548">
        <v>30</v>
      </c>
      <c r="B3548" t="s">
        <v>12</v>
      </c>
      <c r="C3548" t="s">
        <v>13</v>
      </c>
      <c r="D3548" t="s">
        <v>14</v>
      </c>
      <c r="E3548" t="s">
        <v>3</v>
      </c>
      <c r="F3548" s="1">
        <v>6495</v>
      </c>
      <c r="G3548" t="s">
        <v>3</v>
      </c>
      <c r="H3548" t="s">
        <v>3</v>
      </c>
      <c r="I3548" t="s">
        <v>4</v>
      </c>
      <c r="J3548">
        <v>30</v>
      </c>
      <c r="K3548" t="s">
        <v>35</v>
      </c>
      <c r="L3548">
        <v>78</v>
      </c>
      <c r="M3548">
        <v>3</v>
      </c>
      <c r="N3548">
        <v>-1</v>
      </c>
      <c r="O3548">
        <v>0</v>
      </c>
      <c r="P3548" t="s">
        <v>6</v>
      </c>
      <c r="Q3548" t="s">
        <v>3</v>
      </c>
      <c r="R3548" t="str" cm="1">
        <f t="array" ref="R3548">_xlfn.IFS(F3548 &lt; 1000, "Below 1K", F3548 &lt;= 5000, "1K-5K", F3548 &lt;= 10000, "5K-10K", F3548 &gt; 10000, "10K And Above")</f>
        <v>5K-10K</v>
      </c>
      <c r="S3548" s="8" t="str" cm="1">
        <f t="array" ref="S3548">_xlfn.IFS(L3548 &lt; 180, "Less Than 3mins", L3548 &lt;= 360, "3-6mins", L3548 &lt;= 540, "6-9mins", L3548 &lt;=720, "9-12mins", L3548&lt;=900, "12-15mins",  L3548&lt;=1080,"15-18mins", L3548&lt;=1260,"18-21mins", L3548&gt;=1260, "21mins And Above")</f>
        <v>Less Than 3mins</v>
      </c>
      <c r="T3548" s="8" t="str">
        <f t="shared" si="55"/>
        <v>End</v>
      </c>
    </row>
    <row r="3549" spans="1:20" x14ac:dyDescent="0.35">
      <c r="A3549">
        <v>36</v>
      </c>
      <c r="B3549" t="s">
        <v>17</v>
      </c>
      <c r="C3549" t="s">
        <v>13</v>
      </c>
      <c r="D3549" t="s">
        <v>8</v>
      </c>
      <c r="E3549" t="s">
        <v>3</v>
      </c>
      <c r="F3549" s="1">
        <v>35</v>
      </c>
      <c r="G3549" t="s">
        <v>9</v>
      </c>
      <c r="H3549" t="s">
        <v>3</v>
      </c>
      <c r="I3549" t="s">
        <v>6</v>
      </c>
      <c r="J3549">
        <v>3</v>
      </c>
      <c r="K3549" t="s">
        <v>16</v>
      </c>
      <c r="L3549">
        <v>435</v>
      </c>
      <c r="M3549">
        <v>3</v>
      </c>
      <c r="N3549">
        <v>-1</v>
      </c>
      <c r="O3549">
        <v>0</v>
      </c>
      <c r="P3549" t="s">
        <v>6</v>
      </c>
      <c r="Q3549" t="s">
        <v>3</v>
      </c>
      <c r="R3549" t="str" cm="1">
        <f t="array" ref="R3549">_xlfn.IFS(F3549 &lt; 1000, "Below 1K", F3549 &lt;= 5000, "1K-5K", F3549 &lt;= 10000, "5K-10K", F3549 &gt; 10000, "10K And Above")</f>
        <v>Below 1K</v>
      </c>
      <c r="S3549" s="8" t="str" cm="1">
        <f t="array" ref="S3549">_xlfn.IFS(L3549 &lt; 180, "Less Than 3mins", L3549 &lt;= 360, "3-6mins", L3549 &lt;= 540, "6-9mins", L3549 &lt;=720, "9-12mins", L3549&lt;=900, "12-15mins",  L3549&lt;=1080,"15-18mins", L3549&lt;=1260,"18-21mins", L3549&gt;=1260, "21mins And Above")</f>
        <v>6-9mins</v>
      </c>
      <c r="T3549" s="8" t="str">
        <f t="shared" si="55"/>
        <v>Beginning</v>
      </c>
    </row>
    <row r="3550" spans="1:20" x14ac:dyDescent="0.35">
      <c r="A3550">
        <v>39</v>
      </c>
      <c r="B3550" t="s">
        <v>23</v>
      </c>
      <c r="C3550" t="s">
        <v>1</v>
      </c>
      <c r="D3550" t="s">
        <v>8</v>
      </c>
      <c r="E3550" t="s">
        <v>3</v>
      </c>
      <c r="F3550" s="1">
        <v>-650</v>
      </c>
      <c r="G3550" t="s">
        <v>3</v>
      </c>
      <c r="H3550" t="s">
        <v>3</v>
      </c>
      <c r="I3550" t="s">
        <v>4</v>
      </c>
      <c r="J3550">
        <v>15</v>
      </c>
      <c r="K3550" t="s">
        <v>10</v>
      </c>
      <c r="L3550">
        <v>123</v>
      </c>
      <c r="M3550">
        <v>2</v>
      </c>
      <c r="N3550">
        <v>364</v>
      </c>
      <c r="O3550">
        <v>1</v>
      </c>
      <c r="P3550" t="s">
        <v>11</v>
      </c>
      <c r="Q3550" t="s">
        <v>3</v>
      </c>
      <c r="R3550" t="str" cm="1">
        <f t="array" ref="R3550">_xlfn.IFS(F3550 &lt; 1000, "Below 1K", F3550 &lt;= 5000, "1K-5K", F3550 &lt;= 10000, "5K-10K", F3550 &gt; 10000, "10K And Above")</f>
        <v>Below 1K</v>
      </c>
      <c r="S3550" s="8" t="str" cm="1">
        <f t="array" ref="S3550">_xlfn.IFS(L3550 &lt; 180, "Less Than 3mins", L3550 &lt;= 360, "3-6mins", L3550 &lt;= 540, "6-9mins", L3550 &lt;=720, "9-12mins", L3550&lt;=900, "12-15mins",  L3550&lt;=1080,"15-18mins", L3550&lt;=1260,"18-21mins", L3550&gt;=1260, "21mins And Above")</f>
        <v>Less Than 3mins</v>
      </c>
      <c r="T3550" s="8" t="str">
        <f t="shared" si="55"/>
        <v>Middle</v>
      </c>
    </row>
    <row r="3551" spans="1:20" x14ac:dyDescent="0.35">
      <c r="A3551">
        <v>47</v>
      </c>
      <c r="B3551" t="s">
        <v>17</v>
      </c>
      <c r="C3551" t="s">
        <v>1</v>
      </c>
      <c r="D3551" t="s">
        <v>2</v>
      </c>
      <c r="E3551" t="s">
        <v>3</v>
      </c>
      <c r="F3551" s="1">
        <v>292</v>
      </c>
      <c r="G3551" t="s">
        <v>3</v>
      </c>
      <c r="H3551" t="s">
        <v>9</v>
      </c>
      <c r="I3551" t="s">
        <v>32</v>
      </c>
      <c r="J3551">
        <v>28</v>
      </c>
      <c r="K3551" t="s">
        <v>27</v>
      </c>
      <c r="L3551">
        <v>210</v>
      </c>
      <c r="M3551">
        <v>3</v>
      </c>
      <c r="N3551">
        <v>-1</v>
      </c>
      <c r="O3551">
        <v>0</v>
      </c>
      <c r="P3551" t="s">
        <v>6</v>
      </c>
      <c r="Q3551" t="s">
        <v>3</v>
      </c>
      <c r="R3551" t="str" cm="1">
        <f t="array" ref="R3551">_xlfn.IFS(F3551 &lt; 1000, "Below 1K", F3551 &lt;= 5000, "1K-5K", F3551 &lt;= 10000, "5K-10K", F3551 &gt; 10000, "10K And Above")</f>
        <v>Below 1K</v>
      </c>
      <c r="S3551" s="8" t="str" cm="1">
        <f t="array" ref="S3551">_xlfn.IFS(L3551 &lt; 180, "Less Than 3mins", L3551 &lt;= 360, "3-6mins", L3551 &lt;= 540, "6-9mins", L3551 &lt;=720, "9-12mins", L3551&lt;=900, "12-15mins",  L3551&lt;=1080,"15-18mins", L3551&lt;=1260,"18-21mins", L3551&gt;=1260, "21mins And Above")</f>
        <v>3-6mins</v>
      </c>
      <c r="T3551" s="8" t="str">
        <f t="shared" si="55"/>
        <v>End</v>
      </c>
    </row>
    <row r="3552" spans="1:20" x14ac:dyDescent="0.35">
      <c r="A3552">
        <v>42</v>
      </c>
      <c r="B3552" t="s">
        <v>30</v>
      </c>
      <c r="C3552" t="s">
        <v>13</v>
      </c>
      <c r="D3552" t="s">
        <v>2</v>
      </c>
      <c r="E3552" t="s">
        <v>3</v>
      </c>
      <c r="F3552" s="1">
        <v>5774</v>
      </c>
      <c r="G3552" t="s">
        <v>9</v>
      </c>
      <c r="H3552" t="s">
        <v>3</v>
      </c>
      <c r="I3552" t="s">
        <v>6</v>
      </c>
      <c r="J3552">
        <v>15</v>
      </c>
      <c r="K3552" t="s">
        <v>10</v>
      </c>
      <c r="L3552">
        <v>54</v>
      </c>
      <c r="M3552">
        <v>2</v>
      </c>
      <c r="N3552">
        <v>-1</v>
      </c>
      <c r="O3552">
        <v>0</v>
      </c>
      <c r="P3552" t="s">
        <v>6</v>
      </c>
      <c r="Q3552" t="s">
        <v>3</v>
      </c>
      <c r="R3552" t="str" cm="1">
        <f t="array" ref="R3552">_xlfn.IFS(F3552 &lt; 1000, "Below 1K", F3552 &lt;= 5000, "1K-5K", F3552 &lt;= 10000, "5K-10K", F3552 &gt; 10000, "10K And Above")</f>
        <v>5K-10K</v>
      </c>
      <c r="S3552" s="8" t="str" cm="1">
        <f t="array" ref="S3552">_xlfn.IFS(L3552 &lt; 180, "Less Than 3mins", L3552 &lt;= 360, "3-6mins", L3552 &lt;= 540, "6-9mins", L3552 &lt;=720, "9-12mins", L3552&lt;=900, "12-15mins",  L3552&lt;=1080,"15-18mins", L3552&lt;=1260,"18-21mins", L3552&gt;=1260, "21mins And Above")</f>
        <v>Less Than 3mins</v>
      </c>
      <c r="T3552" s="8" t="str">
        <f t="shared" si="55"/>
        <v>Middle</v>
      </c>
    </row>
    <row r="3553" spans="1:20" x14ac:dyDescent="0.35">
      <c r="A3553">
        <v>42</v>
      </c>
      <c r="B3553" t="s">
        <v>12</v>
      </c>
      <c r="C3553" t="s">
        <v>1</v>
      </c>
      <c r="D3553" t="s">
        <v>8</v>
      </c>
      <c r="E3553" t="s">
        <v>3</v>
      </c>
      <c r="F3553" s="1">
        <v>2416</v>
      </c>
      <c r="G3553" t="s">
        <v>9</v>
      </c>
      <c r="H3553" t="s">
        <v>3</v>
      </c>
      <c r="I3553" t="s">
        <v>6</v>
      </c>
      <c r="J3553">
        <v>20</v>
      </c>
      <c r="K3553" t="s">
        <v>10</v>
      </c>
      <c r="L3553">
        <v>138</v>
      </c>
      <c r="M3553">
        <v>4</v>
      </c>
      <c r="N3553">
        <v>-1</v>
      </c>
      <c r="O3553">
        <v>0</v>
      </c>
      <c r="P3553" t="s">
        <v>6</v>
      </c>
      <c r="Q3553" t="s">
        <v>3</v>
      </c>
      <c r="R3553" t="str" cm="1">
        <f t="array" ref="R3553">_xlfn.IFS(F3553 &lt; 1000, "Below 1K", F3553 &lt;= 5000, "1K-5K", F3553 &lt;= 10000, "5K-10K", F3553 &gt; 10000, "10K And Above")</f>
        <v>1K-5K</v>
      </c>
      <c r="S3553" s="8" t="str" cm="1">
        <f t="array" ref="S3553">_xlfn.IFS(L3553 &lt; 180, "Less Than 3mins", L3553 &lt;= 360, "3-6mins", L3553 &lt;= 540, "6-9mins", L3553 &lt;=720, "9-12mins", L3553&lt;=900, "12-15mins",  L3553&lt;=1080,"15-18mins", L3553&lt;=1260,"18-21mins", L3553&gt;=1260, "21mins And Above")</f>
        <v>Less Than 3mins</v>
      </c>
      <c r="T3553" s="8" t="str">
        <f t="shared" si="55"/>
        <v>Middle</v>
      </c>
    </row>
    <row r="3554" spans="1:20" x14ac:dyDescent="0.35">
      <c r="A3554">
        <v>58</v>
      </c>
      <c r="B3554" t="s">
        <v>31</v>
      </c>
      <c r="C3554" t="s">
        <v>1</v>
      </c>
      <c r="D3554" t="s">
        <v>8</v>
      </c>
      <c r="E3554" t="s">
        <v>3</v>
      </c>
      <c r="F3554" s="1">
        <v>35</v>
      </c>
      <c r="G3554" t="s">
        <v>3</v>
      </c>
      <c r="H3554" t="s">
        <v>3</v>
      </c>
      <c r="I3554" t="s">
        <v>4</v>
      </c>
      <c r="J3554">
        <v>29</v>
      </c>
      <c r="K3554" t="s">
        <v>27</v>
      </c>
      <c r="L3554">
        <v>336</v>
      </c>
      <c r="M3554">
        <v>7</v>
      </c>
      <c r="N3554">
        <v>-1</v>
      </c>
      <c r="O3554">
        <v>0</v>
      </c>
      <c r="P3554" t="s">
        <v>6</v>
      </c>
      <c r="Q3554" t="s">
        <v>3</v>
      </c>
      <c r="R3554" t="str" cm="1">
        <f t="array" ref="R3554">_xlfn.IFS(F3554 &lt; 1000, "Below 1K", F3554 &lt;= 5000, "1K-5K", F3554 &lt;= 10000, "5K-10K", F3554 &gt; 10000, "10K And Above")</f>
        <v>Below 1K</v>
      </c>
      <c r="S3554" s="8" t="str" cm="1">
        <f t="array" ref="S3554">_xlfn.IFS(L3554 &lt; 180, "Less Than 3mins", L3554 &lt;= 360, "3-6mins", L3554 &lt;= 540, "6-9mins", L3554 &lt;=720, "9-12mins", L3554&lt;=900, "12-15mins",  L3554&lt;=1080,"15-18mins", L3554&lt;=1260,"18-21mins", L3554&gt;=1260, "21mins And Above")</f>
        <v>3-6mins</v>
      </c>
      <c r="T3554" s="8" t="str">
        <f t="shared" si="55"/>
        <v>End</v>
      </c>
    </row>
    <row r="3555" spans="1:20" x14ac:dyDescent="0.35">
      <c r="A3555">
        <v>68</v>
      </c>
      <c r="B3555" t="s">
        <v>31</v>
      </c>
      <c r="C3555" t="s">
        <v>1</v>
      </c>
      <c r="D3555" t="s">
        <v>8</v>
      </c>
      <c r="E3555" t="s">
        <v>3</v>
      </c>
      <c r="F3555" s="1">
        <v>19317</v>
      </c>
      <c r="G3555" t="s">
        <v>9</v>
      </c>
      <c r="H3555" t="s">
        <v>3</v>
      </c>
      <c r="I3555" t="s">
        <v>4</v>
      </c>
      <c r="J3555">
        <v>4</v>
      </c>
      <c r="K3555" t="s">
        <v>24</v>
      </c>
      <c r="L3555">
        <v>249</v>
      </c>
      <c r="M3555">
        <v>1</v>
      </c>
      <c r="N3555">
        <v>-1</v>
      </c>
      <c r="O3555">
        <v>0</v>
      </c>
      <c r="P3555" t="s">
        <v>6</v>
      </c>
      <c r="Q3555" t="s">
        <v>9</v>
      </c>
      <c r="R3555" t="str" cm="1">
        <f t="array" ref="R3555">_xlfn.IFS(F3555 &lt; 1000, "Below 1K", F3555 &lt;= 5000, "1K-5K", F3555 &lt;= 10000, "5K-10K", F3555 &gt; 10000, "10K And Above")</f>
        <v>10K And Above</v>
      </c>
      <c r="S3555" s="8" t="str" cm="1">
        <f t="array" ref="S3555">_xlfn.IFS(L3555 &lt; 180, "Less Than 3mins", L3555 &lt;= 360, "3-6mins", L3555 &lt;= 540, "6-9mins", L3555 &lt;=720, "9-12mins", L3555&lt;=900, "12-15mins",  L3555&lt;=1080,"15-18mins", L3555&lt;=1260,"18-21mins", L3555&gt;=1260, "21mins And Above")</f>
        <v>3-6mins</v>
      </c>
      <c r="T3555" s="8" t="str">
        <f t="shared" si="55"/>
        <v>Beginning</v>
      </c>
    </row>
    <row r="3556" spans="1:20" x14ac:dyDescent="0.35">
      <c r="A3556">
        <v>43</v>
      </c>
      <c r="B3556" t="s">
        <v>21</v>
      </c>
      <c r="C3556" t="s">
        <v>1</v>
      </c>
      <c r="D3556" t="s">
        <v>8</v>
      </c>
      <c r="E3556" t="s">
        <v>3</v>
      </c>
      <c r="F3556" s="1">
        <v>50</v>
      </c>
      <c r="G3556" t="s">
        <v>3</v>
      </c>
      <c r="H3556" t="s">
        <v>3</v>
      </c>
      <c r="I3556" t="s">
        <v>6</v>
      </c>
      <c r="J3556">
        <v>28</v>
      </c>
      <c r="K3556" t="s">
        <v>10</v>
      </c>
      <c r="L3556">
        <v>63</v>
      </c>
      <c r="M3556">
        <v>1</v>
      </c>
      <c r="N3556">
        <v>-1</v>
      </c>
      <c r="O3556">
        <v>0</v>
      </c>
      <c r="P3556" t="s">
        <v>6</v>
      </c>
      <c r="Q3556" t="s">
        <v>3</v>
      </c>
      <c r="R3556" t="str" cm="1">
        <f t="array" ref="R3556">_xlfn.IFS(F3556 &lt; 1000, "Below 1K", F3556 &lt;= 5000, "1K-5K", F3556 &lt;= 10000, "5K-10K", F3556 &gt; 10000, "10K And Above")</f>
        <v>Below 1K</v>
      </c>
      <c r="S3556" s="8" t="str" cm="1">
        <f t="array" ref="S3556">_xlfn.IFS(L3556 &lt; 180, "Less Than 3mins", L3556 &lt;= 360, "3-6mins", L3556 &lt;= 540, "6-9mins", L3556 &lt;=720, "9-12mins", L3556&lt;=900, "12-15mins",  L3556&lt;=1080,"15-18mins", L3556&lt;=1260,"18-21mins", L3556&gt;=1260, "21mins And Above")</f>
        <v>Less Than 3mins</v>
      </c>
      <c r="T3556" s="8" t="str">
        <f t="shared" si="55"/>
        <v>End</v>
      </c>
    </row>
    <row r="3557" spans="1:20" x14ac:dyDescent="0.35">
      <c r="A3557">
        <v>44</v>
      </c>
      <c r="B3557" t="s">
        <v>17</v>
      </c>
      <c r="C3557" t="s">
        <v>1</v>
      </c>
      <c r="D3557" t="s">
        <v>8</v>
      </c>
      <c r="E3557" t="s">
        <v>3</v>
      </c>
      <c r="F3557" s="1">
        <v>-674</v>
      </c>
      <c r="G3557" t="s">
        <v>9</v>
      </c>
      <c r="H3557" t="s">
        <v>3</v>
      </c>
      <c r="I3557" t="s">
        <v>6</v>
      </c>
      <c r="J3557">
        <v>5</v>
      </c>
      <c r="K3557" t="s">
        <v>10</v>
      </c>
      <c r="L3557">
        <v>257</v>
      </c>
      <c r="M3557">
        <v>1</v>
      </c>
      <c r="N3557">
        <v>-1</v>
      </c>
      <c r="O3557">
        <v>0</v>
      </c>
      <c r="P3557" t="s">
        <v>6</v>
      </c>
      <c r="Q3557" t="s">
        <v>3</v>
      </c>
      <c r="R3557" t="str" cm="1">
        <f t="array" ref="R3557">_xlfn.IFS(F3557 &lt; 1000, "Below 1K", F3557 &lt;= 5000, "1K-5K", F3557 &lt;= 10000, "5K-10K", F3557 &gt; 10000, "10K And Above")</f>
        <v>Below 1K</v>
      </c>
      <c r="S3557" s="8" t="str" cm="1">
        <f t="array" ref="S3557">_xlfn.IFS(L3557 &lt; 180, "Less Than 3mins", L3557 &lt;= 360, "3-6mins", L3557 &lt;= 540, "6-9mins", L3557 &lt;=720, "9-12mins", L3557&lt;=900, "12-15mins",  L3557&lt;=1080,"15-18mins", L3557&lt;=1260,"18-21mins", L3557&gt;=1260, "21mins And Above")</f>
        <v>3-6mins</v>
      </c>
      <c r="T3557" s="8" t="str">
        <f t="shared" si="55"/>
        <v>Beginning</v>
      </c>
    </row>
    <row r="3558" spans="1:20" x14ac:dyDescent="0.35">
      <c r="A3558">
        <v>49</v>
      </c>
      <c r="B3558" t="s">
        <v>21</v>
      </c>
      <c r="C3558" t="s">
        <v>1</v>
      </c>
      <c r="D3558" t="s">
        <v>14</v>
      </c>
      <c r="E3558" t="s">
        <v>3</v>
      </c>
      <c r="F3558" s="1">
        <v>3726</v>
      </c>
      <c r="G3558" t="s">
        <v>3</v>
      </c>
      <c r="H3558" t="s">
        <v>3</v>
      </c>
      <c r="I3558" t="s">
        <v>4</v>
      </c>
      <c r="J3558">
        <v>5</v>
      </c>
      <c r="K3558" t="s">
        <v>24</v>
      </c>
      <c r="L3558">
        <v>875</v>
      </c>
      <c r="M3558">
        <v>2</v>
      </c>
      <c r="N3558">
        <v>-1</v>
      </c>
      <c r="O3558">
        <v>0</v>
      </c>
      <c r="P3558" t="s">
        <v>6</v>
      </c>
      <c r="Q3558" t="s">
        <v>9</v>
      </c>
      <c r="R3558" t="str" cm="1">
        <f t="array" ref="R3558">_xlfn.IFS(F3558 &lt; 1000, "Below 1K", F3558 &lt;= 5000, "1K-5K", F3558 &lt;= 10000, "5K-10K", F3558 &gt; 10000, "10K And Above")</f>
        <v>1K-5K</v>
      </c>
      <c r="S3558" s="8" t="str" cm="1">
        <f t="array" ref="S3558">_xlfn.IFS(L3558 &lt; 180, "Less Than 3mins", L3558 &lt;= 360, "3-6mins", L3558 &lt;= 540, "6-9mins", L3558 &lt;=720, "9-12mins", L3558&lt;=900, "12-15mins",  L3558&lt;=1080,"15-18mins", L3558&lt;=1260,"18-21mins", L3558&gt;=1260, "21mins And Above")</f>
        <v>12-15mins</v>
      </c>
      <c r="T3558" s="8" t="str">
        <f t="shared" si="55"/>
        <v>Beginning</v>
      </c>
    </row>
    <row r="3559" spans="1:20" x14ac:dyDescent="0.35">
      <c r="A3559">
        <v>57</v>
      </c>
      <c r="B3559" t="s">
        <v>31</v>
      </c>
      <c r="C3559" t="s">
        <v>1</v>
      </c>
      <c r="D3559" t="s">
        <v>14</v>
      </c>
      <c r="E3559" t="s">
        <v>3</v>
      </c>
      <c r="F3559" s="1">
        <v>1180</v>
      </c>
      <c r="G3559" t="s">
        <v>9</v>
      </c>
      <c r="H3559" t="s">
        <v>9</v>
      </c>
      <c r="I3559" t="s">
        <v>6</v>
      </c>
      <c r="J3559">
        <v>14</v>
      </c>
      <c r="K3559" t="s">
        <v>10</v>
      </c>
      <c r="L3559">
        <v>191</v>
      </c>
      <c r="M3559">
        <v>2</v>
      </c>
      <c r="N3559">
        <v>-1</v>
      </c>
      <c r="O3559">
        <v>0</v>
      </c>
      <c r="P3559" t="s">
        <v>6</v>
      </c>
      <c r="Q3559" t="s">
        <v>3</v>
      </c>
      <c r="R3559" t="str" cm="1">
        <f t="array" ref="R3559">_xlfn.IFS(F3559 &lt; 1000, "Below 1K", F3559 &lt;= 5000, "1K-5K", F3559 &lt;= 10000, "5K-10K", F3559 &gt; 10000, "10K And Above")</f>
        <v>1K-5K</v>
      </c>
      <c r="S3559" s="8" t="str" cm="1">
        <f t="array" ref="S3559">_xlfn.IFS(L3559 &lt; 180, "Less Than 3mins", L3559 &lt;= 360, "3-6mins", L3559 &lt;= 540, "6-9mins", L3559 &lt;=720, "9-12mins", L3559&lt;=900, "12-15mins",  L3559&lt;=1080,"15-18mins", L3559&lt;=1260,"18-21mins", L3559&gt;=1260, "21mins And Above")</f>
        <v>3-6mins</v>
      </c>
      <c r="T3559" s="8" t="str">
        <f t="shared" si="55"/>
        <v>Middle</v>
      </c>
    </row>
    <row r="3560" spans="1:20" x14ac:dyDescent="0.35">
      <c r="A3560">
        <v>61</v>
      </c>
      <c r="B3560" t="s">
        <v>19</v>
      </c>
      <c r="C3560" t="s">
        <v>28</v>
      </c>
      <c r="D3560" t="s">
        <v>14</v>
      </c>
      <c r="E3560" t="s">
        <v>3</v>
      </c>
      <c r="F3560" s="1">
        <v>6610</v>
      </c>
      <c r="G3560" t="s">
        <v>3</v>
      </c>
      <c r="H3560" t="s">
        <v>3</v>
      </c>
      <c r="I3560" t="s">
        <v>4</v>
      </c>
      <c r="J3560">
        <v>24</v>
      </c>
      <c r="K3560" t="s">
        <v>18</v>
      </c>
      <c r="L3560">
        <v>481</v>
      </c>
      <c r="M3560">
        <v>2</v>
      </c>
      <c r="N3560">
        <v>-1</v>
      </c>
      <c r="O3560">
        <v>0</v>
      </c>
      <c r="P3560" t="s">
        <v>6</v>
      </c>
      <c r="Q3560" t="s">
        <v>9</v>
      </c>
      <c r="R3560" t="str" cm="1">
        <f t="array" ref="R3560">_xlfn.IFS(F3560 &lt; 1000, "Below 1K", F3560 &lt;= 5000, "1K-5K", F3560 &lt;= 10000, "5K-10K", F3560 &gt; 10000, "10K And Above")</f>
        <v>5K-10K</v>
      </c>
      <c r="S3560" s="8" t="str" cm="1">
        <f t="array" ref="S3560">_xlfn.IFS(L3560 &lt; 180, "Less Than 3mins", L3560 &lt;= 360, "3-6mins", L3560 &lt;= 540, "6-9mins", L3560 &lt;=720, "9-12mins", L3560&lt;=900, "12-15mins",  L3560&lt;=1080,"15-18mins", L3560&lt;=1260,"18-21mins", L3560&gt;=1260, "21mins And Above")</f>
        <v>6-9mins</v>
      </c>
      <c r="T3560" s="8" t="str">
        <f t="shared" si="55"/>
        <v>End</v>
      </c>
    </row>
    <row r="3561" spans="1:20" x14ac:dyDescent="0.35">
      <c r="A3561">
        <v>36</v>
      </c>
      <c r="B3561" t="s">
        <v>23</v>
      </c>
      <c r="C3561" t="s">
        <v>13</v>
      </c>
      <c r="D3561" t="s">
        <v>8</v>
      </c>
      <c r="E3561" t="s">
        <v>3</v>
      </c>
      <c r="F3561" s="1">
        <v>319</v>
      </c>
      <c r="G3561" t="s">
        <v>9</v>
      </c>
      <c r="H3561" t="s">
        <v>3</v>
      </c>
      <c r="I3561" t="s">
        <v>4</v>
      </c>
      <c r="J3561">
        <v>18</v>
      </c>
      <c r="K3561" t="s">
        <v>10</v>
      </c>
      <c r="L3561">
        <v>120</v>
      </c>
      <c r="M3561">
        <v>2</v>
      </c>
      <c r="N3561">
        <v>-1</v>
      </c>
      <c r="O3561">
        <v>0</v>
      </c>
      <c r="P3561" t="s">
        <v>6</v>
      </c>
      <c r="Q3561" t="s">
        <v>3</v>
      </c>
      <c r="R3561" t="str" cm="1">
        <f t="array" ref="R3561">_xlfn.IFS(F3561 &lt; 1000, "Below 1K", F3561 &lt;= 5000, "1K-5K", F3561 &lt;= 10000, "5K-10K", F3561 &gt; 10000, "10K And Above")</f>
        <v>Below 1K</v>
      </c>
      <c r="S3561" s="8" t="str" cm="1">
        <f t="array" ref="S3561">_xlfn.IFS(L3561 &lt; 180, "Less Than 3mins", L3561 &lt;= 360, "3-6mins", L3561 &lt;= 540, "6-9mins", L3561 &lt;=720, "9-12mins", L3561&lt;=900, "12-15mins",  L3561&lt;=1080,"15-18mins", L3561&lt;=1260,"18-21mins", L3561&gt;=1260, "21mins And Above")</f>
        <v>Less Than 3mins</v>
      </c>
      <c r="T3561" s="8" t="str">
        <f t="shared" si="55"/>
        <v>Middle</v>
      </c>
    </row>
    <row r="3562" spans="1:20" x14ac:dyDescent="0.35">
      <c r="A3562">
        <v>31</v>
      </c>
      <c r="B3562" t="s">
        <v>17</v>
      </c>
      <c r="C3562" t="s">
        <v>1</v>
      </c>
      <c r="D3562" t="s">
        <v>8</v>
      </c>
      <c r="E3562" t="s">
        <v>3</v>
      </c>
      <c r="F3562" s="1">
        <v>1545</v>
      </c>
      <c r="G3562" t="s">
        <v>9</v>
      </c>
      <c r="H3562" t="s">
        <v>9</v>
      </c>
      <c r="I3562" t="s">
        <v>4</v>
      </c>
      <c r="J3562">
        <v>13</v>
      </c>
      <c r="K3562" t="s">
        <v>10</v>
      </c>
      <c r="L3562">
        <v>207</v>
      </c>
      <c r="M3562">
        <v>1</v>
      </c>
      <c r="N3562">
        <v>-1</v>
      </c>
      <c r="O3562">
        <v>0</v>
      </c>
      <c r="P3562" t="s">
        <v>6</v>
      </c>
      <c r="Q3562" t="s">
        <v>3</v>
      </c>
      <c r="R3562" t="str" cm="1">
        <f t="array" ref="R3562">_xlfn.IFS(F3562 &lt; 1000, "Below 1K", F3562 &lt;= 5000, "1K-5K", F3562 &lt;= 10000, "5K-10K", F3562 &gt; 10000, "10K And Above")</f>
        <v>1K-5K</v>
      </c>
      <c r="S3562" s="8" t="str" cm="1">
        <f t="array" ref="S3562">_xlfn.IFS(L3562 &lt; 180, "Less Than 3mins", L3562 &lt;= 360, "3-6mins", L3562 &lt;= 540, "6-9mins", L3562 &lt;=720, "9-12mins", L3562&lt;=900, "12-15mins",  L3562&lt;=1080,"15-18mins", L3562&lt;=1260,"18-21mins", L3562&gt;=1260, "21mins And Above")</f>
        <v>3-6mins</v>
      </c>
      <c r="T3562" s="8" t="str">
        <f t="shared" si="55"/>
        <v>Middle</v>
      </c>
    </row>
    <row r="3563" spans="1:20" x14ac:dyDescent="0.35">
      <c r="A3563">
        <v>51</v>
      </c>
      <c r="B3563" t="s">
        <v>21</v>
      </c>
      <c r="C3563" t="s">
        <v>1</v>
      </c>
      <c r="D3563" t="s">
        <v>14</v>
      </c>
      <c r="E3563" t="s">
        <v>3</v>
      </c>
      <c r="F3563" s="1">
        <v>1315</v>
      </c>
      <c r="G3563" t="s">
        <v>3</v>
      </c>
      <c r="H3563" t="s">
        <v>3</v>
      </c>
      <c r="I3563" t="s">
        <v>32</v>
      </c>
      <c r="J3563">
        <v>5</v>
      </c>
      <c r="K3563" t="s">
        <v>16</v>
      </c>
      <c r="L3563">
        <v>303</v>
      </c>
      <c r="M3563">
        <v>2</v>
      </c>
      <c r="N3563">
        <v>-1</v>
      </c>
      <c r="O3563">
        <v>0</v>
      </c>
      <c r="P3563" t="s">
        <v>6</v>
      </c>
      <c r="Q3563" t="s">
        <v>3</v>
      </c>
      <c r="R3563" t="str" cm="1">
        <f t="array" ref="R3563">_xlfn.IFS(F3563 &lt; 1000, "Below 1K", F3563 &lt;= 5000, "1K-5K", F3563 &lt;= 10000, "5K-10K", F3563 &gt; 10000, "10K And Above")</f>
        <v>1K-5K</v>
      </c>
      <c r="S3563" s="8" t="str" cm="1">
        <f t="array" ref="S3563">_xlfn.IFS(L3563 &lt; 180, "Less Than 3mins", L3563 &lt;= 360, "3-6mins", L3563 &lt;= 540, "6-9mins", L3563 &lt;=720, "9-12mins", L3563&lt;=900, "12-15mins",  L3563&lt;=1080,"15-18mins", L3563&lt;=1260,"18-21mins", L3563&gt;=1260, "21mins And Above")</f>
        <v>3-6mins</v>
      </c>
      <c r="T3563" s="8" t="str">
        <f t="shared" si="55"/>
        <v>Beginning</v>
      </c>
    </row>
    <row r="3564" spans="1:20" x14ac:dyDescent="0.35">
      <c r="A3564">
        <v>31</v>
      </c>
      <c r="B3564" t="s">
        <v>21</v>
      </c>
      <c r="C3564" t="s">
        <v>13</v>
      </c>
      <c r="D3564" t="s">
        <v>14</v>
      </c>
      <c r="E3564" t="s">
        <v>3</v>
      </c>
      <c r="F3564" s="1">
        <v>424</v>
      </c>
      <c r="G3564" t="s">
        <v>3</v>
      </c>
      <c r="H3564" t="s">
        <v>3</v>
      </c>
      <c r="I3564" t="s">
        <v>4</v>
      </c>
      <c r="J3564">
        <v>21</v>
      </c>
      <c r="K3564" t="s">
        <v>24</v>
      </c>
      <c r="L3564">
        <v>93</v>
      </c>
      <c r="M3564">
        <v>2</v>
      </c>
      <c r="N3564">
        <v>-1</v>
      </c>
      <c r="O3564">
        <v>0</v>
      </c>
      <c r="P3564" t="s">
        <v>6</v>
      </c>
      <c r="Q3564" t="s">
        <v>3</v>
      </c>
      <c r="R3564" t="str" cm="1">
        <f t="array" ref="R3564">_xlfn.IFS(F3564 &lt; 1000, "Below 1K", F3564 &lt;= 5000, "1K-5K", F3564 &lt;= 10000, "5K-10K", F3564 &gt; 10000, "10K And Above")</f>
        <v>Below 1K</v>
      </c>
      <c r="S3564" s="8" t="str" cm="1">
        <f t="array" ref="S3564">_xlfn.IFS(L3564 &lt; 180, "Less Than 3mins", L3564 &lt;= 360, "3-6mins", L3564 &lt;= 540, "6-9mins", L3564 &lt;=720, "9-12mins", L3564&lt;=900, "12-15mins",  L3564&lt;=1080,"15-18mins", L3564&lt;=1260,"18-21mins", L3564&gt;=1260, "21mins And Above")</f>
        <v>Less Than 3mins</v>
      </c>
      <c r="T3564" s="8" t="str">
        <f t="shared" si="55"/>
        <v>End</v>
      </c>
    </row>
    <row r="3565" spans="1:20" x14ac:dyDescent="0.35">
      <c r="A3565">
        <v>56</v>
      </c>
      <c r="B3565" t="s">
        <v>17</v>
      </c>
      <c r="C3565" t="s">
        <v>1</v>
      </c>
      <c r="D3565" t="s">
        <v>2</v>
      </c>
      <c r="E3565" t="s">
        <v>3</v>
      </c>
      <c r="F3565" s="1">
        <v>151</v>
      </c>
      <c r="G3565" t="s">
        <v>3</v>
      </c>
      <c r="H3565" t="s">
        <v>3</v>
      </c>
      <c r="I3565" t="s">
        <v>4</v>
      </c>
      <c r="J3565">
        <v>3</v>
      </c>
      <c r="K3565" t="s">
        <v>18</v>
      </c>
      <c r="L3565">
        <v>128</v>
      </c>
      <c r="M3565">
        <v>1</v>
      </c>
      <c r="N3565">
        <v>-1</v>
      </c>
      <c r="O3565">
        <v>0</v>
      </c>
      <c r="P3565" t="s">
        <v>6</v>
      </c>
      <c r="Q3565" t="s">
        <v>3</v>
      </c>
      <c r="R3565" t="str" cm="1">
        <f t="array" ref="R3565">_xlfn.IFS(F3565 &lt; 1000, "Below 1K", F3565 &lt;= 5000, "1K-5K", F3565 &lt;= 10000, "5K-10K", F3565 &gt; 10000, "10K And Above")</f>
        <v>Below 1K</v>
      </c>
      <c r="S3565" s="8" t="str" cm="1">
        <f t="array" ref="S3565">_xlfn.IFS(L3565 &lt; 180, "Less Than 3mins", L3565 &lt;= 360, "3-6mins", L3565 &lt;= 540, "6-9mins", L3565 &lt;=720, "9-12mins", L3565&lt;=900, "12-15mins",  L3565&lt;=1080,"15-18mins", L3565&lt;=1260,"18-21mins", L3565&gt;=1260, "21mins And Above")</f>
        <v>Less Than 3mins</v>
      </c>
      <c r="T3565" s="8" t="str">
        <f t="shared" si="55"/>
        <v>Beginning</v>
      </c>
    </row>
    <row r="3566" spans="1:20" x14ac:dyDescent="0.35">
      <c r="A3566">
        <v>30</v>
      </c>
      <c r="B3566" t="s">
        <v>21</v>
      </c>
      <c r="C3566" t="s">
        <v>13</v>
      </c>
      <c r="D3566" t="s">
        <v>14</v>
      </c>
      <c r="E3566" t="s">
        <v>3</v>
      </c>
      <c r="F3566" s="1">
        <v>-970</v>
      </c>
      <c r="G3566" t="s">
        <v>3</v>
      </c>
      <c r="H3566" t="s">
        <v>9</v>
      </c>
      <c r="I3566" t="s">
        <v>4</v>
      </c>
      <c r="J3566">
        <v>21</v>
      </c>
      <c r="K3566" t="s">
        <v>24</v>
      </c>
      <c r="L3566">
        <v>194</v>
      </c>
      <c r="M3566">
        <v>2</v>
      </c>
      <c r="N3566">
        <v>-1</v>
      </c>
      <c r="O3566">
        <v>0</v>
      </c>
      <c r="P3566" t="s">
        <v>6</v>
      </c>
      <c r="Q3566" t="s">
        <v>3</v>
      </c>
      <c r="R3566" t="str" cm="1">
        <f t="array" ref="R3566">_xlfn.IFS(F3566 &lt; 1000, "Below 1K", F3566 &lt;= 5000, "1K-5K", F3566 &lt;= 10000, "5K-10K", F3566 &gt; 10000, "10K And Above")</f>
        <v>Below 1K</v>
      </c>
      <c r="S3566" s="8" t="str" cm="1">
        <f t="array" ref="S3566">_xlfn.IFS(L3566 &lt; 180, "Less Than 3mins", L3566 &lt;= 360, "3-6mins", L3566 &lt;= 540, "6-9mins", L3566 &lt;=720, "9-12mins", L3566&lt;=900, "12-15mins",  L3566&lt;=1080,"15-18mins", L3566&lt;=1260,"18-21mins", L3566&gt;=1260, "21mins And Above")</f>
        <v>3-6mins</v>
      </c>
      <c r="T3566" s="8" t="str">
        <f t="shared" si="55"/>
        <v>End</v>
      </c>
    </row>
    <row r="3567" spans="1:20" x14ac:dyDescent="0.35">
      <c r="A3567">
        <v>38</v>
      </c>
      <c r="B3567" t="s">
        <v>7</v>
      </c>
      <c r="C3567" t="s">
        <v>1</v>
      </c>
      <c r="D3567" t="s">
        <v>8</v>
      </c>
      <c r="E3567" t="s">
        <v>3</v>
      </c>
      <c r="F3567" s="1">
        <v>-762</v>
      </c>
      <c r="G3567" t="s">
        <v>9</v>
      </c>
      <c r="H3567" t="s">
        <v>9</v>
      </c>
      <c r="I3567" t="s">
        <v>6</v>
      </c>
      <c r="J3567">
        <v>30</v>
      </c>
      <c r="K3567" t="s">
        <v>10</v>
      </c>
      <c r="L3567">
        <v>408</v>
      </c>
      <c r="M3567">
        <v>2</v>
      </c>
      <c r="N3567">
        <v>-1</v>
      </c>
      <c r="O3567">
        <v>0</v>
      </c>
      <c r="P3567" t="s">
        <v>6</v>
      </c>
      <c r="Q3567" t="s">
        <v>3</v>
      </c>
      <c r="R3567" t="str" cm="1">
        <f t="array" ref="R3567">_xlfn.IFS(F3567 &lt; 1000, "Below 1K", F3567 &lt;= 5000, "1K-5K", F3567 &lt;= 10000, "5K-10K", F3567 &gt; 10000, "10K And Above")</f>
        <v>Below 1K</v>
      </c>
      <c r="S3567" s="8" t="str" cm="1">
        <f t="array" ref="S3567">_xlfn.IFS(L3567 &lt; 180, "Less Than 3mins", L3567 &lt;= 360, "3-6mins", L3567 &lt;= 540, "6-9mins", L3567 &lt;=720, "9-12mins", L3567&lt;=900, "12-15mins",  L3567&lt;=1080,"15-18mins", L3567&lt;=1260,"18-21mins", L3567&gt;=1260, "21mins And Above")</f>
        <v>6-9mins</v>
      </c>
      <c r="T3567" s="8" t="str">
        <f t="shared" si="55"/>
        <v>End</v>
      </c>
    </row>
    <row r="3568" spans="1:20" x14ac:dyDescent="0.35">
      <c r="A3568">
        <v>35</v>
      </c>
      <c r="B3568" t="s">
        <v>7</v>
      </c>
      <c r="C3568" t="s">
        <v>1</v>
      </c>
      <c r="D3568" t="s">
        <v>8</v>
      </c>
      <c r="E3568" t="s">
        <v>3</v>
      </c>
      <c r="F3568" s="1">
        <v>181</v>
      </c>
      <c r="G3568" t="s">
        <v>9</v>
      </c>
      <c r="H3568" t="s">
        <v>3</v>
      </c>
      <c r="I3568" t="s">
        <v>4</v>
      </c>
      <c r="J3568">
        <v>31</v>
      </c>
      <c r="K3568" t="s">
        <v>27</v>
      </c>
      <c r="L3568">
        <v>5</v>
      </c>
      <c r="M3568">
        <v>3</v>
      </c>
      <c r="N3568">
        <v>-1</v>
      </c>
      <c r="O3568">
        <v>0</v>
      </c>
      <c r="P3568" t="s">
        <v>6</v>
      </c>
      <c r="Q3568" t="s">
        <v>3</v>
      </c>
      <c r="R3568" t="str" cm="1">
        <f t="array" ref="R3568">_xlfn.IFS(F3568 &lt; 1000, "Below 1K", F3568 &lt;= 5000, "1K-5K", F3568 &lt;= 10000, "5K-10K", F3568 &gt; 10000, "10K And Above")</f>
        <v>Below 1K</v>
      </c>
      <c r="S3568" s="8" t="str" cm="1">
        <f t="array" ref="S3568">_xlfn.IFS(L3568 &lt; 180, "Less Than 3mins", L3568 &lt;= 360, "3-6mins", L3568 &lt;= 540, "6-9mins", L3568 &lt;=720, "9-12mins", L3568&lt;=900, "12-15mins",  L3568&lt;=1080,"15-18mins", L3568&lt;=1260,"18-21mins", L3568&gt;=1260, "21mins And Above")</f>
        <v>Less Than 3mins</v>
      </c>
      <c r="T3568" s="8" t="str">
        <f t="shared" si="55"/>
        <v>End</v>
      </c>
    </row>
    <row r="3569" spans="1:20" x14ac:dyDescent="0.35">
      <c r="A3569">
        <v>31</v>
      </c>
      <c r="B3569" t="s">
        <v>17</v>
      </c>
      <c r="C3569" t="s">
        <v>1</v>
      </c>
      <c r="D3569" t="s">
        <v>6</v>
      </c>
      <c r="E3569" t="s">
        <v>3</v>
      </c>
      <c r="F3569" s="1">
        <v>-120</v>
      </c>
      <c r="G3569" t="s">
        <v>9</v>
      </c>
      <c r="H3569" t="s">
        <v>3</v>
      </c>
      <c r="I3569" t="s">
        <v>4</v>
      </c>
      <c r="J3569">
        <v>17</v>
      </c>
      <c r="K3569" t="s">
        <v>27</v>
      </c>
      <c r="L3569">
        <v>231</v>
      </c>
      <c r="M3569">
        <v>2</v>
      </c>
      <c r="N3569">
        <v>-1</v>
      </c>
      <c r="O3569">
        <v>0</v>
      </c>
      <c r="P3569" t="s">
        <v>6</v>
      </c>
      <c r="Q3569" t="s">
        <v>3</v>
      </c>
      <c r="R3569" t="str" cm="1">
        <f t="array" ref="R3569">_xlfn.IFS(F3569 &lt; 1000, "Below 1K", F3569 &lt;= 5000, "1K-5K", F3569 &lt;= 10000, "5K-10K", F3569 &gt; 10000, "10K And Above")</f>
        <v>Below 1K</v>
      </c>
      <c r="S3569" s="8" t="str" cm="1">
        <f t="array" ref="S3569">_xlfn.IFS(L3569 &lt; 180, "Less Than 3mins", L3569 &lt;= 360, "3-6mins", L3569 &lt;= 540, "6-9mins", L3569 &lt;=720, "9-12mins", L3569&lt;=900, "12-15mins",  L3569&lt;=1080,"15-18mins", L3569&lt;=1260,"18-21mins", L3569&gt;=1260, "21mins And Above")</f>
        <v>3-6mins</v>
      </c>
      <c r="T3569" s="8" t="str">
        <f t="shared" si="55"/>
        <v>Middle</v>
      </c>
    </row>
    <row r="3570" spans="1:20" x14ac:dyDescent="0.35">
      <c r="A3570">
        <v>39</v>
      </c>
      <c r="B3570" t="s">
        <v>23</v>
      </c>
      <c r="C3570" t="s">
        <v>28</v>
      </c>
      <c r="D3570" t="s">
        <v>8</v>
      </c>
      <c r="E3570" t="s">
        <v>3</v>
      </c>
      <c r="F3570" s="1">
        <v>1022</v>
      </c>
      <c r="G3570" t="s">
        <v>9</v>
      </c>
      <c r="H3570" t="s">
        <v>3</v>
      </c>
      <c r="I3570" t="s">
        <v>6</v>
      </c>
      <c r="J3570">
        <v>20</v>
      </c>
      <c r="K3570" t="s">
        <v>16</v>
      </c>
      <c r="L3570">
        <v>20</v>
      </c>
      <c r="M3570">
        <v>3</v>
      </c>
      <c r="N3570">
        <v>-1</v>
      </c>
      <c r="O3570">
        <v>0</v>
      </c>
      <c r="P3570" t="s">
        <v>6</v>
      </c>
      <c r="Q3570" t="s">
        <v>3</v>
      </c>
      <c r="R3570" t="str" cm="1">
        <f t="array" ref="R3570">_xlfn.IFS(F3570 &lt; 1000, "Below 1K", F3570 &lt;= 5000, "1K-5K", F3570 &lt;= 10000, "5K-10K", F3570 &gt; 10000, "10K And Above")</f>
        <v>1K-5K</v>
      </c>
      <c r="S3570" s="8" t="str" cm="1">
        <f t="array" ref="S3570">_xlfn.IFS(L3570 &lt; 180, "Less Than 3mins", L3570 &lt;= 360, "3-6mins", L3570 &lt;= 540, "6-9mins", L3570 &lt;=720, "9-12mins", L3570&lt;=900, "12-15mins",  L3570&lt;=1080,"15-18mins", L3570&lt;=1260,"18-21mins", L3570&gt;=1260, "21mins And Above")</f>
        <v>Less Than 3mins</v>
      </c>
      <c r="T3570" s="8" t="str">
        <f t="shared" si="55"/>
        <v>Middle</v>
      </c>
    </row>
    <row r="3571" spans="1:20" x14ac:dyDescent="0.35">
      <c r="A3571">
        <v>50</v>
      </c>
      <c r="B3571" t="s">
        <v>12</v>
      </c>
      <c r="C3571" t="s">
        <v>1</v>
      </c>
      <c r="D3571" t="s">
        <v>14</v>
      </c>
      <c r="E3571" t="s">
        <v>3</v>
      </c>
      <c r="F3571" s="1">
        <v>78</v>
      </c>
      <c r="G3571" t="s">
        <v>9</v>
      </c>
      <c r="H3571" t="s">
        <v>3</v>
      </c>
      <c r="I3571" t="s">
        <v>4</v>
      </c>
      <c r="J3571">
        <v>14</v>
      </c>
      <c r="K3571" t="s">
        <v>26</v>
      </c>
      <c r="L3571">
        <v>218</v>
      </c>
      <c r="M3571">
        <v>3</v>
      </c>
      <c r="N3571">
        <v>161</v>
      </c>
      <c r="O3571">
        <v>9</v>
      </c>
      <c r="P3571" t="s">
        <v>20</v>
      </c>
      <c r="Q3571" t="s">
        <v>3</v>
      </c>
      <c r="R3571" t="str" cm="1">
        <f t="array" ref="R3571">_xlfn.IFS(F3571 &lt; 1000, "Below 1K", F3571 &lt;= 5000, "1K-5K", F3571 &lt;= 10000, "5K-10K", F3571 &gt; 10000, "10K And Above")</f>
        <v>Below 1K</v>
      </c>
      <c r="S3571" s="8" t="str" cm="1">
        <f t="array" ref="S3571">_xlfn.IFS(L3571 &lt; 180, "Less Than 3mins", L3571 &lt;= 360, "3-6mins", L3571 &lt;= 540, "6-9mins", L3571 &lt;=720, "9-12mins", L3571&lt;=900, "12-15mins",  L3571&lt;=1080,"15-18mins", L3571&lt;=1260,"18-21mins", L3571&gt;=1260, "21mins And Above")</f>
        <v>3-6mins</v>
      </c>
      <c r="T3571" s="8" t="str">
        <f t="shared" si="55"/>
        <v>Middle</v>
      </c>
    </row>
    <row r="3572" spans="1:20" x14ac:dyDescent="0.35">
      <c r="A3572">
        <v>39</v>
      </c>
      <c r="B3572" t="s">
        <v>21</v>
      </c>
      <c r="C3572" t="s">
        <v>1</v>
      </c>
      <c r="D3572" t="s">
        <v>14</v>
      </c>
      <c r="E3572" t="s">
        <v>3</v>
      </c>
      <c r="F3572" s="1">
        <v>209</v>
      </c>
      <c r="G3572" t="s">
        <v>3</v>
      </c>
      <c r="H3572" t="s">
        <v>3</v>
      </c>
      <c r="I3572" t="s">
        <v>6</v>
      </c>
      <c r="J3572">
        <v>23</v>
      </c>
      <c r="K3572" t="s">
        <v>27</v>
      </c>
      <c r="L3572">
        <v>36</v>
      </c>
      <c r="M3572">
        <v>2</v>
      </c>
      <c r="N3572">
        <v>-1</v>
      </c>
      <c r="O3572">
        <v>0</v>
      </c>
      <c r="P3572" t="s">
        <v>6</v>
      </c>
      <c r="Q3572" t="s">
        <v>3</v>
      </c>
      <c r="R3572" t="str" cm="1">
        <f t="array" ref="R3572">_xlfn.IFS(F3572 &lt; 1000, "Below 1K", F3572 &lt;= 5000, "1K-5K", F3572 &lt;= 10000, "5K-10K", F3572 &gt; 10000, "10K And Above")</f>
        <v>Below 1K</v>
      </c>
      <c r="S3572" s="8" t="str" cm="1">
        <f t="array" ref="S3572">_xlfn.IFS(L3572 &lt; 180, "Less Than 3mins", L3572 &lt;= 360, "3-6mins", L3572 &lt;= 540, "6-9mins", L3572 &lt;=720, "9-12mins", L3572&lt;=900, "12-15mins",  L3572&lt;=1080,"15-18mins", L3572&lt;=1260,"18-21mins", L3572&gt;=1260, "21mins And Above")</f>
        <v>Less Than 3mins</v>
      </c>
      <c r="T3572" s="8" t="str">
        <f t="shared" si="55"/>
        <v>End</v>
      </c>
    </row>
    <row r="3573" spans="1:20" x14ac:dyDescent="0.35">
      <c r="A3573">
        <v>26</v>
      </c>
      <c r="B3573" t="s">
        <v>23</v>
      </c>
      <c r="C3573" t="s">
        <v>1</v>
      </c>
      <c r="D3573" t="s">
        <v>8</v>
      </c>
      <c r="E3573" t="s">
        <v>3</v>
      </c>
      <c r="F3573" s="1">
        <v>2469</v>
      </c>
      <c r="G3573" t="s">
        <v>3</v>
      </c>
      <c r="H3573" t="s">
        <v>3</v>
      </c>
      <c r="I3573" t="s">
        <v>4</v>
      </c>
      <c r="J3573">
        <v>16</v>
      </c>
      <c r="K3573" t="s">
        <v>27</v>
      </c>
      <c r="L3573">
        <v>136</v>
      </c>
      <c r="M3573">
        <v>8</v>
      </c>
      <c r="N3573">
        <v>-1</v>
      </c>
      <c r="O3573">
        <v>0</v>
      </c>
      <c r="P3573" t="s">
        <v>6</v>
      </c>
      <c r="Q3573" t="s">
        <v>3</v>
      </c>
      <c r="R3573" t="str" cm="1">
        <f t="array" ref="R3573">_xlfn.IFS(F3573 &lt; 1000, "Below 1K", F3573 &lt;= 5000, "1K-5K", F3573 &lt;= 10000, "5K-10K", F3573 &gt; 10000, "10K And Above")</f>
        <v>1K-5K</v>
      </c>
      <c r="S3573" s="8" t="str" cm="1">
        <f t="array" ref="S3573">_xlfn.IFS(L3573 &lt; 180, "Less Than 3mins", L3573 &lt;= 360, "3-6mins", L3573 &lt;= 540, "6-9mins", L3573 &lt;=720, "9-12mins", L3573&lt;=900, "12-15mins",  L3573&lt;=1080,"15-18mins", L3573&lt;=1260,"18-21mins", L3573&gt;=1260, "21mins And Above")</f>
        <v>Less Than 3mins</v>
      </c>
      <c r="T3573" s="8" t="str">
        <f t="shared" si="55"/>
        <v>Middle</v>
      </c>
    </row>
    <row r="3574" spans="1:20" x14ac:dyDescent="0.35">
      <c r="A3574">
        <v>55</v>
      </c>
      <c r="B3574" t="s">
        <v>21</v>
      </c>
      <c r="C3574" t="s">
        <v>1</v>
      </c>
      <c r="D3574" t="s">
        <v>8</v>
      </c>
      <c r="E3574" t="s">
        <v>3</v>
      </c>
      <c r="F3574" s="1">
        <v>0</v>
      </c>
      <c r="G3574" t="s">
        <v>3</v>
      </c>
      <c r="H3574" t="s">
        <v>3</v>
      </c>
      <c r="I3574" t="s">
        <v>4</v>
      </c>
      <c r="J3574">
        <v>19</v>
      </c>
      <c r="K3574" t="s">
        <v>29</v>
      </c>
      <c r="L3574">
        <v>336</v>
      </c>
      <c r="M3574">
        <v>1</v>
      </c>
      <c r="N3574">
        <v>-1</v>
      </c>
      <c r="O3574">
        <v>0</v>
      </c>
      <c r="P3574" t="s">
        <v>6</v>
      </c>
      <c r="Q3574" t="s">
        <v>3</v>
      </c>
      <c r="R3574" t="str" cm="1">
        <f t="array" ref="R3574">_xlfn.IFS(F3574 &lt; 1000, "Below 1K", F3574 &lt;= 5000, "1K-5K", F3574 &lt;= 10000, "5K-10K", F3574 &gt; 10000, "10K And Above")</f>
        <v>Below 1K</v>
      </c>
      <c r="S3574" s="8" t="str" cm="1">
        <f t="array" ref="S3574">_xlfn.IFS(L3574 &lt; 180, "Less Than 3mins", L3574 &lt;= 360, "3-6mins", L3574 &lt;= 540, "6-9mins", L3574 &lt;=720, "9-12mins", L3574&lt;=900, "12-15mins",  L3574&lt;=1080,"15-18mins", L3574&lt;=1260,"18-21mins", L3574&gt;=1260, "21mins And Above")</f>
        <v>3-6mins</v>
      </c>
      <c r="T3574" s="8" t="str">
        <f t="shared" si="55"/>
        <v>Middle</v>
      </c>
    </row>
    <row r="3575" spans="1:20" x14ac:dyDescent="0.35">
      <c r="A3575">
        <v>43</v>
      </c>
      <c r="B3575" t="s">
        <v>17</v>
      </c>
      <c r="C3575" t="s">
        <v>28</v>
      </c>
      <c r="D3575" t="s">
        <v>2</v>
      </c>
      <c r="E3575" t="s">
        <v>3</v>
      </c>
      <c r="F3575" s="1">
        <v>328</v>
      </c>
      <c r="G3575" t="s">
        <v>3</v>
      </c>
      <c r="H3575" t="s">
        <v>9</v>
      </c>
      <c r="I3575" t="s">
        <v>4</v>
      </c>
      <c r="J3575">
        <v>8</v>
      </c>
      <c r="K3575" t="s">
        <v>27</v>
      </c>
      <c r="L3575">
        <v>192</v>
      </c>
      <c r="M3575">
        <v>1</v>
      </c>
      <c r="N3575">
        <v>-1</v>
      </c>
      <c r="O3575">
        <v>0</v>
      </c>
      <c r="P3575" t="s">
        <v>6</v>
      </c>
      <c r="Q3575" t="s">
        <v>3</v>
      </c>
      <c r="R3575" t="str" cm="1">
        <f t="array" ref="R3575">_xlfn.IFS(F3575 &lt; 1000, "Below 1K", F3575 &lt;= 5000, "1K-5K", F3575 &lt;= 10000, "5K-10K", F3575 &gt; 10000, "10K And Above")</f>
        <v>Below 1K</v>
      </c>
      <c r="S3575" s="8" t="str" cm="1">
        <f t="array" ref="S3575">_xlfn.IFS(L3575 &lt; 180, "Less Than 3mins", L3575 &lt;= 360, "3-6mins", L3575 &lt;= 540, "6-9mins", L3575 &lt;=720, "9-12mins", L3575&lt;=900, "12-15mins",  L3575&lt;=1080,"15-18mins", L3575&lt;=1260,"18-21mins", L3575&gt;=1260, "21mins And Above")</f>
        <v>3-6mins</v>
      </c>
      <c r="T3575" s="8" t="str">
        <f t="shared" si="55"/>
        <v>Beginning</v>
      </c>
    </row>
    <row r="3576" spans="1:20" x14ac:dyDescent="0.35">
      <c r="A3576">
        <v>34</v>
      </c>
      <c r="B3576" t="s">
        <v>30</v>
      </c>
      <c r="C3576" t="s">
        <v>1</v>
      </c>
      <c r="D3576" t="s">
        <v>14</v>
      </c>
      <c r="E3576" t="s">
        <v>3</v>
      </c>
      <c r="F3576" s="1">
        <v>0</v>
      </c>
      <c r="G3576" t="s">
        <v>3</v>
      </c>
      <c r="H3576" t="s">
        <v>3</v>
      </c>
      <c r="I3576" t="s">
        <v>4</v>
      </c>
      <c r="J3576">
        <v>26</v>
      </c>
      <c r="K3576" t="s">
        <v>10</v>
      </c>
      <c r="L3576">
        <v>141</v>
      </c>
      <c r="M3576">
        <v>1</v>
      </c>
      <c r="N3576">
        <v>188</v>
      </c>
      <c r="O3576">
        <v>1</v>
      </c>
      <c r="P3576" t="s">
        <v>11</v>
      </c>
      <c r="Q3576" t="s">
        <v>3</v>
      </c>
      <c r="R3576" t="str" cm="1">
        <f t="array" ref="R3576">_xlfn.IFS(F3576 &lt; 1000, "Below 1K", F3576 &lt;= 5000, "1K-5K", F3576 &lt;= 10000, "5K-10K", F3576 &gt; 10000, "10K And Above")</f>
        <v>Below 1K</v>
      </c>
      <c r="S3576" s="8" t="str" cm="1">
        <f t="array" ref="S3576">_xlfn.IFS(L3576 &lt; 180, "Less Than 3mins", L3576 &lt;= 360, "3-6mins", L3576 &lt;= 540, "6-9mins", L3576 &lt;=720, "9-12mins", L3576&lt;=900, "12-15mins",  L3576&lt;=1080,"15-18mins", L3576&lt;=1260,"18-21mins", L3576&gt;=1260, "21mins And Above")</f>
        <v>Less Than 3mins</v>
      </c>
      <c r="T3576" s="8" t="str">
        <f t="shared" si="55"/>
        <v>End</v>
      </c>
    </row>
    <row r="3577" spans="1:20" x14ac:dyDescent="0.35">
      <c r="A3577">
        <v>51</v>
      </c>
      <c r="B3577" t="s">
        <v>19</v>
      </c>
      <c r="C3577" t="s">
        <v>1</v>
      </c>
      <c r="D3577" t="s">
        <v>2</v>
      </c>
      <c r="E3577" t="s">
        <v>3</v>
      </c>
      <c r="F3577" s="1">
        <v>307</v>
      </c>
      <c r="G3577" t="s">
        <v>9</v>
      </c>
      <c r="H3577" t="s">
        <v>9</v>
      </c>
      <c r="I3577" t="s">
        <v>6</v>
      </c>
      <c r="J3577">
        <v>17</v>
      </c>
      <c r="K3577" t="s">
        <v>16</v>
      </c>
      <c r="L3577">
        <v>65</v>
      </c>
      <c r="M3577">
        <v>2</v>
      </c>
      <c r="N3577">
        <v>-1</v>
      </c>
      <c r="O3577">
        <v>0</v>
      </c>
      <c r="P3577" t="s">
        <v>6</v>
      </c>
      <c r="Q3577" t="s">
        <v>3</v>
      </c>
      <c r="R3577" t="str" cm="1">
        <f t="array" ref="R3577">_xlfn.IFS(F3577 &lt; 1000, "Below 1K", F3577 &lt;= 5000, "1K-5K", F3577 &lt;= 10000, "5K-10K", F3577 &gt; 10000, "10K And Above")</f>
        <v>Below 1K</v>
      </c>
      <c r="S3577" s="8" t="str" cm="1">
        <f t="array" ref="S3577">_xlfn.IFS(L3577 &lt; 180, "Less Than 3mins", L3577 &lt;= 360, "3-6mins", L3577 &lt;= 540, "6-9mins", L3577 &lt;=720, "9-12mins", L3577&lt;=900, "12-15mins",  L3577&lt;=1080,"15-18mins", L3577&lt;=1260,"18-21mins", L3577&gt;=1260, "21mins And Above")</f>
        <v>Less Than 3mins</v>
      </c>
      <c r="T3577" s="8" t="str">
        <f t="shared" si="55"/>
        <v>Middle</v>
      </c>
    </row>
    <row r="3578" spans="1:20" x14ac:dyDescent="0.35">
      <c r="A3578">
        <v>31</v>
      </c>
      <c r="B3578" t="s">
        <v>12</v>
      </c>
      <c r="C3578" t="s">
        <v>1</v>
      </c>
      <c r="D3578" t="s">
        <v>14</v>
      </c>
      <c r="E3578" t="s">
        <v>3</v>
      </c>
      <c r="F3578" s="1">
        <v>1384</v>
      </c>
      <c r="G3578" t="s">
        <v>9</v>
      </c>
      <c r="H3578" t="s">
        <v>3</v>
      </c>
      <c r="I3578" t="s">
        <v>4</v>
      </c>
      <c r="J3578">
        <v>30</v>
      </c>
      <c r="K3578" t="s">
        <v>26</v>
      </c>
      <c r="L3578">
        <v>203</v>
      </c>
      <c r="M3578">
        <v>2</v>
      </c>
      <c r="N3578">
        <v>2</v>
      </c>
      <c r="O3578">
        <v>3</v>
      </c>
      <c r="P3578" t="s">
        <v>20</v>
      </c>
      <c r="Q3578" t="s">
        <v>3</v>
      </c>
      <c r="R3578" t="str" cm="1">
        <f t="array" ref="R3578">_xlfn.IFS(F3578 &lt; 1000, "Below 1K", F3578 &lt;= 5000, "1K-5K", F3578 &lt;= 10000, "5K-10K", F3578 &gt; 10000, "10K And Above")</f>
        <v>1K-5K</v>
      </c>
      <c r="S3578" s="8" t="str" cm="1">
        <f t="array" ref="S3578">_xlfn.IFS(L3578 &lt; 180, "Less Than 3mins", L3578 &lt;= 360, "3-6mins", L3578 &lt;= 540, "6-9mins", L3578 &lt;=720, "9-12mins", L3578&lt;=900, "12-15mins",  L3578&lt;=1080,"15-18mins", L3578&lt;=1260,"18-21mins", L3578&gt;=1260, "21mins And Above")</f>
        <v>3-6mins</v>
      </c>
      <c r="T3578" s="8" t="str">
        <f t="shared" si="55"/>
        <v>End</v>
      </c>
    </row>
    <row r="3579" spans="1:20" x14ac:dyDescent="0.35">
      <c r="A3579">
        <v>32</v>
      </c>
      <c r="B3579" t="s">
        <v>12</v>
      </c>
      <c r="C3579" t="s">
        <v>1</v>
      </c>
      <c r="D3579" t="s">
        <v>14</v>
      </c>
      <c r="E3579" t="s">
        <v>3</v>
      </c>
      <c r="F3579" s="1">
        <v>0</v>
      </c>
      <c r="G3579" t="s">
        <v>3</v>
      </c>
      <c r="H3579" t="s">
        <v>3</v>
      </c>
      <c r="I3579" t="s">
        <v>4</v>
      </c>
      <c r="J3579">
        <v>26</v>
      </c>
      <c r="K3579" t="s">
        <v>24</v>
      </c>
      <c r="L3579">
        <v>104</v>
      </c>
      <c r="M3579">
        <v>9</v>
      </c>
      <c r="N3579">
        <v>-1</v>
      </c>
      <c r="O3579">
        <v>0</v>
      </c>
      <c r="P3579" t="s">
        <v>6</v>
      </c>
      <c r="Q3579" t="s">
        <v>3</v>
      </c>
      <c r="R3579" t="str" cm="1">
        <f t="array" ref="R3579">_xlfn.IFS(F3579 &lt; 1000, "Below 1K", F3579 &lt;= 5000, "1K-5K", F3579 &lt;= 10000, "5K-10K", F3579 &gt; 10000, "10K And Above")</f>
        <v>Below 1K</v>
      </c>
      <c r="S3579" s="8" t="str" cm="1">
        <f t="array" ref="S3579">_xlfn.IFS(L3579 &lt; 180, "Less Than 3mins", L3579 &lt;= 360, "3-6mins", L3579 &lt;= 540, "6-9mins", L3579 &lt;=720, "9-12mins", L3579&lt;=900, "12-15mins",  L3579&lt;=1080,"15-18mins", L3579&lt;=1260,"18-21mins", L3579&gt;=1260, "21mins And Above")</f>
        <v>Less Than 3mins</v>
      </c>
      <c r="T3579" s="8" t="str">
        <f t="shared" si="55"/>
        <v>End</v>
      </c>
    </row>
    <row r="3580" spans="1:20" x14ac:dyDescent="0.35">
      <c r="A3580">
        <v>53</v>
      </c>
      <c r="B3580" t="s">
        <v>21</v>
      </c>
      <c r="C3580" t="s">
        <v>1</v>
      </c>
      <c r="D3580" t="s">
        <v>8</v>
      </c>
      <c r="E3580" t="s">
        <v>3</v>
      </c>
      <c r="F3580" s="1">
        <v>719</v>
      </c>
      <c r="G3580" t="s">
        <v>9</v>
      </c>
      <c r="H3580" t="s">
        <v>3</v>
      </c>
      <c r="I3580" t="s">
        <v>6</v>
      </c>
      <c r="J3580">
        <v>14</v>
      </c>
      <c r="K3580" t="s">
        <v>10</v>
      </c>
      <c r="L3580">
        <v>230</v>
      </c>
      <c r="M3580">
        <v>1</v>
      </c>
      <c r="N3580">
        <v>-1</v>
      </c>
      <c r="O3580">
        <v>0</v>
      </c>
      <c r="P3580" t="s">
        <v>6</v>
      </c>
      <c r="Q3580" t="s">
        <v>3</v>
      </c>
      <c r="R3580" t="str" cm="1">
        <f t="array" ref="R3580">_xlfn.IFS(F3580 &lt; 1000, "Below 1K", F3580 &lt;= 5000, "1K-5K", F3580 &lt;= 10000, "5K-10K", F3580 &gt; 10000, "10K And Above")</f>
        <v>Below 1K</v>
      </c>
      <c r="S3580" s="8" t="str" cm="1">
        <f t="array" ref="S3580">_xlfn.IFS(L3580 &lt; 180, "Less Than 3mins", L3580 &lt;= 360, "3-6mins", L3580 &lt;= 540, "6-9mins", L3580 &lt;=720, "9-12mins", L3580&lt;=900, "12-15mins",  L3580&lt;=1080,"15-18mins", L3580&lt;=1260,"18-21mins", L3580&gt;=1260, "21mins And Above")</f>
        <v>3-6mins</v>
      </c>
      <c r="T3580" s="8" t="str">
        <f t="shared" si="55"/>
        <v>Middle</v>
      </c>
    </row>
    <row r="3581" spans="1:20" x14ac:dyDescent="0.35">
      <c r="A3581">
        <v>44</v>
      </c>
      <c r="B3581" t="s">
        <v>12</v>
      </c>
      <c r="C3581" t="s">
        <v>28</v>
      </c>
      <c r="D3581" t="s">
        <v>14</v>
      </c>
      <c r="E3581" t="s">
        <v>3</v>
      </c>
      <c r="F3581" s="1">
        <v>0</v>
      </c>
      <c r="G3581" t="s">
        <v>3</v>
      </c>
      <c r="H3581" t="s">
        <v>3</v>
      </c>
      <c r="I3581" t="s">
        <v>4</v>
      </c>
      <c r="J3581">
        <v>10</v>
      </c>
      <c r="K3581" t="s">
        <v>24</v>
      </c>
      <c r="L3581">
        <v>71</v>
      </c>
      <c r="M3581">
        <v>1</v>
      </c>
      <c r="N3581">
        <v>-1</v>
      </c>
      <c r="O3581">
        <v>0</v>
      </c>
      <c r="P3581" t="s">
        <v>6</v>
      </c>
      <c r="Q3581" t="s">
        <v>3</v>
      </c>
      <c r="R3581" t="str" cm="1">
        <f t="array" ref="R3581">_xlfn.IFS(F3581 &lt; 1000, "Below 1K", F3581 &lt;= 5000, "1K-5K", F3581 &lt;= 10000, "5K-10K", F3581 &gt; 10000, "10K And Above")</f>
        <v>Below 1K</v>
      </c>
      <c r="S3581" s="8" t="str" cm="1">
        <f t="array" ref="S3581">_xlfn.IFS(L3581 &lt; 180, "Less Than 3mins", L3581 &lt;= 360, "3-6mins", L3581 &lt;= 540, "6-9mins", L3581 &lt;=720, "9-12mins", L3581&lt;=900, "12-15mins",  L3581&lt;=1080,"15-18mins", L3581&lt;=1260,"18-21mins", L3581&gt;=1260, "21mins And Above")</f>
        <v>Less Than 3mins</v>
      </c>
      <c r="T3581" s="8" t="str">
        <f t="shared" si="55"/>
        <v>Beginning</v>
      </c>
    </row>
    <row r="3582" spans="1:20" x14ac:dyDescent="0.35">
      <c r="A3582">
        <v>38</v>
      </c>
      <c r="B3582" t="s">
        <v>22</v>
      </c>
      <c r="C3582" t="s">
        <v>1</v>
      </c>
      <c r="D3582" t="s">
        <v>14</v>
      </c>
      <c r="E3582" t="s">
        <v>3</v>
      </c>
      <c r="F3582" s="1">
        <v>6704</v>
      </c>
      <c r="G3582" t="s">
        <v>9</v>
      </c>
      <c r="H3582" t="s">
        <v>3</v>
      </c>
      <c r="I3582" t="s">
        <v>6</v>
      </c>
      <c r="J3582">
        <v>21</v>
      </c>
      <c r="K3582" t="s">
        <v>10</v>
      </c>
      <c r="L3582">
        <v>205</v>
      </c>
      <c r="M3582">
        <v>2</v>
      </c>
      <c r="N3582">
        <v>-1</v>
      </c>
      <c r="O3582">
        <v>0</v>
      </c>
      <c r="P3582" t="s">
        <v>6</v>
      </c>
      <c r="Q3582" t="s">
        <v>3</v>
      </c>
      <c r="R3582" t="str" cm="1">
        <f t="array" ref="R3582">_xlfn.IFS(F3582 &lt; 1000, "Below 1K", F3582 &lt;= 5000, "1K-5K", F3582 &lt;= 10000, "5K-10K", F3582 &gt; 10000, "10K And Above")</f>
        <v>5K-10K</v>
      </c>
      <c r="S3582" s="8" t="str" cm="1">
        <f t="array" ref="S3582">_xlfn.IFS(L3582 &lt; 180, "Less Than 3mins", L3582 &lt;= 360, "3-6mins", L3582 &lt;= 540, "6-9mins", L3582 &lt;=720, "9-12mins", L3582&lt;=900, "12-15mins",  L3582&lt;=1080,"15-18mins", L3582&lt;=1260,"18-21mins", L3582&gt;=1260, "21mins And Above")</f>
        <v>3-6mins</v>
      </c>
      <c r="T3582" s="8" t="str">
        <f t="shared" si="55"/>
        <v>End</v>
      </c>
    </row>
    <row r="3583" spans="1:20" x14ac:dyDescent="0.35">
      <c r="A3583">
        <v>47</v>
      </c>
      <c r="B3583" t="s">
        <v>19</v>
      </c>
      <c r="C3583" t="s">
        <v>1</v>
      </c>
      <c r="D3583" t="s">
        <v>14</v>
      </c>
      <c r="E3583" t="s">
        <v>3</v>
      </c>
      <c r="F3583" s="1">
        <v>4543</v>
      </c>
      <c r="G3583" t="s">
        <v>9</v>
      </c>
      <c r="H3583" t="s">
        <v>3</v>
      </c>
      <c r="I3583" t="s">
        <v>6</v>
      </c>
      <c r="J3583">
        <v>14</v>
      </c>
      <c r="K3583" t="s">
        <v>10</v>
      </c>
      <c r="L3583">
        <v>162</v>
      </c>
      <c r="M3583">
        <v>1</v>
      </c>
      <c r="N3583">
        <v>-1</v>
      </c>
      <c r="O3583">
        <v>0</v>
      </c>
      <c r="P3583" t="s">
        <v>6</v>
      </c>
      <c r="Q3583" t="s">
        <v>3</v>
      </c>
      <c r="R3583" t="str" cm="1">
        <f t="array" ref="R3583">_xlfn.IFS(F3583 &lt; 1000, "Below 1K", F3583 &lt;= 5000, "1K-5K", F3583 &lt;= 10000, "5K-10K", F3583 &gt; 10000, "10K And Above")</f>
        <v>1K-5K</v>
      </c>
      <c r="S3583" s="8" t="str" cm="1">
        <f t="array" ref="S3583">_xlfn.IFS(L3583 &lt; 180, "Less Than 3mins", L3583 &lt;= 360, "3-6mins", L3583 &lt;= 540, "6-9mins", L3583 &lt;=720, "9-12mins", L3583&lt;=900, "12-15mins",  L3583&lt;=1080,"15-18mins", L3583&lt;=1260,"18-21mins", L3583&gt;=1260, "21mins And Above")</f>
        <v>Less Than 3mins</v>
      </c>
      <c r="T3583" s="8" t="str">
        <f t="shared" si="55"/>
        <v>Middle</v>
      </c>
    </row>
    <row r="3584" spans="1:20" x14ac:dyDescent="0.35">
      <c r="A3584">
        <v>36</v>
      </c>
      <c r="B3584" t="s">
        <v>12</v>
      </c>
      <c r="C3584" t="s">
        <v>1</v>
      </c>
      <c r="D3584" t="s">
        <v>14</v>
      </c>
      <c r="E3584" t="s">
        <v>3</v>
      </c>
      <c r="F3584" s="1">
        <v>0</v>
      </c>
      <c r="G3584" t="s">
        <v>9</v>
      </c>
      <c r="H3584" t="s">
        <v>3</v>
      </c>
      <c r="I3584" t="s">
        <v>6</v>
      </c>
      <c r="J3584">
        <v>27</v>
      </c>
      <c r="K3584" t="s">
        <v>10</v>
      </c>
      <c r="L3584">
        <v>145</v>
      </c>
      <c r="M3584">
        <v>2</v>
      </c>
      <c r="N3584">
        <v>-1</v>
      </c>
      <c r="O3584">
        <v>0</v>
      </c>
      <c r="P3584" t="s">
        <v>6</v>
      </c>
      <c r="Q3584" t="s">
        <v>3</v>
      </c>
      <c r="R3584" t="str" cm="1">
        <f t="array" ref="R3584">_xlfn.IFS(F3584 &lt; 1000, "Below 1K", F3584 &lt;= 5000, "1K-5K", F3584 &lt;= 10000, "5K-10K", F3584 &gt; 10000, "10K And Above")</f>
        <v>Below 1K</v>
      </c>
      <c r="S3584" s="8" t="str" cm="1">
        <f t="array" ref="S3584">_xlfn.IFS(L3584 &lt; 180, "Less Than 3mins", L3584 &lt;= 360, "3-6mins", L3584 &lt;= 540, "6-9mins", L3584 &lt;=720, "9-12mins", L3584&lt;=900, "12-15mins",  L3584&lt;=1080,"15-18mins", L3584&lt;=1260,"18-21mins", L3584&gt;=1260, "21mins And Above")</f>
        <v>Less Than 3mins</v>
      </c>
      <c r="T3584" s="8" t="str">
        <f t="shared" si="55"/>
        <v>End</v>
      </c>
    </row>
    <row r="3585" spans="1:20" x14ac:dyDescent="0.35">
      <c r="A3585">
        <v>30</v>
      </c>
      <c r="B3585" t="s">
        <v>12</v>
      </c>
      <c r="C3585" t="s">
        <v>13</v>
      </c>
      <c r="D3585" t="s">
        <v>14</v>
      </c>
      <c r="E3585" t="s">
        <v>3</v>
      </c>
      <c r="F3585" s="1">
        <v>149</v>
      </c>
      <c r="G3585" t="s">
        <v>9</v>
      </c>
      <c r="H3585" t="s">
        <v>3</v>
      </c>
      <c r="I3585" t="s">
        <v>6</v>
      </c>
      <c r="J3585">
        <v>3</v>
      </c>
      <c r="K3585" t="s">
        <v>16</v>
      </c>
      <c r="L3585">
        <v>220</v>
      </c>
      <c r="M3585">
        <v>2</v>
      </c>
      <c r="N3585">
        <v>-1</v>
      </c>
      <c r="O3585">
        <v>0</v>
      </c>
      <c r="P3585" t="s">
        <v>6</v>
      </c>
      <c r="Q3585" t="s">
        <v>3</v>
      </c>
      <c r="R3585" t="str" cm="1">
        <f t="array" ref="R3585">_xlfn.IFS(F3585 &lt; 1000, "Below 1K", F3585 &lt;= 5000, "1K-5K", F3585 &lt;= 10000, "5K-10K", F3585 &gt; 10000, "10K And Above")</f>
        <v>Below 1K</v>
      </c>
      <c r="S3585" s="8" t="str" cm="1">
        <f t="array" ref="S3585">_xlfn.IFS(L3585 &lt; 180, "Less Than 3mins", L3585 &lt;= 360, "3-6mins", L3585 &lt;= 540, "6-9mins", L3585 &lt;=720, "9-12mins", L3585&lt;=900, "12-15mins",  L3585&lt;=1080,"15-18mins", L3585&lt;=1260,"18-21mins", L3585&gt;=1260, "21mins And Above")</f>
        <v>3-6mins</v>
      </c>
      <c r="T3585" s="8" t="str">
        <f t="shared" si="55"/>
        <v>Beginning</v>
      </c>
    </row>
    <row r="3586" spans="1:20" x14ac:dyDescent="0.35">
      <c r="A3586">
        <v>46</v>
      </c>
      <c r="B3586" t="s">
        <v>17</v>
      </c>
      <c r="C3586" t="s">
        <v>1</v>
      </c>
      <c r="D3586" t="s">
        <v>8</v>
      </c>
      <c r="E3586" t="s">
        <v>3</v>
      </c>
      <c r="F3586" s="1">
        <v>-1400</v>
      </c>
      <c r="G3586" t="s">
        <v>9</v>
      </c>
      <c r="H3586" t="s">
        <v>3</v>
      </c>
      <c r="I3586" t="s">
        <v>32</v>
      </c>
      <c r="J3586">
        <v>6</v>
      </c>
      <c r="K3586" t="s">
        <v>10</v>
      </c>
      <c r="L3586">
        <v>309</v>
      </c>
      <c r="M3586">
        <v>3</v>
      </c>
      <c r="N3586">
        <v>355</v>
      </c>
      <c r="O3586">
        <v>4</v>
      </c>
      <c r="P3586" t="s">
        <v>11</v>
      </c>
      <c r="Q3586" t="s">
        <v>3</v>
      </c>
      <c r="R3586" t="str" cm="1">
        <f t="array" ref="R3586">_xlfn.IFS(F3586 &lt; 1000, "Below 1K", F3586 &lt;= 5000, "1K-5K", F3586 &lt;= 10000, "5K-10K", F3586 &gt; 10000, "10K And Above")</f>
        <v>Below 1K</v>
      </c>
      <c r="S3586" s="8" t="str" cm="1">
        <f t="array" ref="S3586">_xlfn.IFS(L3586 &lt; 180, "Less Than 3mins", L3586 &lt;= 360, "3-6mins", L3586 &lt;= 540, "6-9mins", L3586 &lt;=720, "9-12mins", L3586&lt;=900, "12-15mins",  L3586&lt;=1080,"15-18mins", L3586&lt;=1260,"18-21mins", L3586&gt;=1260, "21mins And Above")</f>
        <v>3-6mins</v>
      </c>
      <c r="T3586" s="8" t="str">
        <f t="shared" ref="T3586:T3649" si="56">IF(DAY(J3586)&lt;=10, "Beginning", IF(DAY(J3586)&lt;=20, "Middle", "End"))</f>
        <v>Beginning</v>
      </c>
    </row>
    <row r="3587" spans="1:20" x14ac:dyDescent="0.35">
      <c r="A3587">
        <v>33</v>
      </c>
      <c r="B3587" t="s">
        <v>22</v>
      </c>
      <c r="C3587" t="s">
        <v>1</v>
      </c>
      <c r="D3587" t="s">
        <v>8</v>
      </c>
      <c r="E3587" t="s">
        <v>3</v>
      </c>
      <c r="F3587" s="1">
        <v>-118</v>
      </c>
      <c r="G3587" t="s">
        <v>9</v>
      </c>
      <c r="H3587" t="s">
        <v>9</v>
      </c>
      <c r="I3587" t="s">
        <v>6</v>
      </c>
      <c r="J3587">
        <v>27</v>
      </c>
      <c r="K3587" t="s">
        <v>10</v>
      </c>
      <c r="L3587">
        <v>421</v>
      </c>
      <c r="M3587">
        <v>3</v>
      </c>
      <c r="N3587">
        <v>-1</v>
      </c>
      <c r="O3587">
        <v>0</v>
      </c>
      <c r="P3587" t="s">
        <v>6</v>
      </c>
      <c r="Q3587" t="s">
        <v>3</v>
      </c>
      <c r="R3587" t="str" cm="1">
        <f t="array" ref="R3587">_xlfn.IFS(F3587 &lt; 1000, "Below 1K", F3587 &lt;= 5000, "1K-5K", F3587 &lt;= 10000, "5K-10K", F3587 &gt; 10000, "10K And Above")</f>
        <v>Below 1K</v>
      </c>
      <c r="S3587" s="8" t="str" cm="1">
        <f t="array" ref="S3587">_xlfn.IFS(L3587 &lt; 180, "Less Than 3mins", L3587 &lt;= 360, "3-6mins", L3587 &lt;= 540, "6-9mins", L3587 &lt;=720, "9-12mins", L3587&lt;=900, "12-15mins",  L3587&lt;=1080,"15-18mins", L3587&lt;=1260,"18-21mins", L3587&gt;=1260, "21mins And Above")</f>
        <v>6-9mins</v>
      </c>
      <c r="T3587" s="8" t="str">
        <f t="shared" si="56"/>
        <v>End</v>
      </c>
    </row>
    <row r="3588" spans="1:20" x14ac:dyDescent="0.35">
      <c r="A3588">
        <v>43</v>
      </c>
      <c r="B3588" t="s">
        <v>17</v>
      </c>
      <c r="C3588" t="s">
        <v>1</v>
      </c>
      <c r="D3588" t="s">
        <v>8</v>
      </c>
      <c r="E3588" t="s">
        <v>3</v>
      </c>
      <c r="F3588" s="1">
        <v>2160</v>
      </c>
      <c r="G3588" t="s">
        <v>3</v>
      </c>
      <c r="H3588" t="s">
        <v>3</v>
      </c>
      <c r="I3588" t="s">
        <v>4</v>
      </c>
      <c r="J3588">
        <v>8</v>
      </c>
      <c r="K3588" t="s">
        <v>34</v>
      </c>
      <c r="L3588">
        <v>261</v>
      </c>
      <c r="M3588">
        <v>1</v>
      </c>
      <c r="N3588">
        <v>98</v>
      </c>
      <c r="O3588">
        <v>1</v>
      </c>
      <c r="P3588" t="s">
        <v>33</v>
      </c>
      <c r="Q3588" t="s">
        <v>9</v>
      </c>
      <c r="R3588" t="str" cm="1">
        <f t="array" ref="R3588">_xlfn.IFS(F3588 &lt; 1000, "Below 1K", F3588 &lt;= 5000, "1K-5K", F3588 &lt;= 10000, "5K-10K", F3588 &gt; 10000, "10K And Above")</f>
        <v>1K-5K</v>
      </c>
      <c r="S3588" s="8" t="str" cm="1">
        <f t="array" ref="S3588">_xlfn.IFS(L3588 &lt; 180, "Less Than 3mins", L3588 &lt;= 360, "3-6mins", L3588 &lt;= 540, "6-9mins", L3588 &lt;=720, "9-12mins", L3588&lt;=900, "12-15mins",  L3588&lt;=1080,"15-18mins", L3588&lt;=1260,"18-21mins", L3588&gt;=1260, "21mins And Above")</f>
        <v>3-6mins</v>
      </c>
      <c r="T3588" s="8" t="str">
        <f t="shared" si="56"/>
        <v>Beginning</v>
      </c>
    </row>
    <row r="3589" spans="1:20" x14ac:dyDescent="0.35">
      <c r="A3589">
        <v>38</v>
      </c>
      <c r="B3589" t="s">
        <v>12</v>
      </c>
      <c r="C3589" t="s">
        <v>1</v>
      </c>
      <c r="D3589" t="s">
        <v>14</v>
      </c>
      <c r="E3589" t="s">
        <v>3</v>
      </c>
      <c r="F3589" s="1">
        <v>3452</v>
      </c>
      <c r="G3589" t="s">
        <v>3</v>
      </c>
      <c r="H3589" t="s">
        <v>3</v>
      </c>
      <c r="I3589" t="s">
        <v>4</v>
      </c>
      <c r="J3589">
        <v>13</v>
      </c>
      <c r="K3589" t="s">
        <v>24</v>
      </c>
      <c r="L3589">
        <v>132</v>
      </c>
      <c r="M3589">
        <v>2</v>
      </c>
      <c r="N3589">
        <v>-1</v>
      </c>
      <c r="O3589">
        <v>0</v>
      </c>
      <c r="P3589" t="s">
        <v>6</v>
      </c>
      <c r="Q3589" t="s">
        <v>3</v>
      </c>
      <c r="R3589" t="str" cm="1">
        <f t="array" ref="R3589">_xlfn.IFS(F3589 &lt; 1000, "Below 1K", F3589 &lt;= 5000, "1K-5K", F3589 &lt;= 10000, "5K-10K", F3589 &gt; 10000, "10K And Above")</f>
        <v>1K-5K</v>
      </c>
      <c r="S3589" s="8" t="str" cm="1">
        <f t="array" ref="S3589">_xlfn.IFS(L3589 &lt; 180, "Less Than 3mins", L3589 &lt;= 360, "3-6mins", L3589 &lt;= 540, "6-9mins", L3589 &lt;=720, "9-12mins", L3589&lt;=900, "12-15mins",  L3589&lt;=1080,"15-18mins", L3589&lt;=1260,"18-21mins", L3589&gt;=1260, "21mins And Above")</f>
        <v>Less Than 3mins</v>
      </c>
      <c r="T3589" s="8" t="str">
        <f t="shared" si="56"/>
        <v>Middle</v>
      </c>
    </row>
    <row r="3590" spans="1:20" x14ac:dyDescent="0.35">
      <c r="A3590">
        <v>27</v>
      </c>
      <c r="B3590" t="s">
        <v>21</v>
      </c>
      <c r="C3590" t="s">
        <v>13</v>
      </c>
      <c r="D3590" t="s">
        <v>8</v>
      </c>
      <c r="E3590" t="s">
        <v>3</v>
      </c>
      <c r="F3590" s="1">
        <v>842</v>
      </c>
      <c r="G3590" t="s">
        <v>3</v>
      </c>
      <c r="H3590" t="s">
        <v>3</v>
      </c>
      <c r="I3590" t="s">
        <v>4</v>
      </c>
      <c r="J3590">
        <v>30</v>
      </c>
      <c r="K3590" t="s">
        <v>27</v>
      </c>
      <c r="L3590">
        <v>273</v>
      </c>
      <c r="M3590">
        <v>1</v>
      </c>
      <c r="N3590">
        <v>91</v>
      </c>
      <c r="O3590">
        <v>1</v>
      </c>
      <c r="P3590" t="s">
        <v>20</v>
      </c>
      <c r="Q3590" t="s">
        <v>3</v>
      </c>
      <c r="R3590" t="str" cm="1">
        <f t="array" ref="R3590">_xlfn.IFS(F3590 &lt; 1000, "Below 1K", F3590 &lt;= 5000, "1K-5K", F3590 &lt;= 10000, "5K-10K", F3590 &gt; 10000, "10K And Above")</f>
        <v>Below 1K</v>
      </c>
      <c r="S3590" s="8" t="str" cm="1">
        <f t="array" ref="S3590">_xlfn.IFS(L3590 &lt; 180, "Less Than 3mins", L3590 &lt;= 360, "3-6mins", L3590 &lt;= 540, "6-9mins", L3590 &lt;=720, "9-12mins", L3590&lt;=900, "12-15mins",  L3590&lt;=1080,"15-18mins", L3590&lt;=1260,"18-21mins", L3590&gt;=1260, "21mins And Above")</f>
        <v>3-6mins</v>
      </c>
      <c r="T3590" s="8" t="str">
        <f t="shared" si="56"/>
        <v>End</v>
      </c>
    </row>
    <row r="3591" spans="1:20" x14ac:dyDescent="0.35">
      <c r="A3591">
        <v>38</v>
      </c>
      <c r="B3591" t="s">
        <v>12</v>
      </c>
      <c r="C3591" t="s">
        <v>1</v>
      </c>
      <c r="D3591" t="s">
        <v>6</v>
      </c>
      <c r="E3591" t="s">
        <v>3</v>
      </c>
      <c r="F3591" s="1">
        <v>3576</v>
      </c>
      <c r="G3591" t="s">
        <v>3</v>
      </c>
      <c r="H3591" t="s">
        <v>3</v>
      </c>
      <c r="I3591" t="s">
        <v>4</v>
      </c>
      <c r="J3591">
        <v>25</v>
      </c>
      <c r="K3591" t="s">
        <v>29</v>
      </c>
      <c r="L3591">
        <v>349</v>
      </c>
      <c r="M3591">
        <v>2</v>
      </c>
      <c r="N3591">
        <v>183</v>
      </c>
      <c r="O3591">
        <v>1</v>
      </c>
      <c r="P3591" t="s">
        <v>33</v>
      </c>
      <c r="Q3591" t="s">
        <v>9</v>
      </c>
      <c r="R3591" t="str" cm="1">
        <f t="array" ref="R3591">_xlfn.IFS(F3591 &lt; 1000, "Below 1K", F3591 &lt;= 5000, "1K-5K", F3591 &lt;= 10000, "5K-10K", F3591 &gt; 10000, "10K And Above")</f>
        <v>1K-5K</v>
      </c>
      <c r="S3591" s="8" t="str" cm="1">
        <f t="array" ref="S3591">_xlfn.IFS(L3591 &lt; 180, "Less Than 3mins", L3591 &lt;= 360, "3-6mins", L3591 &lt;= 540, "6-9mins", L3591 &lt;=720, "9-12mins", L3591&lt;=900, "12-15mins",  L3591&lt;=1080,"15-18mins", L3591&lt;=1260,"18-21mins", L3591&gt;=1260, "21mins And Above")</f>
        <v>3-6mins</v>
      </c>
      <c r="T3591" s="8" t="str">
        <f t="shared" si="56"/>
        <v>End</v>
      </c>
    </row>
    <row r="3592" spans="1:20" x14ac:dyDescent="0.35">
      <c r="A3592">
        <v>41</v>
      </c>
      <c r="B3592" t="s">
        <v>0</v>
      </c>
      <c r="C3592" t="s">
        <v>1</v>
      </c>
      <c r="D3592" t="s">
        <v>14</v>
      </c>
      <c r="E3592" t="s">
        <v>3</v>
      </c>
      <c r="F3592" s="1">
        <v>1666</v>
      </c>
      <c r="G3592" t="s">
        <v>3</v>
      </c>
      <c r="H3592" t="s">
        <v>3</v>
      </c>
      <c r="I3592" t="s">
        <v>6</v>
      </c>
      <c r="J3592">
        <v>9</v>
      </c>
      <c r="K3592" t="s">
        <v>16</v>
      </c>
      <c r="L3592">
        <v>291</v>
      </c>
      <c r="M3592">
        <v>3</v>
      </c>
      <c r="N3592">
        <v>-1</v>
      </c>
      <c r="O3592">
        <v>0</v>
      </c>
      <c r="P3592" t="s">
        <v>6</v>
      </c>
      <c r="Q3592" t="s">
        <v>3</v>
      </c>
      <c r="R3592" t="str" cm="1">
        <f t="array" ref="R3592">_xlfn.IFS(F3592 &lt; 1000, "Below 1K", F3592 &lt;= 5000, "1K-5K", F3592 &lt;= 10000, "5K-10K", F3592 &gt; 10000, "10K And Above")</f>
        <v>1K-5K</v>
      </c>
      <c r="S3592" s="8" t="str" cm="1">
        <f t="array" ref="S3592">_xlfn.IFS(L3592 &lt; 180, "Less Than 3mins", L3592 &lt;= 360, "3-6mins", L3592 &lt;= 540, "6-9mins", L3592 &lt;=720, "9-12mins", L3592&lt;=900, "12-15mins",  L3592&lt;=1080,"15-18mins", L3592&lt;=1260,"18-21mins", L3592&gt;=1260, "21mins And Above")</f>
        <v>3-6mins</v>
      </c>
      <c r="T3592" s="8" t="str">
        <f t="shared" si="56"/>
        <v>Beginning</v>
      </c>
    </row>
    <row r="3593" spans="1:20" x14ac:dyDescent="0.35">
      <c r="A3593">
        <v>29</v>
      </c>
      <c r="B3593" t="s">
        <v>21</v>
      </c>
      <c r="C3593" t="s">
        <v>1</v>
      </c>
      <c r="D3593" t="s">
        <v>8</v>
      </c>
      <c r="E3593" t="s">
        <v>3</v>
      </c>
      <c r="F3593" s="1">
        <v>0</v>
      </c>
      <c r="G3593" t="s">
        <v>9</v>
      </c>
      <c r="H3593" t="s">
        <v>3</v>
      </c>
      <c r="I3593" t="s">
        <v>4</v>
      </c>
      <c r="J3593">
        <v>28</v>
      </c>
      <c r="K3593" t="s">
        <v>27</v>
      </c>
      <c r="L3593">
        <v>83</v>
      </c>
      <c r="M3593">
        <v>6</v>
      </c>
      <c r="N3593">
        <v>-1</v>
      </c>
      <c r="O3593">
        <v>0</v>
      </c>
      <c r="P3593" t="s">
        <v>6</v>
      </c>
      <c r="Q3593" t="s">
        <v>3</v>
      </c>
      <c r="R3593" t="str" cm="1">
        <f t="array" ref="R3593">_xlfn.IFS(F3593 &lt; 1000, "Below 1K", F3593 &lt;= 5000, "1K-5K", F3593 &lt;= 10000, "5K-10K", F3593 &gt; 10000, "10K And Above")</f>
        <v>Below 1K</v>
      </c>
      <c r="S3593" s="8" t="str" cm="1">
        <f t="array" ref="S3593">_xlfn.IFS(L3593 &lt; 180, "Less Than 3mins", L3593 &lt;= 360, "3-6mins", L3593 &lt;= 540, "6-9mins", L3593 &lt;=720, "9-12mins", L3593&lt;=900, "12-15mins",  L3593&lt;=1080,"15-18mins", L3593&lt;=1260,"18-21mins", L3593&gt;=1260, "21mins And Above")</f>
        <v>Less Than 3mins</v>
      </c>
      <c r="T3593" s="8" t="str">
        <f t="shared" si="56"/>
        <v>End</v>
      </c>
    </row>
    <row r="3594" spans="1:20" x14ac:dyDescent="0.35">
      <c r="A3594">
        <v>39</v>
      </c>
      <c r="B3594" t="s">
        <v>7</v>
      </c>
      <c r="C3594" t="s">
        <v>1</v>
      </c>
      <c r="D3594" t="s">
        <v>8</v>
      </c>
      <c r="E3594" t="s">
        <v>3</v>
      </c>
      <c r="F3594" s="1">
        <v>0</v>
      </c>
      <c r="G3594" t="s">
        <v>9</v>
      </c>
      <c r="H3594" t="s">
        <v>3</v>
      </c>
      <c r="I3594" t="s">
        <v>6</v>
      </c>
      <c r="J3594">
        <v>20</v>
      </c>
      <c r="K3594" t="s">
        <v>10</v>
      </c>
      <c r="L3594">
        <v>793</v>
      </c>
      <c r="M3594">
        <v>2</v>
      </c>
      <c r="N3594">
        <v>-1</v>
      </c>
      <c r="O3594">
        <v>0</v>
      </c>
      <c r="P3594" t="s">
        <v>6</v>
      </c>
      <c r="Q3594" t="s">
        <v>3</v>
      </c>
      <c r="R3594" t="str" cm="1">
        <f t="array" ref="R3594">_xlfn.IFS(F3594 &lt; 1000, "Below 1K", F3594 &lt;= 5000, "1K-5K", F3594 &lt;= 10000, "5K-10K", F3594 &gt; 10000, "10K And Above")</f>
        <v>Below 1K</v>
      </c>
      <c r="S3594" s="8" t="str" cm="1">
        <f t="array" ref="S3594">_xlfn.IFS(L3594 &lt; 180, "Less Than 3mins", L3594 &lt;= 360, "3-6mins", L3594 &lt;= 540, "6-9mins", L3594 &lt;=720, "9-12mins", L3594&lt;=900, "12-15mins",  L3594&lt;=1080,"15-18mins", L3594&lt;=1260,"18-21mins", L3594&gt;=1260, "21mins And Above")</f>
        <v>12-15mins</v>
      </c>
      <c r="T3594" s="8" t="str">
        <f t="shared" si="56"/>
        <v>Middle</v>
      </c>
    </row>
    <row r="3595" spans="1:20" x14ac:dyDescent="0.35">
      <c r="A3595">
        <v>42</v>
      </c>
      <c r="B3595" t="s">
        <v>17</v>
      </c>
      <c r="C3595" t="s">
        <v>13</v>
      </c>
      <c r="D3595" t="s">
        <v>2</v>
      </c>
      <c r="E3595" t="s">
        <v>3</v>
      </c>
      <c r="F3595" s="1">
        <v>1628</v>
      </c>
      <c r="G3595" t="s">
        <v>9</v>
      </c>
      <c r="H3595" t="s">
        <v>3</v>
      </c>
      <c r="I3595" t="s">
        <v>4</v>
      </c>
      <c r="J3595">
        <v>5</v>
      </c>
      <c r="K3595" t="s">
        <v>18</v>
      </c>
      <c r="L3595">
        <v>119</v>
      </c>
      <c r="M3595">
        <v>1</v>
      </c>
      <c r="N3595">
        <v>195</v>
      </c>
      <c r="O3595">
        <v>8</v>
      </c>
      <c r="P3595" t="s">
        <v>33</v>
      </c>
      <c r="Q3595" t="s">
        <v>3</v>
      </c>
      <c r="R3595" t="str" cm="1">
        <f t="array" ref="R3595">_xlfn.IFS(F3595 &lt; 1000, "Below 1K", F3595 &lt;= 5000, "1K-5K", F3595 &lt;= 10000, "5K-10K", F3595 &gt; 10000, "10K And Above")</f>
        <v>1K-5K</v>
      </c>
      <c r="S3595" s="8" t="str" cm="1">
        <f t="array" ref="S3595">_xlfn.IFS(L3595 &lt; 180, "Less Than 3mins", L3595 &lt;= 360, "3-6mins", L3595 &lt;= 540, "6-9mins", L3595 &lt;=720, "9-12mins", L3595&lt;=900, "12-15mins",  L3595&lt;=1080,"15-18mins", L3595&lt;=1260,"18-21mins", L3595&gt;=1260, "21mins And Above")</f>
        <v>Less Than 3mins</v>
      </c>
      <c r="T3595" s="8" t="str">
        <f t="shared" si="56"/>
        <v>Beginning</v>
      </c>
    </row>
    <row r="3596" spans="1:20" x14ac:dyDescent="0.35">
      <c r="A3596">
        <v>47</v>
      </c>
      <c r="B3596" t="s">
        <v>7</v>
      </c>
      <c r="C3596" t="s">
        <v>1</v>
      </c>
      <c r="D3596" t="s">
        <v>8</v>
      </c>
      <c r="E3596" t="s">
        <v>3</v>
      </c>
      <c r="F3596" s="1">
        <v>51</v>
      </c>
      <c r="G3596" t="s">
        <v>9</v>
      </c>
      <c r="H3596" t="s">
        <v>9</v>
      </c>
      <c r="I3596" t="s">
        <v>6</v>
      </c>
      <c r="J3596">
        <v>16</v>
      </c>
      <c r="K3596" t="s">
        <v>10</v>
      </c>
      <c r="L3596">
        <v>312</v>
      </c>
      <c r="M3596">
        <v>1</v>
      </c>
      <c r="N3596">
        <v>-1</v>
      </c>
      <c r="O3596">
        <v>0</v>
      </c>
      <c r="P3596" t="s">
        <v>6</v>
      </c>
      <c r="Q3596" t="s">
        <v>3</v>
      </c>
      <c r="R3596" t="str" cm="1">
        <f t="array" ref="R3596">_xlfn.IFS(F3596 &lt; 1000, "Below 1K", F3596 &lt;= 5000, "1K-5K", F3596 &lt;= 10000, "5K-10K", F3596 &gt; 10000, "10K And Above")</f>
        <v>Below 1K</v>
      </c>
      <c r="S3596" s="8" t="str" cm="1">
        <f t="array" ref="S3596">_xlfn.IFS(L3596 &lt; 180, "Less Than 3mins", L3596 &lt;= 360, "3-6mins", L3596 &lt;= 540, "6-9mins", L3596 &lt;=720, "9-12mins", L3596&lt;=900, "12-15mins",  L3596&lt;=1080,"15-18mins", L3596&lt;=1260,"18-21mins", L3596&gt;=1260, "21mins And Above")</f>
        <v>3-6mins</v>
      </c>
      <c r="T3596" s="8" t="str">
        <f t="shared" si="56"/>
        <v>Middle</v>
      </c>
    </row>
    <row r="3597" spans="1:20" x14ac:dyDescent="0.35">
      <c r="A3597">
        <v>30</v>
      </c>
      <c r="B3597" t="s">
        <v>17</v>
      </c>
      <c r="C3597" t="s">
        <v>13</v>
      </c>
      <c r="D3597" t="s">
        <v>8</v>
      </c>
      <c r="E3597" t="s">
        <v>9</v>
      </c>
      <c r="F3597" s="1">
        <v>447</v>
      </c>
      <c r="G3597" t="s">
        <v>3</v>
      </c>
      <c r="H3597" t="s">
        <v>3</v>
      </c>
      <c r="I3597" t="s">
        <v>6</v>
      </c>
      <c r="J3597">
        <v>14</v>
      </c>
      <c r="K3597" t="s">
        <v>10</v>
      </c>
      <c r="L3597">
        <v>103</v>
      </c>
      <c r="M3597">
        <v>6</v>
      </c>
      <c r="N3597">
        <v>-1</v>
      </c>
      <c r="O3597">
        <v>0</v>
      </c>
      <c r="P3597" t="s">
        <v>6</v>
      </c>
      <c r="Q3597" t="s">
        <v>3</v>
      </c>
      <c r="R3597" t="str" cm="1">
        <f t="array" ref="R3597">_xlfn.IFS(F3597 &lt; 1000, "Below 1K", F3597 &lt;= 5000, "1K-5K", F3597 &lt;= 10000, "5K-10K", F3597 &gt; 10000, "10K And Above")</f>
        <v>Below 1K</v>
      </c>
      <c r="S3597" s="8" t="str" cm="1">
        <f t="array" ref="S3597">_xlfn.IFS(L3597 &lt; 180, "Less Than 3mins", L3597 &lt;= 360, "3-6mins", L3597 &lt;= 540, "6-9mins", L3597 &lt;=720, "9-12mins", L3597&lt;=900, "12-15mins",  L3597&lt;=1080,"15-18mins", L3597&lt;=1260,"18-21mins", L3597&gt;=1260, "21mins And Above")</f>
        <v>Less Than 3mins</v>
      </c>
      <c r="T3597" s="8" t="str">
        <f t="shared" si="56"/>
        <v>Middle</v>
      </c>
    </row>
    <row r="3598" spans="1:20" x14ac:dyDescent="0.35">
      <c r="A3598">
        <v>34</v>
      </c>
      <c r="B3598" t="s">
        <v>23</v>
      </c>
      <c r="C3598" t="s">
        <v>1</v>
      </c>
      <c r="D3598" t="s">
        <v>8</v>
      </c>
      <c r="E3598" t="s">
        <v>3</v>
      </c>
      <c r="F3598" s="1">
        <v>396</v>
      </c>
      <c r="G3598" t="s">
        <v>9</v>
      </c>
      <c r="H3598" t="s">
        <v>3</v>
      </c>
      <c r="I3598" t="s">
        <v>4</v>
      </c>
      <c r="J3598">
        <v>16</v>
      </c>
      <c r="K3598" t="s">
        <v>27</v>
      </c>
      <c r="L3598">
        <v>101</v>
      </c>
      <c r="M3598">
        <v>3</v>
      </c>
      <c r="N3598">
        <v>-1</v>
      </c>
      <c r="O3598">
        <v>0</v>
      </c>
      <c r="P3598" t="s">
        <v>6</v>
      </c>
      <c r="Q3598" t="s">
        <v>3</v>
      </c>
      <c r="R3598" t="str" cm="1">
        <f t="array" ref="R3598">_xlfn.IFS(F3598 &lt; 1000, "Below 1K", F3598 &lt;= 5000, "1K-5K", F3598 &lt;= 10000, "5K-10K", F3598 &gt; 10000, "10K And Above")</f>
        <v>Below 1K</v>
      </c>
      <c r="S3598" s="8" t="str" cm="1">
        <f t="array" ref="S3598">_xlfn.IFS(L3598 &lt; 180, "Less Than 3mins", L3598 &lt;= 360, "3-6mins", L3598 &lt;= 540, "6-9mins", L3598 &lt;=720, "9-12mins", L3598&lt;=900, "12-15mins",  L3598&lt;=1080,"15-18mins", L3598&lt;=1260,"18-21mins", L3598&gt;=1260, "21mins And Above")</f>
        <v>Less Than 3mins</v>
      </c>
      <c r="T3598" s="8" t="str">
        <f t="shared" si="56"/>
        <v>Middle</v>
      </c>
    </row>
    <row r="3599" spans="1:20" x14ac:dyDescent="0.35">
      <c r="A3599">
        <v>45</v>
      </c>
      <c r="B3599" t="s">
        <v>30</v>
      </c>
      <c r="C3599" t="s">
        <v>1</v>
      </c>
      <c r="D3599" t="s">
        <v>2</v>
      </c>
      <c r="E3599" t="s">
        <v>3</v>
      </c>
      <c r="F3599" s="1">
        <v>4994</v>
      </c>
      <c r="G3599" t="s">
        <v>3</v>
      </c>
      <c r="H3599" t="s">
        <v>3</v>
      </c>
      <c r="I3599" t="s">
        <v>6</v>
      </c>
      <c r="J3599">
        <v>20</v>
      </c>
      <c r="K3599" t="s">
        <v>16</v>
      </c>
      <c r="L3599">
        <v>48</v>
      </c>
      <c r="M3599">
        <v>1</v>
      </c>
      <c r="N3599">
        <v>-1</v>
      </c>
      <c r="O3599">
        <v>0</v>
      </c>
      <c r="P3599" t="s">
        <v>6</v>
      </c>
      <c r="Q3599" t="s">
        <v>3</v>
      </c>
      <c r="R3599" t="str" cm="1">
        <f t="array" ref="R3599">_xlfn.IFS(F3599 &lt; 1000, "Below 1K", F3599 &lt;= 5000, "1K-5K", F3599 &lt;= 10000, "5K-10K", F3599 &gt; 10000, "10K And Above")</f>
        <v>1K-5K</v>
      </c>
      <c r="S3599" s="8" t="str" cm="1">
        <f t="array" ref="S3599">_xlfn.IFS(L3599 &lt; 180, "Less Than 3mins", L3599 &lt;= 360, "3-6mins", L3599 &lt;= 540, "6-9mins", L3599 &lt;=720, "9-12mins", L3599&lt;=900, "12-15mins",  L3599&lt;=1080,"15-18mins", L3599&lt;=1260,"18-21mins", L3599&gt;=1260, "21mins And Above")</f>
        <v>Less Than 3mins</v>
      </c>
      <c r="T3599" s="8" t="str">
        <f t="shared" si="56"/>
        <v>Middle</v>
      </c>
    </row>
    <row r="3600" spans="1:20" x14ac:dyDescent="0.35">
      <c r="A3600">
        <v>43</v>
      </c>
      <c r="B3600" t="s">
        <v>23</v>
      </c>
      <c r="C3600" t="s">
        <v>1</v>
      </c>
      <c r="D3600" t="s">
        <v>8</v>
      </c>
      <c r="E3600" t="s">
        <v>3</v>
      </c>
      <c r="F3600" s="1">
        <v>3215</v>
      </c>
      <c r="G3600" t="s">
        <v>9</v>
      </c>
      <c r="H3600" t="s">
        <v>3</v>
      </c>
      <c r="I3600" t="s">
        <v>4</v>
      </c>
      <c r="J3600">
        <v>21</v>
      </c>
      <c r="K3600" t="s">
        <v>27</v>
      </c>
      <c r="L3600">
        <v>228</v>
      </c>
      <c r="M3600">
        <v>3</v>
      </c>
      <c r="N3600">
        <v>-1</v>
      </c>
      <c r="O3600">
        <v>0</v>
      </c>
      <c r="P3600" t="s">
        <v>6</v>
      </c>
      <c r="Q3600" t="s">
        <v>3</v>
      </c>
      <c r="R3600" t="str" cm="1">
        <f t="array" ref="R3600">_xlfn.IFS(F3600 &lt; 1000, "Below 1K", F3600 &lt;= 5000, "1K-5K", F3600 &lt;= 10000, "5K-10K", F3600 &gt; 10000, "10K And Above")</f>
        <v>1K-5K</v>
      </c>
      <c r="S3600" s="8" t="str" cm="1">
        <f t="array" ref="S3600">_xlfn.IFS(L3600 &lt; 180, "Less Than 3mins", L3600 &lt;= 360, "3-6mins", L3600 &lt;= 540, "6-9mins", L3600 &lt;=720, "9-12mins", L3600&lt;=900, "12-15mins",  L3600&lt;=1080,"15-18mins", L3600&lt;=1260,"18-21mins", L3600&gt;=1260, "21mins And Above")</f>
        <v>3-6mins</v>
      </c>
      <c r="T3600" s="8" t="str">
        <f t="shared" si="56"/>
        <v>End</v>
      </c>
    </row>
    <row r="3601" spans="1:20" x14ac:dyDescent="0.35">
      <c r="A3601">
        <v>59</v>
      </c>
      <c r="B3601" t="s">
        <v>17</v>
      </c>
      <c r="C3601" t="s">
        <v>1</v>
      </c>
      <c r="D3601" t="s">
        <v>2</v>
      </c>
      <c r="E3601" t="s">
        <v>3</v>
      </c>
      <c r="F3601" s="1">
        <v>2814</v>
      </c>
      <c r="G3601" t="s">
        <v>3</v>
      </c>
      <c r="H3601" t="s">
        <v>3</v>
      </c>
      <c r="I3601" t="s">
        <v>6</v>
      </c>
      <c r="J3601">
        <v>20</v>
      </c>
      <c r="K3601" t="s">
        <v>16</v>
      </c>
      <c r="L3601">
        <v>81</v>
      </c>
      <c r="M3601">
        <v>3</v>
      </c>
      <c r="N3601">
        <v>-1</v>
      </c>
      <c r="O3601">
        <v>0</v>
      </c>
      <c r="P3601" t="s">
        <v>6</v>
      </c>
      <c r="Q3601" t="s">
        <v>3</v>
      </c>
      <c r="R3601" t="str" cm="1">
        <f t="array" ref="R3601">_xlfn.IFS(F3601 &lt; 1000, "Below 1K", F3601 &lt;= 5000, "1K-5K", F3601 &lt;= 10000, "5K-10K", F3601 &gt; 10000, "10K And Above")</f>
        <v>1K-5K</v>
      </c>
      <c r="S3601" s="8" t="str" cm="1">
        <f t="array" ref="S3601">_xlfn.IFS(L3601 &lt; 180, "Less Than 3mins", L3601 &lt;= 360, "3-6mins", L3601 &lt;= 540, "6-9mins", L3601 &lt;=720, "9-12mins", L3601&lt;=900, "12-15mins",  L3601&lt;=1080,"15-18mins", L3601&lt;=1260,"18-21mins", L3601&gt;=1260, "21mins And Above")</f>
        <v>Less Than 3mins</v>
      </c>
      <c r="T3601" s="8" t="str">
        <f t="shared" si="56"/>
        <v>Middle</v>
      </c>
    </row>
    <row r="3602" spans="1:20" x14ac:dyDescent="0.35">
      <c r="A3602">
        <v>50</v>
      </c>
      <c r="B3602" t="s">
        <v>21</v>
      </c>
      <c r="C3602" t="s">
        <v>1</v>
      </c>
      <c r="D3602" t="s">
        <v>8</v>
      </c>
      <c r="E3602" t="s">
        <v>3</v>
      </c>
      <c r="F3602" s="1">
        <v>0</v>
      </c>
      <c r="G3602" t="s">
        <v>3</v>
      </c>
      <c r="H3602" t="s">
        <v>3</v>
      </c>
      <c r="I3602" t="s">
        <v>4</v>
      </c>
      <c r="J3602">
        <v>7</v>
      </c>
      <c r="K3602" t="s">
        <v>27</v>
      </c>
      <c r="L3602">
        <v>152</v>
      </c>
      <c r="M3602">
        <v>2</v>
      </c>
      <c r="N3602">
        <v>-1</v>
      </c>
      <c r="O3602">
        <v>0</v>
      </c>
      <c r="P3602" t="s">
        <v>6</v>
      </c>
      <c r="Q3602" t="s">
        <v>3</v>
      </c>
      <c r="R3602" t="str" cm="1">
        <f t="array" ref="R3602">_xlfn.IFS(F3602 &lt; 1000, "Below 1K", F3602 &lt;= 5000, "1K-5K", F3602 &lt;= 10000, "5K-10K", F3602 &gt; 10000, "10K And Above")</f>
        <v>Below 1K</v>
      </c>
      <c r="S3602" s="8" t="str" cm="1">
        <f t="array" ref="S3602">_xlfn.IFS(L3602 &lt; 180, "Less Than 3mins", L3602 &lt;= 360, "3-6mins", L3602 &lt;= 540, "6-9mins", L3602 &lt;=720, "9-12mins", L3602&lt;=900, "12-15mins",  L3602&lt;=1080,"15-18mins", L3602&lt;=1260,"18-21mins", L3602&gt;=1260, "21mins And Above")</f>
        <v>Less Than 3mins</v>
      </c>
      <c r="T3602" s="8" t="str">
        <f t="shared" si="56"/>
        <v>Beginning</v>
      </c>
    </row>
    <row r="3603" spans="1:20" x14ac:dyDescent="0.35">
      <c r="A3603">
        <v>39</v>
      </c>
      <c r="B3603" t="s">
        <v>17</v>
      </c>
      <c r="C3603" t="s">
        <v>1</v>
      </c>
      <c r="D3603" t="s">
        <v>8</v>
      </c>
      <c r="E3603" t="s">
        <v>3</v>
      </c>
      <c r="F3603" s="1">
        <v>293</v>
      </c>
      <c r="G3603" t="s">
        <v>9</v>
      </c>
      <c r="H3603" t="s">
        <v>3</v>
      </c>
      <c r="I3603" t="s">
        <v>6</v>
      </c>
      <c r="J3603">
        <v>23</v>
      </c>
      <c r="K3603" t="s">
        <v>10</v>
      </c>
      <c r="L3603">
        <v>160</v>
      </c>
      <c r="M3603">
        <v>3</v>
      </c>
      <c r="N3603">
        <v>-1</v>
      </c>
      <c r="O3603">
        <v>0</v>
      </c>
      <c r="P3603" t="s">
        <v>6</v>
      </c>
      <c r="Q3603" t="s">
        <v>3</v>
      </c>
      <c r="R3603" t="str" cm="1">
        <f t="array" ref="R3603">_xlfn.IFS(F3603 &lt; 1000, "Below 1K", F3603 &lt;= 5000, "1K-5K", F3603 &lt;= 10000, "5K-10K", F3603 &gt; 10000, "10K And Above")</f>
        <v>Below 1K</v>
      </c>
      <c r="S3603" s="8" t="str" cm="1">
        <f t="array" ref="S3603">_xlfn.IFS(L3603 &lt; 180, "Less Than 3mins", L3603 &lt;= 360, "3-6mins", L3603 &lt;= 540, "6-9mins", L3603 &lt;=720, "9-12mins", L3603&lt;=900, "12-15mins",  L3603&lt;=1080,"15-18mins", L3603&lt;=1260,"18-21mins", L3603&gt;=1260, "21mins And Above")</f>
        <v>Less Than 3mins</v>
      </c>
      <c r="T3603" s="8" t="str">
        <f t="shared" si="56"/>
        <v>End</v>
      </c>
    </row>
    <row r="3604" spans="1:20" x14ac:dyDescent="0.35">
      <c r="A3604">
        <v>36</v>
      </c>
      <c r="B3604" t="s">
        <v>21</v>
      </c>
      <c r="C3604" t="s">
        <v>1</v>
      </c>
      <c r="D3604" t="s">
        <v>8</v>
      </c>
      <c r="E3604" t="s">
        <v>3</v>
      </c>
      <c r="F3604" s="1">
        <v>474</v>
      </c>
      <c r="G3604" t="s">
        <v>9</v>
      </c>
      <c r="H3604" t="s">
        <v>3</v>
      </c>
      <c r="I3604" t="s">
        <v>6</v>
      </c>
      <c r="J3604">
        <v>27</v>
      </c>
      <c r="K3604" t="s">
        <v>10</v>
      </c>
      <c r="L3604">
        <v>59</v>
      </c>
      <c r="M3604">
        <v>1</v>
      </c>
      <c r="N3604">
        <v>-1</v>
      </c>
      <c r="O3604">
        <v>0</v>
      </c>
      <c r="P3604" t="s">
        <v>6</v>
      </c>
      <c r="Q3604" t="s">
        <v>3</v>
      </c>
      <c r="R3604" t="str" cm="1">
        <f t="array" ref="R3604">_xlfn.IFS(F3604 &lt; 1000, "Below 1K", F3604 &lt;= 5000, "1K-5K", F3604 &lt;= 10000, "5K-10K", F3604 &gt; 10000, "10K And Above")</f>
        <v>Below 1K</v>
      </c>
      <c r="S3604" s="8" t="str" cm="1">
        <f t="array" ref="S3604">_xlfn.IFS(L3604 &lt; 180, "Less Than 3mins", L3604 &lt;= 360, "3-6mins", L3604 &lt;= 540, "6-9mins", L3604 &lt;=720, "9-12mins", L3604&lt;=900, "12-15mins",  L3604&lt;=1080,"15-18mins", L3604&lt;=1260,"18-21mins", L3604&gt;=1260, "21mins And Above")</f>
        <v>Less Than 3mins</v>
      </c>
      <c r="T3604" s="8" t="str">
        <f t="shared" si="56"/>
        <v>End</v>
      </c>
    </row>
    <row r="3605" spans="1:20" x14ac:dyDescent="0.35">
      <c r="A3605">
        <v>44</v>
      </c>
      <c r="B3605" t="s">
        <v>17</v>
      </c>
      <c r="C3605" t="s">
        <v>1</v>
      </c>
      <c r="D3605" t="s">
        <v>8</v>
      </c>
      <c r="E3605" t="s">
        <v>3</v>
      </c>
      <c r="F3605" s="1">
        <v>16178</v>
      </c>
      <c r="G3605" t="s">
        <v>9</v>
      </c>
      <c r="H3605" t="s">
        <v>3</v>
      </c>
      <c r="I3605" t="s">
        <v>4</v>
      </c>
      <c r="J3605">
        <v>21</v>
      </c>
      <c r="K3605" t="s">
        <v>29</v>
      </c>
      <c r="L3605">
        <v>297</v>
      </c>
      <c r="M3605">
        <v>1</v>
      </c>
      <c r="N3605">
        <v>-1</v>
      </c>
      <c r="O3605">
        <v>0</v>
      </c>
      <c r="P3605" t="s">
        <v>6</v>
      </c>
      <c r="Q3605" t="s">
        <v>3</v>
      </c>
      <c r="R3605" t="str" cm="1">
        <f t="array" ref="R3605">_xlfn.IFS(F3605 &lt; 1000, "Below 1K", F3605 &lt;= 5000, "1K-5K", F3605 &lt;= 10000, "5K-10K", F3605 &gt; 10000, "10K And Above")</f>
        <v>10K And Above</v>
      </c>
      <c r="S3605" s="8" t="str" cm="1">
        <f t="array" ref="S3605">_xlfn.IFS(L3605 &lt; 180, "Less Than 3mins", L3605 &lt;= 360, "3-6mins", L3605 &lt;= 540, "6-9mins", L3605 &lt;=720, "9-12mins", L3605&lt;=900, "12-15mins",  L3605&lt;=1080,"15-18mins", L3605&lt;=1260,"18-21mins", L3605&gt;=1260, "21mins And Above")</f>
        <v>3-6mins</v>
      </c>
      <c r="T3605" s="8" t="str">
        <f t="shared" si="56"/>
        <v>End</v>
      </c>
    </row>
    <row r="3606" spans="1:20" x14ac:dyDescent="0.35">
      <c r="A3606">
        <v>36</v>
      </c>
      <c r="B3606" t="s">
        <v>21</v>
      </c>
      <c r="C3606" t="s">
        <v>1</v>
      </c>
      <c r="D3606" t="s">
        <v>14</v>
      </c>
      <c r="E3606" t="s">
        <v>3</v>
      </c>
      <c r="F3606" s="1">
        <v>0</v>
      </c>
      <c r="G3606" t="s">
        <v>3</v>
      </c>
      <c r="H3606" t="s">
        <v>3</v>
      </c>
      <c r="I3606" t="s">
        <v>4</v>
      </c>
      <c r="J3606">
        <v>22</v>
      </c>
      <c r="K3606" t="s">
        <v>24</v>
      </c>
      <c r="L3606">
        <v>147</v>
      </c>
      <c r="M3606">
        <v>2</v>
      </c>
      <c r="N3606">
        <v>-1</v>
      </c>
      <c r="O3606">
        <v>0</v>
      </c>
      <c r="P3606" t="s">
        <v>6</v>
      </c>
      <c r="Q3606" t="s">
        <v>3</v>
      </c>
      <c r="R3606" t="str" cm="1">
        <f t="array" ref="R3606">_xlfn.IFS(F3606 &lt; 1000, "Below 1K", F3606 &lt;= 5000, "1K-5K", F3606 &lt;= 10000, "5K-10K", F3606 &gt; 10000, "10K And Above")</f>
        <v>Below 1K</v>
      </c>
      <c r="S3606" s="8" t="str" cm="1">
        <f t="array" ref="S3606">_xlfn.IFS(L3606 &lt; 180, "Less Than 3mins", L3606 &lt;= 360, "3-6mins", L3606 &lt;= 540, "6-9mins", L3606 &lt;=720, "9-12mins", L3606&lt;=900, "12-15mins",  L3606&lt;=1080,"15-18mins", L3606&lt;=1260,"18-21mins", L3606&gt;=1260, "21mins And Above")</f>
        <v>Less Than 3mins</v>
      </c>
      <c r="T3606" s="8" t="str">
        <f t="shared" si="56"/>
        <v>End</v>
      </c>
    </row>
    <row r="3607" spans="1:20" x14ac:dyDescent="0.35">
      <c r="A3607">
        <v>27</v>
      </c>
      <c r="B3607" t="s">
        <v>12</v>
      </c>
      <c r="C3607" t="s">
        <v>13</v>
      </c>
      <c r="D3607" t="s">
        <v>14</v>
      </c>
      <c r="E3607" t="s">
        <v>3</v>
      </c>
      <c r="F3607" s="1">
        <v>88</v>
      </c>
      <c r="G3607" t="s">
        <v>3</v>
      </c>
      <c r="H3607" t="s">
        <v>3</v>
      </c>
      <c r="I3607" t="s">
        <v>4</v>
      </c>
      <c r="J3607">
        <v>4</v>
      </c>
      <c r="K3607" t="s">
        <v>10</v>
      </c>
      <c r="L3607">
        <v>143</v>
      </c>
      <c r="M3607">
        <v>1</v>
      </c>
      <c r="N3607">
        <v>-1</v>
      </c>
      <c r="O3607">
        <v>0</v>
      </c>
      <c r="P3607" t="s">
        <v>6</v>
      </c>
      <c r="Q3607" t="s">
        <v>3</v>
      </c>
      <c r="R3607" t="str" cm="1">
        <f t="array" ref="R3607">_xlfn.IFS(F3607 &lt; 1000, "Below 1K", F3607 &lt;= 5000, "1K-5K", F3607 &lt;= 10000, "5K-10K", F3607 &gt; 10000, "10K And Above")</f>
        <v>Below 1K</v>
      </c>
      <c r="S3607" s="8" t="str" cm="1">
        <f t="array" ref="S3607">_xlfn.IFS(L3607 &lt; 180, "Less Than 3mins", L3607 &lt;= 360, "3-6mins", L3607 &lt;= 540, "6-9mins", L3607 &lt;=720, "9-12mins", L3607&lt;=900, "12-15mins",  L3607&lt;=1080,"15-18mins", L3607&lt;=1260,"18-21mins", L3607&gt;=1260, "21mins And Above")</f>
        <v>Less Than 3mins</v>
      </c>
      <c r="T3607" s="8" t="str">
        <f t="shared" si="56"/>
        <v>Beginning</v>
      </c>
    </row>
    <row r="3608" spans="1:20" x14ac:dyDescent="0.35">
      <c r="A3608">
        <v>29</v>
      </c>
      <c r="B3608" t="s">
        <v>7</v>
      </c>
      <c r="C3608" t="s">
        <v>1</v>
      </c>
      <c r="D3608" t="s">
        <v>8</v>
      </c>
      <c r="E3608" t="s">
        <v>3</v>
      </c>
      <c r="F3608" s="1">
        <v>308</v>
      </c>
      <c r="G3608" t="s">
        <v>9</v>
      </c>
      <c r="H3608" t="s">
        <v>3</v>
      </c>
      <c r="I3608" t="s">
        <v>6</v>
      </c>
      <c r="J3608">
        <v>28</v>
      </c>
      <c r="K3608" t="s">
        <v>10</v>
      </c>
      <c r="L3608">
        <v>75</v>
      </c>
      <c r="M3608">
        <v>1</v>
      </c>
      <c r="N3608">
        <v>-1</v>
      </c>
      <c r="O3608">
        <v>0</v>
      </c>
      <c r="P3608" t="s">
        <v>6</v>
      </c>
      <c r="Q3608" t="s">
        <v>3</v>
      </c>
      <c r="R3608" t="str" cm="1">
        <f t="array" ref="R3608">_xlfn.IFS(F3608 &lt; 1000, "Below 1K", F3608 &lt;= 5000, "1K-5K", F3608 &lt;= 10000, "5K-10K", F3608 &gt; 10000, "10K And Above")</f>
        <v>Below 1K</v>
      </c>
      <c r="S3608" s="8" t="str" cm="1">
        <f t="array" ref="S3608">_xlfn.IFS(L3608 &lt; 180, "Less Than 3mins", L3608 &lt;= 360, "3-6mins", L3608 &lt;= 540, "6-9mins", L3608 &lt;=720, "9-12mins", L3608&lt;=900, "12-15mins",  L3608&lt;=1080,"15-18mins", L3608&lt;=1260,"18-21mins", L3608&gt;=1260, "21mins And Above")</f>
        <v>Less Than 3mins</v>
      </c>
      <c r="T3608" s="8" t="str">
        <f t="shared" si="56"/>
        <v>End</v>
      </c>
    </row>
    <row r="3609" spans="1:20" x14ac:dyDescent="0.35">
      <c r="A3609">
        <v>70</v>
      </c>
      <c r="B3609" t="s">
        <v>31</v>
      </c>
      <c r="C3609" t="s">
        <v>1</v>
      </c>
      <c r="D3609" t="s">
        <v>8</v>
      </c>
      <c r="E3609" t="s">
        <v>3</v>
      </c>
      <c r="F3609" s="1">
        <v>1164</v>
      </c>
      <c r="G3609" t="s">
        <v>3</v>
      </c>
      <c r="H3609" t="s">
        <v>3</v>
      </c>
      <c r="I3609" t="s">
        <v>32</v>
      </c>
      <c r="J3609">
        <v>14</v>
      </c>
      <c r="K3609" t="s">
        <v>10</v>
      </c>
      <c r="L3609">
        <v>338</v>
      </c>
      <c r="M3609">
        <v>3</v>
      </c>
      <c r="N3609">
        <v>185</v>
      </c>
      <c r="O3609">
        <v>2</v>
      </c>
      <c r="P3609" t="s">
        <v>11</v>
      </c>
      <c r="Q3609" t="s">
        <v>3</v>
      </c>
      <c r="R3609" t="str" cm="1">
        <f t="array" ref="R3609">_xlfn.IFS(F3609 &lt; 1000, "Below 1K", F3609 &lt;= 5000, "1K-5K", F3609 &lt;= 10000, "5K-10K", F3609 &gt; 10000, "10K And Above")</f>
        <v>1K-5K</v>
      </c>
      <c r="S3609" s="8" t="str" cm="1">
        <f t="array" ref="S3609">_xlfn.IFS(L3609 &lt; 180, "Less Than 3mins", L3609 &lt;= 360, "3-6mins", L3609 &lt;= 540, "6-9mins", L3609 &lt;=720, "9-12mins", L3609&lt;=900, "12-15mins",  L3609&lt;=1080,"15-18mins", L3609&lt;=1260,"18-21mins", L3609&gt;=1260, "21mins And Above")</f>
        <v>3-6mins</v>
      </c>
      <c r="T3609" s="8" t="str">
        <f t="shared" si="56"/>
        <v>Middle</v>
      </c>
    </row>
    <row r="3610" spans="1:20" x14ac:dyDescent="0.35">
      <c r="A3610">
        <v>44</v>
      </c>
      <c r="B3610" t="s">
        <v>12</v>
      </c>
      <c r="C3610" t="s">
        <v>1</v>
      </c>
      <c r="D3610" t="s">
        <v>14</v>
      </c>
      <c r="E3610" t="s">
        <v>3</v>
      </c>
      <c r="F3610" s="1">
        <v>13893</v>
      </c>
      <c r="G3610" t="s">
        <v>3</v>
      </c>
      <c r="H3610" t="s">
        <v>3</v>
      </c>
      <c r="I3610" t="s">
        <v>6</v>
      </c>
      <c r="J3610">
        <v>11</v>
      </c>
      <c r="K3610" t="s">
        <v>16</v>
      </c>
      <c r="L3610">
        <v>29</v>
      </c>
      <c r="M3610">
        <v>2</v>
      </c>
      <c r="N3610">
        <v>-1</v>
      </c>
      <c r="O3610">
        <v>0</v>
      </c>
      <c r="P3610" t="s">
        <v>6</v>
      </c>
      <c r="Q3610" t="s">
        <v>3</v>
      </c>
      <c r="R3610" t="str" cm="1">
        <f t="array" ref="R3610">_xlfn.IFS(F3610 &lt; 1000, "Below 1K", F3610 &lt;= 5000, "1K-5K", F3610 &lt;= 10000, "5K-10K", F3610 &gt; 10000, "10K And Above")</f>
        <v>10K And Above</v>
      </c>
      <c r="S3610" s="8" t="str" cm="1">
        <f t="array" ref="S3610">_xlfn.IFS(L3610 &lt; 180, "Less Than 3mins", L3610 &lt;= 360, "3-6mins", L3610 &lt;= 540, "6-9mins", L3610 &lt;=720, "9-12mins", L3610&lt;=900, "12-15mins",  L3610&lt;=1080,"15-18mins", L3610&lt;=1260,"18-21mins", L3610&gt;=1260, "21mins And Above")</f>
        <v>Less Than 3mins</v>
      </c>
      <c r="T3610" s="8" t="str">
        <f t="shared" si="56"/>
        <v>Middle</v>
      </c>
    </row>
    <row r="3611" spans="1:20" x14ac:dyDescent="0.35">
      <c r="A3611">
        <v>55</v>
      </c>
      <c r="B3611" t="s">
        <v>12</v>
      </c>
      <c r="C3611" t="s">
        <v>1</v>
      </c>
      <c r="D3611" t="s">
        <v>14</v>
      </c>
      <c r="E3611" t="s">
        <v>3</v>
      </c>
      <c r="F3611" s="1">
        <v>0</v>
      </c>
      <c r="G3611" t="s">
        <v>9</v>
      </c>
      <c r="H3611" t="s">
        <v>3</v>
      </c>
      <c r="I3611" t="s">
        <v>6</v>
      </c>
      <c r="J3611">
        <v>14</v>
      </c>
      <c r="K3611" t="s">
        <v>10</v>
      </c>
      <c r="L3611">
        <v>159</v>
      </c>
      <c r="M3611">
        <v>2</v>
      </c>
      <c r="N3611">
        <v>-1</v>
      </c>
      <c r="O3611">
        <v>0</v>
      </c>
      <c r="P3611" t="s">
        <v>6</v>
      </c>
      <c r="Q3611" t="s">
        <v>3</v>
      </c>
      <c r="R3611" t="str" cm="1">
        <f t="array" ref="R3611">_xlfn.IFS(F3611 &lt; 1000, "Below 1K", F3611 &lt;= 5000, "1K-5K", F3611 &lt;= 10000, "5K-10K", F3611 &gt; 10000, "10K And Above")</f>
        <v>Below 1K</v>
      </c>
      <c r="S3611" s="8" t="str" cm="1">
        <f t="array" ref="S3611">_xlfn.IFS(L3611 &lt; 180, "Less Than 3mins", L3611 &lt;= 360, "3-6mins", L3611 &lt;= 540, "6-9mins", L3611 &lt;=720, "9-12mins", L3611&lt;=900, "12-15mins",  L3611&lt;=1080,"15-18mins", L3611&lt;=1260,"18-21mins", L3611&gt;=1260, "21mins And Above")</f>
        <v>Less Than 3mins</v>
      </c>
      <c r="T3611" s="8" t="str">
        <f t="shared" si="56"/>
        <v>Middle</v>
      </c>
    </row>
    <row r="3612" spans="1:20" x14ac:dyDescent="0.35">
      <c r="A3612">
        <v>36</v>
      </c>
      <c r="B3612" t="s">
        <v>21</v>
      </c>
      <c r="C3612" t="s">
        <v>28</v>
      </c>
      <c r="D3612" t="s">
        <v>8</v>
      </c>
      <c r="E3612" t="s">
        <v>3</v>
      </c>
      <c r="F3612" s="1">
        <v>-435</v>
      </c>
      <c r="G3612" t="s">
        <v>9</v>
      </c>
      <c r="H3612" t="s">
        <v>3</v>
      </c>
      <c r="I3612" t="s">
        <v>6</v>
      </c>
      <c r="J3612">
        <v>2</v>
      </c>
      <c r="K3612" t="s">
        <v>16</v>
      </c>
      <c r="L3612">
        <v>85</v>
      </c>
      <c r="M3612">
        <v>8</v>
      </c>
      <c r="N3612">
        <v>-1</v>
      </c>
      <c r="O3612">
        <v>0</v>
      </c>
      <c r="P3612" t="s">
        <v>6</v>
      </c>
      <c r="Q3612" t="s">
        <v>3</v>
      </c>
      <c r="R3612" t="str" cm="1">
        <f t="array" ref="R3612">_xlfn.IFS(F3612 &lt; 1000, "Below 1K", F3612 &lt;= 5000, "1K-5K", F3612 &lt;= 10000, "5K-10K", F3612 &gt; 10000, "10K And Above")</f>
        <v>Below 1K</v>
      </c>
      <c r="S3612" s="8" t="str" cm="1">
        <f t="array" ref="S3612">_xlfn.IFS(L3612 &lt; 180, "Less Than 3mins", L3612 &lt;= 360, "3-6mins", L3612 &lt;= 540, "6-9mins", L3612 &lt;=720, "9-12mins", L3612&lt;=900, "12-15mins",  L3612&lt;=1080,"15-18mins", L3612&lt;=1260,"18-21mins", L3612&gt;=1260, "21mins And Above")</f>
        <v>Less Than 3mins</v>
      </c>
      <c r="T3612" s="8" t="str">
        <f t="shared" si="56"/>
        <v>Beginning</v>
      </c>
    </row>
    <row r="3613" spans="1:20" x14ac:dyDescent="0.35">
      <c r="A3613">
        <v>28</v>
      </c>
      <c r="B3613" t="s">
        <v>21</v>
      </c>
      <c r="C3613" t="s">
        <v>13</v>
      </c>
      <c r="D3613" t="s">
        <v>8</v>
      </c>
      <c r="E3613" t="s">
        <v>3</v>
      </c>
      <c r="F3613" s="1">
        <v>389</v>
      </c>
      <c r="G3613" t="s">
        <v>9</v>
      </c>
      <c r="H3613" t="s">
        <v>3</v>
      </c>
      <c r="I3613" t="s">
        <v>4</v>
      </c>
      <c r="J3613">
        <v>11</v>
      </c>
      <c r="K3613" t="s">
        <v>10</v>
      </c>
      <c r="L3613">
        <v>15</v>
      </c>
      <c r="M3613">
        <v>7</v>
      </c>
      <c r="N3613">
        <v>-1</v>
      </c>
      <c r="O3613">
        <v>0</v>
      </c>
      <c r="P3613" t="s">
        <v>6</v>
      </c>
      <c r="Q3613" t="s">
        <v>3</v>
      </c>
      <c r="R3613" t="str" cm="1">
        <f t="array" ref="R3613">_xlfn.IFS(F3613 &lt; 1000, "Below 1K", F3613 &lt;= 5000, "1K-5K", F3613 &lt;= 10000, "5K-10K", F3613 &gt; 10000, "10K And Above")</f>
        <v>Below 1K</v>
      </c>
      <c r="S3613" s="8" t="str" cm="1">
        <f t="array" ref="S3613">_xlfn.IFS(L3613 &lt; 180, "Less Than 3mins", L3613 &lt;= 360, "3-6mins", L3613 &lt;= 540, "6-9mins", L3613 &lt;=720, "9-12mins", L3613&lt;=900, "12-15mins",  L3613&lt;=1080,"15-18mins", L3613&lt;=1260,"18-21mins", L3613&gt;=1260, "21mins And Above")</f>
        <v>Less Than 3mins</v>
      </c>
      <c r="T3613" s="8" t="str">
        <f t="shared" si="56"/>
        <v>Middle</v>
      </c>
    </row>
    <row r="3614" spans="1:20" x14ac:dyDescent="0.35">
      <c r="A3614">
        <v>50</v>
      </c>
      <c r="B3614" t="s">
        <v>12</v>
      </c>
      <c r="C3614" t="s">
        <v>28</v>
      </c>
      <c r="D3614" t="s">
        <v>14</v>
      </c>
      <c r="E3614" t="s">
        <v>3</v>
      </c>
      <c r="F3614" s="1">
        <v>356</v>
      </c>
      <c r="G3614" t="s">
        <v>3</v>
      </c>
      <c r="H3614" t="s">
        <v>3</v>
      </c>
      <c r="I3614" t="s">
        <v>4</v>
      </c>
      <c r="J3614">
        <v>8</v>
      </c>
      <c r="K3614" t="s">
        <v>10</v>
      </c>
      <c r="L3614">
        <v>198</v>
      </c>
      <c r="M3614">
        <v>2</v>
      </c>
      <c r="N3614">
        <v>358</v>
      </c>
      <c r="O3614">
        <v>5</v>
      </c>
      <c r="P3614" t="s">
        <v>20</v>
      </c>
      <c r="Q3614" t="s">
        <v>3</v>
      </c>
      <c r="R3614" t="str" cm="1">
        <f t="array" ref="R3614">_xlfn.IFS(F3614 &lt; 1000, "Below 1K", F3614 &lt;= 5000, "1K-5K", F3614 &lt;= 10000, "5K-10K", F3614 &gt; 10000, "10K And Above")</f>
        <v>Below 1K</v>
      </c>
      <c r="S3614" s="8" t="str" cm="1">
        <f t="array" ref="S3614">_xlfn.IFS(L3614 &lt; 180, "Less Than 3mins", L3614 &lt;= 360, "3-6mins", L3614 &lt;= 540, "6-9mins", L3614 &lt;=720, "9-12mins", L3614&lt;=900, "12-15mins",  L3614&lt;=1080,"15-18mins", L3614&lt;=1260,"18-21mins", L3614&gt;=1260, "21mins And Above")</f>
        <v>3-6mins</v>
      </c>
      <c r="T3614" s="8" t="str">
        <f t="shared" si="56"/>
        <v>Beginning</v>
      </c>
    </row>
    <row r="3615" spans="1:20" x14ac:dyDescent="0.35">
      <c r="A3615">
        <v>49</v>
      </c>
      <c r="B3615" t="s">
        <v>21</v>
      </c>
      <c r="C3615" t="s">
        <v>1</v>
      </c>
      <c r="D3615" t="s">
        <v>8</v>
      </c>
      <c r="E3615" t="s">
        <v>3</v>
      </c>
      <c r="F3615" s="1">
        <v>2718</v>
      </c>
      <c r="G3615" t="s">
        <v>3</v>
      </c>
      <c r="H3615" t="s">
        <v>3</v>
      </c>
      <c r="I3615" t="s">
        <v>6</v>
      </c>
      <c r="J3615">
        <v>19</v>
      </c>
      <c r="K3615" t="s">
        <v>10</v>
      </c>
      <c r="L3615">
        <v>114</v>
      </c>
      <c r="M3615">
        <v>2</v>
      </c>
      <c r="N3615">
        <v>-1</v>
      </c>
      <c r="O3615">
        <v>0</v>
      </c>
      <c r="P3615" t="s">
        <v>6</v>
      </c>
      <c r="Q3615" t="s">
        <v>3</v>
      </c>
      <c r="R3615" t="str" cm="1">
        <f t="array" ref="R3615">_xlfn.IFS(F3615 &lt; 1000, "Below 1K", F3615 &lt;= 5000, "1K-5K", F3615 &lt;= 10000, "5K-10K", F3615 &gt; 10000, "10K And Above")</f>
        <v>1K-5K</v>
      </c>
      <c r="S3615" s="8" t="str" cm="1">
        <f t="array" ref="S3615">_xlfn.IFS(L3615 &lt; 180, "Less Than 3mins", L3615 &lt;= 360, "3-6mins", L3615 &lt;= 540, "6-9mins", L3615 &lt;=720, "9-12mins", L3615&lt;=900, "12-15mins",  L3615&lt;=1080,"15-18mins", L3615&lt;=1260,"18-21mins", L3615&gt;=1260, "21mins And Above")</f>
        <v>Less Than 3mins</v>
      </c>
      <c r="T3615" s="8" t="str">
        <f t="shared" si="56"/>
        <v>Middle</v>
      </c>
    </row>
    <row r="3616" spans="1:20" x14ac:dyDescent="0.35">
      <c r="A3616">
        <v>71</v>
      </c>
      <c r="B3616" t="s">
        <v>31</v>
      </c>
      <c r="C3616" t="s">
        <v>28</v>
      </c>
      <c r="D3616" t="s">
        <v>14</v>
      </c>
      <c r="E3616" t="s">
        <v>3</v>
      </c>
      <c r="F3616" s="1">
        <v>261</v>
      </c>
      <c r="G3616" t="s">
        <v>3</v>
      </c>
      <c r="H3616" t="s">
        <v>3</v>
      </c>
      <c r="I3616" t="s">
        <v>4</v>
      </c>
      <c r="J3616">
        <v>12</v>
      </c>
      <c r="K3616" t="s">
        <v>24</v>
      </c>
      <c r="L3616">
        <v>1117</v>
      </c>
      <c r="M3616">
        <v>2</v>
      </c>
      <c r="N3616">
        <v>-1</v>
      </c>
      <c r="O3616">
        <v>0</v>
      </c>
      <c r="P3616" t="s">
        <v>6</v>
      </c>
      <c r="Q3616" t="s">
        <v>3</v>
      </c>
      <c r="R3616" t="str" cm="1">
        <f t="array" ref="R3616">_xlfn.IFS(F3616 &lt; 1000, "Below 1K", F3616 &lt;= 5000, "1K-5K", F3616 &lt;= 10000, "5K-10K", F3616 &gt; 10000, "10K And Above")</f>
        <v>Below 1K</v>
      </c>
      <c r="S3616" s="8" t="str" cm="1">
        <f t="array" ref="S3616">_xlfn.IFS(L3616 &lt; 180, "Less Than 3mins", L3616 &lt;= 360, "3-6mins", L3616 &lt;= 540, "6-9mins", L3616 &lt;=720, "9-12mins", L3616&lt;=900, "12-15mins",  L3616&lt;=1080,"15-18mins", L3616&lt;=1260,"18-21mins", L3616&gt;=1260, "21mins And Above")</f>
        <v>18-21mins</v>
      </c>
      <c r="T3616" s="8" t="str">
        <f t="shared" si="56"/>
        <v>Middle</v>
      </c>
    </row>
    <row r="3617" spans="1:20" x14ac:dyDescent="0.35">
      <c r="A3617">
        <v>31</v>
      </c>
      <c r="B3617" t="s">
        <v>23</v>
      </c>
      <c r="C3617" t="s">
        <v>13</v>
      </c>
      <c r="D3617" t="s">
        <v>8</v>
      </c>
      <c r="E3617" t="s">
        <v>3</v>
      </c>
      <c r="F3617" s="1">
        <v>757</v>
      </c>
      <c r="G3617" t="s">
        <v>3</v>
      </c>
      <c r="H3617" t="s">
        <v>3</v>
      </c>
      <c r="I3617" t="s">
        <v>4</v>
      </c>
      <c r="J3617">
        <v>3</v>
      </c>
      <c r="K3617" t="s">
        <v>18</v>
      </c>
      <c r="L3617">
        <v>343</v>
      </c>
      <c r="M3617">
        <v>2</v>
      </c>
      <c r="N3617">
        <v>-1</v>
      </c>
      <c r="O3617">
        <v>0</v>
      </c>
      <c r="P3617" t="s">
        <v>6</v>
      </c>
      <c r="Q3617" t="s">
        <v>3</v>
      </c>
      <c r="R3617" t="str" cm="1">
        <f t="array" ref="R3617">_xlfn.IFS(F3617 &lt; 1000, "Below 1K", F3617 &lt;= 5000, "1K-5K", F3617 &lt;= 10000, "5K-10K", F3617 &gt; 10000, "10K And Above")</f>
        <v>Below 1K</v>
      </c>
      <c r="S3617" s="8" t="str" cm="1">
        <f t="array" ref="S3617">_xlfn.IFS(L3617 &lt; 180, "Less Than 3mins", L3617 &lt;= 360, "3-6mins", L3617 &lt;= 540, "6-9mins", L3617 &lt;=720, "9-12mins", L3617&lt;=900, "12-15mins",  L3617&lt;=1080,"15-18mins", L3617&lt;=1260,"18-21mins", L3617&gt;=1260, "21mins And Above")</f>
        <v>3-6mins</v>
      </c>
      <c r="T3617" s="8" t="str">
        <f t="shared" si="56"/>
        <v>Beginning</v>
      </c>
    </row>
    <row r="3618" spans="1:20" x14ac:dyDescent="0.35">
      <c r="A3618">
        <v>45</v>
      </c>
      <c r="B3618" t="s">
        <v>12</v>
      </c>
      <c r="C3618" t="s">
        <v>13</v>
      </c>
      <c r="D3618" t="s">
        <v>14</v>
      </c>
      <c r="E3618" t="s">
        <v>3</v>
      </c>
      <c r="F3618" s="1">
        <v>16</v>
      </c>
      <c r="G3618" t="s">
        <v>3</v>
      </c>
      <c r="H3618" t="s">
        <v>3</v>
      </c>
      <c r="I3618" t="s">
        <v>4</v>
      </c>
      <c r="J3618">
        <v>31</v>
      </c>
      <c r="K3618" t="s">
        <v>27</v>
      </c>
      <c r="L3618">
        <v>59</v>
      </c>
      <c r="M3618">
        <v>2</v>
      </c>
      <c r="N3618">
        <v>-1</v>
      </c>
      <c r="O3618">
        <v>0</v>
      </c>
      <c r="P3618" t="s">
        <v>6</v>
      </c>
      <c r="Q3618" t="s">
        <v>3</v>
      </c>
      <c r="R3618" t="str" cm="1">
        <f t="array" ref="R3618">_xlfn.IFS(F3618 &lt; 1000, "Below 1K", F3618 &lt;= 5000, "1K-5K", F3618 &lt;= 10000, "5K-10K", F3618 &gt; 10000, "10K And Above")</f>
        <v>Below 1K</v>
      </c>
      <c r="S3618" s="8" t="str" cm="1">
        <f t="array" ref="S3618">_xlfn.IFS(L3618 &lt; 180, "Less Than 3mins", L3618 &lt;= 360, "3-6mins", L3618 &lt;= 540, "6-9mins", L3618 &lt;=720, "9-12mins", L3618&lt;=900, "12-15mins",  L3618&lt;=1080,"15-18mins", L3618&lt;=1260,"18-21mins", L3618&gt;=1260, "21mins And Above")</f>
        <v>Less Than 3mins</v>
      </c>
      <c r="T3618" s="8" t="str">
        <f t="shared" si="56"/>
        <v>End</v>
      </c>
    </row>
    <row r="3619" spans="1:20" x14ac:dyDescent="0.35">
      <c r="A3619">
        <v>42</v>
      </c>
      <c r="B3619" t="s">
        <v>17</v>
      </c>
      <c r="C3619" t="s">
        <v>1</v>
      </c>
      <c r="D3619" t="s">
        <v>8</v>
      </c>
      <c r="E3619" t="s">
        <v>3</v>
      </c>
      <c r="F3619" s="1">
        <v>-422</v>
      </c>
      <c r="G3619" t="s">
        <v>3</v>
      </c>
      <c r="H3619" t="s">
        <v>3</v>
      </c>
      <c r="I3619" t="s">
        <v>4</v>
      </c>
      <c r="J3619">
        <v>9</v>
      </c>
      <c r="K3619" t="s">
        <v>27</v>
      </c>
      <c r="L3619">
        <v>31</v>
      </c>
      <c r="M3619">
        <v>1</v>
      </c>
      <c r="N3619">
        <v>-1</v>
      </c>
      <c r="O3619">
        <v>0</v>
      </c>
      <c r="P3619" t="s">
        <v>6</v>
      </c>
      <c r="Q3619" t="s">
        <v>3</v>
      </c>
      <c r="R3619" t="str" cm="1">
        <f t="array" ref="R3619">_xlfn.IFS(F3619 &lt; 1000, "Below 1K", F3619 &lt;= 5000, "1K-5K", F3619 &lt;= 10000, "5K-10K", F3619 &gt; 10000, "10K And Above")</f>
        <v>Below 1K</v>
      </c>
      <c r="S3619" s="8" t="str" cm="1">
        <f t="array" ref="S3619">_xlfn.IFS(L3619 &lt; 180, "Less Than 3mins", L3619 &lt;= 360, "3-6mins", L3619 &lt;= 540, "6-9mins", L3619 &lt;=720, "9-12mins", L3619&lt;=900, "12-15mins",  L3619&lt;=1080,"15-18mins", L3619&lt;=1260,"18-21mins", L3619&gt;=1260, "21mins And Above")</f>
        <v>Less Than 3mins</v>
      </c>
      <c r="T3619" s="8" t="str">
        <f t="shared" si="56"/>
        <v>Beginning</v>
      </c>
    </row>
    <row r="3620" spans="1:20" x14ac:dyDescent="0.35">
      <c r="A3620">
        <v>45</v>
      </c>
      <c r="B3620" t="s">
        <v>23</v>
      </c>
      <c r="C3620" t="s">
        <v>1</v>
      </c>
      <c r="D3620" t="s">
        <v>8</v>
      </c>
      <c r="E3620" t="s">
        <v>3</v>
      </c>
      <c r="F3620" s="1">
        <v>248</v>
      </c>
      <c r="G3620" t="s">
        <v>3</v>
      </c>
      <c r="H3620" t="s">
        <v>3</v>
      </c>
      <c r="I3620" t="s">
        <v>4</v>
      </c>
      <c r="J3620">
        <v>16</v>
      </c>
      <c r="K3620" t="s">
        <v>27</v>
      </c>
      <c r="L3620">
        <v>212</v>
      </c>
      <c r="M3620">
        <v>2</v>
      </c>
      <c r="N3620">
        <v>-1</v>
      </c>
      <c r="O3620">
        <v>0</v>
      </c>
      <c r="P3620" t="s">
        <v>6</v>
      </c>
      <c r="Q3620" t="s">
        <v>3</v>
      </c>
      <c r="R3620" t="str" cm="1">
        <f t="array" ref="R3620">_xlfn.IFS(F3620 &lt; 1000, "Below 1K", F3620 &lt;= 5000, "1K-5K", F3620 &lt;= 10000, "5K-10K", F3620 &gt; 10000, "10K And Above")</f>
        <v>Below 1K</v>
      </c>
      <c r="S3620" s="8" t="str" cm="1">
        <f t="array" ref="S3620">_xlfn.IFS(L3620 &lt; 180, "Less Than 3mins", L3620 &lt;= 360, "3-6mins", L3620 &lt;= 540, "6-9mins", L3620 &lt;=720, "9-12mins", L3620&lt;=900, "12-15mins",  L3620&lt;=1080,"15-18mins", L3620&lt;=1260,"18-21mins", L3620&gt;=1260, "21mins And Above")</f>
        <v>3-6mins</v>
      </c>
      <c r="T3620" s="8" t="str">
        <f t="shared" si="56"/>
        <v>Middle</v>
      </c>
    </row>
    <row r="3621" spans="1:20" x14ac:dyDescent="0.35">
      <c r="A3621">
        <v>47</v>
      </c>
      <c r="B3621" t="s">
        <v>21</v>
      </c>
      <c r="C3621" t="s">
        <v>1</v>
      </c>
      <c r="D3621" t="s">
        <v>2</v>
      </c>
      <c r="E3621" t="s">
        <v>3</v>
      </c>
      <c r="F3621" s="1">
        <v>145</v>
      </c>
      <c r="G3621" t="s">
        <v>9</v>
      </c>
      <c r="H3621" t="s">
        <v>3</v>
      </c>
      <c r="I3621" t="s">
        <v>6</v>
      </c>
      <c r="J3621">
        <v>7</v>
      </c>
      <c r="K3621" t="s">
        <v>10</v>
      </c>
      <c r="L3621">
        <v>157</v>
      </c>
      <c r="M3621">
        <v>6</v>
      </c>
      <c r="N3621">
        <v>-1</v>
      </c>
      <c r="O3621">
        <v>0</v>
      </c>
      <c r="P3621" t="s">
        <v>6</v>
      </c>
      <c r="Q3621" t="s">
        <v>3</v>
      </c>
      <c r="R3621" t="str" cm="1">
        <f t="array" ref="R3621">_xlfn.IFS(F3621 &lt; 1000, "Below 1K", F3621 &lt;= 5000, "1K-5K", F3621 &lt;= 10000, "5K-10K", F3621 &gt; 10000, "10K And Above")</f>
        <v>Below 1K</v>
      </c>
      <c r="S3621" s="8" t="str" cm="1">
        <f t="array" ref="S3621">_xlfn.IFS(L3621 &lt; 180, "Less Than 3mins", L3621 &lt;= 360, "3-6mins", L3621 &lt;= 540, "6-9mins", L3621 &lt;=720, "9-12mins", L3621&lt;=900, "12-15mins",  L3621&lt;=1080,"15-18mins", L3621&lt;=1260,"18-21mins", L3621&gt;=1260, "21mins And Above")</f>
        <v>Less Than 3mins</v>
      </c>
      <c r="T3621" s="8" t="str">
        <f t="shared" si="56"/>
        <v>Beginning</v>
      </c>
    </row>
    <row r="3622" spans="1:20" x14ac:dyDescent="0.35">
      <c r="A3622">
        <v>60</v>
      </c>
      <c r="B3622" t="s">
        <v>31</v>
      </c>
      <c r="C3622" t="s">
        <v>28</v>
      </c>
      <c r="D3622" t="s">
        <v>8</v>
      </c>
      <c r="E3622" t="s">
        <v>3</v>
      </c>
      <c r="F3622" s="1">
        <v>598</v>
      </c>
      <c r="G3622" t="s">
        <v>3</v>
      </c>
      <c r="H3622" t="s">
        <v>9</v>
      </c>
      <c r="I3622" t="s">
        <v>4</v>
      </c>
      <c r="J3622">
        <v>8</v>
      </c>
      <c r="K3622" t="s">
        <v>27</v>
      </c>
      <c r="L3622">
        <v>96</v>
      </c>
      <c r="M3622">
        <v>1</v>
      </c>
      <c r="N3622">
        <v>-1</v>
      </c>
      <c r="O3622">
        <v>0</v>
      </c>
      <c r="P3622" t="s">
        <v>6</v>
      </c>
      <c r="Q3622" t="s">
        <v>3</v>
      </c>
      <c r="R3622" t="str" cm="1">
        <f t="array" ref="R3622">_xlfn.IFS(F3622 &lt; 1000, "Below 1K", F3622 &lt;= 5000, "1K-5K", F3622 &lt;= 10000, "5K-10K", F3622 &gt; 10000, "10K And Above")</f>
        <v>Below 1K</v>
      </c>
      <c r="S3622" s="8" t="str" cm="1">
        <f t="array" ref="S3622">_xlfn.IFS(L3622 &lt; 180, "Less Than 3mins", L3622 &lt;= 360, "3-6mins", L3622 &lt;= 540, "6-9mins", L3622 &lt;=720, "9-12mins", L3622&lt;=900, "12-15mins",  L3622&lt;=1080,"15-18mins", L3622&lt;=1260,"18-21mins", L3622&gt;=1260, "21mins And Above")</f>
        <v>Less Than 3mins</v>
      </c>
      <c r="T3622" s="8" t="str">
        <f t="shared" si="56"/>
        <v>Beginning</v>
      </c>
    </row>
    <row r="3623" spans="1:20" x14ac:dyDescent="0.35">
      <c r="A3623">
        <v>35</v>
      </c>
      <c r="B3623" t="s">
        <v>12</v>
      </c>
      <c r="C3623" t="s">
        <v>1</v>
      </c>
      <c r="D3623" t="s">
        <v>14</v>
      </c>
      <c r="E3623" t="s">
        <v>3</v>
      </c>
      <c r="F3623" s="1">
        <v>949</v>
      </c>
      <c r="G3623" t="s">
        <v>9</v>
      </c>
      <c r="H3623" t="s">
        <v>3</v>
      </c>
      <c r="I3623" t="s">
        <v>6</v>
      </c>
      <c r="J3623">
        <v>27</v>
      </c>
      <c r="K3623" t="s">
        <v>10</v>
      </c>
      <c r="L3623">
        <v>245</v>
      </c>
      <c r="M3623">
        <v>2</v>
      </c>
      <c r="N3623">
        <v>-1</v>
      </c>
      <c r="O3623">
        <v>0</v>
      </c>
      <c r="P3623" t="s">
        <v>6</v>
      </c>
      <c r="Q3623" t="s">
        <v>3</v>
      </c>
      <c r="R3623" t="str" cm="1">
        <f t="array" ref="R3623">_xlfn.IFS(F3623 &lt; 1000, "Below 1K", F3623 &lt;= 5000, "1K-5K", F3623 &lt;= 10000, "5K-10K", F3623 &gt; 10000, "10K And Above")</f>
        <v>Below 1K</v>
      </c>
      <c r="S3623" s="8" t="str" cm="1">
        <f t="array" ref="S3623">_xlfn.IFS(L3623 &lt; 180, "Less Than 3mins", L3623 &lt;= 360, "3-6mins", L3623 &lt;= 540, "6-9mins", L3623 &lt;=720, "9-12mins", L3623&lt;=900, "12-15mins",  L3623&lt;=1080,"15-18mins", L3623&lt;=1260,"18-21mins", L3623&gt;=1260, "21mins And Above")</f>
        <v>3-6mins</v>
      </c>
      <c r="T3623" s="8" t="str">
        <f t="shared" si="56"/>
        <v>End</v>
      </c>
    </row>
    <row r="3624" spans="1:20" x14ac:dyDescent="0.35">
      <c r="A3624">
        <v>31</v>
      </c>
      <c r="B3624" t="s">
        <v>21</v>
      </c>
      <c r="C3624" t="s">
        <v>13</v>
      </c>
      <c r="D3624" t="s">
        <v>14</v>
      </c>
      <c r="E3624" t="s">
        <v>3</v>
      </c>
      <c r="F3624" s="1">
        <v>614</v>
      </c>
      <c r="G3624" t="s">
        <v>3</v>
      </c>
      <c r="H3624" t="s">
        <v>3</v>
      </c>
      <c r="I3624" t="s">
        <v>4</v>
      </c>
      <c r="J3624">
        <v>11</v>
      </c>
      <c r="K3624" t="s">
        <v>24</v>
      </c>
      <c r="L3624">
        <v>72</v>
      </c>
      <c r="M3624">
        <v>4</v>
      </c>
      <c r="N3624">
        <v>-1</v>
      </c>
      <c r="O3624">
        <v>0</v>
      </c>
      <c r="P3624" t="s">
        <v>6</v>
      </c>
      <c r="Q3624" t="s">
        <v>3</v>
      </c>
      <c r="R3624" t="str" cm="1">
        <f t="array" ref="R3624">_xlfn.IFS(F3624 &lt; 1000, "Below 1K", F3624 &lt;= 5000, "1K-5K", F3624 &lt;= 10000, "5K-10K", F3624 &gt; 10000, "10K And Above")</f>
        <v>Below 1K</v>
      </c>
      <c r="S3624" s="8" t="str" cm="1">
        <f t="array" ref="S3624">_xlfn.IFS(L3624 &lt; 180, "Less Than 3mins", L3624 &lt;= 360, "3-6mins", L3624 &lt;= 540, "6-9mins", L3624 &lt;=720, "9-12mins", L3624&lt;=900, "12-15mins",  L3624&lt;=1080,"15-18mins", L3624&lt;=1260,"18-21mins", L3624&gt;=1260, "21mins And Above")</f>
        <v>Less Than 3mins</v>
      </c>
      <c r="T3624" s="8" t="str">
        <f t="shared" si="56"/>
        <v>Middle</v>
      </c>
    </row>
    <row r="3625" spans="1:20" x14ac:dyDescent="0.35">
      <c r="A3625">
        <v>33</v>
      </c>
      <c r="B3625" t="s">
        <v>17</v>
      </c>
      <c r="C3625" t="s">
        <v>1</v>
      </c>
      <c r="D3625" t="s">
        <v>2</v>
      </c>
      <c r="E3625" t="s">
        <v>3</v>
      </c>
      <c r="F3625" s="1">
        <v>1209</v>
      </c>
      <c r="G3625" t="s">
        <v>9</v>
      </c>
      <c r="H3625" t="s">
        <v>3</v>
      </c>
      <c r="I3625" t="s">
        <v>4</v>
      </c>
      <c r="J3625">
        <v>16</v>
      </c>
      <c r="K3625" t="s">
        <v>15</v>
      </c>
      <c r="L3625">
        <v>700</v>
      </c>
      <c r="M3625">
        <v>1</v>
      </c>
      <c r="N3625">
        <v>-1</v>
      </c>
      <c r="O3625">
        <v>0</v>
      </c>
      <c r="P3625" t="s">
        <v>6</v>
      </c>
      <c r="Q3625" t="s">
        <v>3</v>
      </c>
      <c r="R3625" t="str" cm="1">
        <f t="array" ref="R3625">_xlfn.IFS(F3625 &lt; 1000, "Below 1K", F3625 &lt;= 5000, "1K-5K", F3625 &lt;= 10000, "5K-10K", F3625 &gt; 10000, "10K And Above")</f>
        <v>1K-5K</v>
      </c>
      <c r="S3625" s="8" t="str" cm="1">
        <f t="array" ref="S3625">_xlfn.IFS(L3625 &lt; 180, "Less Than 3mins", L3625 &lt;= 360, "3-6mins", L3625 &lt;= 540, "6-9mins", L3625 &lt;=720, "9-12mins", L3625&lt;=900, "12-15mins",  L3625&lt;=1080,"15-18mins", L3625&lt;=1260,"18-21mins", L3625&gt;=1260, "21mins And Above")</f>
        <v>9-12mins</v>
      </c>
      <c r="T3625" s="8" t="str">
        <f t="shared" si="56"/>
        <v>Middle</v>
      </c>
    </row>
    <row r="3626" spans="1:20" x14ac:dyDescent="0.35">
      <c r="A3626">
        <v>50</v>
      </c>
      <c r="B3626" t="s">
        <v>19</v>
      </c>
      <c r="C3626" t="s">
        <v>1</v>
      </c>
      <c r="D3626" t="s">
        <v>14</v>
      </c>
      <c r="E3626" t="s">
        <v>3</v>
      </c>
      <c r="F3626" s="1">
        <v>202</v>
      </c>
      <c r="G3626" t="s">
        <v>9</v>
      </c>
      <c r="H3626" t="s">
        <v>3</v>
      </c>
      <c r="I3626" t="s">
        <v>4</v>
      </c>
      <c r="J3626">
        <v>15</v>
      </c>
      <c r="K3626" t="s">
        <v>15</v>
      </c>
      <c r="L3626">
        <v>107</v>
      </c>
      <c r="M3626">
        <v>1</v>
      </c>
      <c r="N3626">
        <v>148</v>
      </c>
      <c r="O3626">
        <v>4</v>
      </c>
      <c r="P3626" t="s">
        <v>11</v>
      </c>
      <c r="Q3626" t="s">
        <v>3</v>
      </c>
      <c r="R3626" t="str" cm="1">
        <f t="array" ref="R3626">_xlfn.IFS(F3626 &lt; 1000, "Below 1K", F3626 &lt;= 5000, "1K-5K", F3626 &lt;= 10000, "5K-10K", F3626 &gt; 10000, "10K And Above")</f>
        <v>Below 1K</v>
      </c>
      <c r="S3626" s="8" t="str" cm="1">
        <f t="array" ref="S3626">_xlfn.IFS(L3626 &lt; 180, "Less Than 3mins", L3626 &lt;= 360, "3-6mins", L3626 &lt;= 540, "6-9mins", L3626 &lt;=720, "9-12mins", L3626&lt;=900, "12-15mins",  L3626&lt;=1080,"15-18mins", L3626&lt;=1260,"18-21mins", L3626&gt;=1260, "21mins And Above")</f>
        <v>Less Than 3mins</v>
      </c>
      <c r="T3626" s="8" t="str">
        <f t="shared" si="56"/>
        <v>Middle</v>
      </c>
    </row>
    <row r="3627" spans="1:20" x14ac:dyDescent="0.35">
      <c r="A3627">
        <v>51</v>
      </c>
      <c r="B3627" t="s">
        <v>17</v>
      </c>
      <c r="C3627" t="s">
        <v>1</v>
      </c>
      <c r="D3627" t="s">
        <v>8</v>
      </c>
      <c r="E3627" t="s">
        <v>3</v>
      </c>
      <c r="F3627" s="1">
        <v>1840</v>
      </c>
      <c r="G3627" t="s">
        <v>9</v>
      </c>
      <c r="H3627" t="s">
        <v>3</v>
      </c>
      <c r="I3627" t="s">
        <v>4</v>
      </c>
      <c r="J3627">
        <v>18</v>
      </c>
      <c r="K3627" t="s">
        <v>24</v>
      </c>
      <c r="L3627">
        <v>312</v>
      </c>
      <c r="M3627">
        <v>3</v>
      </c>
      <c r="N3627">
        <v>-1</v>
      </c>
      <c r="O3627">
        <v>0</v>
      </c>
      <c r="P3627" t="s">
        <v>6</v>
      </c>
      <c r="Q3627" t="s">
        <v>3</v>
      </c>
      <c r="R3627" t="str" cm="1">
        <f t="array" ref="R3627">_xlfn.IFS(F3627 &lt; 1000, "Below 1K", F3627 &lt;= 5000, "1K-5K", F3627 &lt;= 10000, "5K-10K", F3627 &gt; 10000, "10K And Above")</f>
        <v>1K-5K</v>
      </c>
      <c r="S3627" s="8" t="str" cm="1">
        <f t="array" ref="S3627">_xlfn.IFS(L3627 &lt; 180, "Less Than 3mins", L3627 &lt;= 360, "3-6mins", L3627 &lt;= 540, "6-9mins", L3627 &lt;=720, "9-12mins", L3627&lt;=900, "12-15mins",  L3627&lt;=1080,"15-18mins", L3627&lt;=1260,"18-21mins", L3627&gt;=1260, "21mins And Above")</f>
        <v>3-6mins</v>
      </c>
      <c r="T3627" s="8" t="str">
        <f t="shared" si="56"/>
        <v>Middle</v>
      </c>
    </row>
    <row r="3628" spans="1:20" x14ac:dyDescent="0.35">
      <c r="A3628">
        <v>34</v>
      </c>
      <c r="B3628" t="s">
        <v>21</v>
      </c>
      <c r="C3628" t="s">
        <v>1</v>
      </c>
      <c r="D3628" t="s">
        <v>8</v>
      </c>
      <c r="E3628" t="s">
        <v>3</v>
      </c>
      <c r="F3628" s="1">
        <v>114</v>
      </c>
      <c r="G3628" t="s">
        <v>9</v>
      </c>
      <c r="H3628" t="s">
        <v>9</v>
      </c>
      <c r="I3628" t="s">
        <v>4</v>
      </c>
      <c r="J3628">
        <v>4</v>
      </c>
      <c r="K3628" t="s">
        <v>16</v>
      </c>
      <c r="L3628">
        <v>153</v>
      </c>
      <c r="M3628">
        <v>1</v>
      </c>
      <c r="N3628">
        <v>309</v>
      </c>
      <c r="O3628">
        <v>3</v>
      </c>
      <c r="P3628" t="s">
        <v>20</v>
      </c>
      <c r="Q3628" t="s">
        <v>3</v>
      </c>
      <c r="R3628" t="str" cm="1">
        <f t="array" ref="R3628">_xlfn.IFS(F3628 &lt; 1000, "Below 1K", F3628 &lt;= 5000, "1K-5K", F3628 &lt;= 10000, "5K-10K", F3628 &gt; 10000, "10K And Above")</f>
        <v>Below 1K</v>
      </c>
      <c r="S3628" s="8" t="str" cm="1">
        <f t="array" ref="S3628">_xlfn.IFS(L3628 &lt; 180, "Less Than 3mins", L3628 &lt;= 360, "3-6mins", L3628 &lt;= 540, "6-9mins", L3628 &lt;=720, "9-12mins", L3628&lt;=900, "12-15mins",  L3628&lt;=1080,"15-18mins", L3628&lt;=1260,"18-21mins", L3628&gt;=1260, "21mins And Above")</f>
        <v>Less Than 3mins</v>
      </c>
      <c r="T3628" s="8" t="str">
        <f t="shared" si="56"/>
        <v>Beginning</v>
      </c>
    </row>
    <row r="3629" spans="1:20" x14ac:dyDescent="0.35">
      <c r="A3629">
        <v>56</v>
      </c>
      <c r="B3629" t="s">
        <v>7</v>
      </c>
      <c r="C3629" t="s">
        <v>1</v>
      </c>
      <c r="D3629" t="s">
        <v>8</v>
      </c>
      <c r="E3629" t="s">
        <v>3</v>
      </c>
      <c r="F3629" s="1">
        <v>-229</v>
      </c>
      <c r="G3629" t="s">
        <v>3</v>
      </c>
      <c r="H3629" t="s">
        <v>9</v>
      </c>
      <c r="I3629" t="s">
        <v>4</v>
      </c>
      <c r="J3629">
        <v>23</v>
      </c>
      <c r="K3629" t="s">
        <v>27</v>
      </c>
      <c r="L3629">
        <v>55</v>
      </c>
      <c r="M3629">
        <v>10</v>
      </c>
      <c r="N3629">
        <v>-1</v>
      </c>
      <c r="O3629">
        <v>0</v>
      </c>
      <c r="P3629" t="s">
        <v>6</v>
      </c>
      <c r="Q3629" t="s">
        <v>3</v>
      </c>
      <c r="R3629" t="str" cm="1">
        <f t="array" ref="R3629">_xlfn.IFS(F3629 &lt; 1000, "Below 1K", F3629 &lt;= 5000, "1K-5K", F3629 &lt;= 10000, "5K-10K", F3629 &gt; 10000, "10K And Above")</f>
        <v>Below 1K</v>
      </c>
      <c r="S3629" s="8" t="str" cm="1">
        <f t="array" ref="S3629">_xlfn.IFS(L3629 &lt; 180, "Less Than 3mins", L3629 &lt;= 360, "3-6mins", L3629 &lt;= 540, "6-9mins", L3629 &lt;=720, "9-12mins", L3629&lt;=900, "12-15mins",  L3629&lt;=1080,"15-18mins", L3629&lt;=1260,"18-21mins", L3629&gt;=1260, "21mins And Above")</f>
        <v>Less Than 3mins</v>
      </c>
      <c r="T3629" s="8" t="str">
        <f t="shared" si="56"/>
        <v>End</v>
      </c>
    </row>
    <row r="3630" spans="1:20" x14ac:dyDescent="0.35">
      <c r="A3630">
        <v>29</v>
      </c>
      <c r="B3630" t="s">
        <v>7</v>
      </c>
      <c r="C3630" t="s">
        <v>1</v>
      </c>
      <c r="D3630" t="s">
        <v>8</v>
      </c>
      <c r="E3630" t="s">
        <v>3</v>
      </c>
      <c r="F3630" s="1">
        <v>182</v>
      </c>
      <c r="G3630" t="s">
        <v>9</v>
      </c>
      <c r="H3630" t="s">
        <v>3</v>
      </c>
      <c r="I3630" t="s">
        <v>32</v>
      </c>
      <c r="J3630">
        <v>13</v>
      </c>
      <c r="K3630" t="s">
        <v>10</v>
      </c>
      <c r="L3630">
        <v>38</v>
      </c>
      <c r="M3630">
        <v>3</v>
      </c>
      <c r="N3630">
        <v>-1</v>
      </c>
      <c r="O3630">
        <v>0</v>
      </c>
      <c r="P3630" t="s">
        <v>6</v>
      </c>
      <c r="Q3630" t="s">
        <v>3</v>
      </c>
      <c r="R3630" t="str" cm="1">
        <f t="array" ref="R3630">_xlfn.IFS(F3630 &lt; 1000, "Below 1K", F3630 &lt;= 5000, "1K-5K", F3630 &lt;= 10000, "5K-10K", F3630 &gt; 10000, "10K And Above")</f>
        <v>Below 1K</v>
      </c>
      <c r="S3630" s="8" t="str" cm="1">
        <f t="array" ref="S3630">_xlfn.IFS(L3630 &lt; 180, "Less Than 3mins", L3630 &lt;= 360, "3-6mins", L3630 &lt;= 540, "6-9mins", L3630 &lt;=720, "9-12mins", L3630&lt;=900, "12-15mins",  L3630&lt;=1080,"15-18mins", L3630&lt;=1260,"18-21mins", L3630&gt;=1260, "21mins And Above")</f>
        <v>Less Than 3mins</v>
      </c>
      <c r="T3630" s="8" t="str">
        <f t="shared" si="56"/>
        <v>Middle</v>
      </c>
    </row>
    <row r="3631" spans="1:20" x14ac:dyDescent="0.35">
      <c r="A3631">
        <v>31</v>
      </c>
      <c r="B3631" t="s">
        <v>17</v>
      </c>
      <c r="C3631" t="s">
        <v>1</v>
      </c>
      <c r="D3631" t="s">
        <v>8</v>
      </c>
      <c r="E3631" t="s">
        <v>3</v>
      </c>
      <c r="F3631" s="1">
        <v>401</v>
      </c>
      <c r="G3631" t="s">
        <v>3</v>
      </c>
      <c r="H3631" t="s">
        <v>3</v>
      </c>
      <c r="I3631" t="s">
        <v>4</v>
      </c>
      <c r="J3631">
        <v>14</v>
      </c>
      <c r="K3631" t="s">
        <v>24</v>
      </c>
      <c r="L3631">
        <v>96</v>
      </c>
      <c r="M3631">
        <v>3</v>
      </c>
      <c r="N3631">
        <v>-1</v>
      </c>
      <c r="O3631">
        <v>0</v>
      </c>
      <c r="P3631" t="s">
        <v>6</v>
      </c>
      <c r="Q3631" t="s">
        <v>3</v>
      </c>
      <c r="R3631" t="str" cm="1">
        <f t="array" ref="R3631">_xlfn.IFS(F3631 &lt; 1000, "Below 1K", F3631 &lt;= 5000, "1K-5K", F3631 &lt;= 10000, "5K-10K", F3631 &gt; 10000, "10K And Above")</f>
        <v>Below 1K</v>
      </c>
      <c r="S3631" s="8" t="str" cm="1">
        <f t="array" ref="S3631">_xlfn.IFS(L3631 &lt; 180, "Less Than 3mins", L3631 &lt;= 360, "3-6mins", L3631 &lt;= 540, "6-9mins", L3631 &lt;=720, "9-12mins", L3631&lt;=900, "12-15mins",  L3631&lt;=1080,"15-18mins", L3631&lt;=1260,"18-21mins", L3631&gt;=1260, "21mins And Above")</f>
        <v>Less Than 3mins</v>
      </c>
      <c r="T3631" s="8" t="str">
        <f t="shared" si="56"/>
        <v>Middle</v>
      </c>
    </row>
    <row r="3632" spans="1:20" x14ac:dyDescent="0.35">
      <c r="A3632">
        <v>44</v>
      </c>
      <c r="B3632" t="s">
        <v>21</v>
      </c>
      <c r="C3632" t="s">
        <v>28</v>
      </c>
      <c r="D3632" t="s">
        <v>6</v>
      </c>
      <c r="E3632" t="s">
        <v>3</v>
      </c>
      <c r="F3632" s="1">
        <v>759</v>
      </c>
      <c r="G3632" t="s">
        <v>9</v>
      </c>
      <c r="H3632" t="s">
        <v>3</v>
      </c>
      <c r="I3632" t="s">
        <v>6</v>
      </c>
      <c r="J3632">
        <v>23</v>
      </c>
      <c r="K3632" t="s">
        <v>10</v>
      </c>
      <c r="L3632">
        <v>397</v>
      </c>
      <c r="M3632">
        <v>1</v>
      </c>
      <c r="N3632">
        <v>-1</v>
      </c>
      <c r="O3632">
        <v>0</v>
      </c>
      <c r="P3632" t="s">
        <v>6</v>
      </c>
      <c r="Q3632" t="s">
        <v>3</v>
      </c>
      <c r="R3632" t="str" cm="1">
        <f t="array" ref="R3632">_xlfn.IFS(F3632 &lt; 1000, "Below 1K", F3632 &lt;= 5000, "1K-5K", F3632 &lt;= 10000, "5K-10K", F3632 &gt; 10000, "10K And Above")</f>
        <v>Below 1K</v>
      </c>
      <c r="S3632" s="8" t="str" cm="1">
        <f t="array" ref="S3632">_xlfn.IFS(L3632 &lt; 180, "Less Than 3mins", L3632 &lt;= 360, "3-6mins", L3632 &lt;= 540, "6-9mins", L3632 &lt;=720, "9-12mins", L3632&lt;=900, "12-15mins",  L3632&lt;=1080,"15-18mins", L3632&lt;=1260,"18-21mins", L3632&gt;=1260, "21mins And Above")</f>
        <v>6-9mins</v>
      </c>
      <c r="T3632" s="8" t="str">
        <f t="shared" si="56"/>
        <v>End</v>
      </c>
    </row>
    <row r="3633" spans="1:20" x14ac:dyDescent="0.35">
      <c r="A3633">
        <v>55</v>
      </c>
      <c r="B3633" t="s">
        <v>31</v>
      </c>
      <c r="C3633" t="s">
        <v>1</v>
      </c>
      <c r="D3633" t="s">
        <v>8</v>
      </c>
      <c r="E3633" t="s">
        <v>3</v>
      </c>
      <c r="F3633" s="1">
        <v>4194</v>
      </c>
      <c r="G3633" t="s">
        <v>3</v>
      </c>
      <c r="H3633" t="s">
        <v>9</v>
      </c>
      <c r="I3633" t="s">
        <v>32</v>
      </c>
      <c r="J3633">
        <v>30</v>
      </c>
      <c r="K3633" t="s">
        <v>27</v>
      </c>
      <c r="L3633">
        <v>208</v>
      </c>
      <c r="M3633">
        <v>3</v>
      </c>
      <c r="N3633">
        <v>-1</v>
      </c>
      <c r="O3633">
        <v>0</v>
      </c>
      <c r="P3633" t="s">
        <v>6</v>
      </c>
      <c r="Q3633" t="s">
        <v>3</v>
      </c>
      <c r="R3633" t="str" cm="1">
        <f t="array" ref="R3633">_xlfn.IFS(F3633 &lt; 1000, "Below 1K", F3633 &lt;= 5000, "1K-5K", F3633 &lt;= 10000, "5K-10K", F3633 &gt; 10000, "10K And Above")</f>
        <v>1K-5K</v>
      </c>
      <c r="S3633" s="8" t="str" cm="1">
        <f t="array" ref="S3633">_xlfn.IFS(L3633 &lt; 180, "Less Than 3mins", L3633 &lt;= 360, "3-6mins", L3633 &lt;= 540, "6-9mins", L3633 &lt;=720, "9-12mins", L3633&lt;=900, "12-15mins",  L3633&lt;=1080,"15-18mins", L3633&lt;=1260,"18-21mins", L3633&gt;=1260, "21mins And Above")</f>
        <v>3-6mins</v>
      </c>
      <c r="T3633" s="8" t="str">
        <f t="shared" si="56"/>
        <v>End</v>
      </c>
    </row>
    <row r="3634" spans="1:20" x14ac:dyDescent="0.35">
      <c r="A3634">
        <v>35</v>
      </c>
      <c r="B3634" t="s">
        <v>25</v>
      </c>
      <c r="C3634" t="s">
        <v>13</v>
      </c>
      <c r="D3634" t="s">
        <v>6</v>
      </c>
      <c r="E3634" t="s">
        <v>3</v>
      </c>
      <c r="F3634" s="1">
        <v>0</v>
      </c>
      <c r="G3634" t="s">
        <v>3</v>
      </c>
      <c r="H3634" t="s">
        <v>3</v>
      </c>
      <c r="I3634" t="s">
        <v>32</v>
      </c>
      <c r="J3634">
        <v>28</v>
      </c>
      <c r="K3634" t="s">
        <v>26</v>
      </c>
      <c r="L3634">
        <v>122</v>
      </c>
      <c r="M3634">
        <v>3</v>
      </c>
      <c r="N3634">
        <v>-1</v>
      </c>
      <c r="O3634">
        <v>0</v>
      </c>
      <c r="P3634" t="s">
        <v>6</v>
      </c>
      <c r="Q3634" t="s">
        <v>3</v>
      </c>
      <c r="R3634" t="str" cm="1">
        <f t="array" ref="R3634">_xlfn.IFS(F3634 &lt; 1000, "Below 1K", F3634 &lt;= 5000, "1K-5K", F3634 &lt;= 10000, "5K-10K", F3634 &gt; 10000, "10K And Above")</f>
        <v>Below 1K</v>
      </c>
      <c r="S3634" s="8" t="str" cm="1">
        <f t="array" ref="S3634">_xlfn.IFS(L3634 &lt; 180, "Less Than 3mins", L3634 &lt;= 360, "3-6mins", L3634 &lt;= 540, "6-9mins", L3634 &lt;=720, "9-12mins", L3634&lt;=900, "12-15mins",  L3634&lt;=1080,"15-18mins", L3634&lt;=1260,"18-21mins", L3634&gt;=1260, "21mins And Above")</f>
        <v>Less Than 3mins</v>
      </c>
      <c r="T3634" s="8" t="str">
        <f t="shared" si="56"/>
        <v>End</v>
      </c>
    </row>
    <row r="3635" spans="1:20" x14ac:dyDescent="0.35">
      <c r="A3635">
        <v>36</v>
      </c>
      <c r="B3635" t="s">
        <v>21</v>
      </c>
      <c r="C3635" t="s">
        <v>1</v>
      </c>
      <c r="D3635" t="s">
        <v>14</v>
      </c>
      <c r="E3635" t="s">
        <v>3</v>
      </c>
      <c r="F3635" s="1">
        <v>629</v>
      </c>
      <c r="G3635" t="s">
        <v>9</v>
      </c>
      <c r="H3635" t="s">
        <v>9</v>
      </c>
      <c r="I3635" t="s">
        <v>4</v>
      </c>
      <c r="J3635">
        <v>29</v>
      </c>
      <c r="K3635" t="s">
        <v>36</v>
      </c>
      <c r="L3635">
        <v>109</v>
      </c>
      <c r="M3635">
        <v>1</v>
      </c>
      <c r="N3635">
        <v>246</v>
      </c>
      <c r="O3635">
        <v>1</v>
      </c>
      <c r="P3635" t="s">
        <v>11</v>
      </c>
      <c r="Q3635" t="s">
        <v>3</v>
      </c>
      <c r="R3635" t="str" cm="1">
        <f t="array" ref="R3635">_xlfn.IFS(F3635 &lt; 1000, "Below 1K", F3635 &lt;= 5000, "1K-5K", F3635 &lt;= 10000, "5K-10K", F3635 &gt; 10000, "10K And Above")</f>
        <v>Below 1K</v>
      </c>
      <c r="S3635" s="8" t="str" cm="1">
        <f t="array" ref="S3635">_xlfn.IFS(L3635 &lt; 180, "Less Than 3mins", L3635 &lt;= 360, "3-6mins", L3635 &lt;= 540, "6-9mins", L3635 &lt;=720, "9-12mins", L3635&lt;=900, "12-15mins",  L3635&lt;=1080,"15-18mins", L3635&lt;=1260,"18-21mins", L3635&gt;=1260, "21mins And Above")</f>
        <v>Less Than 3mins</v>
      </c>
      <c r="T3635" s="8" t="str">
        <f t="shared" si="56"/>
        <v>End</v>
      </c>
    </row>
    <row r="3636" spans="1:20" x14ac:dyDescent="0.35">
      <c r="A3636">
        <v>54</v>
      </c>
      <c r="B3636" t="s">
        <v>31</v>
      </c>
      <c r="C3636" t="s">
        <v>1</v>
      </c>
      <c r="D3636" t="s">
        <v>8</v>
      </c>
      <c r="E3636" t="s">
        <v>3</v>
      </c>
      <c r="F3636" s="1">
        <v>153</v>
      </c>
      <c r="G3636" t="s">
        <v>9</v>
      </c>
      <c r="H3636" t="s">
        <v>9</v>
      </c>
      <c r="I3636" t="s">
        <v>6</v>
      </c>
      <c r="J3636">
        <v>26</v>
      </c>
      <c r="K3636" t="s">
        <v>10</v>
      </c>
      <c r="L3636">
        <v>74</v>
      </c>
      <c r="M3636">
        <v>1</v>
      </c>
      <c r="N3636">
        <v>-1</v>
      </c>
      <c r="O3636">
        <v>0</v>
      </c>
      <c r="P3636" t="s">
        <v>6</v>
      </c>
      <c r="Q3636" t="s">
        <v>3</v>
      </c>
      <c r="R3636" t="str" cm="1">
        <f t="array" ref="R3636">_xlfn.IFS(F3636 &lt; 1000, "Below 1K", F3636 &lt;= 5000, "1K-5K", F3636 &lt;= 10000, "5K-10K", F3636 &gt; 10000, "10K And Above")</f>
        <v>Below 1K</v>
      </c>
      <c r="S3636" s="8" t="str" cm="1">
        <f t="array" ref="S3636">_xlfn.IFS(L3636 &lt; 180, "Less Than 3mins", L3636 &lt;= 360, "3-6mins", L3636 &lt;= 540, "6-9mins", L3636 &lt;=720, "9-12mins", L3636&lt;=900, "12-15mins",  L3636&lt;=1080,"15-18mins", L3636&lt;=1260,"18-21mins", L3636&gt;=1260, "21mins And Above")</f>
        <v>Less Than 3mins</v>
      </c>
      <c r="T3636" s="8" t="str">
        <f t="shared" si="56"/>
        <v>End</v>
      </c>
    </row>
    <row r="3637" spans="1:20" x14ac:dyDescent="0.35">
      <c r="A3637">
        <v>32</v>
      </c>
      <c r="B3637" t="s">
        <v>12</v>
      </c>
      <c r="C3637" t="s">
        <v>1</v>
      </c>
      <c r="D3637" t="s">
        <v>14</v>
      </c>
      <c r="E3637" t="s">
        <v>3</v>
      </c>
      <c r="F3637" s="1">
        <v>553</v>
      </c>
      <c r="G3637" t="s">
        <v>9</v>
      </c>
      <c r="H3637" t="s">
        <v>3</v>
      </c>
      <c r="I3637" t="s">
        <v>4</v>
      </c>
      <c r="J3637">
        <v>22</v>
      </c>
      <c r="K3637" t="s">
        <v>27</v>
      </c>
      <c r="L3637">
        <v>72</v>
      </c>
      <c r="M3637">
        <v>1</v>
      </c>
      <c r="N3637">
        <v>-1</v>
      </c>
      <c r="O3637">
        <v>0</v>
      </c>
      <c r="P3637" t="s">
        <v>6</v>
      </c>
      <c r="Q3637" t="s">
        <v>3</v>
      </c>
      <c r="R3637" t="str" cm="1">
        <f t="array" ref="R3637">_xlfn.IFS(F3637 &lt; 1000, "Below 1K", F3637 &lt;= 5000, "1K-5K", F3637 &lt;= 10000, "5K-10K", F3637 &gt; 10000, "10K And Above")</f>
        <v>Below 1K</v>
      </c>
      <c r="S3637" s="8" t="str" cm="1">
        <f t="array" ref="S3637">_xlfn.IFS(L3637 &lt; 180, "Less Than 3mins", L3637 &lt;= 360, "3-6mins", L3637 &lt;= 540, "6-9mins", L3637 &lt;=720, "9-12mins", L3637&lt;=900, "12-15mins",  L3637&lt;=1080,"15-18mins", L3637&lt;=1260,"18-21mins", L3637&gt;=1260, "21mins And Above")</f>
        <v>Less Than 3mins</v>
      </c>
      <c r="T3637" s="8" t="str">
        <f t="shared" si="56"/>
        <v>End</v>
      </c>
    </row>
    <row r="3638" spans="1:20" x14ac:dyDescent="0.35">
      <c r="A3638">
        <v>36</v>
      </c>
      <c r="B3638" t="s">
        <v>12</v>
      </c>
      <c r="C3638" t="s">
        <v>28</v>
      </c>
      <c r="D3638" t="s">
        <v>14</v>
      </c>
      <c r="E3638" t="s">
        <v>3</v>
      </c>
      <c r="F3638" s="1">
        <v>1057</v>
      </c>
      <c r="G3638" t="s">
        <v>3</v>
      </c>
      <c r="H3638" t="s">
        <v>3</v>
      </c>
      <c r="I3638" t="s">
        <v>4</v>
      </c>
      <c r="J3638">
        <v>5</v>
      </c>
      <c r="K3638" t="s">
        <v>18</v>
      </c>
      <c r="L3638">
        <v>383</v>
      </c>
      <c r="M3638">
        <v>2</v>
      </c>
      <c r="N3638">
        <v>-1</v>
      </c>
      <c r="O3638">
        <v>0</v>
      </c>
      <c r="P3638" t="s">
        <v>6</v>
      </c>
      <c r="Q3638" t="s">
        <v>3</v>
      </c>
      <c r="R3638" t="str" cm="1">
        <f t="array" ref="R3638">_xlfn.IFS(F3638 &lt; 1000, "Below 1K", F3638 &lt;= 5000, "1K-5K", F3638 &lt;= 10000, "5K-10K", F3638 &gt; 10000, "10K And Above")</f>
        <v>1K-5K</v>
      </c>
      <c r="S3638" s="8" t="str" cm="1">
        <f t="array" ref="S3638">_xlfn.IFS(L3638 &lt; 180, "Less Than 3mins", L3638 &lt;= 360, "3-6mins", L3638 &lt;= 540, "6-9mins", L3638 &lt;=720, "9-12mins", L3638&lt;=900, "12-15mins",  L3638&lt;=1080,"15-18mins", L3638&lt;=1260,"18-21mins", L3638&gt;=1260, "21mins And Above")</f>
        <v>6-9mins</v>
      </c>
      <c r="T3638" s="8" t="str">
        <f t="shared" si="56"/>
        <v>Beginning</v>
      </c>
    </row>
    <row r="3639" spans="1:20" x14ac:dyDescent="0.35">
      <c r="A3639">
        <v>60</v>
      </c>
      <c r="B3639" t="s">
        <v>31</v>
      </c>
      <c r="C3639" t="s">
        <v>1</v>
      </c>
      <c r="D3639" t="s">
        <v>8</v>
      </c>
      <c r="E3639" t="s">
        <v>3</v>
      </c>
      <c r="F3639" s="1">
        <v>78</v>
      </c>
      <c r="G3639" t="s">
        <v>9</v>
      </c>
      <c r="H3639" t="s">
        <v>3</v>
      </c>
      <c r="I3639" t="s">
        <v>6</v>
      </c>
      <c r="J3639">
        <v>12</v>
      </c>
      <c r="K3639" t="s">
        <v>10</v>
      </c>
      <c r="L3639">
        <v>113</v>
      </c>
      <c r="M3639">
        <v>3</v>
      </c>
      <c r="N3639">
        <v>-1</v>
      </c>
      <c r="O3639">
        <v>0</v>
      </c>
      <c r="P3639" t="s">
        <v>6</v>
      </c>
      <c r="Q3639" t="s">
        <v>3</v>
      </c>
      <c r="R3639" t="str" cm="1">
        <f t="array" ref="R3639">_xlfn.IFS(F3639 &lt; 1000, "Below 1K", F3639 &lt;= 5000, "1K-5K", F3639 &lt;= 10000, "5K-10K", F3639 &gt; 10000, "10K And Above")</f>
        <v>Below 1K</v>
      </c>
      <c r="S3639" s="8" t="str" cm="1">
        <f t="array" ref="S3639">_xlfn.IFS(L3639 &lt; 180, "Less Than 3mins", L3639 &lt;= 360, "3-6mins", L3639 &lt;= 540, "6-9mins", L3639 &lt;=720, "9-12mins", L3639&lt;=900, "12-15mins",  L3639&lt;=1080,"15-18mins", L3639&lt;=1260,"18-21mins", L3639&gt;=1260, "21mins And Above")</f>
        <v>Less Than 3mins</v>
      </c>
      <c r="T3639" s="8" t="str">
        <f t="shared" si="56"/>
        <v>Middle</v>
      </c>
    </row>
    <row r="3640" spans="1:20" x14ac:dyDescent="0.35">
      <c r="A3640">
        <v>32</v>
      </c>
      <c r="B3640" t="s">
        <v>21</v>
      </c>
      <c r="C3640" t="s">
        <v>13</v>
      </c>
      <c r="D3640" t="s">
        <v>8</v>
      </c>
      <c r="E3640" t="s">
        <v>3</v>
      </c>
      <c r="F3640" s="1">
        <v>-28</v>
      </c>
      <c r="G3640" t="s">
        <v>3</v>
      </c>
      <c r="H3640" t="s">
        <v>9</v>
      </c>
      <c r="I3640" t="s">
        <v>6</v>
      </c>
      <c r="J3640">
        <v>4</v>
      </c>
      <c r="K3640" t="s">
        <v>27</v>
      </c>
      <c r="L3640">
        <v>400</v>
      </c>
      <c r="M3640">
        <v>1</v>
      </c>
      <c r="N3640">
        <v>-1</v>
      </c>
      <c r="O3640">
        <v>0</v>
      </c>
      <c r="P3640" t="s">
        <v>6</v>
      </c>
      <c r="Q3640" t="s">
        <v>3</v>
      </c>
      <c r="R3640" t="str" cm="1">
        <f t="array" ref="R3640">_xlfn.IFS(F3640 &lt; 1000, "Below 1K", F3640 &lt;= 5000, "1K-5K", F3640 &lt;= 10000, "5K-10K", F3640 &gt; 10000, "10K And Above")</f>
        <v>Below 1K</v>
      </c>
      <c r="S3640" s="8" t="str" cm="1">
        <f t="array" ref="S3640">_xlfn.IFS(L3640 &lt; 180, "Less Than 3mins", L3640 &lt;= 360, "3-6mins", L3640 &lt;= 540, "6-9mins", L3640 &lt;=720, "9-12mins", L3640&lt;=900, "12-15mins",  L3640&lt;=1080,"15-18mins", L3640&lt;=1260,"18-21mins", L3640&gt;=1260, "21mins And Above")</f>
        <v>6-9mins</v>
      </c>
      <c r="T3640" s="8" t="str">
        <f t="shared" si="56"/>
        <v>Beginning</v>
      </c>
    </row>
    <row r="3641" spans="1:20" x14ac:dyDescent="0.35">
      <c r="A3641">
        <v>57</v>
      </c>
      <c r="B3641" t="s">
        <v>12</v>
      </c>
      <c r="C3641" t="s">
        <v>1</v>
      </c>
      <c r="D3641" t="s">
        <v>14</v>
      </c>
      <c r="E3641" t="s">
        <v>3</v>
      </c>
      <c r="F3641" s="1">
        <v>929</v>
      </c>
      <c r="G3641" t="s">
        <v>3</v>
      </c>
      <c r="H3641" t="s">
        <v>3</v>
      </c>
      <c r="I3641" t="s">
        <v>4</v>
      </c>
      <c r="J3641">
        <v>19</v>
      </c>
      <c r="K3641" t="s">
        <v>24</v>
      </c>
      <c r="L3641">
        <v>387</v>
      </c>
      <c r="M3641">
        <v>8</v>
      </c>
      <c r="N3641">
        <v>-1</v>
      </c>
      <c r="O3641">
        <v>0</v>
      </c>
      <c r="P3641" t="s">
        <v>6</v>
      </c>
      <c r="Q3641" t="s">
        <v>3</v>
      </c>
      <c r="R3641" t="str" cm="1">
        <f t="array" ref="R3641">_xlfn.IFS(F3641 &lt; 1000, "Below 1K", F3641 &lt;= 5000, "1K-5K", F3641 &lt;= 10000, "5K-10K", F3641 &gt; 10000, "10K And Above")</f>
        <v>Below 1K</v>
      </c>
      <c r="S3641" s="8" t="str" cm="1">
        <f t="array" ref="S3641">_xlfn.IFS(L3641 &lt; 180, "Less Than 3mins", L3641 &lt;= 360, "3-6mins", L3641 &lt;= 540, "6-9mins", L3641 &lt;=720, "9-12mins", L3641&lt;=900, "12-15mins",  L3641&lt;=1080,"15-18mins", L3641&lt;=1260,"18-21mins", L3641&gt;=1260, "21mins And Above")</f>
        <v>6-9mins</v>
      </c>
      <c r="T3641" s="8" t="str">
        <f t="shared" si="56"/>
        <v>Middle</v>
      </c>
    </row>
    <row r="3642" spans="1:20" x14ac:dyDescent="0.35">
      <c r="A3642">
        <v>34</v>
      </c>
      <c r="B3642" t="s">
        <v>17</v>
      </c>
      <c r="C3642" t="s">
        <v>1</v>
      </c>
      <c r="D3642" t="s">
        <v>2</v>
      </c>
      <c r="E3642" t="s">
        <v>3</v>
      </c>
      <c r="F3642" s="1">
        <v>428</v>
      </c>
      <c r="G3642" t="s">
        <v>9</v>
      </c>
      <c r="H3642" t="s">
        <v>3</v>
      </c>
      <c r="I3642" t="s">
        <v>4</v>
      </c>
      <c r="J3642">
        <v>18</v>
      </c>
      <c r="K3642" t="s">
        <v>10</v>
      </c>
      <c r="L3642">
        <v>59</v>
      </c>
      <c r="M3642">
        <v>2</v>
      </c>
      <c r="N3642">
        <v>-1</v>
      </c>
      <c r="O3642">
        <v>0</v>
      </c>
      <c r="P3642" t="s">
        <v>6</v>
      </c>
      <c r="Q3642" t="s">
        <v>3</v>
      </c>
      <c r="R3642" t="str" cm="1">
        <f t="array" ref="R3642">_xlfn.IFS(F3642 &lt; 1000, "Below 1K", F3642 &lt;= 5000, "1K-5K", F3642 &lt;= 10000, "5K-10K", F3642 &gt; 10000, "10K And Above")</f>
        <v>Below 1K</v>
      </c>
      <c r="S3642" s="8" t="str" cm="1">
        <f t="array" ref="S3642">_xlfn.IFS(L3642 &lt; 180, "Less Than 3mins", L3642 &lt;= 360, "3-6mins", L3642 &lt;= 540, "6-9mins", L3642 &lt;=720, "9-12mins", L3642&lt;=900, "12-15mins",  L3642&lt;=1080,"15-18mins", L3642&lt;=1260,"18-21mins", L3642&gt;=1260, "21mins And Above")</f>
        <v>Less Than 3mins</v>
      </c>
      <c r="T3642" s="8" t="str">
        <f t="shared" si="56"/>
        <v>Middle</v>
      </c>
    </row>
    <row r="3643" spans="1:20" x14ac:dyDescent="0.35">
      <c r="A3643">
        <v>27</v>
      </c>
      <c r="B3643" t="s">
        <v>25</v>
      </c>
      <c r="C3643" t="s">
        <v>13</v>
      </c>
      <c r="D3643" t="s">
        <v>8</v>
      </c>
      <c r="E3643" t="s">
        <v>3</v>
      </c>
      <c r="F3643" s="1">
        <v>268</v>
      </c>
      <c r="G3643" t="s">
        <v>9</v>
      </c>
      <c r="H3643" t="s">
        <v>3</v>
      </c>
      <c r="I3643" t="s">
        <v>4</v>
      </c>
      <c r="J3643">
        <v>13</v>
      </c>
      <c r="K3643" t="s">
        <v>10</v>
      </c>
      <c r="L3643">
        <v>528</v>
      </c>
      <c r="M3643">
        <v>1</v>
      </c>
      <c r="N3643">
        <v>358</v>
      </c>
      <c r="O3643">
        <v>2</v>
      </c>
      <c r="P3643" t="s">
        <v>11</v>
      </c>
      <c r="Q3643" t="s">
        <v>3</v>
      </c>
      <c r="R3643" t="str" cm="1">
        <f t="array" ref="R3643">_xlfn.IFS(F3643 &lt; 1000, "Below 1K", F3643 &lt;= 5000, "1K-5K", F3643 &lt;= 10000, "5K-10K", F3643 &gt; 10000, "10K And Above")</f>
        <v>Below 1K</v>
      </c>
      <c r="S3643" s="8" t="str" cm="1">
        <f t="array" ref="S3643">_xlfn.IFS(L3643 &lt; 180, "Less Than 3mins", L3643 &lt;= 360, "3-6mins", L3643 &lt;= 540, "6-9mins", L3643 &lt;=720, "9-12mins", L3643&lt;=900, "12-15mins",  L3643&lt;=1080,"15-18mins", L3643&lt;=1260,"18-21mins", L3643&gt;=1260, "21mins And Above")</f>
        <v>6-9mins</v>
      </c>
      <c r="T3643" s="8" t="str">
        <f t="shared" si="56"/>
        <v>Middle</v>
      </c>
    </row>
    <row r="3644" spans="1:20" x14ac:dyDescent="0.35">
      <c r="A3644">
        <v>52</v>
      </c>
      <c r="B3644" t="s">
        <v>12</v>
      </c>
      <c r="C3644" t="s">
        <v>13</v>
      </c>
      <c r="D3644" t="s">
        <v>14</v>
      </c>
      <c r="E3644" t="s">
        <v>3</v>
      </c>
      <c r="F3644" s="1">
        <v>83</v>
      </c>
      <c r="G3644" t="s">
        <v>3</v>
      </c>
      <c r="H3644" t="s">
        <v>3</v>
      </c>
      <c r="I3644" t="s">
        <v>4</v>
      </c>
      <c r="J3644">
        <v>26</v>
      </c>
      <c r="K3644" t="s">
        <v>24</v>
      </c>
      <c r="L3644">
        <v>1223</v>
      </c>
      <c r="M3644">
        <v>6</v>
      </c>
      <c r="N3644">
        <v>-1</v>
      </c>
      <c r="O3644">
        <v>0</v>
      </c>
      <c r="P3644" t="s">
        <v>6</v>
      </c>
      <c r="Q3644" t="s">
        <v>9</v>
      </c>
      <c r="R3644" t="str" cm="1">
        <f t="array" ref="R3644">_xlfn.IFS(F3644 &lt; 1000, "Below 1K", F3644 &lt;= 5000, "1K-5K", F3644 &lt;= 10000, "5K-10K", F3644 &gt; 10000, "10K And Above")</f>
        <v>Below 1K</v>
      </c>
      <c r="S3644" s="8" t="str" cm="1">
        <f t="array" ref="S3644">_xlfn.IFS(L3644 &lt; 180, "Less Than 3mins", L3644 &lt;= 360, "3-6mins", L3644 &lt;= 540, "6-9mins", L3644 &lt;=720, "9-12mins", L3644&lt;=900, "12-15mins",  L3644&lt;=1080,"15-18mins", L3644&lt;=1260,"18-21mins", L3644&gt;=1260, "21mins And Above")</f>
        <v>18-21mins</v>
      </c>
      <c r="T3644" s="8" t="str">
        <f t="shared" si="56"/>
        <v>End</v>
      </c>
    </row>
    <row r="3645" spans="1:20" x14ac:dyDescent="0.35">
      <c r="A3645">
        <v>45</v>
      </c>
      <c r="B3645" t="s">
        <v>23</v>
      </c>
      <c r="C3645" t="s">
        <v>28</v>
      </c>
      <c r="D3645" t="s">
        <v>6</v>
      </c>
      <c r="E3645" t="s">
        <v>3</v>
      </c>
      <c r="F3645" s="1">
        <v>998</v>
      </c>
      <c r="G3645" t="s">
        <v>9</v>
      </c>
      <c r="H3645" t="s">
        <v>3</v>
      </c>
      <c r="I3645" t="s">
        <v>32</v>
      </c>
      <c r="J3645">
        <v>30</v>
      </c>
      <c r="K3645" t="s">
        <v>27</v>
      </c>
      <c r="L3645">
        <v>38</v>
      </c>
      <c r="M3645">
        <v>2</v>
      </c>
      <c r="N3645">
        <v>-1</v>
      </c>
      <c r="O3645">
        <v>0</v>
      </c>
      <c r="P3645" t="s">
        <v>6</v>
      </c>
      <c r="Q3645" t="s">
        <v>3</v>
      </c>
      <c r="R3645" t="str" cm="1">
        <f t="array" ref="R3645">_xlfn.IFS(F3645 &lt; 1000, "Below 1K", F3645 &lt;= 5000, "1K-5K", F3645 &lt;= 10000, "5K-10K", F3645 &gt; 10000, "10K And Above")</f>
        <v>Below 1K</v>
      </c>
      <c r="S3645" s="8" t="str" cm="1">
        <f t="array" ref="S3645">_xlfn.IFS(L3645 &lt; 180, "Less Than 3mins", L3645 &lt;= 360, "3-6mins", L3645 &lt;= 540, "6-9mins", L3645 &lt;=720, "9-12mins", L3645&lt;=900, "12-15mins",  L3645&lt;=1080,"15-18mins", L3645&lt;=1260,"18-21mins", L3645&gt;=1260, "21mins And Above")</f>
        <v>Less Than 3mins</v>
      </c>
      <c r="T3645" s="8" t="str">
        <f t="shared" si="56"/>
        <v>End</v>
      </c>
    </row>
    <row r="3646" spans="1:20" x14ac:dyDescent="0.35">
      <c r="A3646">
        <v>58</v>
      </c>
      <c r="B3646" t="s">
        <v>23</v>
      </c>
      <c r="C3646" t="s">
        <v>13</v>
      </c>
      <c r="D3646" t="s">
        <v>8</v>
      </c>
      <c r="E3646" t="s">
        <v>3</v>
      </c>
      <c r="F3646" s="1">
        <v>2223</v>
      </c>
      <c r="G3646" t="s">
        <v>3</v>
      </c>
      <c r="H3646" t="s">
        <v>3</v>
      </c>
      <c r="I3646" t="s">
        <v>4</v>
      </c>
      <c r="J3646">
        <v>4</v>
      </c>
      <c r="K3646" t="s">
        <v>36</v>
      </c>
      <c r="L3646">
        <v>1139</v>
      </c>
      <c r="M3646">
        <v>2</v>
      </c>
      <c r="N3646">
        <v>114</v>
      </c>
      <c r="O3646">
        <v>1</v>
      </c>
      <c r="P3646" t="s">
        <v>33</v>
      </c>
      <c r="Q3646" t="s">
        <v>3</v>
      </c>
      <c r="R3646" t="str" cm="1">
        <f t="array" ref="R3646">_xlfn.IFS(F3646 &lt; 1000, "Below 1K", F3646 &lt;= 5000, "1K-5K", F3646 &lt;= 10000, "5K-10K", F3646 &gt; 10000, "10K And Above")</f>
        <v>1K-5K</v>
      </c>
      <c r="S3646" s="8" t="str" cm="1">
        <f t="array" ref="S3646">_xlfn.IFS(L3646 &lt; 180, "Less Than 3mins", L3646 &lt;= 360, "3-6mins", L3646 &lt;= 540, "6-9mins", L3646 &lt;=720, "9-12mins", L3646&lt;=900, "12-15mins",  L3646&lt;=1080,"15-18mins", L3646&lt;=1260,"18-21mins", L3646&gt;=1260, "21mins And Above")</f>
        <v>18-21mins</v>
      </c>
      <c r="T3646" s="8" t="str">
        <f t="shared" si="56"/>
        <v>Beginning</v>
      </c>
    </row>
    <row r="3647" spans="1:20" x14ac:dyDescent="0.35">
      <c r="A3647">
        <v>39</v>
      </c>
      <c r="B3647" t="s">
        <v>17</v>
      </c>
      <c r="C3647" t="s">
        <v>13</v>
      </c>
      <c r="D3647" t="s">
        <v>2</v>
      </c>
      <c r="E3647" t="s">
        <v>3</v>
      </c>
      <c r="F3647" s="1">
        <v>6</v>
      </c>
      <c r="G3647" t="s">
        <v>9</v>
      </c>
      <c r="H3647" t="s">
        <v>3</v>
      </c>
      <c r="I3647" t="s">
        <v>4</v>
      </c>
      <c r="J3647">
        <v>19</v>
      </c>
      <c r="K3647" t="s">
        <v>29</v>
      </c>
      <c r="L3647">
        <v>286</v>
      </c>
      <c r="M3647">
        <v>2</v>
      </c>
      <c r="N3647">
        <v>-1</v>
      </c>
      <c r="O3647">
        <v>0</v>
      </c>
      <c r="P3647" t="s">
        <v>6</v>
      </c>
      <c r="Q3647" t="s">
        <v>3</v>
      </c>
      <c r="R3647" t="str" cm="1">
        <f t="array" ref="R3647">_xlfn.IFS(F3647 &lt; 1000, "Below 1K", F3647 &lt;= 5000, "1K-5K", F3647 &lt;= 10000, "5K-10K", F3647 &gt; 10000, "10K And Above")</f>
        <v>Below 1K</v>
      </c>
      <c r="S3647" s="8" t="str" cm="1">
        <f t="array" ref="S3647">_xlfn.IFS(L3647 &lt; 180, "Less Than 3mins", L3647 &lt;= 360, "3-6mins", L3647 &lt;= 540, "6-9mins", L3647 &lt;=720, "9-12mins", L3647&lt;=900, "12-15mins",  L3647&lt;=1080,"15-18mins", L3647&lt;=1260,"18-21mins", L3647&gt;=1260, "21mins And Above")</f>
        <v>3-6mins</v>
      </c>
      <c r="T3647" s="8" t="str">
        <f t="shared" si="56"/>
        <v>Middle</v>
      </c>
    </row>
    <row r="3648" spans="1:20" x14ac:dyDescent="0.35">
      <c r="A3648">
        <v>48</v>
      </c>
      <c r="B3648" t="s">
        <v>17</v>
      </c>
      <c r="C3648" t="s">
        <v>13</v>
      </c>
      <c r="D3648" t="s">
        <v>8</v>
      </c>
      <c r="E3648" t="s">
        <v>3</v>
      </c>
      <c r="F3648" s="1">
        <v>312</v>
      </c>
      <c r="G3648" t="s">
        <v>9</v>
      </c>
      <c r="H3648" t="s">
        <v>9</v>
      </c>
      <c r="I3648" t="s">
        <v>4</v>
      </c>
      <c r="J3648">
        <v>3</v>
      </c>
      <c r="K3648" t="s">
        <v>18</v>
      </c>
      <c r="L3648">
        <v>369</v>
      </c>
      <c r="M3648">
        <v>2</v>
      </c>
      <c r="N3648">
        <v>-1</v>
      </c>
      <c r="O3648">
        <v>0</v>
      </c>
      <c r="P3648" t="s">
        <v>6</v>
      </c>
      <c r="Q3648" t="s">
        <v>3</v>
      </c>
      <c r="R3648" t="str" cm="1">
        <f t="array" ref="R3648">_xlfn.IFS(F3648 &lt; 1000, "Below 1K", F3648 &lt;= 5000, "1K-5K", F3648 &lt;= 10000, "5K-10K", F3648 &gt; 10000, "10K And Above")</f>
        <v>Below 1K</v>
      </c>
      <c r="S3648" s="8" t="str" cm="1">
        <f t="array" ref="S3648">_xlfn.IFS(L3648 &lt; 180, "Less Than 3mins", L3648 &lt;= 360, "3-6mins", L3648 &lt;= 540, "6-9mins", L3648 &lt;=720, "9-12mins", L3648&lt;=900, "12-15mins",  L3648&lt;=1080,"15-18mins", L3648&lt;=1260,"18-21mins", L3648&gt;=1260, "21mins And Above")</f>
        <v>6-9mins</v>
      </c>
      <c r="T3648" s="8" t="str">
        <f t="shared" si="56"/>
        <v>Beginning</v>
      </c>
    </row>
    <row r="3649" spans="1:20" x14ac:dyDescent="0.35">
      <c r="A3649">
        <v>36</v>
      </c>
      <c r="B3649" t="s">
        <v>12</v>
      </c>
      <c r="C3649" t="s">
        <v>13</v>
      </c>
      <c r="D3649" t="s">
        <v>8</v>
      </c>
      <c r="E3649" t="s">
        <v>3</v>
      </c>
      <c r="F3649" s="1">
        <v>0</v>
      </c>
      <c r="G3649" t="s">
        <v>3</v>
      </c>
      <c r="H3649" t="s">
        <v>3</v>
      </c>
      <c r="I3649" t="s">
        <v>4</v>
      </c>
      <c r="J3649">
        <v>13</v>
      </c>
      <c r="K3649" t="s">
        <v>24</v>
      </c>
      <c r="L3649">
        <v>333</v>
      </c>
      <c r="M3649">
        <v>5</v>
      </c>
      <c r="N3649">
        <v>-1</v>
      </c>
      <c r="O3649">
        <v>0</v>
      </c>
      <c r="P3649" t="s">
        <v>6</v>
      </c>
      <c r="Q3649" t="s">
        <v>3</v>
      </c>
      <c r="R3649" t="str" cm="1">
        <f t="array" ref="R3649">_xlfn.IFS(F3649 &lt; 1000, "Below 1K", F3649 &lt;= 5000, "1K-5K", F3649 &lt;= 10000, "5K-10K", F3649 &gt; 10000, "10K And Above")</f>
        <v>Below 1K</v>
      </c>
      <c r="S3649" s="8" t="str" cm="1">
        <f t="array" ref="S3649">_xlfn.IFS(L3649 &lt; 180, "Less Than 3mins", L3649 &lt;= 360, "3-6mins", L3649 &lt;= 540, "6-9mins", L3649 &lt;=720, "9-12mins", L3649&lt;=900, "12-15mins",  L3649&lt;=1080,"15-18mins", L3649&lt;=1260,"18-21mins", L3649&gt;=1260, "21mins And Above")</f>
        <v>3-6mins</v>
      </c>
      <c r="T3649" s="8" t="str">
        <f t="shared" si="56"/>
        <v>Middle</v>
      </c>
    </row>
    <row r="3650" spans="1:20" x14ac:dyDescent="0.35">
      <c r="A3650">
        <v>31</v>
      </c>
      <c r="B3650" t="s">
        <v>21</v>
      </c>
      <c r="C3650" t="s">
        <v>13</v>
      </c>
      <c r="D3650" t="s">
        <v>8</v>
      </c>
      <c r="E3650" t="s">
        <v>3</v>
      </c>
      <c r="F3650" s="1">
        <v>691</v>
      </c>
      <c r="G3650" t="s">
        <v>9</v>
      </c>
      <c r="H3650" t="s">
        <v>3</v>
      </c>
      <c r="I3650" t="s">
        <v>4</v>
      </c>
      <c r="J3650">
        <v>8</v>
      </c>
      <c r="K3650" t="s">
        <v>10</v>
      </c>
      <c r="L3650">
        <v>198</v>
      </c>
      <c r="M3650">
        <v>1</v>
      </c>
      <c r="N3650">
        <v>-1</v>
      </c>
      <c r="O3650">
        <v>0</v>
      </c>
      <c r="P3650" t="s">
        <v>6</v>
      </c>
      <c r="Q3650" t="s">
        <v>3</v>
      </c>
      <c r="R3650" t="str" cm="1">
        <f t="array" ref="R3650">_xlfn.IFS(F3650 &lt; 1000, "Below 1K", F3650 &lt;= 5000, "1K-5K", F3650 &lt;= 10000, "5K-10K", F3650 &gt; 10000, "10K And Above")</f>
        <v>Below 1K</v>
      </c>
      <c r="S3650" s="8" t="str" cm="1">
        <f t="array" ref="S3650">_xlfn.IFS(L3650 &lt; 180, "Less Than 3mins", L3650 &lt;= 360, "3-6mins", L3650 &lt;= 540, "6-9mins", L3650 &lt;=720, "9-12mins", L3650&lt;=900, "12-15mins",  L3650&lt;=1080,"15-18mins", L3650&lt;=1260,"18-21mins", L3650&gt;=1260, "21mins And Above")</f>
        <v>3-6mins</v>
      </c>
      <c r="T3650" s="8" t="str">
        <f t="shared" ref="T3650:T3713" si="57">IF(DAY(J3650)&lt;=10, "Beginning", IF(DAY(J3650)&lt;=20, "Middle", "End"))</f>
        <v>Beginning</v>
      </c>
    </row>
    <row r="3651" spans="1:20" x14ac:dyDescent="0.35">
      <c r="A3651">
        <v>41</v>
      </c>
      <c r="B3651" t="s">
        <v>12</v>
      </c>
      <c r="C3651" t="s">
        <v>1</v>
      </c>
      <c r="D3651" t="s">
        <v>14</v>
      </c>
      <c r="E3651" t="s">
        <v>3</v>
      </c>
      <c r="F3651" s="1">
        <v>771</v>
      </c>
      <c r="G3651" t="s">
        <v>9</v>
      </c>
      <c r="H3651" t="s">
        <v>3</v>
      </c>
      <c r="I3651" t="s">
        <v>4</v>
      </c>
      <c r="J3651">
        <v>26</v>
      </c>
      <c r="K3651" t="s">
        <v>24</v>
      </c>
      <c r="L3651">
        <v>106</v>
      </c>
      <c r="M3651">
        <v>8</v>
      </c>
      <c r="N3651">
        <v>-1</v>
      </c>
      <c r="O3651">
        <v>0</v>
      </c>
      <c r="P3651" t="s">
        <v>6</v>
      </c>
      <c r="Q3651" t="s">
        <v>3</v>
      </c>
      <c r="R3651" t="str" cm="1">
        <f t="array" ref="R3651">_xlfn.IFS(F3651 &lt; 1000, "Below 1K", F3651 &lt;= 5000, "1K-5K", F3651 &lt;= 10000, "5K-10K", F3651 &gt; 10000, "10K And Above")</f>
        <v>Below 1K</v>
      </c>
      <c r="S3651" s="8" t="str" cm="1">
        <f t="array" ref="S3651">_xlfn.IFS(L3651 &lt; 180, "Less Than 3mins", L3651 &lt;= 360, "3-6mins", L3651 &lt;= 540, "6-9mins", L3651 &lt;=720, "9-12mins", L3651&lt;=900, "12-15mins",  L3651&lt;=1080,"15-18mins", L3651&lt;=1260,"18-21mins", L3651&gt;=1260, "21mins And Above")</f>
        <v>Less Than 3mins</v>
      </c>
      <c r="T3651" s="8" t="str">
        <f t="shared" si="57"/>
        <v>End</v>
      </c>
    </row>
    <row r="3652" spans="1:20" x14ac:dyDescent="0.35">
      <c r="A3652">
        <v>30</v>
      </c>
      <c r="B3652" t="s">
        <v>19</v>
      </c>
      <c r="C3652" t="s">
        <v>13</v>
      </c>
      <c r="D3652" t="s">
        <v>8</v>
      </c>
      <c r="E3652" t="s">
        <v>3</v>
      </c>
      <c r="F3652" s="1">
        <v>192</v>
      </c>
      <c r="G3652" t="s">
        <v>3</v>
      </c>
      <c r="H3652" t="s">
        <v>3</v>
      </c>
      <c r="I3652" t="s">
        <v>4</v>
      </c>
      <c r="J3652">
        <v>22</v>
      </c>
      <c r="K3652" t="s">
        <v>27</v>
      </c>
      <c r="L3652">
        <v>423</v>
      </c>
      <c r="M3652">
        <v>1</v>
      </c>
      <c r="N3652">
        <v>-1</v>
      </c>
      <c r="O3652">
        <v>0</v>
      </c>
      <c r="P3652" t="s">
        <v>6</v>
      </c>
      <c r="Q3652" t="s">
        <v>3</v>
      </c>
      <c r="R3652" t="str" cm="1">
        <f t="array" ref="R3652">_xlfn.IFS(F3652 &lt; 1000, "Below 1K", F3652 &lt;= 5000, "1K-5K", F3652 &lt;= 10000, "5K-10K", F3652 &gt; 10000, "10K And Above")</f>
        <v>Below 1K</v>
      </c>
      <c r="S3652" s="8" t="str" cm="1">
        <f t="array" ref="S3652">_xlfn.IFS(L3652 &lt; 180, "Less Than 3mins", L3652 &lt;= 360, "3-6mins", L3652 &lt;= 540, "6-9mins", L3652 &lt;=720, "9-12mins", L3652&lt;=900, "12-15mins",  L3652&lt;=1080,"15-18mins", L3652&lt;=1260,"18-21mins", L3652&gt;=1260, "21mins And Above")</f>
        <v>6-9mins</v>
      </c>
      <c r="T3652" s="8" t="str">
        <f t="shared" si="57"/>
        <v>End</v>
      </c>
    </row>
    <row r="3653" spans="1:20" x14ac:dyDescent="0.35">
      <c r="A3653">
        <v>57</v>
      </c>
      <c r="B3653" t="s">
        <v>31</v>
      </c>
      <c r="C3653" t="s">
        <v>1</v>
      </c>
      <c r="D3653" t="s">
        <v>14</v>
      </c>
      <c r="E3653" t="s">
        <v>3</v>
      </c>
      <c r="F3653" s="1">
        <v>0</v>
      </c>
      <c r="G3653" t="s">
        <v>3</v>
      </c>
      <c r="H3653" t="s">
        <v>3</v>
      </c>
      <c r="I3653" t="s">
        <v>4</v>
      </c>
      <c r="J3653">
        <v>12</v>
      </c>
      <c r="K3653" t="s">
        <v>24</v>
      </c>
      <c r="L3653">
        <v>116</v>
      </c>
      <c r="M3653">
        <v>4</v>
      </c>
      <c r="N3653">
        <v>-1</v>
      </c>
      <c r="O3653">
        <v>0</v>
      </c>
      <c r="P3653" t="s">
        <v>6</v>
      </c>
      <c r="Q3653" t="s">
        <v>3</v>
      </c>
      <c r="R3653" t="str" cm="1">
        <f t="array" ref="R3653">_xlfn.IFS(F3653 &lt; 1000, "Below 1K", F3653 &lt;= 5000, "1K-5K", F3653 &lt;= 10000, "5K-10K", F3653 &gt; 10000, "10K And Above")</f>
        <v>Below 1K</v>
      </c>
      <c r="S3653" s="8" t="str" cm="1">
        <f t="array" ref="S3653">_xlfn.IFS(L3653 &lt; 180, "Less Than 3mins", L3653 &lt;= 360, "3-6mins", L3653 &lt;= 540, "6-9mins", L3653 &lt;=720, "9-12mins", L3653&lt;=900, "12-15mins",  L3653&lt;=1080,"15-18mins", L3653&lt;=1260,"18-21mins", L3653&gt;=1260, "21mins And Above")</f>
        <v>Less Than 3mins</v>
      </c>
      <c r="T3653" s="8" t="str">
        <f t="shared" si="57"/>
        <v>Middle</v>
      </c>
    </row>
    <row r="3654" spans="1:20" x14ac:dyDescent="0.35">
      <c r="A3654">
        <v>29</v>
      </c>
      <c r="B3654" t="s">
        <v>23</v>
      </c>
      <c r="C3654" t="s">
        <v>13</v>
      </c>
      <c r="D3654" t="s">
        <v>8</v>
      </c>
      <c r="E3654" t="s">
        <v>3</v>
      </c>
      <c r="F3654" s="1">
        <v>1070</v>
      </c>
      <c r="G3654" t="s">
        <v>9</v>
      </c>
      <c r="H3654" t="s">
        <v>3</v>
      </c>
      <c r="I3654" t="s">
        <v>6</v>
      </c>
      <c r="J3654">
        <v>19</v>
      </c>
      <c r="K3654" t="s">
        <v>10</v>
      </c>
      <c r="L3654">
        <v>30</v>
      </c>
      <c r="M3654">
        <v>1</v>
      </c>
      <c r="N3654">
        <v>357</v>
      </c>
      <c r="O3654">
        <v>1</v>
      </c>
      <c r="P3654" t="s">
        <v>20</v>
      </c>
      <c r="Q3654" t="s">
        <v>9</v>
      </c>
      <c r="R3654" t="str" cm="1">
        <f t="array" ref="R3654">_xlfn.IFS(F3654 &lt; 1000, "Below 1K", F3654 &lt;= 5000, "1K-5K", F3654 &lt;= 10000, "5K-10K", F3654 &gt; 10000, "10K And Above")</f>
        <v>1K-5K</v>
      </c>
      <c r="S3654" s="8" t="str" cm="1">
        <f t="array" ref="S3654">_xlfn.IFS(L3654 &lt; 180, "Less Than 3mins", L3654 &lt;= 360, "3-6mins", L3654 &lt;= 540, "6-9mins", L3654 &lt;=720, "9-12mins", L3654&lt;=900, "12-15mins",  L3654&lt;=1080,"15-18mins", L3654&lt;=1260,"18-21mins", L3654&gt;=1260, "21mins And Above")</f>
        <v>Less Than 3mins</v>
      </c>
      <c r="T3654" s="8" t="str">
        <f t="shared" si="57"/>
        <v>Middle</v>
      </c>
    </row>
    <row r="3655" spans="1:20" x14ac:dyDescent="0.35">
      <c r="A3655">
        <v>29</v>
      </c>
      <c r="B3655" t="s">
        <v>7</v>
      </c>
      <c r="C3655" t="s">
        <v>28</v>
      </c>
      <c r="D3655" t="s">
        <v>8</v>
      </c>
      <c r="E3655" t="s">
        <v>3</v>
      </c>
      <c r="F3655" s="1">
        <v>84</v>
      </c>
      <c r="G3655" t="s">
        <v>9</v>
      </c>
      <c r="H3655" t="s">
        <v>3</v>
      </c>
      <c r="I3655" t="s">
        <v>4</v>
      </c>
      <c r="J3655">
        <v>13</v>
      </c>
      <c r="K3655" t="s">
        <v>15</v>
      </c>
      <c r="L3655">
        <v>1101</v>
      </c>
      <c r="M3655">
        <v>2</v>
      </c>
      <c r="N3655">
        <v>-1</v>
      </c>
      <c r="O3655">
        <v>0</v>
      </c>
      <c r="P3655" t="s">
        <v>6</v>
      </c>
      <c r="Q3655" t="s">
        <v>9</v>
      </c>
      <c r="R3655" t="str" cm="1">
        <f t="array" ref="R3655">_xlfn.IFS(F3655 &lt; 1000, "Below 1K", F3655 &lt;= 5000, "1K-5K", F3655 &lt;= 10000, "5K-10K", F3655 &gt; 10000, "10K And Above")</f>
        <v>Below 1K</v>
      </c>
      <c r="S3655" s="8" t="str" cm="1">
        <f t="array" ref="S3655">_xlfn.IFS(L3655 &lt; 180, "Less Than 3mins", L3655 &lt;= 360, "3-6mins", L3655 &lt;= 540, "6-9mins", L3655 &lt;=720, "9-12mins", L3655&lt;=900, "12-15mins",  L3655&lt;=1080,"15-18mins", L3655&lt;=1260,"18-21mins", L3655&gt;=1260, "21mins And Above")</f>
        <v>18-21mins</v>
      </c>
      <c r="T3655" s="8" t="str">
        <f t="shared" si="57"/>
        <v>Middle</v>
      </c>
    </row>
    <row r="3656" spans="1:20" x14ac:dyDescent="0.35">
      <c r="A3656">
        <v>30</v>
      </c>
      <c r="B3656" t="s">
        <v>12</v>
      </c>
      <c r="C3656" t="s">
        <v>13</v>
      </c>
      <c r="D3656" t="s">
        <v>14</v>
      </c>
      <c r="E3656" t="s">
        <v>3</v>
      </c>
      <c r="F3656" s="1">
        <v>2</v>
      </c>
      <c r="G3656" t="s">
        <v>3</v>
      </c>
      <c r="H3656" t="s">
        <v>3</v>
      </c>
      <c r="I3656" t="s">
        <v>4</v>
      </c>
      <c r="J3656">
        <v>16</v>
      </c>
      <c r="K3656" t="s">
        <v>16</v>
      </c>
      <c r="L3656">
        <v>102</v>
      </c>
      <c r="M3656">
        <v>1</v>
      </c>
      <c r="N3656">
        <v>85</v>
      </c>
      <c r="O3656">
        <v>1</v>
      </c>
      <c r="P3656" t="s">
        <v>11</v>
      </c>
      <c r="Q3656" t="s">
        <v>3</v>
      </c>
      <c r="R3656" t="str" cm="1">
        <f t="array" ref="R3656">_xlfn.IFS(F3656 &lt; 1000, "Below 1K", F3656 &lt;= 5000, "1K-5K", F3656 &lt;= 10000, "5K-10K", F3656 &gt; 10000, "10K And Above")</f>
        <v>Below 1K</v>
      </c>
      <c r="S3656" s="8" t="str" cm="1">
        <f t="array" ref="S3656">_xlfn.IFS(L3656 &lt; 180, "Less Than 3mins", L3656 &lt;= 360, "3-6mins", L3656 &lt;= 540, "6-9mins", L3656 &lt;=720, "9-12mins", L3656&lt;=900, "12-15mins",  L3656&lt;=1080,"15-18mins", L3656&lt;=1260,"18-21mins", L3656&gt;=1260, "21mins And Above")</f>
        <v>Less Than 3mins</v>
      </c>
      <c r="T3656" s="8" t="str">
        <f t="shared" si="57"/>
        <v>Middle</v>
      </c>
    </row>
    <row r="3657" spans="1:20" x14ac:dyDescent="0.35">
      <c r="A3657">
        <v>44</v>
      </c>
      <c r="B3657" t="s">
        <v>12</v>
      </c>
      <c r="C3657" t="s">
        <v>1</v>
      </c>
      <c r="D3657" t="s">
        <v>14</v>
      </c>
      <c r="E3657" t="s">
        <v>3</v>
      </c>
      <c r="F3657" s="1">
        <v>1242</v>
      </c>
      <c r="G3657" t="s">
        <v>9</v>
      </c>
      <c r="H3657" t="s">
        <v>3</v>
      </c>
      <c r="I3657" t="s">
        <v>4</v>
      </c>
      <c r="J3657">
        <v>6</v>
      </c>
      <c r="K3657" t="s">
        <v>24</v>
      </c>
      <c r="L3657">
        <v>384</v>
      </c>
      <c r="M3657">
        <v>6</v>
      </c>
      <c r="N3657">
        <v>-1</v>
      </c>
      <c r="O3657">
        <v>0</v>
      </c>
      <c r="P3657" t="s">
        <v>6</v>
      </c>
      <c r="Q3657" t="s">
        <v>3</v>
      </c>
      <c r="R3657" t="str" cm="1">
        <f t="array" ref="R3657">_xlfn.IFS(F3657 &lt; 1000, "Below 1K", F3657 &lt;= 5000, "1K-5K", F3657 &lt;= 10000, "5K-10K", F3657 &gt; 10000, "10K And Above")</f>
        <v>1K-5K</v>
      </c>
      <c r="S3657" s="8" t="str" cm="1">
        <f t="array" ref="S3657">_xlfn.IFS(L3657 &lt; 180, "Less Than 3mins", L3657 &lt;= 360, "3-6mins", L3657 &lt;= 540, "6-9mins", L3657 &lt;=720, "9-12mins", L3657&lt;=900, "12-15mins",  L3657&lt;=1080,"15-18mins", L3657&lt;=1260,"18-21mins", L3657&gt;=1260, "21mins And Above")</f>
        <v>6-9mins</v>
      </c>
      <c r="T3657" s="8" t="str">
        <f t="shared" si="57"/>
        <v>Beginning</v>
      </c>
    </row>
    <row r="3658" spans="1:20" x14ac:dyDescent="0.35">
      <c r="A3658">
        <v>33</v>
      </c>
      <c r="B3658" t="s">
        <v>25</v>
      </c>
      <c r="C3658" t="s">
        <v>13</v>
      </c>
      <c r="D3658" t="s">
        <v>6</v>
      </c>
      <c r="E3658" t="s">
        <v>3</v>
      </c>
      <c r="F3658" s="1">
        <v>5969</v>
      </c>
      <c r="G3658" t="s">
        <v>3</v>
      </c>
      <c r="H3658" t="s">
        <v>3</v>
      </c>
      <c r="I3658" t="s">
        <v>4</v>
      </c>
      <c r="J3658">
        <v>4</v>
      </c>
      <c r="K3658" t="s">
        <v>34</v>
      </c>
      <c r="L3658">
        <v>156</v>
      </c>
      <c r="M3658">
        <v>2</v>
      </c>
      <c r="N3658">
        <v>127</v>
      </c>
      <c r="O3658">
        <v>8</v>
      </c>
      <c r="P3658" t="s">
        <v>11</v>
      </c>
      <c r="Q3658" t="s">
        <v>3</v>
      </c>
      <c r="R3658" t="str" cm="1">
        <f t="array" ref="R3658">_xlfn.IFS(F3658 &lt; 1000, "Below 1K", F3658 &lt;= 5000, "1K-5K", F3658 &lt;= 10000, "5K-10K", F3658 &gt; 10000, "10K And Above")</f>
        <v>5K-10K</v>
      </c>
      <c r="S3658" s="8" t="str" cm="1">
        <f t="array" ref="S3658">_xlfn.IFS(L3658 &lt; 180, "Less Than 3mins", L3658 &lt;= 360, "3-6mins", L3658 &lt;= 540, "6-9mins", L3658 &lt;=720, "9-12mins", L3658&lt;=900, "12-15mins",  L3658&lt;=1080,"15-18mins", L3658&lt;=1260,"18-21mins", L3658&gt;=1260, "21mins And Above")</f>
        <v>Less Than 3mins</v>
      </c>
      <c r="T3658" s="8" t="str">
        <f t="shared" si="57"/>
        <v>Beginning</v>
      </c>
    </row>
    <row r="3659" spans="1:20" x14ac:dyDescent="0.35">
      <c r="A3659">
        <v>56</v>
      </c>
      <c r="B3659" t="s">
        <v>23</v>
      </c>
      <c r="C3659" t="s">
        <v>28</v>
      </c>
      <c r="D3659" t="s">
        <v>8</v>
      </c>
      <c r="E3659" t="s">
        <v>3</v>
      </c>
      <c r="F3659" s="1">
        <v>3337</v>
      </c>
      <c r="G3659" t="s">
        <v>9</v>
      </c>
      <c r="H3659" t="s">
        <v>3</v>
      </c>
      <c r="I3659" t="s">
        <v>32</v>
      </c>
      <c r="J3659">
        <v>17</v>
      </c>
      <c r="K3659" t="s">
        <v>29</v>
      </c>
      <c r="L3659">
        <v>99</v>
      </c>
      <c r="M3659">
        <v>3</v>
      </c>
      <c r="N3659">
        <v>-1</v>
      </c>
      <c r="O3659">
        <v>0</v>
      </c>
      <c r="P3659" t="s">
        <v>6</v>
      </c>
      <c r="Q3659" t="s">
        <v>3</v>
      </c>
      <c r="R3659" t="str" cm="1">
        <f t="array" ref="R3659">_xlfn.IFS(F3659 &lt; 1000, "Below 1K", F3659 &lt;= 5000, "1K-5K", F3659 &lt;= 10000, "5K-10K", F3659 &gt; 10000, "10K And Above")</f>
        <v>1K-5K</v>
      </c>
      <c r="S3659" s="8" t="str" cm="1">
        <f t="array" ref="S3659">_xlfn.IFS(L3659 &lt; 180, "Less Than 3mins", L3659 &lt;= 360, "3-6mins", L3659 &lt;= 540, "6-9mins", L3659 &lt;=720, "9-12mins", L3659&lt;=900, "12-15mins",  L3659&lt;=1080,"15-18mins", L3659&lt;=1260,"18-21mins", L3659&gt;=1260, "21mins And Above")</f>
        <v>Less Than 3mins</v>
      </c>
      <c r="T3659" s="8" t="str">
        <f t="shared" si="57"/>
        <v>Middle</v>
      </c>
    </row>
    <row r="3660" spans="1:20" x14ac:dyDescent="0.35">
      <c r="A3660">
        <v>26</v>
      </c>
      <c r="B3660" t="s">
        <v>7</v>
      </c>
      <c r="C3660" t="s">
        <v>13</v>
      </c>
      <c r="D3660" t="s">
        <v>8</v>
      </c>
      <c r="E3660" t="s">
        <v>3</v>
      </c>
      <c r="F3660" s="1">
        <v>1347</v>
      </c>
      <c r="G3660" t="s">
        <v>3</v>
      </c>
      <c r="H3660" t="s">
        <v>3</v>
      </c>
      <c r="I3660" t="s">
        <v>32</v>
      </c>
      <c r="J3660">
        <v>18</v>
      </c>
      <c r="K3660" t="s">
        <v>16</v>
      </c>
      <c r="L3660">
        <v>280</v>
      </c>
      <c r="M3660">
        <v>6</v>
      </c>
      <c r="N3660">
        <v>92</v>
      </c>
      <c r="O3660">
        <v>5</v>
      </c>
      <c r="P3660" t="s">
        <v>20</v>
      </c>
      <c r="Q3660" t="s">
        <v>9</v>
      </c>
      <c r="R3660" t="str" cm="1">
        <f t="array" ref="R3660">_xlfn.IFS(F3660 &lt; 1000, "Below 1K", F3660 &lt;= 5000, "1K-5K", F3660 &lt;= 10000, "5K-10K", F3660 &gt; 10000, "10K And Above")</f>
        <v>1K-5K</v>
      </c>
      <c r="S3660" s="8" t="str" cm="1">
        <f t="array" ref="S3660">_xlfn.IFS(L3660 &lt; 180, "Less Than 3mins", L3660 &lt;= 360, "3-6mins", L3660 &lt;= 540, "6-9mins", L3660 &lt;=720, "9-12mins", L3660&lt;=900, "12-15mins",  L3660&lt;=1080,"15-18mins", L3660&lt;=1260,"18-21mins", L3660&gt;=1260, "21mins And Above")</f>
        <v>3-6mins</v>
      </c>
      <c r="T3660" s="8" t="str">
        <f t="shared" si="57"/>
        <v>Middle</v>
      </c>
    </row>
    <row r="3661" spans="1:20" x14ac:dyDescent="0.35">
      <c r="A3661">
        <v>52</v>
      </c>
      <c r="B3661" t="s">
        <v>21</v>
      </c>
      <c r="C3661" t="s">
        <v>1</v>
      </c>
      <c r="D3661" t="s">
        <v>8</v>
      </c>
      <c r="E3661" t="s">
        <v>3</v>
      </c>
      <c r="F3661" s="1">
        <v>64</v>
      </c>
      <c r="G3661" t="s">
        <v>3</v>
      </c>
      <c r="H3661" t="s">
        <v>3</v>
      </c>
      <c r="I3661" t="s">
        <v>32</v>
      </c>
      <c r="J3661">
        <v>29</v>
      </c>
      <c r="K3661" t="s">
        <v>24</v>
      </c>
      <c r="L3661">
        <v>20</v>
      </c>
      <c r="M3661">
        <v>2</v>
      </c>
      <c r="N3661">
        <v>-1</v>
      </c>
      <c r="O3661">
        <v>0</v>
      </c>
      <c r="P3661" t="s">
        <v>6</v>
      </c>
      <c r="Q3661" t="s">
        <v>3</v>
      </c>
      <c r="R3661" t="str" cm="1">
        <f t="array" ref="R3661">_xlfn.IFS(F3661 &lt; 1000, "Below 1K", F3661 &lt;= 5000, "1K-5K", F3661 &lt;= 10000, "5K-10K", F3661 &gt; 10000, "10K And Above")</f>
        <v>Below 1K</v>
      </c>
      <c r="S3661" s="8" t="str" cm="1">
        <f t="array" ref="S3661">_xlfn.IFS(L3661 &lt; 180, "Less Than 3mins", L3661 &lt;= 360, "3-6mins", L3661 &lt;= 540, "6-9mins", L3661 &lt;=720, "9-12mins", L3661&lt;=900, "12-15mins",  L3661&lt;=1080,"15-18mins", L3661&lt;=1260,"18-21mins", L3661&gt;=1260, "21mins And Above")</f>
        <v>Less Than 3mins</v>
      </c>
      <c r="T3661" s="8" t="str">
        <f t="shared" si="57"/>
        <v>End</v>
      </c>
    </row>
    <row r="3662" spans="1:20" x14ac:dyDescent="0.35">
      <c r="A3662">
        <v>32</v>
      </c>
      <c r="B3662" t="s">
        <v>12</v>
      </c>
      <c r="C3662" t="s">
        <v>13</v>
      </c>
      <c r="D3662" t="s">
        <v>8</v>
      </c>
      <c r="E3662" t="s">
        <v>3</v>
      </c>
      <c r="F3662" s="1">
        <v>249</v>
      </c>
      <c r="G3662" t="s">
        <v>9</v>
      </c>
      <c r="H3662" t="s">
        <v>3</v>
      </c>
      <c r="I3662" t="s">
        <v>6</v>
      </c>
      <c r="J3662">
        <v>2</v>
      </c>
      <c r="K3662" t="s">
        <v>16</v>
      </c>
      <c r="L3662">
        <v>258</v>
      </c>
      <c r="M3662">
        <v>1</v>
      </c>
      <c r="N3662">
        <v>-1</v>
      </c>
      <c r="O3662">
        <v>0</v>
      </c>
      <c r="P3662" t="s">
        <v>6</v>
      </c>
      <c r="Q3662" t="s">
        <v>3</v>
      </c>
      <c r="R3662" t="str" cm="1">
        <f t="array" ref="R3662">_xlfn.IFS(F3662 &lt; 1000, "Below 1K", F3662 &lt;= 5000, "1K-5K", F3662 &lt;= 10000, "5K-10K", F3662 &gt; 10000, "10K And Above")</f>
        <v>Below 1K</v>
      </c>
      <c r="S3662" s="8" t="str" cm="1">
        <f t="array" ref="S3662">_xlfn.IFS(L3662 &lt; 180, "Less Than 3mins", L3662 &lt;= 360, "3-6mins", L3662 &lt;= 540, "6-9mins", L3662 &lt;=720, "9-12mins", L3662&lt;=900, "12-15mins",  L3662&lt;=1080,"15-18mins", L3662&lt;=1260,"18-21mins", L3662&gt;=1260, "21mins And Above")</f>
        <v>3-6mins</v>
      </c>
      <c r="T3662" s="8" t="str">
        <f t="shared" si="57"/>
        <v>Beginning</v>
      </c>
    </row>
    <row r="3663" spans="1:20" x14ac:dyDescent="0.35">
      <c r="A3663">
        <v>36</v>
      </c>
      <c r="B3663" t="s">
        <v>21</v>
      </c>
      <c r="C3663" t="s">
        <v>13</v>
      </c>
      <c r="D3663" t="s">
        <v>8</v>
      </c>
      <c r="E3663" t="s">
        <v>3</v>
      </c>
      <c r="F3663" s="1">
        <v>0</v>
      </c>
      <c r="G3663" t="s">
        <v>3</v>
      </c>
      <c r="H3663" t="s">
        <v>3</v>
      </c>
      <c r="I3663" t="s">
        <v>4</v>
      </c>
      <c r="J3663">
        <v>29</v>
      </c>
      <c r="K3663" t="s">
        <v>24</v>
      </c>
      <c r="L3663">
        <v>85</v>
      </c>
      <c r="M3663">
        <v>6</v>
      </c>
      <c r="N3663">
        <v>-1</v>
      </c>
      <c r="O3663">
        <v>0</v>
      </c>
      <c r="P3663" t="s">
        <v>6</v>
      </c>
      <c r="Q3663" t="s">
        <v>3</v>
      </c>
      <c r="R3663" t="str" cm="1">
        <f t="array" ref="R3663">_xlfn.IFS(F3663 &lt; 1000, "Below 1K", F3663 &lt;= 5000, "1K-5K", F3663 &lt;= 10000, "5K-10K", F3663 &gt; 10000, "10K And Above")</f>
        <v>Below 1K</v>
      </c>
      <c r="S3663" s="8" t="str" cm="1">
        <f t="array" ref="S3663">_xlfn.IFS(L3663 &lt; 180, "Less Than 3mins", L3663 &lt;= 360, "3-6mins", L3663 &lt;= 540, "6-9mins", L3663 &lt;=720, "9-12mins", L3663&lt;=900, "12-15mins",  L3663&lt;=1080,"15-18mins", L3663&lt;=1260,"18-21mins", L3663&gt;=1260, "21mins And Above")</f>
        <v>Less Than 3mins</v>
      </c>
      <c r="T3663" s="8" t="str">
        <f t="shared" si="57"/>
        <v>End</v>
      </c>
    </row>
    <row r="3664" spans="1:20" x14ac:dyDescent="0.35">
      <c r="A3664">
        <v>26</v>
      </c>
      <c r="B3664" t="s">
        <v>17</v>
      </c>
      <c r="C3664" t="s">
        <v>1</v>
      </c>
      <c r="D3664" t="s">
        <v>8</v>
      </c>
      <c r="E3664" t="s">
        <v>3</v>
      </c>
      <c r="F3664" s="1">
        <v>128</v>
      </c>
      <c r="G3664" t="s">
        <v>3</v>
      </c>
      <c r="H3664" t="s">
        <v>3</v>
      </c>
      <c r="I3664" t="s">
        <v>6</v>
      </c>
      <c r="J3664">
        <v>4</v>
      </c>
      <c r="K3664" t="s">
        <v>27</v>
      </c>
      <c r="L3664">
        <v>355</v>
      </c>
      <c r="M3664">
        <v>1</v>
      </c>
      <c r="N3664">
        <v>-1</v>
      </c>
      <c r="O3664">
        <v>0</v>
      </c>
      <c r="P3664" t="s">
        <v>6</v>
      </c>
      <c r="Q3664" t="s">
        <v>3</v>
      </c>
      <c r="R3664" t="str" cm="1">
        <f t="array" ref="R3664">_xlfn.IFS(F3664 &lt; 1000, "Below 1K", F3664 &lt;= 5000, "1K-5K", F3664 &lt;= 10000, "5K-10K", F3664 &gt; 10000, "10K And Above")</f>
        <v>Below 1K</v>
      </c>
      <c r="S3664" s="8" t="str" cm="1">
        <f t="array" ref="S3664">_xlfn.IFS(L3664 &lt; 180, "Less Than 3mins", L3664 &lt;= 360, "3-6mins", L3664 &lt;= 540, "6-9mins", L3664 &lt;=720, "9-12mins", L3664&lt;=900, "12-15mins",  L3664&lt;=1080,"15-18mins", L3664&lt;=1260,"18-21mins", L3664&gt;=1260, "21mins And Above")</f>
        <v>3-6mins</v>
      </c>
      <c r="T3664" s="8" t="str">
        <f t="shared" si="57"/>
        <v>Beginning</v>
      </c>
    </row>
    <row r="3665" spans="1:20" x14ac:dyDescent="0.35">
      <c r="A3665">
        <v>37</v>
      </c>
      <c r="B3665" t="s">
        <v>17</v>
      </c>
      <c r="C3665" t="s">
        <v>1</v>
      </c>
      <c r="D3665" t="s">
        <v>8</v>
      </c>
      <c r="E3665" t="s">
        <v>3</v>
      </c>
      <c r="F3665" s="1">
        <v>196</v>
      </c>
      <c r="G3665" t="s">
        <v>9</v>
      </c>
      <c r="H3665" t="s">
        <v>3</v>
      </c>
      <c r="I3665" t="s">
        <v>6</v>
      </c>
      <c r="J3665">
        <v>5</v>
      </c>
      <c r="K3665" t="s">
        <v>16</v>
      </c>
      <c r="L3665">
        <v>66</v>
      </c>
      <c r="M3665">
        <v>3</v>
      </c>
      <c r="N3665">
        <v>-1</v>
      </c>
      <c r="O3665">
        <v>0</v>
      </c>
      <c r="P3665" t="s">
        <v>6</v>
      </c>
      <c r="Q3665" t="s">
        <v>3</v>
      </c>
      <c r="R3665" t="str" cm="1">
        <f t="array" ref="R3665">_xlfn.IFS(F3665 &lt; 1000, "Below 1K", F3665 &lt;= 5000, "1K-5K", F3665 &lt;= 10000, "5K-10K", F3665 &gt; 10000, "10K And Above")</f>
        <v>Below 1K</v>
      </c>
      <c r="S3665" s="8" t="str" cm="1">
        <f t="array" ref="S3665">_xlfn.IFS(L3665 &lt; 180, "Less Than 3mins", L3665 &lt;= 360, "3-6mins", L3665 &lt;= 540, "6-9mins", L3665 &lt;=720, "9-12mins", L3665&lt;=900, "12-15mins",  L3665&lt;=1080,"15-18mins", L3665&lt;=1260,"18-21mins", L3665&gt;=1260, "21mins And Above")</f>
        <v>Less Than 3mins</v>
      </c>
      <c r="T3665" s="8" t="str">
        <f t="shared" si="57"/>
        <v>Beginning</v>
      </c>
    </row>
    <row r="3666" spans="1:20" x14ac:dyDescent="0.35">
      <c r="A3666">
        <v>34</v>
      </c>
      <c r="B3666" t="s">
        <v>21</v>
      </c>
      <c r="C3666" t="s">
        <v>1</v>
      </c>
      <c r="D3666" t="s">
        <v>8</v>
      </c>
      <c r="E3666" t="s">
        <v>3</v>
      </c>
      <c r="F3666" s="1">
        <v>351</v>
      </c>
      <c r="G3666" t="s">
        <v>9</v>
      </c>
      <c r="H3666" t="s">
        <v>3</v>
      </c>
      <c r="I3666" t="s">
        <v>4</v>
      </c>
      <c r="J3666">
        <v>18</v>
      </c>
      <c r="K3666" t="s">
        <v>27</v>
      </c>
      <c r="L3666">
        <v>467</v>
      </c>
      <c r="M3666">
        <v>1</v>
      </c>
      <c r="N3666">
        <v>-1</v>
      </c>
      <c r="O3666">
        <v>0</v>
      </c>
      <c r="P3666" t="s">
        <v>6</v>
      </c>
      <c r="Q3666" t="s">
        <v>3</v>
      </c>
      <c r="R3666" t="str" cm="1">
        <f t="array" ref="R3666">_xlfn.IFS(F3666 &lt; 1000, "Below 1K", F3666 &lt;= 5000, "1K-5K", F3666 &lt;= 10000, "5K-10K", F3666 &gt; 10000, "10K And Above")</f>
        <v>Below 1K</v>
      </c>
      <c r="S3666" s="8" t="str" cm="1">
        <f t="array" ref="S3666">_xlfn.IFS(L3666 &lt; 180, "Less Than 3mins", L3666 &lt;= 360, "3-6mins", L3666 &lt;= 540, "6-9mins", L3666 &lt;=720, "9-12mins", L3666&lt;=900, "12-15mins",  L3666&lt;=1080,"15-18mins", L3666&lt;=1260,"18-21mins", L3666&gt;=1260, "21mins And Above")</f>
        <v>6-9mins</v>
      </c>
      <c r="T3666" s="8" t="str">
        <f t="shared" si="57"/>
        <v>Middle</v>
      </c>
    </row>
    <row r="3667" spans="1:20" x14ac:dyDescent="0.35">
      <c r="A3667">
        <v>26</v>
      </c>
      <c r="B3667" t="s">
        <v>7</v>
      </c>
      <c r="C3667" t="s">
        <v>13</v>
      </c>
      <c r="D3667" t="s">
        <v>8</v>
      </c>
      <c r="E3667" t="s">
        <v>3</v>
      </c>
      <c r="F3667" s="1">
        <v>5533</v>
      </c>
      <c r="G3667" t="s">
        <v>9</v>
      </c>
      <c r="H3667" t="s">
        <v>3</v>
      </c>
      <c r="I3667" t="s">
        <v>4</v>
      </c>
      <c r="J3667">
        <v>7</v>
      </c>
      <c r="K3667" t="s">
        <v>10</v>
      </c>
      <c r="L3667">
        <v>582</v>
      </c>
      <c r="M3667">
        <v>2</v>
      </c>
      <c r="N3667">
        <v>283</v>
      </c>
      <c r="O3667">
        <v>4</v>
      </c>
      <c r="P3667" t="s">
        <v>11</v>
      </c>
      <c r="Q3667" t="s">
        <v>3</v>
      </c>
      <c r="R3667" t="str" cm="1">
        <f t="array" ref="R3667">_xlfn.IFS(F3667 &lt; 1000, "Below 1K", F3667 &lt;= 5000, "1K-5K", F3667 &lt;= 10000, "5K-10K", F3667 &gt; 10000, "10K And Above")</f>
        <v>5K-10K</v>
      </c>
      <c r="S3667" s="8" t="str" cm="1">
        <f t="array" ref="S3667">_xlfn.IFS(L3667 &lt; 180, "Less Than 3mins", L3667 &lt;= 360, "3-6mins", L3667 &lt;= 540, "6-9mins", L3667 &lt;=720, "9-12mins", L3667&lt;=900, "12-15mins",  L3667&lt;=1080,"15-18mins", L3667&lt;=1260,"18-21mins", L3667&gt;=1260, "21mins And Above")</f>
        <v>9-12mins</v>
      </c>
      <c r="T3667" s="8" t="str">
        <f t="shared" si="57"/>
        <v>Beginning</v>
      </c>
    </row>
    <row r="3668" spans="1:20" x14ac:dyDescent="0.35">
      <c r="A3668">
        <v>32</v>
      </c>
      <c r="B3668" t="s">
        <v>7</v>
      </c>
      <c r="C3668" t="s">
        <v>1</v>
      </c>
      <c r="D3668" t="s">
        <v>8</v>
      </c>
      <c r="E3668" t="s">
        <v>3</v>
      </c>
      <c r="F3668" s="1">
        <v>38</v>
      </c>
      <c r="G3668" t="s">
        <v>9</v>
      </c>
      <c r="H3668" t="s">
        <v>3</v>
      </c>
      <c r="I3668" t="s">
        <v>4</v>
      </c>
      <c r="J3668">
        <v>15</v>
      </c>
      <c r="K3668" t="s">
        <v>10</v>
      </c>
      <c r="L3668">
        <v>744</v>
      </c>
      <c r="M3668">
        <v>1</v>
      </c>
      <c r="N3668">
        <v>-1</v>
      </c>
      <c r="O3668">
        <v>0</v>
      </c>
      <c r="P3668" t="s">
        <v>6</v>
      </c>
      <c r="Q3668" t="s">
        <v>9</v>
      </c>
      <c r="R3668" t="str" cm="1">
        <f t="array" ref="R3668">_xlfn.IFS(F3668 &lt; 1000, "Below 1K", F3668 &lt;= 5000, "1K-5K", F3668 &lt;= 10000, "5K-10K", F3668 &gt; 10000, "10K And Above")</f>
        <v>Below 1K</v>
      </c>
      <c r="S3668" s="8" t="str" cm="1">
        <f t="array" ref="S3668">_xlfn.IFS(L3668 &lt; 180, "Less Than 3mins", L3668 &lt;= 360, "3-6mins", L3668 &lt;= 540, "6-9mins", L3668 &lt;=720, "9-12mins", L3668&lt;=900, "12-15mins",  L3668&lt;=1080,"15-18mins", L3668&lt;=1260,"18-21mins", L3668&gt;=1260, "21mins And Above")</f>
        <v>12-15mins</v>
      </c>
      <c r="T3668" s="8" t="str">
        <f t="shared" si="57"/>
        <v>Middle</v>
      </c>
    </row>
    <row r="3669" spans="1:20" x14ac:dyDescent="0.35">
      <c r="A3669">
        <v>30</v>
      </c>
      <c r="B3669" t="s">
        <v>12</v>
      </c>
      <c r="C3669" t="s">
        <v>13</v>
      </c>
      <c r="D3669" t="s">
        <v>14</v>
      </c>
      <c r="E3669" t="s">
        <v>9</v>
      </c>
      <c r="F3669" s="1">
        <v>35</v>
      </c>
      <c r="G3669" t="s">
        <v>3</v>
      </c>
      <c r="H3669" t="s">
        <v>3</v>
      </c>
      <c r="I3669" t="s">
        <v>4</v>
      </c>
      <c r="J3669">
        <v>30</v>
      </c>
      <c r="K3669" t="s">
        <v>27</v>
      </c>
      <c r="L3669">
        <v>185</v>
      </c>
      <c r="M3669">
        <v>4</v>
      </c>
      <c r="N3669">
        <v>-1</v>
      </c>
      <c r="O3669">
        <v>0</v>
      </c>
      <c r="P3669" t="s">
        <v>6</v>
      </c>
      <c r="Q3669" t="s">
        <v>3</v>
      </c>
      <c r="R3669" t="str" cm="1">
        <f t="array" ref="R3669">_xlfn.IFS(F3669 &lt; 1000, "Below 1K", F3669 &lt;= 5000, "1K-5K", F3669 &lt;= 10000, "5K-10K", F3669 &gt; 10000, "10K And Above")</f>
        <v>Below 1K</v>
      </c>
      <c r="S3669" s="8" t="str" cm="1">
        <f t="array" ref="S3669">_xlfn.IFS(L3669 &lt; 180, "Less Than 3mins", L3669 &lt;= 360, "3-6mins", L3669 &lt;= 540, "6-9mins", L3669 &lt;=720, "9-12mins", L3669&lt;=900, "12-15mins",  L3669&lt;=1080,"15-18mins", L3669&lt;=1260,"18-21mins", L3669&gt;=1260, "21mins And Above")</f>
        <v>3-6mins</v>
      </c>
      <c r="T3669" s="8" t="str">
        <f t="shared" si="57"/>
        <v>End</v>
      </c>
    </row>
    <row r="3670" spans="1:20" x14ac:dyDescent="0.35">
      <c r="A3670">
        <v>27</v>
      </c>
      <c r="B3670" t="s">
        <v>21</v>
      </c>
      <c r="C3670" t="s">
        <v>13</v>
      </c>
      <c r="D3670" t="s">
        <v>8</v>
      </c>
      <c r="E3670" t="s">
        <v>3</v>
      </c>
      <c r="F3670" s="1">
        <v>235</v>
      </c>
      <c r="G3670" t="s">
        <v>9</v>
      </c>
      <c r="H3670" t="s">
        <v>3</v>
      </c>
      <c r="I3670" t="s">
        <v>4</v>
      </c>
      <c r="J3670">
        <v>12</v>
      </c>
      <c r="K3670" t="s">
        <v>10</v>
      </c>
      <c r="L3670">
        <v>13</v>
      </c>
      <c r="M3670">
        <v>5</v>
      </c>
      <c r="N3670">
        <v>-1</v>
      </c>
      <c r="O3670">
        <v>0</v>
      </c>
      <c r="P3670" t="s">
        <v>6</v>
      </c>
      <c r="Q3670" t="s">
        <v>3</v>
      </c>
      <c r="R3670" t="str" cm="1">
        <f t="array" ref="R3670">_xlfn.IFS(F3670 &lt; 1000, "Below 1K", F3670 &lt;= 5000, "1K-5K", F3670 &lt;= 10000, "5K-10K", F3670 &gt; 10000, "10K And Above")</f>
        <v>Below 1K</v>
      </c>
      <c r="S3670" s="8" t="str" cm="1">
        <f t="array" ref="S3670">_xlfn.IFS(L3670 &lt; 180, "Less Than 3mins", L3670 &lt;= 360, "3-6mins", L3670 &lt;= 540, "6-9mins", L3670 &lt;=720, "9-12mins", L3670&lt;=900, "12-15mins",  L3670&lt;=1080,"15-18mins", L3670&lt;=1260,"18-21mins", L3670&gt;=1260, "21mins And Above")</f>
        <v>Less Than 3mins</v>
      </c>
      <c r="T3670" s="8" t="str">
        <f t="shared" si="57"/>
        <v>Middle</v>
      </c>
    </row>
    <row r="3671" spans="1:20" x14ac:dyDescent="0.35">
      <c r="A3671">
        <v>42</v>
      </c>
      <c r="B3671" t="s">
        <v>23</v>
      </c>
      <c r="C3671" t="s">
        <v>13</v>
      </c>
      <c r="D3671" t="s">
        <v>8</v>
      </c>
      <c r="E3671" t="s">
        <v>3</v>
      </c>
      <c r="F3671" s="1">
        <v>30</v>
      </c>
      <c r="G3671" t="s">
        <v>9</v>
      </c>
      <c r="H3671" t="s">
        <v>3</v>
      </c>
      <c r="I3671" t="s">
        <v>4</v>
      </c>
      <c r="J3671">
        <v>4</v>
      </c>
      <c r="K3671" t="s">
        <v>18</v>
      </c>
      <c r="L3671">
        <v>98</v>
      </c>
      <c r="M3671">
        <v>1</v>
      </c>
      <c r="N3671">
        <v>266</v>
      </c>
      <c r="O3671">
        <v>3</v>
      </c>
      <c r="P3671" t="s">
        <v>11</v>
      </c>
      <c r="Q3671" t="s">
        <v>3</v>
      </c>
      <c r="R3671" t="str" cm="1">
        <f t="array" ref="R3671">_xlfn.IFS(F3671 &lt; 1000, "Below 1K", F3671 &lt;= 5000, "1K-5K", F3671 &lt;= 10000, "5K-10K", F3671 &gt; 10000, "10K And Above")</f>
        <v>Below 1K</v>
      </c>
      <c r="S3671" s="8" t="str" cm="1">
        <f t="array" ref="S3671">_xlfn.IFS(L3671 &lt; 180, "Less Than 3mins", L3671 &lt;= 360, "3-6mins", L3671 &lt;= 540, "6-9mins", L3671 &lt;=720, "9-12mins", L3671&lt;=900, "12-15mins",  L3671&lt;=1080,"15-18mins", L3671&lt;=1260,"18-21mins", L3671&gt;=1260, "21mins And Above")</f>
        <v>Less Than 3mins</v>
      </c>
      <c r="T3671" s="8" t="str">
        <f t="shared" si="57"/>
        <v>Beginning</v>
      </c>
    </row>
    <row r="3672" spans="1:20" x14ac:dyDescent="0.35">
      <c r="A3672">
        <v>33</v>
      </c>
      <c r="B3672" t="s">
        <v>17</v>
      </c>
      <c r="C3672" t="s">
        <v>13</v>
      </c>
      <c r="D3672" t="s">
        <v>2</v>
      </c>
      <c r="E3672" t="s">
        <v>3</v>
      </c>
      <c r="F3672" s="1">
        <v>92</v>
      </c>
      <c r="G3672" t="s">
        <v>9</v>
      </c>
      <c r="H3672" t="s">
        <v>3</v>
      </c>
      <c r="I3672" t="s">
        <v>6</v>
      </c>
      <c r="J3672">
        <v>9</v>
      </c>
      <c r="K3672" t="s">
        <v>10</v>
      </c>
      <c r="L3672">
        <v>127</v>
      </c>
      <c r="M3672">
        <v>1</v>
      </c>
      <c r="N3672">
        <v>-1</v>
      </c>
      <c r="O3672">
        <v>0</v>
      </c>
      <c r="P3672" t="s">
        <v>6</v>
      </c>
      <c r="Q3672" t="s">
        <v>3</v>
      </c>
      <c r="R3672" t="str" cm="1">
        <f t="array" ref="R3672">_xlfn.IFS(F3672 &lt; 1000, "Below 1K", F3672 &lt;= 5000, "1K-5K", F3672 &lt;= 10000, "5K-10K", F3672 &gt; 10000, "10K And Above")</f>
        <v>Below 1K</v>
      </c>
      <c r="S3672" s="8" t="str" cm="1">
        <f t="array" ref="S3672">_xlfn.IFS(L3672 &lt; 180, "Less Than 3mins", L3672 &lt;= 360, "3-6mins", L3672 &lt;= 540, "6-9mins", L3672 &lt;=720, "9-12mins", L3672&lt;=900, "12-15mins",  L3672&lt;=1080,"15-18mins", L3672&lt;=1260,"18-21mins", L3672&gt;=1260, "21mins And Above")</f>
        <v>Less Than 3mins</v>
      </c>
      <c r="T3672" s="8" t="str">
        <f t="shared" si="57"/>
        <v>Beginning</v>
      </c>
    </row>
    <row r="3673" spans="1:20" x14ac:dyDescent="0.35">
      <c r="A3673">
        <v>37</v>
      </c>
      <c r="B3673" t="s">
        <v>17</v>
      </c>
      <c r="C3673" t="s">
        <v>1</v>
      </c>
      <c r="D3673" t="s">
        <v>8</v>
      </c>
      <c r="E3673" t="s">
        <v>3</v>
      </c>
      <c r="F3673" s="1">
        <v>67</v>
      </c>
      <c r="G3673" t="s">
        <v>3</v>
      </c>
      <c r="H3673" t="s">
        <v>3</v>
      </c>
      <c r="I3673" t="s">
        <v>6</v>
      </c>
      <c r="J3673">
        <v>3</v>
      </c>
      <c r="K3673" t="s">
        <v>16</v>
      </c>
      <c r="L3673">
        <v>45</v>
      </c>
      <c r="M3673">
        <v>2</v>
      </c>
      <c r="N3673">
        <v>-1</v>
      </c>
      <c r="O3673">
        <v>0</v>
      </c>
      <c r="P3673" t="s">
        <v>6</v>
      </c>
      <c r="Q3673" t="s">
        <v>3</v>
      </c>
      <c r="R3673" t="str" cm="1">
        <f t="array" ref="R3673">_xlfn.IFS(F3673 &lt; 1000, "Below 1K", F3673 &lt;= 5000, "1K-5K", F3673 &lt;= 10000, "5K-10K", F3673 &gt; 10000, "10K And Above")</f>
        <v>Below 1K</v>
      </c>
      <c r="S3673" s="8" t="str" cm="1">
        <f t="array" ref="S3673">_xlfn.IFS(L3673 &lt; 180, "Less Than 3mins", L3673 &lt;= 360, "3-6mins", L3673 &lt;= 540, "6-9mins", L3673 &lt;=720, "9-12mins", L3673&lt;=900, "12-15mins",  L3673&lt;=1080,"15-18mins", L3673&lt;=1260,"18-21mins", L3673&gt;=1260, "21mins And Above")</f>
        <v>Less Than 3mins</v>
      </c>
      <c r="T3673" s="8" t="str">
        <f t="shared" si="57"/>
        <v>Beginning</v>
      </c>
    </row>
    <row r="3674" spans="1:20" x14ac:dyDescent="0.35">
      <c r="A3674">
        <v>45</v>
      </c>
      <c r="B3674" t="s">
        <v>17</v>
      </c>
      <c r="C3674" t="s">
        <v>1</v>
      </c>
      <c r="D3674" t="s">
        <v>8</v>
      </c>
      <c r="E3674" t="s">
        <v>3</v>
      </c>
      <c r="F3674" s="1">
        <v>4022</v>
      </c>
      <c r="G3674" t="s">
        <v>9</v>
      </c>
      <c r="H3674" t="s">
        <v>3</v>
      </c>
      <c r="I3674" t="s">
        <v>4</v>
      </c>
      <c r="J3674">
        <v>29</v>
      </c>
      <c r="K3674" t="s">
        <v>26</v>
      </c>
      <c r="L3674">
        <v>244</v>
      </c>
      <c r="M3674">
        <v>3</v>
      </c>
      <c r="N3674">
        <v>-1</v>
      </c>
      <c r="O3674">
        <v>0</v>
      </c>
      <c r="P3674" t="s">
        <v>6</v>
      </c>
      <c r="Q3674" t="s">
        <v>3</v>
      </c>
      <c r="R3674" t="str" cm="1">
        <f t="array" ref="R3674">_xlfn.IFS(F3674 &lt; 1000, "Below 1K", F3674 &lt;= 5000, "1K-5K", F3674 &lt;= 10000, "5K-10K", F3674 &gt; 10000, "10K And Above")</f>
        <v>1K-5K</v>
      </c>
      <c r="S3674" s="8" t="str" cm="1">
        <f t="array" ref="S3674">_xlfn.IFS(L3674 &lt; 180, "Less Than 3mins", L3674 &lt;= 360, "3-6mins", L3674 &lt;= 540, "6-9mins", L3674 &lt;=720, "9-12mins", L3674&lt;=900, "12-15mins",  L3674&lt;=1080,"15-18mins", L3674&lt;=1260,"18-21mins", L3674&gt;=1260, "21mins And Above")</f>
        <v>3-6mins</v>
      </c>
      <c r="T3674" s="8" t="str">
        <f t="shared" si="57"/>
        <v>End</v>
      </c>
    </row>
    <row r="3675" spans="1:20" x14ac:dyDescent="0.35">
      <c r="A3675">
        <v>36</v>
      </c>
      <c r="B3675" t="s">
        <v>22</v>
      </c>
      <c r="C3675" t="s">
        <v>1</v>
      </c>
      <c r="D3675" t="s">
        <v>14</v>
      </c>
      <c r="E3675" t="s">
        <v>3</v>
      </c>
      <c r="F3675" s="1">
        <v>3057</v>
      </c>
      <c r="G3675" t="s">
        <v>3</v>
      </c>
      <c r="H3675" t="s">
        <v>3</v>
      </c>
      <c r="I3675" t="s">
        <v>6</v>
      </c>
      <c r="J3675">
        <v>16</v>
      </c>
      <c r="K3675" t="s">
        <v>16</v>
      </c>
      <c r="L3675">
        <v>2769</v>
      </c>
      <c r="M3675">
        <v>4</v>
      </c>
      <c r="N3675">
        <v>-1</v>
      </c>
      <c r="O3675">
        <v>0</v>
      </c>
      <c r="P3675" t="s">
        <v>6</v>
      </c>
      <c r="Q3675" t="s">
        <v>9</v>
      </c>
      <c r="R3675" t="str" cm="1">
        <f t="array" ref="R3675">_xlfn.IFS(F3675 &lt; 1000, "Below 1K", F3675 &lt;= 5000, "1K-5K", F3675 &lt;= 10000, "5K-10K", F3675 &gt; 10000, "10K And Above")</f>
        <v>1K-5K</v>
      </c>
      <c r="S3675" s="8" t="str" cm="1">
        <f t="array" ref="S3675">_xlfn.IFS(L3675 &lt; 180, "Less Than 3mins", L3675 &lt;= 360, "3-6mins", L3675 &lt;= 540, "6-9mins", L3675 &lt;=720, "9-12mins", L3675&lt;=900, "12-15mins",  L3675&lt;=1080,"15-18mins", L3675&lt;=1260,"18-21mins", L3675&gt;=1260, "21mins And Above")</f>
        <v>21mins And Above</v>
      </c>
      <c r="T3675" s="8" t="str">
        <f t="shared" si="57"/>
        <v>Middle</v>
      </c>
    </row>
    <row r="3676" spans="1:20" x14ac:dyDescent="0.35">
      <c r="A3676">
        <v>39</v>
      </c>
      <c r="B3676" t="s">
        <v>12</v>
      </c>
      <c r="C3676" t="s">
        <v>13</v>
      </c>
      <c r="D3676" t="s">
        <v>14</v>
      </c>
      <c r="E3676" t="s">
        <v>3</v>
      </c>
      <c r="F3676" s="1">
        <v>0</v>
      </c>
      <c r="G3676" t="s">
        <v>9</v>
      </c>
      <c r="H3676" t="s">
        <v>3</v>
      </c>
      <c r="I3676" t="s">
        <v>4</v>
      </c>
      <c r="J3676">
        <v>12</v>
      </c>
      <c r="K3676" t="s">
        <v>10</v>
      </c>
      <c r="L3676">
        <v>561</v>
      </c>
      <c r="M3676">
        <v>4</v>
      </c>
      <c r="N3676">
        <v>369</v>
      </c>
      <c r="O3676">
        <v>3</v>
      </c>
      <c r="P3676" t="s">
        <v>11</v>
      </c>
      <c r="Q3676" t="s">
        <v>3</v>
      </c>
      <c r="R3676" t="str" cm="1">
        <f t="array" ref="R3676">_xlfn.IFS(F3676 &lt; 1000, "Below 1K", F3676 &lt;= 5000, "1K-5K", F3676 &lt;= 10000, "5K-10K", F3676 &gt; 10000, "10K And Above")</f>
        <v>Below 1K</v>
      </c>
      <c r="S3676" s="8" t="str" cm="1">
        <f t="array" ref="S3676">_xlfn.IFS(L3676 &lt; 180, "Less Than 3mins", L3676 &lt;= 360, "3-6mins", L3676 &lt;= 540, "6-9mins", L3676 &lt;=720, "9-12mins", L3676&lt;=900, "12-15mins",  L3676&lt;=1080,"15-18mins", L3676&lt;=1260,"18-21mins", L3676&gt;=1260, "21mins And Above")</f>
        <v>9-12mins</v>
      </c>
      <c r="T3676" s="8" t="str">
        <f t="shared" si="57"/>
        <v>Middle</v>
      </c>
    </row>
    <row r="3677" spans="1:20" x14ac:dyDescent="0.35">
      <c r="A3677">
        <v>33</v>
      </c>
      <c r="B3677" t="s">
        <v>12</v>
      </c>
      <c r="C3677" t="s">
        <v>13</v>
      </c>
      <c r="D3677" t="s">
        <v>14</v>
      </c>
      <c r="E3677" t="s">
        <v>3</v>
      </c>
      <c r="F3677" s="1">
        <v>349</v>
      </c>
      <c r="G3677" t="s">
        <v>3</v>
      </c>
      <c r="H3677" t="s">
        <v>3</v>
      </c>
      <c r="I3677" t="s">
        <v>4</v>
      </c>
      <c r="J3677">
        <v>22</v>
      </c>
      <c r="K3677" t="s">
        <v>24</v>
      </c>
      <c r="L3677">
        <v>182</v>
      </c>
      <c r="M3677">
        <v>1</v>
      </c>
      <c r="N3677">
        <v>-1</v>
      </c>
      <c r="O3677">
        <v>0</v>
      </c>
      <c r="P3677" t="s">
        <v>6</v>
      </c>
      <c r="Q3677" t="s">
        <v>3</v>
      </c>
      <c r="R3677" t="str" cm="1">
        <f t="array" ref="R3677">_xlfn.IFS(F3677 &lt; 1000, "Below 1K", F3677 &lt;= 5000, "1K-5K", F3677 &lt;= 10000, "5K-10K", F3677 &gt; 10000, "10K And Above")</f>
        <v>Below 1K</v>
      </c>
      <c r="S3677" s="8" t="str" cm="1">
        <f t="array" ref="S3677">_xlfn.IFS(L3677 &lt; 180, "Less Than 3mins", L3677 &lt;= 360, "3-6mins", L3677 &lt;= 540, "6-9mins", L3677 &lt;=720, "9-12mins", L3677&lt;=900, "12-15mins",  L3677&lt;=1080,"15-18mins", L3677&lt;=1260,"18-21mins", L3677&gt;=1260, "21mins And Above")</f>
        <v>3-6mins</v>
      </c>
      <c r="T3677" s="8" t="str">
        <f t="shared" si="57"/>
        <v>End</v>
      </c>
    </row>
    <row r="3678" spans="1:20" x14ac:dyDescent="0.35">
      <c r="A3678">
        <v>47</v>
      </c>
      <c r="B3678" t="s">
        <v>7</v>
      </c>
      <c r="C3678" t="s">
        <v>1</v>
      </c>
      <c r="D3678" t="s">
        <v>8</v>
      </c>
      <c r="E3678" t="s">
        <v>3</v>
      </c>
      <c r="F3678" s="1">
        <v>2322</v>
      </c>
      <c r="G3678" t="s">
        <v>3</v>
      </c>
      <c r="H3678" t="s">
        <v>3</v>
      </c>
      <c r="I3678" t="s">
        <v>4</v>
      </c>
      <c r="J3678">
        <v>22</v>
      </c>
      <c r="K3678" t="s">
        <v>24</v>
      </c>
      <c r="L3678">
        <v>618</v>
      </c>
      <c r="M3678">
        <v>1</v>
      </c>
      <c r="N3678">
        <v>-1</v>
      </c>
      <c r="O3678">
        <v>0</v>
      </c>
      <c r="P3678" t="s">
        <v>6</v>
      </c>
      <c r="Q3678" t="s">
        <v>3</v>
      </c>
      <c r="R3678" t="str" cm="1">
        <f t="array" ref="R3678">_xlfn.IFS(F3678 &lt; 1000, "Below 1K", F3678 &lt;= 5000, "1K-5K", F3678 &lt;= 10000, "5K-10K", F3678 &gt; 10000, "10K And Above")</f>
        <v>1K-5K</v>
      </c>
      <c r="S3678" s="8" t="str" cm="1">
        <f t="array" ref="S3678">_xlfn.IFS(L3678 &lt; 180, "Less Than 3mins", L3678 &lt;= 360, "3-6mins", L3678 &lt;= 540, "6-9mins", L3678 &lt;=720, "9-12mins", L3678&lt;=900, "12-15mins",  L3678&lt;=1080,"15-18mins", L3678&lt;=1260,"18-21mins", L3678&gt;=1260, "21mins And Above")</f>
        <v>9-12mins</v>
      </c>
      <c r="T3678" s="8" t="str">
        <f t="shared" si="57"/>
        <v>End</v>
      </c>
    </row>
    <row r="3679" spans="1:20" x14ac:dyDescent="0.35">
      <c r="A3679">
        <v>49</v>
      </c>
      <c r="B3679" t="s">
        <v>22</v>
      </c>
      <c r="C3679" t="s">
        <v>1</v>
      </c>
      <c r="D3679" t="s">
        <v>8</v>
      </c>
      <c r="E3679" t="s">
        <v>3</v>
      </c>
      <c r="F3679" s="1">
        <v>167</v>
      </c>
      <c r="G3679" t="s">
        <v>9</v>
      </c>
      <c r="H3679" t="s">
        <v>9</v>
      </c>
      <c r="I3679" t="s">
        <v>6</v>
      </c>
      <c r="J3679">
        <v>6</v>
      </c>
      <c r="K3679" t="s">
        <v>10</v>
      </c>
      <c r="L3679">
        <v>198</v>
      </c>
      <c r="M3679">
        <v>3</v>
      </c>
      <c r="N3679">
        <v>-1</v>
      </c>
      <c r="O3679">
        <v>0</v>
      </c>
      <c r="P3679" t="s">
        <v>6</v>
      </c>
      <c r="Q3679" t="s">
        <v>3</v>
      </c>
      <c r="R3679" t="str" cm="1">
        <f t="array" ref="R3679">_xlfn.IFS(F3679 &lt; 1000, "Below 1K", F3679 &lt;= 5000, "1K-5K", F3679 &lt;= 10000, "5K-10K", F3679 &gt; 10000, "10K And Above")</f>
        <v>Below 1K</v>
      </c>
      <c r="S3679" s="8" t="str" cm="1">
        <f t="array" ref="S3679">_xlfn.IFS(L3679 &lt; 180, "Less Than 3mins", L3679 &lt;= 360, "3-6mins", L3679 &lt;= 540, "6-9mins", L3679 &lt;=720, "9-12mins", L3679&lt;=900, "12-15mins",  L3679&lt;=1080,"15-18mins", L3679&lt;=1260,"18-21mins", L3679&gt;=1260, "21mins And Above")</f>
        <v>3-6mins</v>
      </c>
      <c r="T3679" s="8" t="str">
        <f t="shared" si="57"/>
        <v>Beginning</v>
      </c>
    </row>
    <row r="3680" spans="1:20" x14ac:dyDescent="0.35">
      <c r="A3680">
        <v>46</v>
      </c>
      <c r="B3680" t="s">
        <v>12</v>
      </c>
      <c r="C3680" t="s">
        <v>28</v>
      </c>
      <c r="D3680" t="s">
        <v>8</v>
      </c>
      <c r="E3680" t="s">
        <v>3</v>
      </c>
      <c r="F3680" s="1">
        <v>558</v>
      </c>
      <c r="G3680" t="s">
        <v>3</v>
      </c>
      <c r="H3680" t="s">
        <v>3</v>
      </c>
      <c r="I3680" t="s">
        <v>4</v>
      </c>
      <c r="J3680">
        <v>19</v>
      </c>
      <c r="K3680" t="s">
        <v>24</v>
      </c>
      <c r="L3680">
        <v>126</v>
      </c>
      <c r="M3680">
        <v>6</v>
      </c>
      <c r="N3680">
        <v>-1</v>
      </c>
      <c r="O3680">
        <v>0</v>
      </c>
      <c r="P3680" t="s">
        <v>6</v>
      </c>
      <c r="Q3680" t="s">
        <v>3</v>
      </c>
      <c r="R3680" t="str" cm="1">
        <f t="array" ref="R3680">_xlfn.IFS(F3680 &lt; 1000, "Below 1K", F3680 &lt;= 5000, "1K-5K", F3680 &lt;= 10000, "5K-10K", F3680 &gt; 10000, "10K And Above")</f>
        <v>Below 1K</v>
      </c>
      <c r="S3680" s="8" t="str" cm="1">
        <f t="array" ref="S3680">_xlfn.IFS(L3680 &lt; 180, "Less Than 3mins", L3680 &lt;= 360, "3-6mins", L3680 &lt;= 540, "6-9mins", L3680 &lt;=720, "9-12mins", L3680&lt;=900, "12-15mins",  L3680&lt;=1080,"15-18mins", L3680&lt;=1260,"18-21mins", L3680&gt;=1260, "21mins And Above")</f>
        <v>Less Than 3mins</v>
      </c>
      <c r="T3680" s="8" t="str">
        <f t="shared" si="57"/>
        <v>Middle</v>
      </c>
    </row>
    <row r="3681" spans="1:20" x14ac:dyDescent="0.35">
      <c r="A3681">
        <v>31</v>
      </c>
      <c r="B3681" t="s">
        <v>7</v>
      </c>
      <c r="C3681" t="s">
        <v>1</v>
      </c>
      <c r="D3681" t="s">
        <v>8</v>
      </c>
      <c r="E3681" t="s">
        <v>3</v>
      </c>
      <c r="F3681" s="1">
        <v>-230</v>
      </c>
      <c r="G3681" t="s">
        <v>9</v>
      </c>
      <c r="H3681" t="s">
        <v>9</v>
      </c>
      <c r="I3681" t="s">
        <v>4</v>
      </c>
      <c r="J3681">
        <v>16</v>
      </c>
      <c r="K3681" t="s">
        <v>27</v>
      </c>
      <c r="L3681">
        <v>715</v>
      </c>
      <c r="M3681">
        <v>1</v>
      </c>
      <c r="N3681">
        <v>-1</v>
      </c>
      <c r="O3681">
        <v>0</v>
      </c>
      <c r="P3681" t="s">
        <v>6</v>
      </c>
      <c r="Q3681" t="s">
        <v>3</v>
      </c>
      <c r="R3681" t="str" cm="1">
        <f t="array" ref="R3681">_xlfn.IFS(F3681 &lt; 1000, "Below 1K", F3681 &lt;= 5000, "1K-5K", F3681 &lt;= 10000, "5K-10K", F3681 &gt; 10000, "10K And Above")</f>
        <v>Below 1K</v>
      </c>
      <c r="S3681" s="8" t="str" cm="1">
        <f t="array" ref="S3681">_xlfn.IFS(L3681 &lt; 180, "Less Than 3mins", L3681 &lt;= 360, "3-6mins", L3681 &lt;= 540, "6-9mins", L3681 &lt;=720, "9-12mins", L3681&lt;=900, "12-15mins",  L3681&lt;=1080,"15-18mins", L3681&lt;=1260,"18-21mins", L3681&gt;=1260, "21mins And Above")</f>
        <v>9-12mins</v>
      </c>
      <c r="T3681" s="8" t="str">
        <f t="shared" si="57"/>
        <v>Middle</v>
      </c>
    </row>
    <row r="3682" spans="1:20" x14ac:dyDescent="0.35">
      <c r="A3682">
        <v>43</v>
      </c>
      <c r="B3682" t="s">
        <v>0</v>
      </c>
      <c r="C3682" t="s">
        <v>28</v>
      </c>
      <c r="D3682" t="s">
        <v>8</v>
      </c>
      <c r="E3682" t="s">
        <v>3</v>
      </c>
      <c r="F3682" s="1">
        <v>4094</v>
      </c>
      <c r="G3682" t="s">
        <v>9</v>
      </c>
      <c r="H3682" t="s">
        <v>3</v>
      </c>
      <c r="I3682" t="s">
        <v>4</v>
      </c>
      <c r="J3682">
        <v>21</v>
      </c>
      <c r="K3682" t="s">
        <v>29</v>
      </c>
      <c r="L3682">
        <v>63</v>
      </c>
      <c r="M3682">
        <v>1</v>
      </c>
      <c r="N3682">
        <v>-1</v>
      </c>
      <c r="O3682">
        <v>0</v>
      </c>
      <c r="P3682" t="s">
        <v>6</v>
      </c>
      <c r="Q3682" t="s">
        <v>3</v>
      </c>
      <c r="R3682" t="str" cm="1">
        <f t="array" ref="R3682">_xlfn.IFS(F3682 &lt; 1000, "Below 1K", F3682 &lt;= 5000, "1K-5K", F3682 &lt;= 10000, "5K-10K", F3682 &gt; 10000, "10K And Above")</f>
        <v>1K-5K</v>
      </c>
      <c r="S3682" s="8" t="str" cm="1">
        <f t="array" ref="S3682">_xlfn.IFS(L3682 &lt; 180, "Less Than 3mins", L3682 &lt;= 360, "3-6mins", L3682 &lt;= 540, "6-9mins", L3682 &lt;=720, "9-12mins", L3682&lt;=900, "12-15mins",  L3682&lt;=1080,"15-18mins", L3682&lt;=1260,"18-21mins", L3682&gt;=1260, "21mins And Above")</f>
        <v>Less Than 3mins</v>
      </c>
      <c r="T3682" s="8" t="str">
        <f t="shared" si="57"/>
        <v>End</v>
      </c>
    </row>
    <row r="3683" spans="1:20" x14ac:dyDescent="0.35">
      <c r="A3683">
        <v>30</v>
      </c>
      <c r="B3683" t="s">
        <v>17</v>
      </c>
      <c r="C3683" t="s">
        <v>13</v>
      </c>
      <c r="D3683" t="s">
        <v>8</v>
      </c>
      <c r="E3683" t="s">
        <v>9</v>
      </c>
      <c r="F3683" s="1">
        <v>239</v>
      </c>
      <c r="G3683" t="s">
        <v>9</v>
      </c>
      <c r="H3683" t="s">
        <v>3</v>
      </c>
      <c r="I3683" t="s">
        <v>6</v>
      </c>
      <c r="J3683">
        <v>21</v>
      </c>
      <c r="K3683" t="s">
        <v>10</v>
      </c>
      <c r="L3683">
        <v>412</v>
      </c>
      <c r="M3683">
        <v>1</v>
      </c>
      <c r="N3683">
        <v>-1</v>
      </c>
      <c r="O3683">
        <v>0</v>
      </c>
      <c r="P3683" t="s">
        <v>6</v>
      </c>
      <c r="Q3683" t="s">
        <v>9</v>
      </c>
      <c r="R3683" t="str" cm="1">
        <f t="array" ref="R3683">_xlfn.IFS(F3683 &lt; 1000, "Below 1K", F3683 &lt;= 5000, "1K-5K", F3683 &lt;= 10000, "5K-10K", F3683 &gt; 10000, "10K And Above")</f>
        <v>Below 1K</v>
      </c>
      <c r="S3683" s="8" t="str" cm="1">
        <f t="array" ref="S3683">_xlfn.IFS(L3683 &lt; 180, "Less Than 3mins", L3683 &lt;= 360, "3-6mins", L3683 &lt;= 540, "6-9mins", L3683 &lt;=720, "9-12mins", L3683&lt;=900, "12-15mins",  L3683&lt;=1080,"15-18mins", L3683&lt;=1260,"18-21mins", L3683&gt;=1260, "21mins And Above")</f>
        <v>6-9mins</v>
      </c>
      <c r="T3683" s="8" t="str">
        <f t="shared" si="57"/>
        <v>End</v>
      </c>
    </row>
    <row r="3684" spans="1:20" x14ac:dyDescent="0.35">
      <c r="A3684">
        <v>43</v>
      </c>
      <c r="B3684" t="s">
        <v>12</v>
      </c>
      <c r="C3684" t="s">
        <v>28</v>
      </c>
      <c r="D3684" t="s">
        <v>14</v>
      </c>
      <c r="E3684" t="s">
        <v>3</v>
      </c>
      <c r="F3684" s="1">
        <v>497</v>
      </c>
      <c r="G3684" t="s">
        <v>3</v>
      </c>
      <c r="H3684" t="s">
        <v>3</v>
      </c>
      <c r="I3684" t="s">
        <v>4</v>
      </c>
      <c r="J3684">
        <v>13</v>
      </c>
      <c r="K3684" t="s">
        <v>10</v>
      </c>
      <c r="L3684">
        <v>66</v>
      </c>
      <c r="M3684">
        <v>1</v>
      </c>
      <c r="N3684">
        <v>363</v>
      </c>
      <c r="O3684">
        <v>22</v>
      </c>
      <c r="P3684" t="s">
        <v>11</v>
      </c>
      <c r="Q3684" t="s">
        <v>3</v>
      </c>
      <c r="R3684" t="str" cm="1">
        <f t="array" ref="R3684">_xlfn.IFS(F3684 &lt; 1000, "Below 1K", F3684 &lt;= 5000, "1K-5K", F3684 &lt;= 10000, "5K-10K", F3684 &gt; 10000, "10K And Above")</f>
        <v>Below 1K</v>
      </c>
      <c r="S3684" s="8" t="str" cm="1">
        <f t="array" ref="S3684">_xlfn.IFS(L3684 &lt; 180, "Less Than 3mins", L3684 &lt;= 360, "3-6mins", L3684 &lt;= 540, "6-9mins", L3684 &lt;=720, "9-12mins", L3684&lt;=900, "12-15mins",  L3684&lt;=1080,"15-18mins", L3684&lt;=1260,"18-21mins", L3684&gt;=1260, "21mins And Above")</f>
        <v>Less Than 3mins</v>
      </c>
      <c r="T3684" s="8" t="str">
        <f t="shared" si="57"/>
        <v>Middle</v>
      </c>
    </row>
    <row r="3685" spans="1:20" x14ac:dyDescent="0.35">
      <c r="A3685">
        <v>42</v>
      </c>
      <c r="B3685" t="s">
        <v>17</v>
      </c>
      <c r="C3685" t="s">
        <v>1</v>
      </c>
      <c r="D3685" t="s">
        <v>8</v>
      </c>
      <c r="E3685" t="s">
        <v>3</v>
      </c>
      <c r="F3685" s="1">
        <v>179</v>
      </c>
      <c r="G3685" t="s">
        <v>9</v>
      </c>
      <c r="H3685" t="s">
        <v>3</v>
      </c>
      <c r="I3685" t="s">
        <v>4</v>
      </c>
      <c r="J3685">
        <v>17</v>
      </c>
      <c r="K3685" t="s">
        <v>29</v>
      </c>
      <c r="L3685">
        <v>96</v>
      </c>
      <c r="M3685">
        <v>1</v>
      </c>
      <c r="N3685">
        <v>-1</v>
      </c>
      <c r="O3685">
        <v>0</v>
      </c>
      <c r="P3685" t="s">
        <v>6</v>
      </c>
      <c r="Q3685" t="s">
        <v>3</v>
      </c>
      <c r="R3685" t="str" cm="1">
        <f t="array" ref="R3685">_xlfn.IFS(F3685 &lt; 1000, "Below 1K", F3685 &lt;= 5000, "1K-5K", F3685 &lt;= 10000, "5K-10K", F3685 &gt; 10000, "10K And Above")</f>
        <v>Below 1K</v>
      </c>
      <c r="S3685" s="8" t="str" cm="1">
        <f t="array" ref="S3685">_xlfn.IFS(L3685 &lt; 180, "Less Than 3mins", L3685 &lt;= 360, "3-6mins", L3685 &lt;= 540, "6-9mins", L3685 &lt;=720, "9-12mins", L3685&lt;=900, "12-15mins",  L3685&lt;=1080,"15-18mins", L3685&lt;=1260,"18-21mins", L3685&gt;=1260, "21mins And Above")</f>
        <v>Less Than 3mins</v>
      </c>
      <c r="T3685" s="8" t="str">
        <f t="shared" si="57"/>
        <v>Middle</v>
      </c>
    </row>
    <row r="3686" spans="1:20" x14ac:dyDescent="0.35">
      <c r="A3686">
        <v>30</v>
      </c>
      <c r="B3686" t="s">
        <v>23</v>
      </c>
      <c r="C3686" t="s">
        <v>13</v>
      </c>
      <c r="D3686" t="s">
        <v>14</v>
      </c>
      <c r="E3686" t="s">
        <v>3</v>
      </c>
      <c r="F3686" s="1">
        <v>305</v>
      </c>
      <c r="G3686" t="s">
        <v>3</v>
      </c>
      <c r="H3686" t="s">
        <v>3</v>
      </c>
      <c r="I3686" t="s">
        <v>4</v>
      </c>
      <c r="J3686">
        <v>30</v>
      </c>
      <c r="K3686" t="s">
        <v>15</v>
      </c>
      <c r="L3686">
        <v>633</v>
      </c>
      <c r="M3686">
        <v>1</v>
      </c>
      <c r="N3686">
        <v>85</v>
      </c>
      <c r="O3686">
        <v>2</v>
      </c>
      <c r="P3686" t="s">
        <v>33</v>
      </c>
      <c r="Q3686" t="s">
        <v>9</v>
      </c>
      <c r="R3686" t="str" cm="1">
        <f t="array" ref="R3686">_xlfn.IFS(F3686 &lt; 1000, "Below 1K", F3686 &lt;= 5000, "1K-5K", F3686 &lt;= 10000, "5K-10K", F3686 &gt; 10000, "10K And Above")</f>
        <v>Below 1K</v>
      </c>
      <c r="S3686" s="8" t="str" cm="1">
        <f t="array" ref="S3686">_xlfn.IFS(L3686 &lt; 180, "Less Than 3mins", L3686 &lt;= 360, "3-6mins", L3686 &lt;= 540, "6-9mins", L3686 &lt;=720, "9-12mins", L3686&lt;=900, "12-15mins",  L3686&lt;=1080,"15-18mins", L3686&lt;=1260,"18-21mins", L3686&gt;=1260, "21mins And Above")</f>
        <v>9-12mins</v>
      </c>
      <c r="T3686" s="8" t="str">
        <f t="shared" si="57"/>
        <v>End</v>
      </c>
    </row>
    <row r="3687" spans="1:20" x14ac:dyDescent="0.35">
      <c r="A3687">
        <v>33</v>
      </c>
      <c r="B3687" t="s">
        <v>12</v>
      </c>
      <c r="C3687" t="s">
        <v>13</v>
      </c>
      <c r="D3687" t="s">
        <v>14</v>
      </c>
      <c r="E3687" t="s">
        <v>3</v>
      </c>
      <c r="F3687" s="1">
        <v>-67</v>
      </c>
      <c r="G3687" t="s">
        <v>9</v>
      </c>
      <c r="H3687" t="s">
        <v>3</v>
      </c>
      <c r="I3687" t="s">
        <v>6</v>
      </c>
      <c r="J3687">
        <v>5</v>
      </c>
      <c r="K3687" t="s">
        <v>10</v>
      </c>
      <c r="L3687">
        <v>364</v>
      </c>
      <c r="M3687">
        <v>1</v>
      </c>
      <c r="N3687">
        <v>-1</v>
      </c>
      <c r="O3687">
        <v>0</v>
      </c>
      <c r="P3687" t="s">
        <v>6</v>
      </c>
      <c r="Q3687" t="s">
        <v>3</v>
      </c>
      <c r="R3687" t="str" cm="1">
        <f t="array" ref="R3687">_xlfn.IFS(F3687 &lt; 1000, "Below 1K", F3687 &lt;= 5000, "1K-5K", F3687 &lt;= 10000, "5K-10K", F3687 &gt; 10000, "10K And Above")</f>
        <v>Below 1K</v>
      </c>
      <c r="S3687" s="8" t="str" cm="1">
        <f t="array" ref="S3687">_xlfn.IFS(L3687 &lt; 180, "Less Than 3mins", L3687 &lt;= 360, "3-6mins", L3687 &lt;= 540, "6-9mins", L3687 &lt;=720, "9-12mins", L3687&lt;=900, "12-15mins",  L3687&lt;=1080,"15-18mins", L3687&lt;=1260,"18-21mins", L3687&gt;=1260, "21mins And Above")</f>
        <v>6-9mins</v>
      </c>
      <c r="T3687" s="8" t="str">
        <f t="shared" si="57"/>
        <v>Beginning</v>
      </c>
    </row>
    <row r="3688" spans="1:20" x14ac:dyDescent="0.35">
      <c r="A3688">
        <v>41</v>
      </c>
      <c r="B3688" t="s">
        <v>23</v>
      </c>
      <c r="C3688" t="s">
        <v>1</v>
      </c>
      <c r="D3688" t="s">
        <v>8</v>
      </c>
      <c r="E3688" t="s">
        <v>3</v>
      </c>
      <c r="F3688" s="1">
        <v>4539</v>
      </c>
      <c r="G3688" t="s">
        <v>3</v>
      </c>
      <c r="H3688" t="s">
        <v>3</v>
      </c>
      <c r="I3688" t="s">
        <v>6</v>
      </c>
      <c r="J3688">
        <v>30</v>
      </c>
      <c r="K3688" t="s">
        <v>10</v>
      </c>
      <c r="L3688">
        <v>298</v>
      </c>
      <c r="M3688">
        <v>3</v>
      </c>
      <c r="N3688">
        <v>-1</v>
      </c>
      <c r="O3688">
        <v>0</v>
      </c>
      <c r="P3688" t="s">
        <v>6</v>
      </c>
      <c r="Q3688" t="s">
        <v>3</v>
      </c>
      <c r="R3688" t="str" cm="1">
        <f t="array" ref="R3688">_xlfn.IFS(F3688 &lt; 1000, "Below 1K", F3688 &lt;= 5000, "1K-5K", F3688 &lt;= 10000, "5K-10K", F3688 &gt; 10000, "10K And Above")</f>
        <v>1K-5K</v>
      </c>
      <c r="S3688" s="8" t="str" cm="1">
        <f t="array" ref="S3688">_xlfn.IFS(L3688 &lt; 180, "Less Than 3mins", L3688 &lt;= 360, "3-6mins", L3688 &lt;= 540, "6-9mins", L3688 &lt;=720, "9-12mins", L3688&lt;=900, "12-15mins",  L3688&lt;=1080,"15-18mins", L3688&lt;=1260,"18-21mins", L3688&gt;=1260, "21mins And Above")</f>
        <v>3-6mins</v>
      </c>
      <c r="T3688" s="8" t="str">
        <f t="shared" si="57"/>
        <v>End</v>
      </c>
    </row>
    <row r="3689" spans="1:20" x14ac:dyDescent="0.35">
      <c r="A3689">
        <v>29</v>
      </c>
      <c r="B3689" t="s">
        <v>17</v>
      </c>
      <c r="C3689" t="s">
        <v>13</v>
      </c>
      <c r="D3689" t="s">
        <v>8</v>
      </c>
      <c r="E3689" t="s">
        <v>3</v>
      </c>
      <c r="F3689" s="1">
        <v>770</v>
      </c>
      <c r="G3689" t="s">
        <v>9</v>
      </c>
      <c r="H3689" t="s">
        <v>3</v>
      </c>
      <c r="I3689" t="s">
        <v>4</v>
      </c>
      <c r="J3689">
        <v>17</v>
      </c>
      <c r="K3689" t="s">
        <v>15</v>
      </c>
      <c r="L3689">
        <v>341</v>
      </c>
      <c r="M3689">
        <v>1</v>
      </c>
      <c r="N3689">
        <v>-1</v>
      </c>
      <c r="O3689">
        <v>0</v>
      </c>
      <c r="P3689" t="s">
        <v>6</v>
      </c>
      <c r="Q3689" t="s">
        <v>3</v>
      </c>
      <c r="R3689" t="str" cm="1">
        <f t="array" ref="R3689">_xlfn.IFS(F3689 &lt; 1000, "Below 1K", F3689 &lt;= 5000, "1K-5K", F3689 &lt;= 10000, "5K-10K", F3689 &gt; 10000, "10K And Above")</f>
        <v>Below 1K</v>
      </c>
      <c r="S3689" s="8" t="str" cm="1">
        <f t="array" ref="S3689">_xlfn.IFS(L3689 &lt; 180, "Less Than 3mins", L3689 &lt;= 360, "3-6mins", L3689 &lt;= 540, "6-9mins", L3689 &lt;=720, "9-12mins", L3689&lt;=900, "12-15mins",  L3689&lt;=1080,"15-18mins", L3689&lt;=1260,"18-21mins", L3689&gt;=1260, "21mins And Above")</f>
        <v>3-6mins</v>
      </c>
      <c r="T3689" s="8" t="str">
        <f t="shared" si="57"/>
        <v>Middle</v>
      </c>
    </row>
    <row r="3690" spans="1:20" x14ac:dyDescent="0.35">
      <c r="A3690">
        <v>38</v>
      </c>
      <c r="B3690" t="s">
        <v>0</v>
      </c>
      <c r="C3690" t="s">
        <v>1</v>
      </c>
      <c r="D3690" t="s">
        <v>8</v>
      </c>
      <c r="E3690" t="s">
        <v>3</v>
      </c>
      <c r="F3690" s="1">
        <v>-673</v>
      </c>
      <c r="G3690" t="s">
        <v>9</v>
      </c>
      <c r="H3690" t="s">
        <v>3</v>
      </c>
      <c r="I3690" t="s">
        <v>6</v>
      </c>
      <c r="J3690">
        <v>26</v>
      </c>
      <c r="K3690" t="s">
        <v>10</v>
      </c>
      <c r="L3690">
        <v>364</v>
      </c>
      <c r="M3690">
        <v>1</v>
      </c>
      <c r="N3690">
        <v>-1</v>
      </c>
      <c r="O3690">
        <v>0</v>
      </c>
      <c r="P3690" t="s">
        <v>6</v>
      </c>
      <c r="Q3690" t="s">
        <v>3</v>
      </c>
      <c r="R3690" t="str" cm="1">
        <f t="array" ref="R3690">_xlfn.IFS(F3690 &lt; 1000, "Below 1K", F3690 &lt;= 5000, "1K-5K", F3690 &lt;= 10000, "5K-10K", F3690 &gt; 10000, "10K And Above")</f>
        <v>Below 1K</v>
      </c>
      <c r="S3690" s="8" t="str" cm="1">
        <f t="array" ref="S3690">_xlfn.IFS(L3690 &lt; 180, "Less Than 3mins", L3690 &lt;= 360, "3-6mins", L3690 &lt;= 540, "6-9mins", L3690 &lt;=720, "9-12mins", L3690&lt;=900, "12-15mins",  L3690&lt;=1080,"15-18mins", L3690&lt;=1260,"18-21mins", L3690&gt;=1260, "21mins And Above")</f>
        <v>6-9mins</v>
      </c>
      <c r="T3690" s="8" t="str">
        <f t="shared" si="57"/>
        <v>End</v>
      </c>
    </row>
    <row r="3691" spans="1:20" x14ac:dyDescent="0.35">
      <c r="A3691">
        <v>29</v>
      </c>
      <c r="B3691" t="s">
        <v>21</v>
      </c>
      <c r="C3691" t="s">
        <v>1</v>
      </c>
      <c r="D3691" t="s">
        <v>14</v>
      </c>
      <c r="E3691" t="s">
        <v>3</v>
      </c>
      <c r="F3691" s="1">
        <v>858</v>
      </c>
      <c r="G3691" t="s">
        <v>9</v>
      </c>
      <c r="H3691" t="s">
        <v>3</v>
      </c>
      <c r="I3691" t="s">
        <v>4</v>
      </c>
      <c r="J3691">
        <v>12</v>
      </c>
      <c r="K3691" t="s">
        <v>16</v>
      </c>
      <c r="L3691">
        <v>234</v>
      </c>
      <c r="M3691">
        <v>7</v>
      </c>
      <c r="N3691">
        <v>330</v>
      </c>
      <c r="O3691">
        <v>1</v>
      </c>
      <c r="P3691" t="s">
        <v>11</v>
      </c>
      <c r="Q3691" t="s">
        <v>3</v>
      </c>
      <c r="R3691" t="str" cm="1">
        <f t="array" ref="R3691">_xlfn.IFS(F3691 &lt; 1000, "Below 1K", F3691 &lt;= 5000, "1K-5K", F3691 &lt;= 10000, "5K-10K", F3691 &gt; 10000, "10K And Above")</f>
        <v>Below 1K</v>
      </c>
      <c r="S3691" s="8" t="str" cm="1">
        <f t="array" ref="S3691">_xlfn.IFS(L3691 &lt; 180, "Less Than 3mins", L3691 &lt;= 360, "3-6mins", L3691 &lt;= 540, "6-9mins", L3691 &lt;=720, "9-12mins", L3691&lt;=900, "12-15mins",  L3691&lt;=1080,"15-18mins", L3691&lt;=1260,"18-21mins", L3691&gt;=1260, "21mins And Above")</f>
        <v>3-6mins</v>
      </c>
      <c r="T3691" s="8" t="str">
        <f t="shared" si="57"/>
        <v>Middle</v>
      </c>
    </row>
    <row r="3692" spans="1:20" x14ac:dyDescent="0.35">
      <c r="A3692">
        <v>80</v>
      </c>
      <c r="B3692" t="s">
        <v>30</v>
      </c>
      <c r="C3692" t="s">
        <v>1</v>
      </c>
      <c r="D3692" t="s">
        <v>2</v>
      </c>
      <c r="E3692" t="s">
        <v>3</v>
      </c>
      <c r="F3692" s="1">
        <v>0</v>
      </c>
      <c r="G3692" t="s">
        <v>3</v>
      </c>
      <c r="H3692" t="s">
        <v>3</v>
      </c>
      <c r="I3692" t="s">
        <v>4</v>
      </c>
      <c r="J3692">
        <v>23</v>
      </c>
      <c r="K3692" t="s">
        <v>18</v>
      </c>
      <c r="L3692">
        <v>639</v>
      </c>
      <c r="M3692">
        <v>1</v>
      </c>
      <c r="N3692">
        <v>189</v>
      </c>
      <c r="O3692">
        <v>1</v>
      </c>
      <c r="P3692" t="s">
        <v>11</v>
      </c>
      <c r="Q3692" t="s">
        <v>9</v>
      </c>
      <c r="R3692" t="str" cm="1">
        <f t="array" ref="R3692">_xlfn.IFS(F3692 &lt; 1000, "Below 1K", F3692 &lt;= 5000, "1K-5K", F3692 &lt;= 10000, "5K-10K", F3692 &gt; 10000, "10K And Above")</f>
        <v>Below 1K</v>
      </c>
      <c r="S3692" s="8" t="str" cm="1">
        <f t="array" ref="S3692">_xlfn.IFS(L3692 &lt; 180, "Less Than 3mins", L3692 &lt;= 360, "3-6mins", L3692 &lt;= 540, "6-9mins", L3692 &lt;=720, "9-12mins", L3692&lt;=900, "12-15mins",  L3692&lt;=1080,"15-18mins", L3692&lt;=1260,"18-21mins", L3692&gt;=1260, "21mins And Above")</f>
        <v>9-12mins</v>
      </c>
      <c r="T3692" s="8" t="str">
        <f t="shared" si="57"/>
        <v>End</v>
      </c>
    </row>
    <row r="3693" spans="1:20" x14ac:dyDescent="0.35">
      <c r="A3693">
        <v>38</v>
      </c>
      <c r="B3693" t="s">
        <v>12</v>
      </c>
      <c r="C3693" t="s">
        <v>13</v>
      </c>
      <c r="D3693" t="s">
        <v>14</v>
      </c>
      <c r="E3693" t="s">
        <v>3</v>
      </c>
      <c r="F3693" s="1">
        <v>5244</v>
      </c>
      <c r="G3693" t="s">
        <v>3</v>
      </c>
      <c r="H3693" t="s">
        <v>3</v>
      </c>
      <c r="I3693" t="s">
        <v>4</v>
      </c>
      <c r="J3693">
        <v>8</v>
      </c>
      <c r="K3693" t="s">
        <v>24</v>
      </c>
      <c r="L3693">
        <v>310</v>
      </c>
      <c r="M3693">
        <v>4</v>
      </c>
      <c r="N3693">
        <v>-1</v>
      </c>
      <c r="O3693">
        <v>0</v>
      </c>
      <c r="P3693" t="s">
        <v>6</v>
      </c>
      <c r="Q3693" t="s">
        <v>3</v>
      </c>
      <c r="R3693" t="str" cm="1">
        <f t="array" ref="R3693">_xlfn.IFS(F3693 &lt; 1000, "Below 1K", F3693 &lt;= 5000, "1K-5K", F3693 &lt;= 10000, "5K-10K", F3693 &gt; 10000, "10K And Above")</f>
        <v>5K-10K</v>
      </c>
      <c r="S3693" s="8" t="str" cm="1">
        <f t="array" ref="S3693">_xlfn.IFS(L3693 &lt; 180, "Less Than 3mins", L3693 &lt;= 360, "3-6mins", L3693 &lt;= 540, "6-9mins", L3693 &lt;=720, "9-12mins", L3693&lt;=900, "12-15mins",  L3693&lt;=1080,"15-18mins", L3693&lt;=1260,"18-21mins", L3693&gt;=1260, "21mins And Above")</f>
        <v>3-6mins</v>
      </c>
      <c r="T3693" s="8" t="str">
        <f t="shared" si="57"/>
        <v>Beginning</v>
      </c>
    </row>
    <row r="3694" spans="1:20" x14ac:dyDescent="0.35">
      <c r="A3694">
        <v>36</v>
      </c>
      <c r="B3694" t="s">
        <v>17</v>
      </c>
      <c r="C3694" t="s">
        <v>28</v>
      </c>
      <c r="D3694" t="s">
        <v>2</v>
      </c>
      <c r="E3694" t="s">
        <v>3</v>
      </c>
      <c r="F3694" s="1">
        <v>117</v>
      </c>
      <c r="G3694" t="s">
        <v>9</v>
      </c>
      <c r="H3694" t="s">
        <v>3</v>
      </c>
      <c r="I3694" t="s">
        <v>6</v>
      </c>
      <c r="J3694">
        <v>2</v>
      </c>
      <c r="K3694" t="s">
        <v>16</v>
      </c>
      <c r="L3694">
        <v>123</v>
      </c>
      <c r="M3694">
        <v>4</v>
      </c>
      <c r="N3694">
        <v>-1</v>
      </c>
      <c r="O3694">
        <v>0</v>
      </c>
      <c r="P3694" t="s">
        <v>6</v>
      </c>
      <c r="Q3694" t="s">
        <v>3</v>
      </c>
      <c r="R3694" t="str" cm="1">
        <f t="array" ref="R3694">_xlfn.IFS(F3694 &lt; 1000, "Below 1K", F3694 &lt;= 5000, "1K-5K", F3694 &lt;= 10000, "5K-10K", F3694 &gt; 10000, "10K And Above")</f>
        <v>Below 1K</v>
      </c>
      <c r="S3694" s="8" t="str" cm="1">
        <f t="array" ref="S3694">_xlfn.IFS(L3694 &lt; 180, "Less Than 3mins", L3694 &lt;= 360, "3-6mins", L3694 &lt;= 540, "6-9mins", L3694 &lt;=720, "9-12mins", L3694&lt;=900, "12-15mins",  L3694&lt;=1080,"15-18mins", L3694&lt;=1260,"18-21mins", L3694&gt;=1260, "21mins And Above")</f>
        <v>Less Than 3mins</v>
      </c>
      <c r="T3694" s="8" t="str">
        <f t="shared" si="57"/>
        <v>Beginning</v>
      </c>
    </row>
    <row r="3695" spans="1:20" x14ac:dyDescent="0.35">
      <c r="A3695">
        <v>38</v>
      </c>
      <c r="B3695" t="s">
        <v>19</v>
      </c>
      <c r="C3695" t="s">
        <v>1</v>
      </c>
      <c r="D3695" t="s">
        <v>14</v>
      </c>
      <c r="E3695" t="s">
        <v>3</v>
      </c>
      <c r="F3695" s="1">
        <v>846</v>
      </c>
      <c r="G3695" t="s">
        <v>3</v>
      </c>
      <c r="H3695" t="s">
        <v>3</v>
      </c>
      <c r="I3695" t="s">
        <v>4</v>
      </c>
      <c r="J3695">
        <v>2</v>
      </c>
      <c r="K3695" t="s">
        <v>16</v>
      </c>
      <c r="L3695">
        <v>253</v>
      </c>
      <c r="M3695">
        <v>1</v>
      </c>
      <c r="N3695">
        <v>-1</v>
      </c>
      <c r="O3695">
        <v>0</v>
      </c>
      <c r="P3695" t="s">
        <v>6</v>
      </c>
      <c r="Q3695" t="s">
        <v>3</v>
      </c>
      <c r="R3695" t="str" cm="1">
        <f t="array" ref="R3695">_xlfn.IFS(F3695 &lt; 1000, "Below 1K", F3695 &lt;= 5000, "1K-5K", F3695 &lt;= 10000, "5K-10K", F3695 &gt; 10000, "10K And Above")</f>
        <v>Below 1K</v>
      </c>
      <c r="S3695" s="8" t="str" cm="1">
        <f t="array" ref="S3695">_xlfn.IFS(L3695 &lt; 180, "Less Than 3mins", L3695 &lt;= 360, "3-6mins", L3695 &lt;= 540, "6-9mins", L3695 &lt;=720, "9-12mins", L3695&lt;=900, "12-15mins",  L3695&lt;=1080,"15-18mins", L3695&lt;=1260,"18-21mins", L3695&gt;=1260, "21mins And Above")</f>
        <v>3-6mins</v>
      </c>
      <c r="T3695" s="8" t="str">
        <f t="shared" si="57"/>
        <v>Beginning</v>
      </c>
    </row>
    <row r="3696" spans="1:20" x14ac:dyDescent="0.35">
      <c r="A3696">
        <v>44</v>
      </c>
      <c r="B3696" t="s">
        <v>12</v>
      </c>
      <c r="C3696" t="s">
        <v>1</v>
      </c>
      <c r="D3696" t="s">
        <v>8</v>
      </c>
      <c r="E3696" t="s">
        <v>9</v>
      </c>
      <c r="F3696" s="1">
        <v>0</v>
      </c>
      <c r="G3696" t="s">
        <v>9</v>
      </c>
      <c r="H3696" t="s">
        <v>3</v>
      </c>
      <c r="I3696" t="s">
        <v>4</v>
      </c>
      <c r="J3696">
        <v>11</v>
      </c>
      <c r="K3696" t="s">
        <v>27</v>
      </c>
      <c r="L3696">
        <v>96</v>
      </c>
      <c r="M3696">
        <v>2</v>
      </c>
      <c r="N3696">
        <v>-1</v>
      </c>
      <c r="O3696">
        <v>0</v>
      </c>
      <c r="P3696" t="s">
        <v>6</v>
      </c>
      <c r="Q3696" t="s">
        <v>3</v>
      </c>
      <c r="R3696" t="str" cm="1">
        <f t="array" ref="R3696">_xlfn.IFS(F3696 &lt; 1000, "Below 1K", F3696 &lt;= 5000, "1K-5K", F3696 &lt;= 10000, "5K-10K", F3696 &gt; 10000, "10K And Above")</f>
        <v>Below 1K</v>
      </c>
      <c r="S3696" s="8" t="str" cm="1">
        <f t="array" ref="S3696">_xlfn.IFS(L3696 &lt; 180, "Less Than 3mins", L3696 &lt;= 360, "3-6mins", L3696 &lt;= 540, "6-9mins", L3696 &lt;=720, "9-12mins", L3696&lt;=900, "12-15mins",  L3696&lt;=1080,"15-18mins", L3696&lt;=1260,"18-21mins", L3696&gt;=1260, "21mins And Above")</f>
        <v>Less Than 3mins</v>
      </c>
      <c r="T3696" s="8" t="str">
        <f t="shared" si="57"/>
        <v>Middle</v>
      </c>
    </row>
    <row r="3697" spans="1:20" x14ac:dyDescent="0.35">
      <c r="A3697">
        <v>31</v>
      </c>
      <c r="B3697" t="s">
        <v>12</v>
      </c>
      <c r="C3697" t="s">
        <v>1</v>
      </c>
      <c r="D3697" t="s">
        <v>14</v>
      </c>
      <c r="E3697" t="s">
        <v>3</v>
      </c>
      <c r="F3697" s="1">
        <v>1331</v>
      </c>
      <c r="G3697" t="s">
        <v>3</v>
      </c>
      <c r="H3697" t="s">
        <v>3</v>
      </c>
      <c r="I3697" t="s">
        <v>4</v>
      </c>
      <c r="J3697">
        <v>30</v>
      </c>
      <c r="K3697" t="s">
        <v>15</v>
      </c>
      <c r="L3697">
        <v>297</v>
      </c>
      <c r="M3697">
        <v>1</v>
      </c>
      <c r="N3697">
        <v>86</v>
      </c>
      <c r="O3697">
        <v>3</v>
      </c>
      <c r="P3697" t="s">
        <v>33</v>
      </c>
      <c r="Q3697" t="s">
        <v>9</v>
      </c>
      <c r="R3697" t="str" cm="1">
        <f t="array" ref="R3697">_xlfn.IFS(F3697 &lt; 1000, "Below 1K", F3697 &lt;= 5000, "1K-5K", F3697 &lt;= 10000, "5K-10K", F3697 &gt; 10000, "10K And Above")</f>
        <v>1K-5K</v>
      </c>
      <c r="S3697" s="8" t="str" cm="1">
        <f t="array" ref="S3697">_xlfn.IFS(L3697 &lt; 180, "Less Than 3mins", L3697 &lt;= 360, "3-6mins", L3697 &lt;= 540, "6-9mins", L3697 &lt;=720, "9-12mins", L3697&lt;=900, "12-15mins",  L3697&lt;=1080,"15-18mins", L3697&lt;=1260,"18-21mins", L3697&gt;=1260, "21mins And Above")</f>
        <v>3-6mins</v>
      </c>
      <c r="T3697" s="8" t="str">
        <f t="shared" si="57"/>
        <v>End</v>
      </c>
    </row>
    <row r="3698" spans="1:20" x14ac:dyDescent="0.35">
      <c r="A3698">
        <v>31</v>
      </c>
      <c r="B3698" t="s">
        <v>7</v>
      </c>
      <c r="C3698" t="s">
        <v>13</v>
      </c>
      <c r="D3698" t="s">
        <v>8</v>
      </c>
      <c r="E3698" t="s">
        <v>3</v>
      </c>
      <c r="F3698" s="1">
        <v>31</v>
      </c>
      <c r="G3698" t="s">
        <v>9</v>
      </c>
      <c r="H3698" t="s">
        <v>9</v>
      </c>
      <c r="I3698" t="s">
        <v>6</v>
      </c>
      <c r="J3698">
        <v>26</v>
      </c>
      <c r="K3698" t="s">
        <v>10</v>
      </c>
      <c r="L3698">
        <v>501</v>
      </c>
      <c r="M3698">
        <v>2</v>
      </c>
      <c r="N3698">
        <v>-1</v>
      </c>
      <c r="O3698">
        <v>0</v>
      </c>
      <c r="P3698" t="s">
        <v>6</v>
      </c>
      <c r="Q3698" t="s">
        <v>3</v>
      </c>
      <c r="R3698" t="str" cm="1">
        <f t="array" ref="R3698">_xlfn.IFS(F3698 &lt; 1000, "Below 1K", F3698 &lt;= 5000, "1K-5K", F3698 &lt;= 10000, "5K-10K", F3698 &gt; 10000, "10K And Above")</f>
        <v>Below 1K</v>
      </c>
      <c r="S3698" s="8" t="str" cm="1">
        <f t="array" ref="S3698">_xlfn.IFS(L3698 &lt; 180, "Less Than 3mins", L3698 &lt;= 360, "3-6mins", L3698 &lt;= 540, "6-9mins", L3698 &lt;=720, "9-12mins", L3698&lt;=900, "12-15mins",  L3698&lt;=1080,"15-18mins", L3698&lt;=1260,"18-21mins", L3698&gt;=1260, "21mins And Above")</f>
        <v>6-9mins</v>
      </c>
      <c r="T3698" s="8" t="str">
        <f t="shared" si="57"/>
        <v>End</v>
      </c>
    </row>
    <row r="3699" spans="1:20" x14ac:dyDescent="0.35">
      <c r="A3699">
        <v>57</v>
      </c>
      <c r="B3699" t="s">
        <v>23</v>
      </c>
      <c r="C3699" t="s">
        <v>28</v>
      </c>
      <c r="D3699" t="s">
        <v>2</v>
      </c>
      <c r="E3699" t="s">
        <v>3</v>
      </c>
      <c r="F3699" s="1">
        <v>179</v>
      </c>
      <c r="G3699" t="s">
        <v>9</v>
      </c>
      <c r="H3699" t="s">
        <v>3</v>
      </c>
      <c r="I3699" t="s">
        <v>4</v>
      </c>
      <c r="J3699">
        <v>15</v>
      </c>
      <c r="K3699" t="s">
        <v>10</v>
      </c>
      <c r="L3699">
        <v>67</v>
      </c>
      <c r="M3699">
        <v>1</v>
      </c>
      <c r="N3699">
        <v>368</v>
      </c>
      <c r="O3699">
        <v>2</v>
      </c>
      <c r="P3699" t="s">
        <v>11</v>
      </c>
      <c r="Q3699" t="s">
        <v>3</v>
      </c>
      <c r="R3699" t="str" cm="1">
        <f t="array" ref="R3699">_xlfn.IFS(F3699 &lt; 1000, "Below 1K", F3699 &lt;= 5000, "1K-5K", F3699 &lt;= 10000, "5K-10K", F3699 &gt; 10000, "10K And Above")</f>
        <v>Below 1K</v>
      </c>
      <c r="S3699" s="8" t="str" cm="1">
        <f t="array" ref="S3699">_xlfn.IFS(L3699 &lt; 180, "Less Than 3mins", L3699 &lt;= 360, "3-6mins", L3699 &lt;= 540, "6-9mins", L3699 &lt;=720, "9-12mins", L3699&lt;=900, "12-15mins",  L3699&lt;=1080,"15-18mins", L3699&lt;=1260,"18-21mins", L3699&gt;=1260, "21mins And Above")</f>
        <v>Less Than 3mins</v>
      </c>
      <c r="T3699" s="8" t="str">
        <f t="shared" si="57"/>
        <v>Middle</v>
      </c>
    </row>
    <row r="3700" spans="1:20" x14ac:dyDescent="0.35">
      <c r="A3700">
        <v>37</v>
      </c>
      <c r="B3700" t="s">
        <v>17</v>
      </c>
      <c r="C3700" t="s">
        <v>1</v>
      </c>
      <c r="D3700" t="s">
        <v>2</v>
      </c>
      <c r="E3700" t="s">
        <v>3</v>
      </c>
      <c r="F3700" s="1">
        <v>543</v>
      </c>
      <c r="G3700" t="s">
        <v>9</v>
      </c>
      <c r="H3700" t="s">
        <v>3</v>
      </c>
      <c r="I3700" t="s">
        <v>6</v>
      </c>
      <c r="J3700">
        <v>21</v>
      </c>
      <c r="K3700" t="s">
        <v>10</v>
      </c>
      <c r="L3700">
        <v>281</v>
      </c>
      <c r="M3700">
        <v>1</v>
      </c>
      <c r="N3700">
        <v>-1</v>
      </c>
      <c r="O3700">
        <v>0</v>
      </c>
      <c r="P3700" t="s">
        <v>6</v>
      </c>
      <c r="Q3700" t="s">
        <v>3</v>
      </c>
      <c r="R3700" t="str" cm="1">
        <f t="array" ref="R3700">_xlfn.IFS(F3700 &lt; 1000, "Below 1K", F3700 &lt;= 5000, "1K-5K", F3700 &lt;= 10000, "5K-10K", F3700 &gt; 10000, "10K And Above")</f>
        <v>Below 1K</v>
      </c>
      <c r="S3700" s="8" t="str" cm="1">
        <f t="array" ref="S3700">_xlfn.IFS(L3700 &lt; 180, "Less Than 3mins", L3700 &lt;= 360, "3-6mins", L3700 &lt;= 540, "6-9mins", L3700 &lt;=720, "9-12mins", L3700&lt;=900, "12-15mins",  L3700&lt;=1080,"15-18mins", L3700&lt;=1260,"18-21mins", L3700&gt;=1260, "21mins And Above")</f>
        <v>3-6mins</v>
      </c>
      <c r="T3700" s="8" t="str">
        <f t="shared" si="57"/>
        <v>End</v>
      </c>
    </row>
    <row r="3701" spans="1:20" x14ac:dyDescent="0.35">
      <c r="A3701">
        <v>50</v>
      </c>
      <c r="B3701" t="s">
        <v>17</v>
      </c>
      <c r="C3701" t="s">
        <v>1</v>
      </c>
      <c r="D3701" t="s">
        <v>8</v>
      </c>
      <c r="E3701" t="s">
        <v>3</v>
      </c>
      <c r="F3701" s="1">
        <v>253</v>
      </c>
      <c r="G3701" t="s">
        <v>9</v>
      </c>
      <c r="H3701" t="s">
        <v>9</v>
      </c>
      <c r="I3701" t="s">
        <v>4</v>
      </c>
      <c r="J3701">
        <v>5</v>
      </c>
      <c r="K3701" t="s">
        <v>10</v>
      </c>
      <c r="L3701">
        <v>475</v>
      </c>
      <c r="M3701">
        <v>2</v>
      </c>
      <c r="N3701">
        <v>-1</v>
      </c>
      <c r="O3701">
        <v>0</v>
      </c>
      <c r="P3701" t="s">
        <v>6</v>
      </c>
      <c r="Q3701" t="s">
        <v>3</v>
      </c>
      <c r="R3701" t="str" cm="1">
        <f t="array" ref="R3701">_xlfn.IFS(F3701 &lt; 1000, "Below 1K", F3701 &lt;= 5000, "1K-5K", F3701 &lt;= 10000, "5K-10K", F3701 &gt; 10000, "10K And Above")</f>
        <v>Below 1K</v>
      </c>
      <c r="S3701" s="8" t="str" cm="1">
        <f t="array" ref="S3701">_xlfn.IFS(L3701 &lt; 180, "Less Than 3mins", L3701 &lt;= 360, "3-6mins", L3701 &lt;= 540, "6-9mins", L3701 &lt;=720, "9-12mins", L3701&lt;=900, "12-15mins",  L3701&lt;=1080,"15-18mins", L3701&lt;=1260,"18-21mins", L3701&gt;=1260, "21mins And Above")</f>
        <v>6-9mins</v>
      </c>
      <c r="T3701" s="8" t="str">
        <f t="shared" si="57"/>
        <v>Beginning</v>
      </c>
    </row>
    <row r="3702" spans="1:20" x14ac:dyDescent="0.35">
      <c r="A3702">
        <v>60</v>
      </c>
      <c r="B3702" t="s">
        <v>31</v>
      </c>
      <c r="C3702" t="s">
        <v>1</v>
      </c>
      <c r="D3702" t="s">
        <v>2</v>
      </c>
      <c r="E3702" t="s">
        <v>3</v>
      </c>
      <c r="F3702" s="1">
        <v>71188</v>
      </c>
      <c r="G3702" t="s">
        <v>3</v>
      </c>
      <c r="H3702" t="s">
        <v>3</v>
      </c>
      <c r="I3702" t="s">
        <v>4</v>
      </c>
      <c r="J3702">
        <v>6</v>
      </c>
      <c r="K3702" t="s">
        <v>5</v>
      </c>
      <c r="L3702">
        <v>205</v>
      </c>
      <c r="M3702">
        <v>1</v>
      </c>
      <c r="N3702">
        <v>-1</v>
      </c>
      <c r="O3702">
        <v>0</v>
      </c>
      <c r="P3702" t="s">
        <v>6</v>
      </c>
      <c r="Q3702" t="s">
        <v>3</v>
      </c>
      <c r="R3702" t="str" cm="1">
        <f t="array" ref="R3702">_xlfn.IFS(F3702 &lt; 1000, "Below 1K", F3702 &lt;= 5000, "1K-5K", F3702 &lt;= 10000, "5K-10K", F3702 &gt; 10000, "10K And Above")</f>
        <v>10K And Above</v>
      </c>
      <c r="S3702" s="8" t="str" cm="1">
        <f t="array" ref="S3702">_xlfn.IFS(L3702 &lt; 180, "Less Than 3mins", L3702 &lt;= 360, "3-6mins", L3702 &lt;= 540, "6-9mins", L3702 &lt;=720, "9-12mins", L3702&lt;=900, "12-15mins",  L3702&lt;=1080,"15-18mins", L3702&lt;=1260,"18-21mins", L3702&gt;=1260, "21mins And Above")</f>
        <v>3-6mins</v>
      </c>
      <c r="T3702" s="8" t="str">
        <f t="shared" si="57"/>
        <v>Beginning</v>
      </c>
    </row>
    <row r="3703" spans="1:20" x14ac:dyDescent="0.35">
      <c r="A3703">
        <v>51</v>
      </c>
      <c r="B3703" t="s">
        <v>12</v>
      </c>
      <c r="C3703" t="s">
        <v>1</v>
      </c>
      <c r="D3703" t="s">
        <v>14</v>
      </c>
      <c r="E3703" t="s">
        <v>3</v>
      </c>
      <c r="F3703" s="1">
        <v>5108</v>
      </c>
      <c r="G3703" t="s">
        <v>9</v>
      </c>
      <c r="H3703" t="s">
        <v>3</v>
      </c>
      <c r="I3703" t="s">
        <v>4</v>
      </c>
      <c r="J3703">
        <v>8</v>
      </c>
      <c r="K3703" t="s">
        <v>5</v>
      </c>
      <c r="L3703">
        <v>272</v>
      </c>
      <c r="M3703">
        <v>1</v>
      </c>
      <c r="N3703">
        <v>102</v>
      </c>
      <c r="O3703">
        <v>8</v>
      </c>
      <c r="P3703" t="s">
        <v>20</v>
      </c>
      <c r="Q3703" t="s">
        <v>3</v>
      </c>
      <c r="R3703" t="str" cm="1">
        <f t="array" ref="R3703">_xlfn.IFS(F3703 &lt; 1000, "Below 1K", F3703 &lt;= 5000, "1K-5K", F3703 &lt;= 10000, "5K-10K", F3703 &gt; 10000, "10K And Above")</f>
        <v>5K-10K</v>
      </c>
      <c r="S3703" s="8" t="str" cm="1">
        <f t="array" ref="S3703">_xlfn.IFS(L3703 &lt; 180, "Less Than 3mins", L3703 &lt;= 360, "3-6mins", L3703 &lt;= 540, "6-9mins", L3703 &lt;=720, "9-12mins", L3703&lt;=900, "12-15mins",  L3703&lt;=1080,"15-18mins", L3703&lt;=1260,"18-21mins", L3703&gt;=1260, "21mins And Above")</f>
        <v>3-6mins</v>
      </c>
      <c r="T3703" s="8" t="str">
        <f t="shared" si="57"/>
        <v>Beginning</v>
      </c>
    </row>
    <row r="3704" spans="1:20" x14ac:dyDescent="0.35">
      <c r="A3704">
        <v>48</v>
      </c>
      <c r="B3704" t="s">
        <v>17</v>
      </c>
      <c r="C3704" t="s">
        <v>1</v>
      </c>
      <c r="D3704" t="s">
        <v>8</v>
      </c>
      <c r="E3704" t="s">
        <v>3</v>
      </c>
      <c r="F3704" s="1">
        <v>1738</v>
      </c>
      <c r="G3704" t="s">
        <v>9</v>
      </c>
      <c r="H3704" t="s">
        <v>3</v>
      </c>
      <c r="I3704" t="s">
        <v>4</v>
      </c>
      <c r="J3704">
        <v>15</v>
      </c>
      <c r="K3704" t="s">
        <v>15</v>
      </c>
      <c r="L3704">
        <v>349</v>
      </c>
      <c r="M3704">
        <v>1</v>
      </c>
      <c r="N3704">
        <v>-1</v>
      </c>
      <c r="O3704">
        <v>0</v>
      </c>
      <c r="P3704" t="s">
        <v>6</v>
      </c>
      <c r="Q3704" t="s">
        <v>3</v>
      </c>
      <c r="R3704" t="str" cm="1">
        <f t="array" ref="R3704">_xlfn.IFS(F3704 &lt; 1000, "Below 1K", F3704 &lt;= 5000, "1K-5K", F3704 &lt;= 10000, "5K-10K", F3704 &gt; 10000, "10K And Above")</f>
        <v>1K-5K</v>
      </c>
      <c r="S3704" s="8" t="str" cm="1">
        <f t="array" ref="S3704">_xlfn.IFS(L3704 &lt; 180, "Less Than 3mins", L3704 &lt;= 360, "3-6mins", L3704 &lt;= 540, "6-9mins", L3704 &lt;=720, "9-12mins", L3704&lt;=900, "12-15mins",  L3704&lt;=1080,"15-18mins", L3704&lt;=1260,"18-21mins", L3704&gt;=1260, "21mins And Above")</f>
        <v>3-6mins</v>
      </c>
      <c r="T3704" s="8" t="str">
        <f t="shared" si="57"/>
        <v>Middle</v>
      </c>
    </row>
    <row r="3705" spans="1:20" x14ac:dyDescent="0.35">
      <c r="A3705">
        <v>42</v>
      </c>
      <c r="B3705" t="s">
        <v>17</v>
      </c>
      <c r="C3705" t="s">
        <v>1</v>
      </c>
      <c r="D3705" t="s">
        <v>2</v>
      </c>
      <c r="E3705" t="s">
        <v>3</v>
      </c>
      <c r="F3705" s="1">
        <v>-97</v>
      </c>
      <c r="G3705" t="s">
        <v>9</v>
      </c>
      <c r="H3705" t="s">
        <v>3</v>
      </c>
      <c r="I3705" t="s">
        <v>4</v>
      </c>
      <c r="J3705">
        <v>3</v>
      </c>
      <c r="K3705" t="s">
        <v>18</v>
      </c>
      <c r="L3705">
        <v>216</v>
      </c>
      <c r="M3705">
        <v>4</v>
      </c>
      <c r="N3705">
        <v>271</v>
      </c>
      <c r="O3705">
        <v>5</v>
      </c>
      <c r="P3705" t="s">
        <v>11</v>
      </c>
      <c r="Q3705" t="s">
        <v>3</v>
      </c>
      <c r="R3705" t="str" cm="1">
        <f t="array" ref="R3705">_xlfn.IFS(F3705 &lt; 1000, "Below 1K", F3705 &lt;= 5000, "1K-5K", F3705 &lt;= 10000, "5K-10K", F3705 &gt; 10000, "10K And Above")</f>
        <v>Below 1K</v>
      </c>
      <c r="S3705" s="8" t="str" cm="1">
        <f t="array" ref="S3705">_xlfn.IFS(L3705 &lt; 180, "Less Than 3mins", L3705 &lt;= 360, "3-6mins", L3705 &lt;= 540, "6-9mins", L3705 &lt;=720, "9-12mins", L3705&lt;=900, "12-15mins",  L3705&lt;=1080,"15-18mins", L3705&lt;=1260,"18-21mins", L3705&gt;=1260, "21mins And Above")</f>
        <v>3-6mins</v>
      </c>
      <c r="T3705" s="8" t="str">
        <f t="shared" si="57"/>
        <v>Beginning</v>
      </c>
    </row>
    <row r="3706" spans="1:20" x14ac:dyDescent="0.35">
      <c r="A3706">
        <v>36</v>
      </c>
      <c r="B3706" t="s">
        <v>17</v>
      </c>
      <c r="C3706" t="s">
        <v>1</v>
      </c>
      <c r="D3706" t="s">
        <v>8</v>
      </c>
      <c r="E3706" t="s">
        <v>3</v>
      </c>
      <c r="F3706" s="1">
        <v>199</v>
      </c>
      <c r="G3706" t="s">
        <v>9</v>
      </c>
      <c r="H3706" t="s">
        <v>3</v>
      </c>
      <c r="I3706" t="s">
        <v>4</v>
      </c>
      <c r="J3706">
        <v>9</v>
      </c>
      <c r="K3706" t="s">
        <v>27</v>
      </c>
      <c r="L3706">
        <v>183</v>
      </c>
      <c r="M3706">
        <v>1</v>
      </c>
      <c r="N3706">
        <v>-1</v>
      </c>
      <c r="O3706">
        <v>0</v>
      </c>
      <c r="P3706" t="s">
        <v>6</v>
      </c>
      <c r="Q3706" t="s">
        <v>3</v>
      </c>
      <c r="R3706" t="str" cm="1">
        <f t="array" ref="R3706">_xlfn.IFS(F3706 &lt; 1000, "Below 1K", F3706 &lt;= 5000, "1K-5K", F3706 &lt;= 10000, "5K-10K", F3706 &gt; 10000, "10K And Above")</f>
        <v>Below 1K</v>
      </c>
      <c r="S3706" s="8" t="str" cm="1">
        <f t="array" ref="S3706">_xlfn.IFS(L3706 &lt; 180, "Less Than 3mins", L3706 &lt;= 360, "3-6mins", L3706 &lt;= 540, "6-9mins", L3706 &lt;=720, "9-12mins", L3706&lt;=900, "12-15mins",  L3706&lt;=1080,"15-18mins", L3706&lt;=1260,"18-21mins", L3706&gt;=1260, "21mins And Above")</f>
        <v>3-6mins</v>
      </c>
      <c r="T3706" s="8" t="str">
        <f t="shared" si="57"/>
        <v>Beginning</v>
      </c>
    </row>
    <row r="3707" spans="1:20" x14ac:dyDescent="0.35">
      <c r="A3707">
        <v>43</v>
      </c>
      <c r="B3707" t="s">
        <v>12</v>
      </c>
      <c r="C3707" t="s">
        <v>1</v>
      </c>
      <c r="D3707" t="s">
        <v>14</v>
      </c>
      <c r="E3707" t="s">
        <v>3</v>
      </c>
      <c r="F3707" s="1">
        <v>489</v>
      </c>
      <c r="G3707" t="s">
        <v>9</v>
      </c>
      <c r="H3707" t="s">
        <v>3</v>
      </c>
      <c r="I3707" t="s">
        <v>4</v>
      </c>
      <c r="J3707">
        <v>8</v>
      </c>
      <c r="K3707" t="s">
        <v>10</v>
      </c>
      <c r="L3707">
        <v>130</v>
      </c>
      <c r="M3707">
        <v>1</v>
      </c>
      <c r="N3707">
        <v>172</v>
      </c>
      <c r="O3707">
        <v>2</v>
      </c>
      <c r="P3707" t="s">
        <v>20</v>
      </c>
      <c r="Q3707" t="s">
        <v>3</v>
      </c>
      <c r="R3707" t="str" cm="1">
        <f t="array" ref="R3707">_xlfn.IFS(F3707 &lt; 1000, "Below 1K", F3707 &lt;= 5000, "1K-5K", F3707 &lt;= 10000, "5K-10K", F3707 &gt; 10000, "10K And Above")</f>
        <v>Below 1K</v>
      </c>
      <c r="S3707" s="8" t="str" cm="1">
        <f t="array" ref="S3707">_xlfn.IFS(L3707 &lt; 180, "Less Than 3mins", L3707 &lt;= 360, "3-6mins", L3707 &lt;= 540, "6-9mins", L3707 &lt;=720, "9-12mins", L3707&lt;=900, "12-15mins",  L3707&lt;=1080,"15-18mins", L3707&lt;=1260,"18-21mins", L3707&gt;=1260, "21mins And Above")</f>
        <v>Less Than 3mins</v>
      </c>
      <c r="T3707" s="8" t="str">
        <f t="shared" si="57"/>
        <v>Beginning</v>
      </c>
    </row>
    <row r="3708" spans="1:20" x14ac:dyDescent="0.35">
      <c r="A3708">
        <v>31</v>
      </c>
      <c r="B3708" t="s">
        <v>23</v>
      </c>
      <c r="C3708" t="s">
        <v>1</v>
      </c>
      <c r="D3708" t="s">
        <v>2</v>
      </c>
      <c r="E3708" t="s">
        <v>3</v>
      </c>
      <c r="F3708" s="1">
        <v>355</v>
      </c>
      <c r="G3708" t="s">
        <v>9</v>
      </c>
      <c r="H3708" t="s">
        <v>9</v>
      </c>
      <c r="I3708" t="s">
        <v>6</v>
      </c>
      <c r="J3708">
        <v>4</v>
      </c>
      <c r="K3708" t="s">
        <v>16</v>
      </c>
      <c r="L3708">
        <v>61</v>
      </c>
      <c r="M3708">
        <v>6</v>
      </c>
      <c r="N3708">
        <v>-1</v>
      </c>
      <c r="O3708">
        <v>0</v>
      </c>
      <c r="P3708" t="s">
        <v>6</v>
      </c>
      <c r="Q3708" t="s">
        <v>3</v>
      </c>
      <c r="R3708" t="str" cm="1">
        <f t="array" ref="R3708">_xlfn.IFS(F3708 &lt; 1000, "Below 1K", F3708 &lt;= 5000, "1K-5K", F3708 &lt;= 10000, "5K-10K", F3708 &gt; 10000, "10K And Above")</f>
        <v>Below 1K</v>
      </c>
      <c r="S3708" s="8" t="str" cm="1">
        <f t="array" ref="S3708">_xlfn.IFS(L3708 &lt; 180, "Less Than 3mins", L3708 &lt;= 360, "3-6mins", L3708 &lt;= 540, "6-9mins", L3708 &lt;=720, "9-12mins", L3708&lt;=900, "12-15mins",  L3708&lt;=1080,"15-18mins", L3708&lt;=1260,"18-21mins", L3708&gt;=1260, "21mins And Above")</f>
        <v>Less Than 3mins</v>
      </c>
      <c r="T3708" s="8" t="str">
        <f t="shared" si="57"/>
        <v>Beginning</v>
      </c>
    </row>
    <row r="3709" spans="1:20" x14ac:dyDescent="0.35">
      <c r="A3709">
        <v>49</v>
      </c>
      <c r="B3709" t="s">
        <v>21</v>
      </c>
      <c r="C3709" t="s">
        <v>13</v>
      </c>
      <c r="D3709" t="s">
        <v>8</v>
      </c>
      <c r="E3709" t="s">
        <v>3</v>
      </c>
      <c r="F3709" s="1">
        <v>-97</v>
      </c>
      <c r="G3709" t="s">
        <v>9</v>
      </c>
      <c r="H3709" t="s">
        <v>3</v>
      </c>
      <c r="I3709" t="s">
        <v>6</v>
      </c>
      <c r="J3709">
        <v>6</v>
      </c>
      <c r="K3709" t="s">
        <v>16</v>
      </c>
      <c r="L3709">
        <v>92</v>
      </c>
      <c r="M3709">
        <v>2</v>
      </c>
      <c r="N3709">
        <v>-1</v>
      </c>
      <c r="O3709">
        <v>0</v>
      </c>
      <c r="P3709" t="s">
        <v>6</v>
      </c>
      <c r="Q3709" t="s">
        <v>3</v>
      </c>
      <c r="R3709" t="str" cm="1">
        <f t="array" ref="R3709">_xlfn.IFS(F3709 &lt; 1000, "Below 1K", F3709 &lt;= 5000, "1K-5K", F3709 &lt;= 10000, "5K-10K", F3709 &gt; 10000, "10K And Above")</f>
        <v>Below 1K</v>
      </c>
      <c r="S3709" s="8" t="str" cm="1">
        <f t="array" ref="S3709">_xlfn.IFS(L3709 &lt; 180, "Less Than 3mins", L3709 &lt;= 360, "3-6mins", L3709 &lt;= 540, "6-9mins", L3709 &lt;=720, "9-12mins", L3709&lt;=900, "12-15mins",  L3709&lt;=1080,"15-18mins", L3709&lt;=1260,"18-21mins", L3709&gt;=1260, "21mins And Above")</f>
        <v>Less Than 3mins</v>
      </c>
      <c r="T3709" s="8" t="str">
        <f t="shared" si="57"/>
        <v>Beginning</v>
      </c>
    </row>
    <row r="3710" spans="1:20" x14ac:dyDescent="0.35">
      <c r="A3710">
        <v>35</v>
      </c>
      <c r="B3710" t="s">
        <v>12</v>
      </c>
      <c r="C3710" t="s">
        <v>28</v>
      </c>
      <c r="D3710" t="s">
        <v>14</v>
      </c>
      <c r="E3710" t="s">
        <v>3</v>
      </c>
      <c r="F3710" s="1">
        <v>473</v>
      </c>
      <c r="G3710" t="s">
        <v>3</v>
      </c>
      <c r="H3710" t="s">
        <v>9</v>
      </c>
      <c r="I3710" t="s">
        <v>4</v>
      </c>
      <c r="J3710">
        <v>5</v>
      </c>
      <c r="K3710" t="s">
        <v>24</v>
      </c>
      <c r="L3710">
        <v>37</v>
      </c>
      <c r="M3710">
        <v>2</v>
      </c>
      <c r="N3710">
        <v>-1</v>
      </c>
      <c r="O3710">
        <v>0</v>
      </c>
      <c r="P3710" t="s">
        <v>6</v>
      </c>
      <c r="Q3710" t="s">
        <v>3</v>
      </c>
      <c r="R3710" t="str" cm="1">
        <f t="array" ref="R3710">_xlfn.IFS(F3710 &lt; 1000, "Below 1K", F3710 &lt;= 5000, "1K-5K", F3710 &lt;= 10000, "5K-10K", F3710 &gt; 10000, "10K And Above")</f>
        <v>Below 1K</v>
      </c>
      <c r="S3710" s="8" t="str" cm="1">
        <f t="array" ref="S3710">_xlfn.IFS(L3710 &lt; 180, "Less Than 3mins", L3710 &lt;= 360, "3-6mins", L3710 &lt;= 540, "6-9mins", L3710 &lt;=720, "9-12mins", L3710&lt;=900, "12-15mins",  L3710&lt;=1080,"15-18mins", L3710&lt;=1260,"18-21mins", L3710&gt;=1260, "21mins And Above")</f>
        <v>Less Than 3mins</v>
      </c>
      <c r="T3710" s="8" t="str">
        <f t="shared" si="57"/>
        <v>Beginning</v>
      </c>
    </row>
    <row r="3711" spans="1:20" x14ac:dyDescent="0.35">
      <c r="A3711">
        <v>44</v>
      </c>
      <c r="B3711" t="s">
        <v>22</v>
      </c>
      <c r="C3711" t="s">
        <v>1</v>
      </c>
      <c r="D3711" t="s">
        <v>8</v>
      </c>
      <c r="E3711" t="s">
        <v>3</v>
      </c>
      <c r="F3711" s="1">
        <v>6649</v>
      </c>
      <c r="G3711" t="s">
        <v>9</v>
      </c>
      <c r="H3711" t="s">
        <v>3</v>
      </c>
      <c r="I3711" t="s">
        <v>4</v>
      </c>
      <c r="J3711">
        <v>19</v>
      </c>
      <c r="K3711" t="s">
        <v>29</v>
      </c>
      <c r="L3711">
        <v>354</v>
      </c>
      <c r="M3711">
        <v>2</v>
      </c>
      <c r="N3711">
        <v>-1</v>
      </c>
      <c r="O3711">
        <v>0</v>
      </c>
      <c r="P3711" t="s">
        <v>6</v>
      </c>
      <c r="Q3711" t="s">
        <v>3</v>
      </c>
      <c r="R3711" t="str" cm="1">
        <f t="array" ref="R3711">_xlfn.IFS(F3711 &lt; 1000, "Below 1K", F3711 &lt;= 5000, "1K-5K", F3711 &lt;= 10000, "5K-10K", F3711 &gt; 10000, "10K And Above")</f>
        <v>5K-10K</v>
      </c>
      <c r="S3711" s="8" t="str" cm="1">
        <f t="array" ref="S3711">_xlfn.IFS(L3711 &lt; 180, "Less Than 3mins", L3711 &lt;= 360, "3-6mins", L3711 &lt;= 540, "6-9mins", L3711 &lt;=720, "9-12mins", L3711&lt;=900, "12-15mins",  L3711&lt;=1080,"15-18mins", L3711&lt;=1260,"18-21mins", L3711&gt;=1260, "21mins And Above")</f>
        <v>3-6mins</v>
      </c>
      <c r="T3711" s="8" t="str">
        <f t="shared" si="57"/>
        <v>Middle</v>
      </c>
    </row>
    <row r="3712" spans="1:20" x14ac:dyDescent="0.35">
      <c r="A3712">
        <v>34</v>
      </c>
      <c r="B3712" t="s">
        <v>19</v>
      </c>
      <c r="C3712" t="s">
        <v>1</v>
      </c>
      <c r="D3712" t="s">
        <v>14</v>
      </c>
      <c r="E3712" t="s">
        <v>3</v>
      </c>
      <c r="F3712" s="1">
        <v>263</v>
      </c>
      <c r="G3712" t="s">
        <v>3</v>
      </c>
      <c r="H3712" t="s">
        <v>3</v>
      </c>
      <c r="I3712" t="s">
        <v>4</v>
      </c>
      <c r="J3712">
        <v>4</v>
      </c>
      <c r="K3712" t="s">
        <v>10</v>
      </c>
      <c r="L3712">
        <v>203</v>
      </c>
      <c r="M3712">
        <v>1</v>
      </c>
      <c r="N3712">
        <v>78</v>
      </c>
      <c r="O3712">
        <v>8</v>
      </c>
      <c r="P3712" t="s">
        <v>20</v>
      </c>
      <c r="Q3712" t="s">
        <v>3</v>
      </c>
      <c r="R3712" t="str" cm="1">
        <f t="array" ref="R3712">_xlfn.IFS(F3712 &lt; 1000, "Below 1K", F3712 &lt;= 5000, "1K-5K", F3712 &lt;= 10000, "5K-10K", F3712 &gt; 10000, "10K And Above")</f>
        <v>Below 1K</v>
      </c>
      <c r="S3712" s="8" t="str" cm="1">
        <f t="array" ref="S3712">_xlfn.IFS(L3712 &lt; 180, "Less Than 3mins", L3712 &lt;= 360, "3-6mins", L3712 &lt;= 540, "6-9mins", L3712 &lt;=720, "9-12mins", L3712&lt;=900, "12-15mins",  L3712&lt;=1080,"15-18mins", L3712&lt;=1260,"18-21mins", L3712&gt;=1260, "21mins And Above")</f>
        <v>3-6mins</v>
      </c>
      <c r="T3712" s="8" t="str">
        <f t="shared" si="57"/>
        <v>Beginning</v>
      </c>
    </row>
    <row r="3713" spans="1:20" x14ac:dyDescent="0.35">
      <c r="A3713">
        <v>46</v>
      </c>
      <c r="B3713" t="s">
        <v>17</v>
      </c>
      <c r="C3713" t="s">
        <v>1</v>
      </c>
      <c r="D3713" t="s">
        <v>8</v>
      </c>
      <c r="E3713" t="s">
        <v>3</v>
      </c>
      <c r="F3713" s="1">
        <v>781</v>
      </c>
      <c r="G3713" t="s">
        <v>3</v>
      </c>
      <c r="H3713" t="s">
        <v>3</v>
      </c>
      <c r="I3713" t="s">
        <v>6</v>
      </c>
      <c r="J3713">
        <v>13</v>
      </c>
      <c r="K3713" t="s">
        <v>10</v>
      </c>
      <c r="L3713">
        <v>152</v>
      </c>
      <c r="M3713">
        <v>1</v>
      </c>
      <c r="N3713">
        <v>-1</v>
      </c>
      <c r="O3713">
        <v>0</v>
      </c>
      <c r="P3713" t="s">
        <v>6</v>
      </c>
      <c r="Q3713" t="s">
        <v>3</v>
      </c>
      <c r="R3713" t="str" cm="1">
        <f t="array" ref="R3713">_xlfn.IFS(F3713 &lt; 1000, "Below 1K", F3713 &lt;= 5000, "1K-5K", F3713 &lt;= 10000, "5K-10K", F3713 &gt; 10000, "10K And Above")</f>
        <v>Below 1K</v>
      </c>
      <c r="S3713" s="8" t="str" cm="1">
        <f t="array" ref="S3713">_xlfn.IFS(L3713 &lt; 180, "Less Than 3mins", L3713 &lt;= 360, "3-6mins", L3713 &lt;= 540, "6-9mins", L3713 &lt;=720, "9-12mins", L3713&lt;=900, "12-15mins",  L3713&lt;=1080,"15-18mins", L3713&lt;=1260,"18-21mins", L3713&gt;=1260, "21mins And Above")</f>
        <v>Less Than 3mins</v>
      </c>
      <c r="T3713" s="8" t="str">
        <f t="shared" si="57"/>
        <v>Middle</v>
      </c>
    </row>
    <row r="3714" spans="1:20" x14ac:dyDescent="0.35">
      <c r="A3714">
        <v>49</v>
      </c>
      <c r="B3714" t="s">
        <v>17</v>
      </c>
      <c r="C3714" t="s">
        <v>1</v>
      </c>
      <c r="D3714" t="s">
        <v>2</v>
      </c>
      <c r="E3714" t="s">
        <v>3</v>
      </c>
      <c r="F3714" s="1">
        <v>1032</v>
      </c>
      <c r="G3714" t="s">
        <v>9</v>
      </c>
      <c r="H3714" t="s">
        <v>3</v>
      </c>
      <c r="I3714" t="s">
        <v>6</v>
      </c>
      <c r="J3714">
        <v>2</v>
      </c>
      <c r="K3714" t="s">
        <v>16</v>
      </c>
      <c r="L3714">
        <v>41</v>
      </c>
      <c r="M3714">
        <v>5</v>
      </c>
      <c r="N3714">
        <v>-1</v>
      </c>
      <c r="O3714">
        <v>0</v>
      </c>
      <c r="P3714" t="s">
        <v>6</v>
      </c>
      <c r="Q3714" t="s">
        <v>3</v>
      </c>
      <c r="R3714" t="str" cm="1">
        <f t="array" ref="R3714">_xlfn.IFS(F3714 &lt; 1000, "Below 1K", F3714 &lt;= 5000, "1K-5K", F3714 &lt;= 10000, "5K-10K", F3714 &gt; 10000, "10K And Above")</f>
        <v>1K-5K</v>
      </c>
      <c r="S3714" s="8" t="str" cm="1">
        <f t="array" ref="S3714">_xlfn.IFS(L3714 &lt; 180, "Less Than 3mins", L3714 &lt;= 360, "3-6mins", L3714 &lt;= 540, "6-9mins", L3714 &lt;=720, "9-12mins", L3714&lt;=900, "12-15mins",  L3714&lt;=1080,"15-18mins", L3714&lt;=1260,"18-21mins", L3714&gt;=1260, "21mins And Above")</f>
        <v>Less Than 3mins</v>
      </c>
      <c r="T3714" s="8" t="str">
        <f t="shared" ref="T3714:T3777" si="58">IF(DAY(J3714)&lt;=10, "Beginning", IF(DAY(J3714)&lt;=20, "Middle", "End"))</f>
        <v>Beginning</v>
      </c>
    </row>
    <row r="3715" spans="1:20" x14ac:dyDescent="0.35">
      <c r="A3715">
        <v>32</v>
      </c>
      <c r="B3715" t="s">
        <v>17</v>
      </c>
      <c r="C3715" t="s">
        <v>1</v>
      </c>
      <c r="D3715" t="s">
        <v>8</v>
      </c>
      <c r="E3715" t="s">
        <v>3</v>
      </c>
      <c r="F3715" s="1">
        <v>119</v>
      </c>
      <c r="G3715" t="s">
        <v>3</v>
      </c>
      <c r="H3715" t="s">
        <v>3</v>
      </c>
      <c r="I3715" t="s">
        <v>4</v>
      </c>
      <c r="J3715">
        <v>4</v>
      </c>
      <c r="K3715" t="s">
        <v>10</v>
      </c>
      <c r="L3715">
        <v>20</v>
      </c>
      <c r="M3715">
        <v>5</v>
      </c>
      <c r="N3715">
        <v>-1</v>
      </c>
      <c r="O3715">
        <v>0</v>
      </c>
      <c r="P3715" t="s">
        <v>6</v>
      </c>
      <c r="Q3715" t="s">
        <v>3</v>
      </c>
      <c r="R3715" t="str" cm="1">
        <f t="array" ref="R3715">_xlfn.IFS(F3715 &lt; 1000, "Below 1K", F3715 &lt;= 5000, "1K-5K", F3715 &lt;= 10000, "5K-10K", F3715 &gt; 10000, "10K And Above")</f>
        <v>Below 1K</v>
      </c>
      <c r="S3715" s="8" t="str" cm="1">
        <f t="array" ref="S3715">_xlfn.IFS(L3715 &lt; 180, "Less Than 3mins", L3715 &lt;= 360, "3-6mins", L3715 &lt;= 540, "6-9mins", L3715 &lt;=720, "9-12mins", L3715&lt;=900, "12-15mins",  L3715&lt;=1080,"15-18mins", L3715&lt;=1260,"18-21mins", L3715&gt;=1260, "21mins And Above")</f>
        <v>Less Than 3mins</v>
      </c>
      <c r="T3715" s="8" t="str">
        <f t="shared" si="58"/>
        <v>Beginning</v>
      </c>
    </row>
    <row r="3716" spans="1:20" x14ac:dyDescent="0.35">
      <c r="A3716">
        <v>35</v>
      </c>
      <c r="B3716" t="s">
        <v>12</v>
      </c>
      <c r="C3716" t="s">
        <v>28</v>
      </c>
      <c r="D3716" t="s">
        <v>14</v>
      </c>
      <c r="E3716" t="s">
        <v>3</v>
      </c>
      <c r="F3716" s="1">
        <v>434</v>
      </c>
      <c r="G3716" t="s">
        <v>9</v>
      </c>
      <c r="H3716" t="s">
        <v>3</v>
      </c>
      <c r="I3716" t="s">
        <v>4</v>
      </c>
      <c r="J3716">
        <v>11</v>
      </c>
      <c r="K3716" t="s">
        <v>10</v>
      </c>
      <c r="L3716">
        <v>277</v>
      </c>
      <c r="M3716">
        <v>1</v>
      </c>
      <c r="N3716">
        <v>271</v>
      </c>
      <c r="O3716">
        <v>2</v>
      </c>
      <c r="P3716" t="s">
        <v>33</v>
      </c>
      <c r="Q3716" t="s">
        <v>3</v>
      </c>
      <c r="R3716" t="str" cm="1">
        <f t="array" ref="R3716">_xlfn.IFS(F3716 &lt; 1000, "Below 1K", F3716 &lt;= 5000, "1K-5K", F3716 &lt;= 10000, "5K-10K", F3716 &gt; 10000, "10K And Above")</f>
        <v>Below 1K</v>
      </c>
      <c r="S3716" s="8" t="str" cm="1">
        <f t="array" ref="S3716">_xlfn.IFS(L3716 &lt; 180, "Less Than 3mins", L3716 &lt;= 360, "3-6mins", L3716 &lt;= 540, "6-9mins", L3716 &lt;=720, "9-12mins", L3716&lt;=900, "12-15mins",  L3716&lt;=1080,"15-18mins", L3716&lt;=1260,"18-21mins", L3716&gt;=1260, "21mins And Above")</f>
        <v>3-6mins</v>
      </c>
      <c r="T3716" s="8" t="str">
        <f t="shared" si="58"/>
        <v>Middle</v>
      </c>
    </row>
    <row r="3717" spans="1:20" x14ac:dyDescent="0.35">
      <c r="A3717">
        <v>51</v>
      </c>
      <c r="B3717" t="s">
        <v>23</v>
      </c>
      <c r="C3717" t="s">
        <v>1</v>
      </c>
      <c r="D3717" t="s">
        <v>8</v>
      </c>
      <c r="E3717" t="s">
        <v>3</v>
      </c>
      <c r="F3717" s="1">
        <v>2967</v>
      </c>
      <c r="G3717" t="s">
        <v>3</v>
      </c>
      <c r="H3717" t="s">
        <v>3</v>
      </c>
      <c r="I3717" t="s">
        <v>6</v>
      </c>
      <c r="J3717">
        <v>17</v>
      </c>
      <c r="K3717" t="s">
        <v>16</v>
      </c>
      <c r="L3717">
        <v>83</v>
      </c>
      <c r="M3717">
        <v>2</v>
      </c>
      <c r="N3717">
        <v>-1</v>
      </c>
      <c r="O3717">
        <v>0</v>
      </c>
      <c r="P3717" t="s">
        <v>6</v>
      </c>
      <c r="Q3717" t="s">
        <v>3</v>
      </c>
      <c r="R3717" t="str" cm="1">
        <f t="array" ref="R3717">_xlfn.IFS(F3717 &lt; 1000, "Below 1K", F3717 &lt;= 5000, "1K-5K", F3717 &lt;= 10000, "5K-10K", F3717 &gt; 10000, "10K And Above")</f>
        <v>1K-5K</v>
      </c>
      <c r="S3717" s="8" t="str" cm="1">
        <f t="array" ref="S3717">_xlfn.IFS(L3717 &lt; 180, "Less Than 3mins", L3717 &lt;= 360, "3-6mins", L3717 &lt;= 540, "6-9mins", L3717 &lt;=720, "9-12mins", L3717&lt;=900, "12-15mins",  L3717&lt;=1080,"15-18mins", L3717&lt;=1260,"18-21mins", L3717&gt;=1260, "21mins And Above")</f>
        <v>Less Than 3mins</v>
      </c>
      <c r="T3717" s="8" t="str">
        <f t="shared" si="58"/>
        <v>Middle</v>
      </c>
    </row>
    <row r="3718" spans="1:20" x14ac:dyDescent="0.35">
      <c r="A3718">
        <v>57</v>
      </c>
      <c r="B3718" t="s">
        <v>31</v>
      </c>
      <c r="C3718" t="s">
        <v>28</v>
      </c>
      <c r="D3718" t="s">
        <v>8</v>
      </c>
      <c r="E3718" t="s">
        <v>3</v>
      </c>
      <c r="F3718" s="1">
        <v>-331</v>
      </c>
      <c r="G3718" t="s">
        <v>9</v>
      </c>
      <c r="H3718" t="s">
        <v>3</v>
      </c>
      <c r="I3718" t="s">
        <v>6</v>
      </c>
      <c r="J3718">
        <v>6</v>
      </c>
      <c r="K3718" t="s">
        <v>10</v>
      </c>
      <c r="L3718">
        <v>531</v>
      </c>
      <c r="M3718">
        <v>1</v>
      </c>
      <c r="N3718">
        <v>-1</v>
      </c>
      <c r="O3718">
        <v>0</v>
      </c>
      <c r="P3718" t="s">
        <v>6</v>
      </c>
      <c r="Q3718" t="s">
        <v>3</v>
      </c>
      <c r="R3718" t="str" cm="1">
        <f t="array" ref="R3718">_xlfn.IFS(F3718 &lt; 1000, "Below 1K", F3718 &lt;= 5000, "1K-5K", F3718 &lt;= 10000, "5K-10K", F3718 &gt; 10000, "10K And Above")</f>
        <v>Below 1K</v>
      </c>
      <c r="S3718" s="8" t="str" cm="1">
        <f t="array" ref="S3718">_xlfn.IFS(L3718 &lt; 180, "Less Than 3mins", L3718 &lt;= 360, "3-6mins", L3718 &lt;= 540, "6-9mins", L3718 &lt;=720, "9-12mins", L3718&lt;=900, "12-15mins",  L3718&lt;=1080,"15-18mins", L3718&lt;=1260,"18-21mins", L3718&gt;=1260, "21mins And Above")</f>
        <v>6-9mins</v>
      </c>
      <c r="T3718" s="8" t="str">
        <f t="shared" si="58"/>
        <v>Beginning</v>
      </c>
    </row>
    <row r="3719" spans="1:20" x14ac:dyDescent="0.35">
      <c r="A3719">
        <v>59</v>
      </c>
      <c r="B3719" t="s">
        <v>12</v>
      </c>
      <c r="C3719" t="s">
        <v>1</v>
      </c>
      <c r="D3719" t="s">
        <v>14</v>
      </c>
      <c r="E3719" t="s">
        <v>3</v>
      </c>
      <c r="F3719" s="1">
        <v>1585</v>
      </c>
      <c r="G3719" t="s">
        <v>3</v>
      </c>
      <c r="H3719" t="s">
        <v>3</v>
      </c>
      <c r="I3719" t="s">
        <v>32</v>
      </c>
      <c r="J3719">
        <v>28</v>
      </c>
      <c r="K3719" t="s">
        <v>24</v>
      </c>
      <c r="L3719">
        <v>91</v>
      </c>
      <c r="M3719">
        <v>5</v>
      </c>
      <c r="N3719">
        <v>-1</v>
      </c>
      <c r="O3719">
        <v>0</v>
      </c>
      <c r="P3719" t="s">
        <v>6</v>
      </c>
      <c r="Q3719" t="s">
        <v>3</v>
      </c>
      <c r="R3719" t="str" cm="1">
        <f t="array" ref="R3719">_xlfn.IFS(F3719 &lt; 1000, "Below 1K", F3719 &lt;= 5000, "1K-5K", F3719 &lt;= 10000, "5K-10K", F3719 &gt; 10000, "10K And Above")</f>
        <v>1K-5K</v>
      </c>
      <c r="S3719" s="8" t="str" cm="1">
        <f t="array" ref="S3719">_xlfn.IFS(L3719 &lt; 180, "Less Than 3mins", L3719 &lt;= 360, "3-6mins", L3719 &lt;= 540, "6-9mins", L3719 &lt;=720, "9-12mins", L3719&lt;=900, "12-15mins",  L3719&lt;=1080,"15-18mins", L3719&lt;=1260,"18-21mins", L3719&gt;=1260, "21mins And Above")</f>
        <v>Less Than 3mins</v>
      </c>
      <c r="T3719" s="8" t="str">
        <f t="shared" si="58"/>
        <v>End</v>
      </c>
    </row>
    <row r="3720" spans="1:20" x14ac:dyDescent="0.35">
      <c r="A3720">
        <v>40</v>
      </c>
      <c r="B3720" t="s">
        <v>7</v>
      </c>
      <c r="C3720" t="s">
        <v>28</v>
      </c>
      <c r="D3720" t="s">
        <v>6</v>
      </c>
      <c r="E3720" t="s">
        <v>3</v>
      </c>
      <c r="F3720" s="1">
        <v>4384</v>
      </c>
      <c r="G3720" t="s">
        <v>9</v>
      </c>
      <c r="H3720" t="s">
        <v>3</v>
      </c>
      <c r="I3720" t="s">
        <v>6</v>
      </c>
      <c r="J3720">
        <v>5</v>
      </c>
      <c r="K3720" t="s">
        <v>10</v>
      </c>
      <c r="L3720">
        <v>315</v>
      </c>
      <c r="M3720">
        <v>1</v>
      </c>
      <c r="N3720">
        <v>-1</v>
      </c>
      <c r="O3720">
        <v>0</v>
      </c>
      <c r="P3720" t="s">
        <v>6</v>
      </c>
      <c r="Q3720" t="s">
        <v>3</v>
      </c>
      <c r="R3720" t="str" cm="1">
        <f t="array" ref="R3720">_xlfn.IFS(F3720 &lt; 1000, "Below 1K", F3720 &lt;= 5000, "1K-5K", F3720 &lt;= 10000, "5K-10K", F3720 &gt; 10000, "10K And Above")</f>
        <v>1K-5K</v>
      </c>
      <c r="S3720" s="8" t="str" cm="1">
        <f t="array" ref="S3720">_xlfn.IFS(L3720 &lt; 180, "Less Than 3mins", L3720 &lt;= 360, "3-6mins", L3720 &lt;= 540, "6-9mins", L3720 &lt;=720, "9-12mins", L3720&lt;=900, "12-15mins",  L3720&lt;=1080,"15-18mins", L3720&lt;=1260,"18-21mins", L3720&gt;=1260, "21mins And Above")</f>
        <v>3-6mins</v>
      </c>
      <c r="T3720" s="8" t="str">
        <f t="shared" si="58"/>
        <v>Beginning</v>
      </c>
    </row>
    <row r="3721" spans="1:20" x14ac:dyDescent="0.35">
      <c r="A3721">
        <v>49</v>
      </c>
      <c r="B3721" t="s">
        <v>12</v>
      </c>
      <c r="C3721" t="s">
        <v>13</v>
      </c>
      <c r="D3721" t="s">
        <v>14</v>
      </c>
      <c r="E3721" t="s">
        <v>3</v>
      </c>
      <c r="F3721" s="1">
        <v>588</v>
      </c>
      <c r="G3721" t="s">
        <v>3</v>
      </c>
      <c r="H3721" t="s">
        <v>3</v>
      </c>
      <c r="I3721" t="s">
        <v>4</v>
      </c>
      <c r="J3721">
        <v>28</v>
      </c>
      <c r="K3721" t="s">
        <v>24</v>
      </c>
      <c r="L3721">
        <v>70</v>
      </c>
      <c r="M3721">
        <v>9</v>
      </c>
      <c r="N3721">
        <v>-1</v>
      </c>
      <c r="O3721">
        <v>0</v>
      </c>
      <c r="P3721" t="s">
        <v>6</v>
      </c>
      <c r="Q3721" t="s">
        <v>3</v>
      </c>
      <c r="R3721" t="str" cm="1">
        <f t="array" ref="R3721">_xlfn.IFS(F3721 &lt; 1000, "Below 1K", F3721 &lt;= 5000, "1K-5K", F3721 &lt;= 10000, "5K-10K", F3721 &gt; 10000, "10K And Above")</f>
        <v>Below 1K</v>
      </c>
      <c r="S3721" s="8" t="str" cm="1">
        <f t="array" ref="S3721">_xlfn.IFS(L3721 &lt; 180, "Less Than 3mins", L3721 &lt;= 360, "3-6mins", L3721 &lt;= 540, "6-9mins", L3721 &lt;=720, "9-12mins", L3721&lt;=900, "12-15mins",  L3721&lt;=1080,"15-18mins", L3721&lt;=1260,"18-21mins", L3721&gt;=1260, "21mins And Above")</f>
        <v>Less Than 3mins</v>
      </c>
      <c r="T3721" s="8" t="str">
        <f t="shared" si="58"/>
        <v>End</v>
      </c>
    </row>
    <row r="3722" spans="1:20" x14ac:dyDescent="0.35">
      <c r="A3722">
        <v>51</v>
      </c>
      <c r="B3722" t="s">
        <v>12</v>
      </c>
      <c r="C3722" t="s">
        <v>1</v>
      </c>
      <c r="D3722" t="s">
        <v>8</v>
      </c>
      <c r="E3722" t="s">
        <v>3</v>
      </c>
      <c r="F3722" s="1">
        <v>3180</v>
      </c>
      <c r="G3722" t="s">
        <v>9</v>
      </c>
      <c r="H3722" t="s">
        <v>3</v>
      </c>
      <c r="I3722" t="s">
        <v>4</v>
      </c>
      <c r="J3722">
        <v>9</v>
      </c>
      <c r="K3722" t="s">
        <v>27</v>
      </c>
      <c r="L3722">
        <v>384</v>
      </c>
      <c r="M3722">
        <v>1</v>
      </c>
      <c r="N3722">
        <v>-1</v>
      </c>
      <c r="O3722">
        <v>0</v>
      </c>
      <c r="P3722" t="s">
        <v>6</v>
      </c>
      <c r="Q3722" t="s">
        <v>3</v>
      </c>
      <c r="R3722" t="str" cm="1">
        <f t="array" ref="R3722">_xlfn.IFS(F3722 &lt; 1000, "Below 1K", F3722 &lt;= 5000, "1K-5K", F3722 &lt;= 10000, "5K-10K", F3722 &gt; 10000, "10K And Above")</f>
        <v>1K-5K</v>
      </c>
      <c r="S3722" s="8" t="str" cm="1">
        <f t="array" ref="S3722">_xlfn.IFS(L3722 &lt; 180, "Less Than 3mins", L3722 &lt;= 360, "3-6mins", L3722 &lt;= 540, "6-9mins", L3722 &lt;=720, "9-12mins", L3722&lt;=900, "12-15mins",  L3722&lt;=1080,"15-18mins", L3722&lt;=1260,"18-21mins", L3722&gt;=1260, "21mins And Above")</f>
        <v>6-9mins</v>
      </c>
      <c r="T3722" s="8" t="str">
        <f t="shared" si="58"/>
        <v>Beginning</v>
      </c>
    </row>
    <row r="3723" spans="1:20" x14ac:dyDescent="0.35">
      <c r="A3723">
        <v>35</v>
      </c>
      <c r="B3723" t="s">
        <v>23</v>
      </c>
      <c r="C3723" t="s">
        <v>1</v>
      </c>
      <c r="D3723" t="s">
        <v>8</v>
      </c>
      <c r="E3723" t="s">
        <v>9</v>
      </c>
      <c r="F3723" s="1">
        <v>0</v>
      </c>
      <c r="G3723" t="s">
        <v>3</v>
      </c>
      <c r="H3723" t="s">
        <v>9</v>
      </c>
      <c r="I3723" t="s">
        <v>6</v>
      </c>
      <c r="J3723">
        <v>4</v>
      </c>
      <c r="K3723" t="s">
        <v>27</v>
      </c>
      <c r="L3723">
        <v>105</v>
      </c>
      <c r="M3723">
        <v>3</v>
      </c>
      <c r="N3723">
        <v>-1</v>
      </c>
      <c r="O3723">
        <v>0</v>
      </c>
      <c r="P3723" t="s">
        <v>6</v>
      </c>
      <c r="Q3723" t="s">
        <v>3</v>
      </c>
      <c r="R3723" t="str" cm="1">
        <f t="array" ref="R3723">_xlfn.IFS(F3723 &lt; 1000, "Below 1K", F3723 &lt;= 5000, "1K-5K", F3723 &lt;= 10000, "5K-10K", F3723 &gt; 10000, "10K And Above")</f>
        <v>Below 1K</v>
      </c>
      <c r="S3723" s="8" t="str" cm="1">
        <f t="array" ref="S3723">_xlfn.IFS(L3723 &lt; 180, "Less Than 3mins", L3723 &lt;= 360, "3-6mins", L3723 &lt;= 540, "6-9mins", L3723 &lt;=720, "9-12mins", L3723&lt;=900, "12-15mins",  L3723&lt;=1080,"15-18mins", L3723&lt;=1260,"18-21mins", L3723&gt;=1260, "21mins And Above")</f>
        <v>Less Than 3mins</v>
      </c>
      <c r="T3723" s="8" t="str">
        <f t="shared" si="58"/>
        <v>Beginning</v>
      </c>
    </row>
    <row r="3724" spans="1:20" x14ac:dyDescent="0.35">
      <c r="A3724">
        <v>29</v>
      </c>
      <c r="B3724" t="s">
        <v>19</v>
      </c>
      <c r="C3724" t="s">
        <v>1</v>
      </c>
      <c r="D3724" t="s">
        <v>8</v>
      </c>
      <c r="E3724" t="s">
        <v>3</v>
      </c>
      <c r="F3724" s="1">
        <v>-76</v>
      </c>
      <c r="G3724" t="s">
        <v>9</v>
      </c>
      <c r="H3724" t="s">
        <v>3</v>
      </c>
      <c r="I3724" t="s">
        <v>6</v>
      </c>
      <c r="J3724">
        <v>27</v>
      </c>
      <c r="K3724" t="s">
        <v>10</v>
      </c>
      <c r="L3724">
        <v>305</v>
      </c>
      <c r="M3724">
        <v>2</v>
      </c>
      <c r="N3724">
        <v>-1</v>
      </c>
      <c r="O3724">
        <v>0</v>
      </c>
      <c r="P3724" t="s">
        <v>6</v>
      </c>
      <c r="Q3724" t="s">
        <v>3</v>
      </c>
      <c r="R3724" t="str" cm="1">
        <f t="array" ref="R3724">_xlfn.IFS(F3724 &lt; 1000, "Below 1K", F3724 &lt;= 5000, "1K-5K", F3724 &lt;= 10000, "5K-10K", F3724 &gt; 10000, "10K And Above")</f>
        <v>Below 1K</v>
      </c>
      <c r="S3724" s="8" t="str" cm="1">
        <f t="array" ref="S3724">_xlfn.IFS(L3724 &lt; 180, "Less Than 3mins", L3724 &lt;= 360, "3-6mins", L3724 &lt;= 540, "6-9mins", L3724 &lt;=720, "9-12mins", L3724&lt;=900, "12-15mins",  L3724&lt;=1080,"15-18mins", L3724&lt;=1260,"18-21mins", L3724&gt;=1260, "21mins And Above")</f>
        <v>3-6mins</v>
      </c>
      <c r="T3724" s="8" t="str">
        <f t="shared" si="58"/>
        <v>End</v>
      </c>
    </row>
    <row r="3725" spans="1:20" x14ac:dyDescent="0.35">
      <c r="A3725">
        <v>32</v>
      </c>
      <c r="B3725" t="s">
        <v>7</v>
      </c>
      <c r="C3725" t="s">
        <v>13</v>
      </c>
      <c r="D3725" t="s">
        <v>8</v>
      </c>
      <c r="E3725" t="s">
        <v>3</v>
      </c>
      <c r="F3725" s="1">
        <v>152</v>
      </c>
      <c r="G3725" t="s">
        <v>9</v>
      </c>
      <c r="H3725" t="s">
        <v>3</v>
      </c>
      <c r="I3725" t="s">
        <v>4</v>
      </c>
      <c r="J3725">
        <v>25</v>
      </c>
      <c r="K3725" t="s">
        <v>10</v>
      </c>
      <c r="L3725">
        <v>158</v>
      </c>
      <c r="M3725">
        <v>2</v>
      </c>
      <c r="N3725">
        <v>-1</v>
      </c>
      <c r="O3725">
        <v>0</v>
      </c>
      <c r="P3725" t="s">
        <v>6</v>
      </c>
      <c r="Q3725" t="s">
        <v>9</v>
      </c>
      <c r="R3725" t="str" cm="1">
        <f t="array" ref="R3725">_xlfn.IFS(F3725 &lt; 1000, "Below 1K", F3725 &lt;= 5000, "1K-5K", F3725 &lt;= 10000, "5K-10K", F3725 &gt; 10000, "10K And Above")</f>
        <v>Below 1K</v>
      </c>
      <c r="S3725" s="8" t="str" cm="1">
        <f t="array" ref="S3725">_xlfn.IFS(L3725 &lt; 180, "Less Than 3mins", L3725 &lt;= 360, "3-6mins", L3725 &lt;= 540, "6-9mins", L3725 &lt;=720, "9-12mins", L3725&lt;=900, "12-15mins",  L3725&lt;=1080,"15-18mins", L3725&lt;=1260,"18-21mins", L3725&gt;=1260, "21mins And Above")</f>
        <v>Less Than 3mins</v>
      </c>
      <c r="T3725" s="8" t="str">
        <f t="shared" si="58"/>
        <v>End</v>
      </c>
    </row>
    <row r="3726" spans="1:20" x14ac:dyDescent="0.35">
      <c r="A3726">
        <v>37</v>
      </c>
      <c r="B3726" t="s">
        <v>30</v>
      </c>
      <c r="C3726" t="s">
        <v>28</v>
      </c>
      <c r="D3726" t="s">
        <v>8</v>
      </c>
      <c r="E3726" t="s">
        <v>3</v>
      </c>
      <c r="F3726" s="1">
        <v>1040</v>
      </c>
      <c r="G3726" t="s">
        <v>9</v>
      </c>
      <c r="H3726" t="s">
        <v>3</v>
      </c>
      <c r="I3726" t="s">
        <v>4</v>
      </c>
      <c r="J3726">
        <v>13</v>
      </c>
      <c r="K3726" t="s">
        <v>10</v>
      </c>
      <c r="L3726">
        <v>199</v>
      </c>
      <c r="M3726">
        <v>1</v>
      </c>
      <c r="N3726">
        <v>173</v>
      </c>
      <c r="O3726">
        <v>2</v>
      </c>
      <c r="P3726" t="s">
        <v>11</v>
      </c>
      <c r="Q3726" t="s">
        <v>3</v>
      </c>
      <c r="R3726" t="str" cm="1">
        <f t="array" ref="R3726">_xlfn.IFS(F3726 &lt; 1000, "Below 1K", F3726 &lt;= 5000, "1K-5K", F3726 &lt;= 10000, "5K-10K", F3726 &gt; 10000, "10K And Above")</f>
        <v>1K-5K</v>
      </c>
      <c r="S3726" s="8" t="str" cm="1">
        <f t="array" ref="S3726">_xlfn.IFS(L3726 &lt; 180, "Less Than 3mins", L3726 &lt;= 360, "3-6mins", L3726 &lt;= 540, "6-9mins", L3726 &lt;=720, "9-12mins", L3726&lt;=900, "12-15mins",  L3726&lt;=1080,"15-18mins", L3726&lt;=1260,"18-21mins", L3726&gt;=1260, "21mins And Above")</f>
        <v>3-6mins</v>
      </c>
      <c r="T3726" s="8" t="str">
        <f t="shared" si="58"/>
        <v>Middle</v>
      </c>
    </row>
    <row r="3727" spans="1:20" x14ac:dyDescent="0.35">
      <c r="A3727">
        <v>49</v>
      </c>
      <c r="B3727" t="s">
        <v>0</v>
      </c>
      <c r="C3727" t="s">
        <v>1</v>
      </c>
      <c r="D3727" t="s">
        <v>2</v>
      </c>
      <c r="E3727" t="s">
        <v>3</v>
      </c>
      <c r="F3727" s="1">
        <v>-384</v>
      </c>
      <c r="G3727" t="s">
        <v>9</v>
      </c>
      <c r="H3727" t="s">
        <v>3</v>
      </c>
      <c r="I3727" t="s">
        <v>6</v>
      </c>
      <c r="J3727">
        <v>27</v>
      </c>
      <c r="K3727" t="s">
        <v>10</v>
      </c>
      <c r="L3727">
        <v>25</v>
      </c>
      <c r="M3727">
        <v>1</v>
      </c>
      <c r="N3727">
        <v>-1</v>
      </c>
      <c r="O3727">
        <v>0</v>
      </c>
      <c r="P3727" t="s">
        <v>6</v>
      </c>
      <c r="Q3727" t="s">
        <v>3</v>
      </c>
      <c r="R3727" t="str" cm="1">
        <f t="array" ref="R3727">_xlfn.IFS(F3727 &lt; 1000, "Below 1K", F3727 &lt;= 5000, "1K-5K", F3727 &lt;= 10000, "5K-10K", F3727 &gt; 10000, "10K And Above")</f>
        <v>Below 1K</v>
      </c>
      <c r="S3727" s="8" t="str" cm="1">
        <f t="array" ref="S3727">_xlfn.IFS(L3727 &lt; 180, "Less Than 3mins", L3727 &lt;= 360, "3-6mins", L3727 &lt;= 540, "6-9mins", L3727 &lt;=720, "9-12mins", L3727&lt;=900, "12-15mins",  L3727&lt;=1080,"15-18mins", L3727&lt;=1260,"18-21mins", L3727&gt;=1260, "21mins And Above")</f>
        <v>Less Than 3mins</v>
      </c>
      <c r="T3727" s="8" t="str">
        <f t="shared" si="58"/>
        <v>End</v>
      </c>
    </row>
    <row r="3728" spans="1:20" x14ac:dyDescent="0.35">
      <c r="A3728">
        <v>45</v>
      </c>
      <c r="B3728" t="s">
        <v>21</v>
      </c>
      <c r="C3728" t="s">
        <v>1</v>
      </c>
      <c r="D3728" t="s">
        <v>6</v>
      </c>
      <c r="E3728" t="s">
        <v>3</v>
      </c>
      <c r="F3728" s="1">
        <v>473</v>
      </c>
      <c r="G3728" t="s">
        <v>9</v>
      </c>
      <c r="H3728" t="s">
        <v>3</v>
      </c>
      <c r="I3728" t="s">
        <v>6</v>
      </c>
      <c r="J3728">
        <v>27</v>
      </c>
      <c r="K3728" t="s">
        <v>10</v>
      </c>
      <c r="L3728">
        <v>147</v>
      </c>
      <c r="M3728">
        <v>1</v>
      </c>
      <c r="N3728">
        <v>-1</v>
      </c>
      <c r="O3728">
        <v>0</v>
      </c>
      <c r="P3728" t="s">
        <v>6</v>
      </c>
      <c r="Q3728" t="s">
        <v>3</v>
      </c>
      <c r="R3728" t="str" cm="1">
        <f t="array" ref="R3728">_xlfn.IFS(F3728 &lt; 1000, "Below 1K", F3728 &lt;= 5000, "1K-5K", F3728 &lt;= 10000, "5K-10K", F3728 &gt; 10000, "10K And Above")</f>
        <v>Below 1K</v>
      </c>
      <c r="S3728" s="8" t="str" cm="1">
        <f t="array" ref="S3728">_xlfn.IFS(L3728 &lt; 180, "Less Than 3mins", L3728 &lt;= 360, "3-6mins", L3728 &lt;= 540, "6-9mins", L3728 &lt;=720, "9-12mins", L3728&lt;=900, "12-15mins",  L3728&lt;=1080,"15-18mins", L3728&lt;=1260,"18-21mins", L3728&gt;=1260, "21mins And Above")</f>
        <v>Less Than 3mins</v>
      </c>
      <c r="T3728" s="8" t="str">
        <f t="shared" si="58"/>
        <v>End</v>
      </c>
    </row>
    <row r="3729" spans="1:20" x14ac:dyDescent="0.35">
      <c r="A3729">
        <v>34</v>
      </c>
      <c r="B3729" t="s">
        <v>21</v>
      </c>
      <c r="C3729" t="s">
        <v>13</v>
      </c>
      <c r="D3729" t="s">
        <v>8</v>
      </c>
      <c r="E3729" t="s">
        <v>3</v>
      </c>
      <c r="F3729" s="1">
        <v>475</v>
      </c>
      <c r="G3729" t="s">
        <v>9</v>
      </c>
      <c r="H3729" t="s">
        <v>3</v>
      </c>
      <c r="I3729" t="s">
        <v>4</v>
      </c>
      <c r="J3729">
        <v>29</v>
      </c>
      <c r="K3729" t="s">
        <v>27</v>
      </c>
      <c r="L3729">
        <v>538</v>
      </c>
      <c r="M3729">
        <v>8</v>
      </c>
      <c r="N3729">
        <v>-1</v>
      </c>
      <c r="O3729">
        <v>0</v>
      </c>
      <c r="P3729" t="s">
        <v>6</v>
      </c>
      <c r="Q3729" t="s">
        <v>3</v>
      </c>
      <c r="R3729" t="str" cm="1">
        <f t="array" ref="R3729">_xlfn.IFS(F3729 &lt; 1000, "Below 1K", F3729 &lt;= 5000, "1K-5K", F3729 &lt;= 10000, "5K-10K", F3729 &gt; 10000, "10K And Above")</f>
        <v>Below 1K</v>
      </c>
      <c r="S3729" s="8" t="str" cm="1">
        <f t="array" ref="S3729">_xlfn.IFS(L3729 &lt; 180, "Less Than 3mins", L3729 &lt;= 360, "3-6mins", L3729 &lt;= 540, "6-9mins", L3729 &lt;=720, "9-12mins", L3729&lt;=900, "12-15mins",  L3729&lt;=1080,"15-18mins", L3729&lt;=1260,"18-21mins", L3729&gt;=1260, "21mins And Above")</f>
        <v>6-9mins</v>
      </c>
      <c r="T3729" s="8" t="str">
        <f t="shared" si="58"/>
        <v>End</v>
      </c>
    </row>
    <row r="3730" spans="1:20" x14ac:dyDescent="0.35">
      <c r="A3730">
        <v>53</v>
      </c>
      <c r="B3730" t="s">
        <v>21</v>
      </c>
      <c r="C3730" t="s">
        <v>1</v>
      </c>
      <c r="D3730" t="s">
        <v>8</v>
      </c>
      <c r="E3730" t="s">
        <v>3</v>
      </c>
      <c r="F3730" s="1">
        <v>0</v>
      </c>
      <c r="G3730" t="s">
        <v>3</v>
      </c>
      <c r="H3730" t="s">
        <v>3</v>
      </c>
      <c r="I3730" t="s">
        <v>4</v>
      </c>
      <c r="J3730">
        <v>22</v>
      </c>
      <c r="K3730" t="s">
        <v>24</v>
      </c>
      <c r="L3730">
        <v>77</v>
      </c>
      <c r="M3730">
        <v>9</v>
      </c>
      <c r="N3730">
        <v>-1</v>
      </c>
      <c r="O3730">
        <v>0</v>
      </c>
      <c r="P3730" t="s">
        <v>6</v>
      </c>
      <c r="Q3730" t="s">
        <v>3</v>
      </c>
      <c r="R3730" t="str" cm="1">
        <f t="array" ref="R3730">_xlfn.IFS(F3730 &lt; 1000, "Below 1K", F3730 &lt;= 5000, "1K-5K", F3730 &lt;= 10000, "5K-10K", F3730 &gt; 10000, "10K And Above")</f>
        <v>Below 1K</v>
      </c>
      <c r="S3730" s="8" t="str" cm="1">
        <f t="array" ref="S3730">_xlfn.IFS(L3730 &lt; 180, "Less Than 3mins", L3730 &lt;= 360, "3-6mins", L3730 &lt;= 540, "6-9mins", L3730 &lt;=720, "9-12mins", L3730&lt;=900, "12-15mins",  L3730&lt;=1080,"15-18mins", L3730&lt;=1260,"18-21mins", L3730&gt;=1260, "21mins And Above")</f>
        <v>Less Than 3mins</v>
      </c>
      <c r="T3730" s="8" t="str">
        <f t="shared" si="58"/>
        <v>End</v>
      </c>
    </row>
    <row r="3731" spans="1:20" x14ac:dyDescent="0.35">
      <c r="A3731">
        <v>42</v>
      </c>
      <c r="B3731" t="s">
        <v>22</v>
      </c>
      <c r="C3731" t="s">
        <v>1</v>
      </c>
      <c r="D3731" t="s">
        <v>2</v>
      </c>
      <c r="E3731" t="s">
        <v>3</v>
      </c>
      <c r="F3731" s="1">
        <v>149</v>
      </c>
      <c r="G3731" t="s">
        <v>3</v>
      </c>
      <c r="H3731" t="s">
        <v>3</v>
      </c>
      <c r="I3731" t="s">
        <v>4</v>
      </c>
      <c r="J3731">
        <v>20</v>
      </c>
      <c r="K3731" t="s">
        <v>24</v>
      </c>
      <c r="L3731">
        <v>94</v>
      </c>
      <c r="M3731">
        <v>2</v>
      </c>
      <c r="N3731">
        <v>-1</v>
      </c>
      <c r="O3731">
        <v>0</v>
      </c>
      <c r="P3731" t="s">
        <v>6</v>
      </c>
      <c r="Q3731" t="s">
        <v>3</v>
      </c>
      <c r="R3731" t="str" cm="1">
        <f t="array" ref="R3731">_xlfn.IFS(F3731 &lt; 1000, "Below 1K", F3731 &lt;= 5000, "1K-5K", F3731 &lt;= 10000, "5K-10K", F3731 &gt; 10000, "10K And Above")</f>
        <v>Below 1K</v>
      </c>
      <c r="S3731" s="8" t="str" cm="1">
        <f t="array" ref="S3731">_xlfn.IFS(L3731 &lt; 180, "Less Than 3mins", L3731 &lt;= 360, "3-6mins", L3731 &lt;= 540, "6-9mins", L3731 &lt;=720, "9-12mins", L3731&lt;=900, "12-15mins",  L3731&lt;=1080,"15-18mins", L3731&lt;=1260,"18-21mins", L3731&gt;=1260, "21mins And Above")</f>
        <v>Less Than 3mins</v>
      </c>
      <c r="T3731" s="8" t="str">
        <f t="shared" si="58"/>
        <v>Middle</v>
      </c>
    </row>
    <row r="3732" spans="1:20" x14ac:dyDescent="0.35">
      <c r="A3732">
        <v>43</v>
      </c>
      <c r="B3732" t="s">
        <v>21</v>
      </c>
      <c r="C3732" t="s">
        <v>1</v>
      </c>
      <c r="D3732" t="s">
        <v>8</v>
      </c>
      <c r="E3732" t="s">
        <v>3</v>
      </c>
      <c r="F3732" s="1">
        <v>3285</v>
      </c>
      <c r="G3732" t="s">
        <v>9</v>
      </c>
      <c r="H3732" t="s">
        <v>3</v>
      </c>
      <c r="I3732" t="s">
        <v>6</v>
      </c>
      <c r="J3732">
        <v>13</v>
      </c>
      <c r="K3732" t="s">
        <v>10</v>
      </c>
      <c r="L3732">
        <v>1721</v>
      </c>
      <c r="M3732">
        <v>2</v>
      </c>
      <c r="N3732">
        <v>-1</v>
      </c>
      <c r="O3732">
        <v>0</v>
      </c>
      <c r="P3732" t="s">
        <v>6</v>
      </c>
      <c r="Q3732" t="s">
        <v>9</v>
      </c>
      <c r="R3732" t="str" cm="1">
        <f t="array" ref="R3732">_xlfn.IFS(F3732 &lt; 1000, "Below 1K", F3732 &lt;= 5000, "1K-5K", F3732 &lt;= 10000, "5K-10K", F3732 &gt; 10000, "10K And Above")</f>
        <v>1K-5K</v>
      </c>
      <c r="S3732" s="8" t="str" cm="1">
        <f t="array" ref="S3732">_xlfn.IFS(L3732 &lt; 180, "Less Than 3mins", L3732 &lt;= 360, "3-6mins", L3732 &lt;= 540, "6-9mins", L3732 &lt;=720, "9-12mins", L3732&lt;=900, "12-15mins",  L3732&lt;=1080,"15-18mins", L3732&lt;=1260,"18-21mins", L3732&gt;=1260, "21mins And Above")</f>
        <v>21mins And Above</v>
      </c>
      <c r="T3732" s="8" t="str">
        <f t="shared" si="58"/>
        <v>Middle</v>
      </c>
    </row>
    <row r="3733" spans="1:20" x14ac:dyDescent="0.35">
      <c r="A3733">
        <v>52</v>
      </c>
      <c r="B3733" t="s">
        <v>31</v>
      </c>
      <c r="C3733" t="s">
        <v>1</v>
      </c>
      <c r="D3733" t="s">
        <v>8</v>
      </c>
      <c r="E3733" t="s">
        <v>3</v>
      </c>
      <c r="F3733" s="1">
        <v>424</v>
      </c>
      <c r="G3733" t="s">
        <v>3</v>
      </c>
      <c r="H3733" t="s">
        <v>3</v>
      </c>
      <c r="I3733" t="s">
        <v>4</v>
      </c>
      <c r="J3733">
        <v>19</v>
      </c>
      <c r="K3733" t="s">
        <v>29</v>
      </c>
      <c r="L3733">
        <v>143</v>
      </c>
      <c r="M3733">
        <v>1</v>
      </c>
      <c r="N3733">
        <v>154</v>
      </c>
      <c r="O3733">
        <v>3</v>
      </c>
      <c r="P3733" t="s">
        <v>11</v>
      </c>
      <c r="Q3733" t="s">
        <v>3</v>
      </c>
      <c r="R3733" t="str" cm="1">
        <f t="array" ref="R3733">_xlfn.IFS(F3733 &lt; 1000, "Below 1K", F3733 &lt;= 5000, "1K-5K", F3733 &lt;= 10000, "5K-10K", F3733 &gt; 10000, "10K And Above")</f>
        <v>Below 1K</v>
      </c>
      <c r="S3733" s="8" t="str" cm="1">
        <f t="array" ref="S3733">_xlfn.IFS(L3733 &lt; 180, "Less Than 3mins", L3733 &lt;= 360, "3-6mins", L3733 &lt;= 540, "6-9mins", L3733 &lt;=720, "9-12mins", L3733&lt;=900, "12-15mins",  L3733&lt;=1080,"15-18mins", L3733&lt;=1260,"18-21mins", L3733&gt;=1260, "21mins And Above")</f>
        <v>Less Than 3mins</v>
      </c>
      <c r="T3733" s="8" t="str">
        <f t="shared" si="58"/>
        <v>Middle</v>
      </c>
    </row>
    <row r="3734" spans="1:20" x14ac:dyDescent="0.35">
      <c r="A3734">
        <v>34</v>
      </c>
      <c r="B3734" t="s">
        <v>17</v>
      </c>
      <c r="C3734" t="s">
        <v>13</v>
      </c>
      <c r="D3734" t="s">
        <v>8</v>
      </c>
      <c r="E3734" t="s">
        <v>3</v>
      </c>
      <c r="F3734" s="1">
        <v>79</v>
      </c>
      <c r="G3734" t="s">
        <v>3</v>
      </c>
      <c r="H3734" t="s">
        <v>9</v>
      </c>
      <c r="I3734" t="s">
        <v>4</v>
      </c>
      <c r="J3734">
        <v>20</v>
      </c>
      <c r="K3734" t="s">
        <v>29</v>
      </c>
      <c r="L3734">
        <v>104</v>
      </c>
      <c r="M3734">
        <v>1</v>
      </c>
      <c r="N3734">
        <v>-1</v>
      </c>
      <c r="O3734">
        <v>0</v>
      </c>
      <c r="P3734" t="s">
        <v>6</v>
      </c>
      <c r="Q3734" t="s">
        <v>3</v>
      </c>
      <c r="R3734" t="str" cm="1">
        <f t="array" ref="R3734">_xlfn.IFS(F3734 &lt; 1000, "Below 1K", F3734 &lt;= 5000, "1K-5K", F3734 &lt;= 10000, "5K-10K", F3734 &gt; 10000, "10K And Above")</f>
        <v>Below 1K</v>
      </c>
      <c r="S3734" s="8" t="str" cm="1">
        <f t="array" ref="S3734">_xlfn.IFS(L3734 &lt; 180, "Less Than 3mins", L3734 &lt;= 360, "3-6mins", L3734 &lt;= 540, "6-9mins", L3734 &lt;=720, "9-12mins", L3734&lt;=900, "12-15mins",  L3734&lt;=1080,"15-18mins", L3734&lt;=1260,"18-21mins", L3734&gt;=1260, "21mins And Above")</f>
        <v>Less Than 3mins</v>
      </c>
      <c r="T3734" s="8" t="str">
        <f t="shared" si="58"/>
        <v>Middle</v>
      </c>
    </row>
    <row r="3735" spans="1:20" x14ac:dyDescent="0.35">
      <c r="A3735">
        <v>34</v>
      </c>
      <c r="B3735" t="s">
        <v>21</v>
      </c>
      <c r="C3735" t="s">
        <v>28</v>
      </c>
      <c r="D3735" t="s">
        <v>14</v>
      </c>
      <c r="E3735" t="s">
        <v>3</v>
      </c>
      <c r="F3735" s="1">
        <v>674</v>
      </c>
      <c r="G3735" t="s">
        <v>9</v>
      </c>
      <c r="H3735" t="s">
        <v>3</v>
      </c>
      <c r="I3735" t="s">
        <v>4</v>
      </c>
      <c r="J3735">
        <v>7</v>
      </c>
      <c r="K3735" t="s">
        <v>24</v>
      </c>
      <c r="L3735">
        <v>587</v>
      </c>
      <c r="M3735">
        <v>2</v>
      </c>
      <c r="N3735">
        <v>-1</v>
      </c>
      <c r="O3735">
        <v>0</v>
      </c>
      <c r="P3735" t="s">
        <v>6</v>
      </c>
      <c r="Q3735" t="s">
        <v>9</v>
      </c>
      <c r="R3735" t="str" cm="1">
        <f t="array" ref="R3735">_xlfn.IFS(F3735 &lt; 1000, "Below 1K", F3735 &lt;= 5000, "1K-5K", F3735 &lt;= 10000, "5K-10K", F3735 &gt; 10000, "10K And Above")</f>
        <v>Below 1K</v>
      </c>
      <c r="S3735" s="8" t="str" cm="1">
        <f t="array" ref="S3735">_xlfn.IFS(L3735 &lt; 180, "Less Than 3mins", L3735 &lt;= 360, "3-6mins", L3735 &lt;= 540, "6-9mins", L3735 &lt;=720, "9-12mins", L3735&lt;=900, "12-15mins",  L3735&lt;=1080,"15-18mins", L3735&lt;=1260,"18-21mins", L3735&gt;=1260, "21mins And Above")</f>
        <v>9-12mins</v>
      </c>
      <c r="T3735" s="8" t="str">
        <f t="shared" si="58"/>
        <v>Beginning</v>
      </c>
    </row>
    <row r="3736" spans="1:20" x14ac:dyDescent="0.35">
      <c r="A3736">
        <v>27</v>
      </c>
      <c r="B3736" t="s">
        <v>7</v>
      </c>
      <c r="C3736" t="s">
        <v>1</v>
      </c>
      <c r="D3736" t="s">
        <v>8</v>
      </c>
      <c r="E3736" t="s">
        <v>3</v>
      </c>
      <c r="F3736" s="1">
        <v>0</v>
      </c>
      <c r="G3736" t="s">
        <v>9</v>
      </c>
      <c r="H3736" t="s">
        <v>3</v>
      </c>
      <c r="I3736" t="s">
        <v>4</v>
      </c>
      <c r="J3736">
        <v>22</v>
      </c>
      <c r="K3736" t="s">
        <v>27</v>
      </c>
      <c r="L3736">
        <v>1608</v>
      </c>
      <c r="M3736">
        <v>13</v>
      </c>
      <c r="N3736">
        <v>-1</v>
      </c>
      <c r="O3736">
        <v>0</v>
      </c>
      <c r="P3736" t="s">
        <v>6</v>
      </c>
      <c r="Q3736" t="s">
        <v>9</v>
      </c>
      <c r="R3736" t="str" cm="1">
        <f t="array" ref="R3736">_xlfn.IFS(F3736 &lt; 1000, "Below 1K", F3736 &lt;= 5000, "1K-5K", F3736 &lt;= 10000, "5K-10K", F3736 &gt; 10000, "10K And Above")</f>
        <v>Below 1K</v>
      </c>
      <c r="S3736" s="8" t="str" cm="1">
        <f t="array" ref="S3736">_xlfn.IFS(L3736 &lt; 180, "Less Than 3mins", L3736 &lt;= 360, "3-6mins", L3736 &lt;= 540, "6-9mins", L3736 &lt;=720, "9-12mins", L3736&lt;=900, "12-15mins",  L3736&lt;=1080,"15-18mins", L3736&lt;=1260,"18-21mins", L3736&gt;=1260, "21mins And Above")</f>
        <v>21mins And Above</v>
      </c>
      <c r="T3736" s="8" t="str">
        <f t="shared" si="58"/>
        <v>End</v>
      </c>
    </row>
    <row r="3737" spans="1:20" x14ac:dyDescent="0.35">
      <c r="A3737">
        <v>43</v>
      </c>
      <c r="B3737" t="s">
        <v>0</v>
      </c>
      <c r="C3737" t="s">
        <v>1</v>
      </c>
      <c r="D3737" t="s">
        <v>14</v>
      </c>
      <c r="E3737" t="s">
        <v>3</v>
      </c>
      <c r="F3737" s="1">
        <v>58</v>
      </c>
      <c r="G3737" t="s">
        <v>9</v>
      </c>
      <c r="H3737" t="s">
        <v>3</v>
      </c>
      <c r="I3737" t="s">
        <v>4</v>
      </c>
      <c r="J3737">
        <v>9</v>
      </c>
      <c r="K3737" t="s">
        <v>18</v>
      </c>
      <c r="L3737">
        <v>48</v>
      </c>
      <c r="M3737">
        <v>4</v>
      </c>
      <c r="N3737">
        <v>-1</v>
      </c>
      <c r="O3737">
        <v>0</v>
      </c>
      <c r="P3737" t="s">
        <v>6</v>
      </c>
      <c r="Q3737" t="s">
        <v>3</v>
      </c>
      <c r="R3737" t="str" cm="1">
        <f t="array" ref="R3737">_xlfn.IFS(F3737 &lt; 1000, "Below 1K", F3737 &lt;= 5000, "1K-5K", F3737 &lt;= 10000, "5K-10K", F3737 &gt; 10000, "10K And Above")</f>
        <v>Below 1K</v>
      </c>
      <c r="S3737" s="8" t="str" cm="1">
        <f t="array" ref="S3737">_xlfn.IFS(L3737 &lt; 180, "Less Than 3mins", L3737 &lt;= 360, "3-6mins", L3737 &lt;= 540, "6-9mins", L3737 &lt;=720, "9-12mins", L3737&lt;=900, "12-15mins",  L3737&lt;=1080,"15-18mins", L3737&lt;=1260,"18-21mins", L3737&gt;=1260, "21mins And Above")</f>
        <v>Less Than 3mins</v>
      </c>
      <c r="T3737" s="8" t="str">
        <f t="shared" si="58"/>
        <v>Beginning</v>
      </c>
    </row>
    <row r="3738" spans="1:20" x14ac:dyDescent="0.35">
      <c r="A3738">
        <v>41</v>
      </c>
      <c r="B3738" t="s">
        <v>21</v>
      </c>
      <c r="C3738" t="s">
        <v>1</v>
      </c>
      <c r="D3738" t="s">
        <v>14</v>
      </c>
      <c r="E3738" t="s">
        <v>3</v>
      </c>
      <c r="F3738" s="1">
        <v>532</v>
      </c>
      <c r="G3738" t="s">
        <v>9</v>
      </c>
      <c r="H3738" t="s">
        <v>3</v>
      </c>
      <c r="I3738" t="s">
        <v>4</v>
      </c>
      <c r="J3738">
        <v>9</v>
      </c>
      <c r="K3738" t="s">
        <v>27</v>
      </c>
      <c r="L3738">
        <v>74</v>
      </c>
      <c r="M3738">
        <v>1</v>
      </c>
      <c r="N3738">
        <v>-1</v>
      </c>
      <c r="O3738">
        <v>0</v>
      </c>
      <c r="P3738" t="s">
        <v>6</v>
      </c>
      <c r="Q3738" t="s">
        <v>3</v>
      </c>
      <c r="R3738" t="str" cm="1">
        <f t="array" ref="R3738">_xlfn.IFS(F3738 &lt; 1000, "Below 1K", F3738 &lt;= 5000, "1K-5K", F3738 &lt;= 10000, "5K-10K", F3738 &gt; 10000, "10K And Above")</f>
        <v>Below 1K</v>
      </c>
      <c r="S3738" s="8" t="str" cm="1">
        <f t="array" ref="S3738">_xlfn.IFS(L3738 &lt; 180, "Less Than 3mins", L3738 &lt;= 360, "3-6mins", L3738 &lt;= 540, "6-9mins", L3738 &lt;=720, "9-12mins", L3738&lt;=900, "12-15mins",  L3738&lt;=1080,"15-18mins", L3738&lt;=1260,"18-21mins", L3738&gt;=1260, "21mins And Above")</f>
        <v>Less Than 3mins</v>
      </c>
      <c r="T3738" s="8" t="str">
        <f t="shared" si="58"/>
        <v>Beginning</v>
      </c>
    </row>
    <row r="3739" spans="1:20" x14ac:dyDescent="0.35">
      <c r="A3739">
        <v>72</v>
      </c>
      <c r="B3739" t="s">
        <v>31</v>
      </c>
      <c r="C3739" t="s">
        <v>1</v>
      </c>
      <c r="D3739" t="s">
        <v>8</v>
      </c>
      <c r="E3739" t="s">
        <v>3</v>
      </c>
      <c r="F3739" s="1">
        <v>4130</v>
      </c>
      <c r="G3739" t="s">
        <v>3</v>
      </c>
      <c r="H3739" t="s">
        <v>3</v>
      </c>
      <c r="I3739" t="s">
        <v>4</v>
      </c>
      <c r="J3739">
        <v>12</v>
      </c>
      <c r="K3739" t="s">
        <v>29</v>
      </c>
      <c r="L3739">
        <v>427</v>
      </c>
      <c r="M3739">
        <v>1</v>
      </c>
      <c r="N3739">
        <v>-1</v>
      </c>
      <c r="O3739">
        <v>0</v>
      </c>
      <c r="P3739" t="s">
        <v>6</v>
      </c>
      <c r="Q3739" t="s">
        <v>3</v>
      </c>
      <c r="R3739" t="str" cm="1">
        <f t="array" ref="R3739">_xlfn.IFS(F3739 &lt; 1000, "Below 1K", F3739 &lt;= 5000, "1K-5K", F3739 &lt;= 10000, "5K-10K", F3739 &gt; 10000, "10K And Above")</f>
        <v>1K-5K</v>
      </c>
      <c r="S3739" s="8" t="str" cm="1">
        <f t="array" ref="S3739">_xlfn.IFS(L3739 &lt; 180, "Less Than 3mins", L3739 &lt;= 360, "3-6mins", L3739 &lt;= 540, "6-9mins", L3739 &lt;=720, "9-12mins", L3739&lt;=900, "12-15mins",  L3739&lt;=1080,"15-18mins", L3739&lt;=1260,"18-21mins", L3739&gt;=1260, "21mins And Above")</f>
        <v>6-9mins</v>
      </c>
      <c r="T3739" s="8" t="str">
        <f t="shared" si="58"/>
        <v>Middle</v>
      </c>
    </row>
    <row r="3740" spans="1:20" x14ac:dyDescent="0.35">
      <c r="A3740">
        <v>35</v>
      </c>
      <c r="B3740" t="s">
        <v>17</v>
      </c>
      <c r="C3740" t="s">
        <v>1</v>
      </c>
      <c r="D3740" t="s">
        <v>2</v>
      </c>
      <c r="E3740" t="s">
        <v>3</v>
      </c>
      <c r="F3740" s="1">
        <v>422</v>
      </c>
      <c r="G3740" t="s">
        <v>9</v>
      </c>
      <c r="H3740" t="s">
        <v>3</v>
      </c>
      <c r="I3740" t="s">
        <v>4</v>
      </c>
      <c r="J3740">
        <v>14</v>
      </c>
      <c r="K3740" t="s">
        <v>10</v>
      </c>
      <c r="L3740">
        <v>73</v>
      </c>
      <c r="M3740">
        <v>1</v>
      </c>
      <c r="N3740">
        <v>-1</v>
      </c>
      <c r="O3740">
        <v>0</v>
      </c>
      <c r="P3740" t="s">
        <v>6</v>
      </c>
      <c r="Q3740" t="s">
        <v>3</v>
      </c>
      <c r="R3740" t="str" cm="1">
        <f t="array" ref="R3740">_xlfn.IFS(F3740 &lt; 1000, "Below 1K", F3740 &lt;= 5000, "1K-5K", F3740 &lt;= 10000, "5K-10K", F3740 &gt; 10000, "10K And Above")</f>
        <v>Below 1K</v>
      </c>
      <c r="S3740" s="8" t="str" cm="1">
        <f t="array" ref="S3740">_xlfn.IFS(L3740 &lt; 180, "Less Than 3mins", L3740 &lt;= 360, "3-6mins", L3740 &lt;= 540, "6-9mins", L3740 &lt;=720, "9-12mins", L3740&lt;=900, "12-15mins",  L3740&lt;=1080,"15-18mins", L3740&lt;=1260,"18-21mins", L3740&gt;=1260, "21mins And Above")</f>
        <v>Less Than 3mins</v>
      </c>
      <c r="T3740" s="8" t="str">
        <f t="shared" si="58"/>
        <v>Middle</v>
      </c>
    </row>
    <row r="3741" spans="1:20" x14ac:dyDescent="0.35">
      <c r="A3741">
        <v>41</v>
      </c>
      <c r="B3741" t="s">
        <v>12</v>
      </c>
      <c r="C3741" t="s">
        <v>1</v>
      </c>
      <c r="D3741" t="s">
        <v>14</v>
      </c>
      <c r="E3741" t="s">
        <v>3</v>
      </c>
      <c r="F3741" s="1">
        <v>437</v>
      </c>
      <c r="G3741" t="s">
        <v>9</v>
      </c>
      <c r="H3741" t="s">
        <v>3</v>
      </c>
      <c r="I3741" t="s">
        <v>6</v>
      </c>
      <c r="J3741">
        <v>3</v>
      </c>
      <c r="K3741" t="s">
        <v>16</v>
      </c>
      <c r="L3741">
        <v>14</v>
      </c>
      <c r="M3741">
        <v>21</v>
      </c>
      <c r="N3741">
        <v>-1</v>
      </c>
      <c r="O3741">
        <v>0</v>
      </c>
      <c r="P3741" t="s">
        <v>6</v>
      </c>
      <c r="Q3741" t="s">
        <v>3</v>
      </c>
      <c r="R3741" t="str" cm="1">
        <f t="array" ref="R3741">_xlfn.IFS(F3741 &lt; 1000, "Below 1K", F3741 &lt;= 5000, "1K-5K", F3741 &lt;= 10000, "5K-10K", F3741 &gt; 10000, "10K And Above")</f>
        <v>Below 1K</v>
      </c>
      <c r="S3741" s="8" t="str" cm="1">
        <f t="array" ref="S3741">_xlfn.IFS(L3741 &lt; 180, "Less Than 3mins", L3741 &lt;= 360, "3-6mins", L3741 &lt;= 540, "6-9mins", L3741 &lt;=720, "9-12mins", L3741&lt;=900, "12-15mins",  L3741&lt;=1080,"15-18mins", L3741&lt;=1260,"18-21mins", L3741&gt;=1260, "21mins And Above")</f>
        <v>Less Than 3mins</v>
      </c>
      <c r="T3741" s="8" t="str">
        <f t="shared" si="58"/>
        <v>Beginning</v>
      </c>
    </row>
    <row r="3742" spans="1:20" x14ac:dyDescent="0.35">
      <c r="A3742">
        <v>36</v>
      </c>
      <c r="B3742" t="s">
        <v>17</v>
      </c>
      <c r="C3742" t="s">
        <v>28</v>
      </c>
      <c r="D3742" t="s">
        <v>2</v>
      </c>
      <c r="E3742" t="s">
        <v>3</v>
      </c>
      <c r="F3742" s="1">
        <v>-308</v>
      </c>
      <c r="G3742" t="s">
        <v>9</v>
      </c>
      <c r="H3742" t="s">
        <v>3</v>
      </c>
      <c r="I3742" t="s">
        <v>4</v>
      </c>
      <c r="J3742">
        <v>12</v>
      </c>
      <c r="K3742" t="s">
        <v>10</v>
      </c>
      <c r="L3742">
        <v>725</v>
      </c>
      <c r="M3742">
        <v>1</v>
      </c>
      <c r="N3742">
        <v>-1</v>
      </c>
      <c r="O3742">
        <v>0</v>
      </c>
      <c r="P3742" t="s">
        <v>6</v>
      </c>
      <c r="Q3742" t="s">
        <v>9</v>
      </c>
      <c r="R3742" t="str" cm="1">
        <f t="array" ref="R3742">_xlfn.IFS(F3742 &lt; 1000, "Below 1K", F3742 &lt;= 5000, "1K-5K", F3742 &lt;= 10000, "5K-10K", F3742 &gt; 10000, "10K And Above")</f>
        <v>Below 1K</v>
      </c>
      <c r="S3742" s="8" t="str" cm="1">
        <f t="array" ref="S3742">_xlfn.IFS(L3742 &lt; 180, "Less Than 3mins", L3742 &lt;= 360, "3-6mins", L3742 &lt;= 540, "6-9mins", L3742 &lt;=720, "9-12mins", L3742&lt;=900, "12-15mins",  L3742&lt;=1080,"15-18mins", L3742&lt;=1260,"18-21mins", L3742&gt;=1260, "21mins And Above")</f>
        <v>12-15mins</v>
      </c>
      <c r="T3742" s="8" t="str">
        <f t="shared" si="58"/>
        <v>Middle</v>
      </c>
    </row>
    <row r="3743" spans="1:20" x14ac:dyDescent="0.35">
      <c r="A3743">
        <v>51</v>
      </c>
      <c r="B3743" t="s">
        <v>30</v>
      </c>
      <c r="C3743" t="s">
        <v>1</v>
      </c>
      <c r="D3743" t="s">
        <v>2</v>
      </c>
      <c r="E3743" t="s">
        <v>3</v>
      </c>
      <c r="F3743" s="1">
        <v>30</v>
      </c>
      <c r="G3743" t="s">
        <v>9</v>
      </c>
      <c r="H3743" t="s">
        <v>3</v>
      </c>
      <c r="I3743" t="s">
        <v>4</v>
      </c>
      <c r="J3743">
        <v>14</v>
      </c>
      <c r="K3743" t="s">
        <v>27</v>
      </c>
      <c r="L3743">
        <v>333</v>
      </c>
      <c r="M3743">
        <v>2</v>
      </c>
      <c r="N3743">
        <v>-1</v>
      </c>
      <c r="O3743">
        <v>0</v>
      </c>
      <c r="P3743" t="s">
        <v>6</v>
      </c>
      <c r="Q3743" t="s">
        <v>3</v>
      </c>
      <c r="R3743" t="str" cm="1">
        <f t="array" ref="R3743">_xlfn.IFS(F3743 &lt; 1000, "Below 1K", F3743 &lt;= 5000, "1K-5K", F3743 &lt;= 10000, "5K-10K", F3743 &gt; 10000, "10K And Above")</f>
        <v>Below 1K</v>
      </c>
      <c r="S3743" s="8" t="str" cm="1">
        <f t="array" ref="S3743">_xlfn.IFS(L3743 &lt; 180, "Less Than 3mins", L3743 &lt;= 360, "3-6mins", L3743 &lt;= 540, "6-9mins", L3743 &lt;=720, "9-12mins", L3743&lt;=900, "12-15mins",  L3743&lt;=1080,"15-18mins", L3743&lt;=1260,"18-21mins", L3743&gt;=1260, "21mins And Above")</f>
        <v>3-6mins</v>
      </c>
      <c r="T3743" s="8" t="str">
        <f t="shared" si="58"/>
        <v>Middle</v>
      </c>
    </row>
    <row r="3744" spans="1:20" x14ac:dyDescent="0.35">
      <c r="A3744">
        <v>37</v>
      </c>
      <c r="B3744" t="s">
        <v>19</v>
      </c>
      <c r="C3744" t="s">
        <v>1</v>
      </c>
      <c r="D3744" t="s">
        <v>14</v>
      </c>
      <c r="E3744" t="s">
        <v>3</v>
      </c>
      <c r="F3744" s="1">
        <v>137</v>
      </c>
      <c r="G3744" t="s">
        <v>3</v>
      </c>
      <c r="H3744" t="s">
        <v>3</v>
      </c>
      <c r="I3744" t="s">
        <v>4</v>
      </c>
      <c r="J3744">
        <v>13</v>
      </c>
      <c r="K3744" t="s">
        <v>24</v>
      </c>
      <c r="L3744">
        <v>244</v>
      </c>
      <c r="M3744">
        <v>6</v>
      </c>
      <c r="N3744">
        <v>-1</v>
      </c>
      <c r="O3744">
        <v>0</v>
      </c>
      <c r="P3744" t="s">
        <v>6</v>
      </c>
      <c r="Q3744" t="s">
        <v>3</v>
      </c>
      <c r="R3744" t="str" cm="1">
        <f t="array" ref="R3744">_xlfn.IFS(F3744 &lt; 1000, "Below 1K", F3744 &lt;= 5000, "1K-5K", F3744 &lt;= 10000, "5K-10K", F3744 &gt; 10000, "10K And Above")</f>
        <v>Below 1K</v>
      </c>
      <c r="S3744" s="8" t="str" cm="1">
        <f t="array" ref="S3744">_xlfn.IFS(L3744 &lt; 180, "Less Than 3mins", L3744 &lt;= 360, "3-6mins", L3744 &lt;= 540, "6-9mins", L3744 &lt;=720, "9-12mins", L3744&lt;=900, "12-15mins",  L3744&lt;=1080,"15-18mins", L3744&lt;=1260,"18-21mins", L3744&gt;=1260, "21mins And Above")</f>
        <v>3-6mins</v>
      </c>
      <c r="T3744" s="8" t="str">
        <f t="shared" si="58"/>
        <v>Middle</v>
      </c>
    </row>
    <row r="3745" spans="1:20" x14ac:dyDescent="0.35">
      <c r="A3745">
        <v>42</v>
      </c>
      <c r="B3745" t="s">
        <v>23</v>
      </c>
      <c r="C3745" t="s">
        <v>13</v>
      </c>
      <c r="D3745" t="s">
        <v>8</v>
      </c>
      <c r="E3745" t="s">
        <v>3</v>
      </c>
      <c r="F3745" s="1">
        <v>-247</v>
      </c>
      <c r="G3745" t="s">
        <v>9</v>
      </c>
      <c r="H3745" t="s">
        <v>9</v>
      </c>
      <c r="I3745" t="s">
        <v>32</v>
      </c>
      <c r="J3745">
        <v>21</v>
      </c>
      <c r="K3745" t="s">
        <v>5</v>
      </c>
      <c r="L3745">
        <v>519</v>
      </c>
      <c r="M3745">
        <v>1</v>
      </c>
      <c r="N3745">
        <v>166</v>
      </c>
      <c r="O3745">
        <v>1</v>
      </c>
      <c r="P3745" t="s">
        <v>20</v>
      </c>
      <c r="Q3745" t="s">
        <v>9</v>
      </c>
      <c r="R3745" t="str" cm="1">
        <f t="array" ref="R3745">_xlfn.IFS(F3745 &lt; 1000, "Below 1K", F3745 &lt;= 5000, "1K-5K", F3745 &lt;= 10000, "5K-10K", F3745 &gt; 10000, "10K And Above")</f>
        <v>Below 1K</v>
      </c>
      <c r="S3745" s="8" t="str" cm="1">
        <f t="array" ref="S3745">_xlfn.IFS(L3745 &lt; 180, "Less Than 3mins", L3745 &lt;= 360, "3-6mins", L3745 &lt;= 540, "6-9mins", L3745 &lt;=720, "9-12mins", L3745&lt;=900, "12-15mins",  L3745&lt;=1080,"15-18mins", L3745&lt;=1260,"18-21mins", L3745&gt;=1260, "21mins And Above")</f>
        <v>6-9mins</v>
      </c>
      <c r="T3745" s="8" t="str">
        <f t="shared" si="58"/>
        <v>End</v>
      </c>
    </row>
    <row r="3746" spans="1:20" x14ac:dyDescent="0.35">
      <c r="A3746">
        <v>26</v>
      </c>
      <c r="B3746" t="s">
        <v>23</v>
      </c>
      <c r="C3746" t="s">
        <v>13</v>
      </c>
      <c r="D3746" t="s">
        <v>8</v>
      </c>
      <c r="E3746" t="s">
        <v>3</v>
      </c>
      <c r="F3746" s="1">
        <v>321</v>
      </c>
      <c r="G3746" t="s">
        <v>9</v>
      </c>
      <c r="H3746" t="s">
        <v>3</v>
      </c>
      <c r="I3746" t="s">
        <v>4</v>
      </c>
      <c r="J3746">
        <v>22</v>
      </c>
      <c r="K3746" t="s">
        <v>27</v>
      </c>
      <c r="L3746">
        <v>242</v>
      </c>
      <c r="M3746">
        <v>7</v>
      </c>
      <c r="N3746">
        <v>-1</v>
      </c>
      <c r="O3746">
        <v>0</v>
      </c>
      <c r="P3746" t="s">
        <v>6</v>
      </c>
      <c r="Q3746" t="s">
        <v>3</v>
      </c>
      <c r="R3746" t="str" cm="1">
        <f t="array" ref="R3746">_xlfn.IFS(F3746 &lt; 1000, "Below 1K", F3746 &lt;= 5000, "1K-5K", F3746 &lt;= 10000, "5K-10K", F3746 &gt; 10000, "10K And Above")</f>
        <v>Below 1K</v>
      </c>
      <c r="S3746" s="8" t="str" cm="1">
        <f t="array" ref="S3746">_xlfn.IFS(L3746 &lt; 180, "Less Than 3mins", L3746 &lt;= 360, "3-6mins", L3746 &lt;= 540, "6-9mins", L3746 &lt;=720, "9-12mins", L3746&lt;=900, "12-15mins",  L3746&lt;=1080,"15-18mins", L3746&lt;=1260,"18-21mins", L3746&gt;=1260, "21mins And Above")</f>
        <v>3-6mins</v>
      </c>
      <c r="T3746" s="8" t="str">
        <f t="shared" si="58"/>
        <v>End</v>
      </c>
    </row>
    <row r="3747" spans="1:20" x14ac:dyDescent="0.35">
      <c r="A3747">
        <v>23</v>
      </c>
      <c r="B3747" t="s">
        <v>7</v>
      </c>
      <c r="C3747" t="s">
        <v>13</v>
      </c>
      <c r="D3747" t="s">
        <v>8</v>
      </c>
      <c r="E3747" t="s">
        <v>3</v>
      </c>
      <c r="F3747" s="1">
        <v>250</v>
      </c>
      <c r="G3747" t="s">
        <v>9</v>
      </c>
      <c r="H3747" t="s">
        <v>3</v>
      </c>
      <c r="I3747" t="s">
        <v>4</v>
      </c>
      <c r="J3747">
        <v>18</v>
      </c>
      <c r="K3747" t="s">
        <v>10</v>
      </c>
      <c r="L3747">
        <v>222</v>
      </c>
      <c r="M3747">
        <v>1</v>
      </c>
      <c r="N3747">
        <v>-1</v>
      </c>
      <c r="O3747">
        <v>0</v>
      </c>
      <c r="P3747" t="s">
        <v>6</v>
      </c>
      <c r="Q3747" t="s">
        <v>3</v>
      </c>
      <c r="R3747" t="str" cm="1">
        <f t="array" ref="R3747">_xlfn.IFS(F3747 &lt; 1000, "Below 1K", F3747 &lt;= 5000, "1K-5K", F3747 &lt;= 10000, "5K-10K", F3747 &gt; 10000, "10K And Above")</f>
        <v>Below 1K</v>
      </c>
      <c r="S3747" s="8" t="str" cm="1">
        <f t="array" ref="S3747">_xlfn.IFS(L3747 &lt; 180, "Less Than 3mins", L3747 &lt;= 360, "3-6mins", L3747 &lt;= 540, "6-9mins", L3747 &lt;=720, "9-12mins", L3747&lt;=900, "12-15mins",  L3747&lt;=1080,"15-18mins", L3747&lt;=1260,"18-21mins", L3747&gt;=1260, "21mins And Above")</f>
        <v>3-6mins</v>
      </c>
      <c r="T3747" s="8" t="str">
        <f t="shared" si="58"/>
        <v>Middle</v>
      </c>
    </row>
    <row r="3748" spans="1:20" x14ac:dyDescent="0.35">
      <c r="A3748">
        <v>50</v>
      </c>
      <c r="B3748" t="s">
        <v>12</v>
      </c>
      <c r="C3748" t="s">
        <v>1</v>
      </c>
      <c r="D3748" t="s">
        <v>14</v>
      </c>
      <c r="E3748" t="s">
        <v>3</v>
      </c>
      <c r="F3748" s="1">
        <v>-470</v>
      </c>
      <c r="G3748" t="s">
        <v>9</v>
      </c>
      <c r="H3748" t="s">
        <v>3</v>
      </c>
      <c r="I3748" t="s">
        <v>4</v>
      </c>
      <c r="J3748">
        <v>19</v>
      </c>
      <c r="K3748" t="s">
        <v>29</v>
      </c>
      <c r="L3748">
        <v>130</v>
      </c>
      <c r="M3748">
        <v>2</v>
      </c>
      <c r="N3748">
        <v>160</v>
      </c>
      <c r="O3748">
        <v>1</v>
      </c>
      <c r="P3748" t="s">
        <v>11</v>
      </c>
      <c r="Q3748" t="s">
        <v>3</v>
      </c>
      <c r="R3748" t="str" cm="1">
        <f t="array" ref="R3748">_xlfn.IFS(F3748 &lt; 1000, "Below 1K", F3748 &lt;= 5000, "1K-5K", F3748 &lt;= 10000, "5K-10K", F3748 &gt; 10000, "10K And Above")</f>
        <v>Below 1K</v>
      </c>
      <c r="S3748" s="8" t="str" cm="1">
        <f t="array" ref="S3748">_xlfn.IFS(L3748 &lt; 180, "Less Than 3mins", L3748 &lt;= 360, "3-6mins", L3748 &lt;= 540, "6-9mins", L3748 &lt;=720, "9-12mins", L3748&lt;=900, "12-15mins",  L3748&lt;=1080,"15-18mins", L3748&lt;=1260,"18-21mins", L3748&gt;=1260, "21mins And Above")</f>
        <v>Less Than 3mins</v>
      </c>
      <c r="T3748" s="8" t="str">
        <f t="shared" si="58"/>
        <v>Middle</v>
      </c>
    </row>
    <row r="3749" spans="1:20" x14ac:dyDescent="0.35">
      <c r="A3749">
        <v>37</v>
      </c>
      <c r="B3749" t="s">
        <v>17</v>
      </c>
      <c r="C3749" t="s">
        <v>1</v>
      </c>
      <c r="D3749" t="s">
        <v>8</v>
      </c>
      <c r="E3749" t="s">
        <v>3</v>
      </c>
      <c r="F3749" s="1">
        <v>140</v>
      </c>
      <c r="G3749" t="s">
        <v>9</v>
      </c>
      <c r="H3749" t="s">
        <v>9</v>
      </c>
      <c r="I3749" t="s">
        <v>4</v>
      </c>
      <c r="J3749">
        <v>7</v>
      </c>
      <c r="K3749" t="s">
        <v>10</v>
      </c>
      <c r="L3749">
        <v>490</v>
      </c>
      <c r="M3749">
        <v>1</v>
      </c>
      <c r="N3749">
        <v>-1</v>
      </c>
      <c r="O3749">
        <v>0</v>
      </c>
      <c r="P3749" t="s">
        <v>6</v>
      </c>
      <c r="Q3749" t="s">
        <v>3</v>
      </c>
      <c r="R3749" t="str" cm="1">
        <f t="array" ref="R3749">_xlfn.IFS(F3749 &lt; 1000, "Below 1K", F3749 &lt;= 5000, "1K-5K", F3749 &lt;= 10000, "5K-10K", F3749 &gt; 10000, "10K And Above")</f>
        <v>Below 1K</v>
      </c>
      <c r="S3749" s="8" t="str" cm="1">
        <f t="array" ref="S3749">_xlfn.IFS(L3749 &lt; 180, "Less Than 3mins", L3749 &lt;= 360, "3-6mins", L3749 &lt;= 540, "6-9mins", L3749 &lt;=720, "9-12mins", L3749&lt;=900, "12-15mins",  L3749&lt;=1080,"15-18mins", L3749&lt;=1260,"18-21mins", L3749&gt;=1260, "21mins And Above")</f>
        <v>6-9mins</v>
      </c>
      <c r="T3749" s="8" t="str">
        <f t="shared" si="58"/>
        <v>Beginning</v>
      </c>
    </row>
    <row r="3750" spans="1:20" x14ac:dyDescent="0.35">
      <c r="A3750">
        <v>35</v>
      </c>
      <c r="B3750" t="s">
        <v>12</v>
      </c>
      <c r="C3750" t="s">
        <v>1</v>
      </c>
      <c r="D3750" t="s">
        <v>14</v>
      </c>
      <c r="E3750" t="s">
        <v>3</v>
      </c>
      <c r="F3750" s="1">
        <v>2793</v>
      </c>
      <c r="G3750" t="s">
        <v>3</v>
      </c>
      <c r="H3750" t="s">
        <v>3</v>
      </c>
      <c r="I3750" t="s">
        <v>4</v>
      </c>
      <c r="J3750">
        <v>20</v>
      </c>
      <c r="K3750" t="s">
        <v>29</v>
      </c>
      <c r="L3750">
        <v>258</v>
      </c>
      <c r="M3750">
        <v>2</v>
      </c>
      <c r="N3750">
        <v>-1</v>
      </c>
      <c r="O3750">
        <v>0</v>
      </c>
      <c r="P3750" t="s">
        <v>6</v>
      </c>
      <c r="Q3750" t="s">
        <v>3</v>
      </c>
      <c r="R3750" t="str" cm="1">
        <f t="array" ref="R3750">_xlfn.IFS(F3750 &lt; 1000, "Below 1K", F3750 &lt;= 5000, "1K-5K", F3750 &lt;= 10000, "5K-10K", F3750 &gt; 10000, "10K And Above")</f>
        <v>1K-5K</v>
      </c>
      <c r="S3750" s="8" t="str" cm="1">
        <f t="array" ref="S3750">_xlfn.IFS(L3750 &lt; 180, "Less Than 3mins", L3750 &lt;= 360, "3-6mins", L3750 &lt;= 540, "6-9mins", L3750 &lt;=720, "9-12mins", L3750&lt;=900, "12-15mins",  L3750&lt;=1080,"15-18mins", L3750&lt;=1260,"18-21mins", L3750&gt;=1260, "21mins And Above")</f>
        <v>3-6mins</v>
      </c>
      <c r="T3750" s="8" t="str">
        <f t="shared" si="58"/>
        <v>Middle</v>
      </c>
    </row>
    <row r="3751" spans="1:20" x14ac:dyDescent="0.35">
      <c r="A3751">
        <v>37</v>
      </c>
      <c r="B3751" t="s">
        <v>12</v>
      </c>
      <c r="C3751" t="s">
        <v>1</v>
      </c>
      <c r="D3751" t="s">
        <v>14</v>
      </c>
      <c r="E3751" t="s">
        <v>3</v>
      </c>
      <c r="F3751" s="1">
        <v>410</v>
      </c>
      <c r="G3751" t="s">
        <v>3</v>
      </c>
      <c r="H3751" t="s">
        <v>3</v>
      </c>
      <c r="I3751" t="s">
        <v>4</v>
      </c>
      <c r="J3751">
        <v>29</v>
      </c>
      <c r="K3751" t="s">
        <v>26</v>
      </c>
      <c r="L3751">
        <v>337</v>
      </c>
      <c r="M3751">
        <v>2</v>
      </c>
      <c r="N3751">
        <v>-1</v>
      </c>
      <c r="O3751">
        <v>0</v>
      </c>
      <c r="P3751" t="s">
        <v>6</v>
      </c>
      <c r="Q3751" t="s">
        <v>3</v>
      </c>
      <c r="R3751" t="str" cm="1">
        <f t="array" ref="R3751">_xlfn.IFS(F3751 &lt; 1000, "Below 1K", F3751 &lt;= 5000, "1K-5K", F3751 &lt;= 10000, "5K-10K", F3751 &gt; 10000, "10K And Above")</f>
        <v>Below 1K</v>
      </c>
      <c r="S3751" s="8" t="str" cm="1">
        <f t="array" ref="S3751">_xlfn.IFS(L3751 &lt; 180, "Less Than 3mins", L3751 &lt;= 360, "3-6mins", L3751 &lt;= 540, "6-9mins", L3751 &lt;=720, "9-12mins", L3751&lt;=900, "12-15mins",  L3751&lt;=1080,"15-18mins", L3751&lt;=1260,"18-21mins", L3751&gt;=1260, "21mins And Above")</f>
        <v>3-6mins</v>
      </c>
      <c r="T3751" s="8" t="str">
        <f t="shared" si="58"/>
        <v>End</v>
      </c>
    </row>
    <row r="3752" spans="1:20" x14ac:dyDescent="0.35">
      <c r="A3752">
        <v>79</v>
      </c>
      <c r="B3752" t="s">
        <v>31</v>
      </c>
      <c r="C3752" t="s">
        <v>28</v>
      </c>
      <c r="D3752" t="s">
        <v>6</v>
      </c>
      <c r="E3752" t="s">
        <v>3</v>
      </c>
      <c r="F3752" s="1">
        <v>2628</v>
      </c>
      <c r="G3752" t="s">
        <v>3</v>
      </c>
      <c r="H3752" t="s">
        <v>3</v>
      </c>
      <c r="I3752" t="s">
        <v>32</v>
      </c>
      <c r="J3752">
        <v>8</v>
      </c>
      <c r="K3752" t="s">
        <v>27</v>
      </c>
      <c r="L3752">
        <v>220</v>
      </c>
      <c r="M3752">
        <v>7</v>
      </c>
      <c r="N3752">
        <v>450</v>
      </c>
      <c r="O3752">
        <v>2</v>
      </c>
      <c r="P3752" t="s">
        <v>11</v>
      </c>
      <c r="Q3752" t="s">
        <v>3</v>
      </c>
      <c r="R3752" t="str" cm="1">
        <f t="array" ref="R3752">_xlfn.IFS(F3752 &lt; 1000, "Below 1K", F3752 &lt;= 5000, "1K-5K", F3752 &lt;= 10000, "5K-10K", F3752 &gt; 10000, "10K And Above")</f>
        <v>1K-5K</v>
      </c>
      <c r="S3752" s="8" t="str" cm="1">
        <f t="array" ref="S3752">_xlfn.IFS(L3752 &lt; 180, "Less Than 3mins", L3752 &lt;= 360, "3-6mins", L3752 &lt;= 540, "6-9mins", L3752 &lt;=720, "9-12mins", L3752&lt;=900, "12-15mins",  L3752&lt;=1080,"15-18mins", L3752&lt;=1260,"18-21mins", L3752&gt;=1260, "21mins And Above")</f>
        <v>3-6mins</v>
      </c>
      <c r="T3752" s="8" t="str">
        <f t="shared" si="58"/>
        <v>Beginning</v>
      </c>
    </row>
    <row r="3753" spans="1:20" x14ac:dyDescent="0.35">
      <c r="A3753">
        <v>39</v>
      </c>
      <c r="B3753" t="s">
        <v>21</v>
      </c>
      <c r="C3753" t="s">
        <v>1</v>
      </c>
      <c r="D3753" t="s">
        <v>8</v>
      </c>
      <c r="E3753" t="s">
        <v>3</v>
      </c>
      <c r="F3753" s="1">
        <v>116</v>
      </c>
      <c r="G3753" t="s">
        <v>3</v>
      </c>
      <c r="H3753" t="s">
        <v>3</v>
      </c>
      <c r="I3753" t="s">
        <v>4</v>
      </c>
      <c r="J3753">
        <v>24</v>
      </c>
      <c r="K3753" t="s">
        <v>24</v>
      </c>
      <c r="L3753">
        <v>79</v>
      </c>
      <c r="M3753">
        <v>2</v>
      </c>
      <c r="N3753">
        <v>94</v>
      </c>
      <c r="O3753">
        <v>2</v>
      </c>
      <c r="P3753" t="s">
        <v>33</v>
      </c>
      <c r="Q3753" t="s">
        <v>3</v>
      </c>
      <c r="R3753" t="str" cm="1">
        <f t="array" ref="R3753">_xlfn.IFS(F3753 &lt; 1000, "Below 1K", F3753 &lt;= 5000, "1K-5K", F3753 &lt;= 10000, "5K-10K", F3753 &gt; 10000, "10K And Above")</f>
        <v>Below 1K</v>
      </c>
      <c r="S3753" s="8" t="str" cm="1">
        <f t="array" ref="S3753">_xlfn.IFS(L3753 &lt; 180, "Less Than 3mins", L3753 &lt;= 360, "3-6mins", L3753 &lt;= 540, "6-9mins", L3753 &lt;=720, "9-12mins", L3753&lt;=900, "12-15mins",  L3753&lt;=1080,"15-18mins", L3753&lt;=1260,"18-21mins", L3753&gt;=1260, "21mins And Above")</f>
        <v>Less Than 3mins</v>
      </c>
      <c r="T3753" s="8" t="str">
        <f t="shared" si="58"/>
        <v>End</v>
      </c>
    </row>
    <row r="3754" spans="1:20" x14ac:dyDescent="0.35">
      <c r="A3754">
        <v>47</v>
      </c>
      <c r="B3754" t="s">
        <v>7</v>
      </c>
      <c r="C3754" t="s">
        <v>1</v>
      </c>
      <c r="D3754" t="s">
        <v>8</v>
      </c>
      <c r="E3754" t="s">
        <v>3</v>
      </c>
      <c r="F3754" s="1">
        <v>0</v>
      </c>
      <c r="G3754" t="s">
        <v>9</v>
      </c>
      <c r="H3754" t="s">
        <v>3</v>
      </c>
      <c r="I3754" t="s">
        <v>32</v>
      </c>
      <c r="J3754">
        <v>9</v>
      </c>
      <c r="K3754" t="s">
        <v>27</v>
      </c>
      <c r="L3754">
        <v>250</v>
      </c>
      <c r="M3754">
        <v>1</v>
      </c>
      <c r="N3754">
        <v>-1</v>
      </c>
      <c r="O3754">
        <v>0</v>
      </c>
      <c r="P3754" t="s">
        <v>6</v>
      </c>
      <c r="Q3754" t="s">
        <v>3</v>
      </c>
      <c r="R3754" t="str" cm="1">
        <f t="array" ref="R3754">_xlfn.IFS(F3754 &lt; 1000, "Below 1K", F3754 &lt;= 5000, "1K-5K", F3754 &lt;= 10000, "5K-10K", F3754 &gt; 10000, "10K And Above")</f>
        <v>Below 1K</v>
      </c>
      <c r="S3754" s="8" t="str" cm="1">
        <f t="array" ref="S3754">_xlfn.IFS(L3754 &lt; 180, "Less Than 3mins", L3754 &lt;= 360, "3-6mins", L3754 &lt;= 540, "6-9mins", L3754 &lt;=720, "9-12mins", L3754&lt;=900, "12-15mins",  L3754&lt;=1080,"15-18mins", L3754&lt;=1260,"18-21mins", L3754&gt;=1260, "21mins And Above")</f>
        <v>3-6mins</v>
      </c>
      <c r="T3754" s="8" t="str">
        <f t="shared" si="58"/>
        <v>Beginning</v>
      </c>
    </row>
    <row r="3755" spans="1:20" x14ac:dyDescent="0.35">
      <c r="A3755">
        <v>44</v>
      </c>
      <c r="B3755" t="s">
        <v>17</v>
      </c>
      <c r="C3755" t="s">
        <v>1</v>
      </c>
      <c r="D3755" t="s">
        <v>8</v>
      </c>
      <c r="E3755" t="s">
        <v>3</v>
      </c>
      <c r="F3755" s="1">
        <v>878</v>
      </c>
      <c r="G3755" t="s">
        <v>9</v>
      </c>
      <c r="H3755" t="s">
        <v>3</v>
      </c>
      <c r="I3755" t="s">
        <v>4</v>
      </c>
      <c r="J3755">
        <v>2</v>
      </c>
      <c r="K3755" t="s">
        <v>16</v>
      </c>
      <c r="L3755">
        <v>130</v>
      </c>
      <c r="M3755">
        <v>1</v>
      </c>
      <c r="N3755">
        <v>-1</v>
      </c>
      <c r="O3755">
        <v>0</v>
      </c>
      <c r="P3755" t="s">
        <v>6</v>
      </c>
      <c r="Q3755" t="s">
        <v>3</v>
      </c>
      <c r="R3755" t="str" cm="1">
        <f t="array" ref="R3755">_xlfn.IFS(F3755 &lt; 1000, "Below 1K", F3755 &lt;= 5000, "1K-5K", F3755 &lt;= 10000, "5K-10K", F3755 &gt; 10000, "10K And Above")</f>
        <v>Below 1K</v>
      </c>
      <c r="S3755" s="8" t="str" cm="1">
        <f t="array" ref="S3755">_xlfn.IFS(L3755 &lt; 180, "Less Than 3mins", L3755 &lt;= 360, "3-6mins", L3755 &lt;= 540, "6-9mins", L3755 &lt;=720, "9-12mins", L3755&lt;=900, "12-15mins",  L3755&lt;=1080,"15-18mins", L3755&lt;=1260,"18-21mins", L3755&gt;=1260, "21mins And Above")</f>
        <v>Less Than 3mins</v>
      </c>
      <c r="T3755" s="8" t="str">
        <f t="shared" si="58"/>
        <v>Beginning</v>
      </c>
    </row>
    <row r="3756" spans="1:20" x14ac:dyDescent="0.35">
      <c r="A3756">
        <v>36</v>
      </c>
      <c r="B3756" t="s">
        <v>12</v>
      </c>
      <c r="C3756" t="s">
        <v>13</v>
      </c>
      <c r="D3756" t="s">
        <v>14</v>
      </c>
      <c r="E3756" t="s">
        <v>3</v>
      </c>
      <c r="F3756" s="1">
        <v>2944</v>
      </c>
      <c r="G3756" t="s">
        <v>3</v>
      </c>
      <c r="H3756" t="s">
        <v>3</v>
      </c>
      <c r="I3756" t="s">
        <v>4</v>
      </c>
      <c r="J3756">
        <v>18</v>
      </c>
      <c r="K3756" t="s">
        <v>24</v>
      </c>
      <c r="L3756">
        <v>882</v>
      </c>
      <c r="M3756">
        <v>8</v>
      </c>
      <c r="N3756">
        <v>-1</v>
      </c>
      <c r="O3756">
        <v>0</v>
      </c>
      <c r="P3756" t="s">
        <v>6</v>
      </c>
      <c r="Q3756" t="s">
        <v>9</v>
      </c>
      <c r="R3756" t="str" cm="1">
        <f t="array" ref="R3756">_xlfn.IFS(F3756 &lt; 1000, "Below 1K", F3756 &lt;= 5000, "1K-5K", F3756 &lt;= 10000, "5K-10K", F3756 &gt; 10000, "10K And Above")</f>
        <v>1K-5K</v>
      </c>
      <c r="S3756" s="8" t="str" cm="1">
        <f t="array" ref="S3756">_xlfn.IFS(L3756 &lt; 180, "Less Than 3mins", L3756 &lt;= 360, "3-6mins", L3756 &lt;= 540, "6-9mins", L3756 &lt;=720, "9-12mins", L3756&lt;=900, "12-15mins",  L3756&lt;=1080,"15-18mins", L3756&lt;=1260,"18-21mins", L3756&gt;=1260, "21mins And Above")</f>
        <v>12-15mins</v>
      </c>
      <c r="T3756" s="8" t="str">
        <f t="shared" si="58"/>
        <v>Middle</v>
      </c>
    </row>
    <row r="3757" spans="1:20" x14ac:dyDescent="0.35">
      <c r="A3757">
        <v>33</v>
      </c>
      <c r="B3757" t="s">
        <v>17</v>
      </c>
      <c r="C3757" t="s">
        <v>13</v>
      </c>
      <c r="D3757" t="s">
        <v>8</v>
      </c>
      <c r="E3757" t="s">
        <v>3</v>
      </c>
      <c r="F3757" s="1">
        <v>3975</v>
      </c>
      <c r="G3757" t="s">
        <v>9</v>
      </c>
      <c r="H3757" t="s">
        <v>9</v>
      </c>
      <c r="I3757" t="s">
        <v>4</v>
      </c>
      <c r="J3757">
        <v>17</v>
      </c>
      <c r="K3757" t="s">
        <v>15</v>
      </c>
      <c r="L3757">
        <v>515</v>
      </c>
      <c r="M3757">
        <v>1</v>
      </c>
      <c r="N3757">
        <v>150</v>
      </c>
      <c r="O3757">
        <v>1</v>
      </c>
      <c r="P3757" t="s">
        <v>20</v>
      </c>
      <c r="Q3757" t="s">
        <v>3</v>
      </c>
      <c r="R3757" t="str" cm="1">
        <f t="array" ref="R3757">_xlfn.IFS(F3757 &lt; 1000, "Below 1K", F3757 &lt;= 5000, "1K-5K", F3757 &lt;= 10000, "5K-10K", F3757 &gt; 10000, "10K And Above")</f>
        <v>1K-5K</v>
      </c>
      <c r="S3757" s="8" t="str" cm="1">
        <f t="array" ref="S3757">_xlfn.IFS(L3757 &lt; 180, "Less Than 3mins", L3757 &lt;= 360, "3-6mins", L3757 &lt;= 540, "6-9mins", L3757 &lt;=720, "9-12mins", L3757&lt;=900, "12-15mins",  L3757&lt;=1080,"15-18mins", L3757&lt;=1260,"18-21mins", L3757&gt;=1260, "21mins And Above")</f>
        <v>6-9mins</v>
      </c>
      <c r="T3757" s="8" t="str">
        <f t="shared" si="58"/>
        <v>Middle</v>
      </c>
    </row>
    <row r="3758" spans="1:20" x14ac:dyDescent="0.35">
      <c r="A3758">
        <v>42</v>
      </c>
      <c r="B3758" t="s">
        <v>7</v>
      </c>
      <c r="C3758" t="s">
        <v>1</v>
      </c>
      <c r="D3758" t="s">
        <v>8</v>
      </c>
      <c r="E3758" t="s">
        <v>3</v>
      </c>
      <c r="F3758" s="1">
        <v>96</v>
      </c>
      <c r="G3758" t="s">
        <v>9</v>
      </c>
      <c r="H3758" t="s">
        <v>3</v>
      </c>
      <c r="I3758" t="s">
        <v>4</v>
      </c>
      <c r="J3758">
        <v>5</v>
      </c>
      <c r="K3758" t="s">
        <v>10</v>
      </c>
      <c r="L3758">
        <v>238</v>
      </c>
      <c r="M3758">
        <v>3</v>
      </c>
      <c r="N3758">
        <v>340</v>
      </c>
      <c r="O3758">
        <v>2</v>
      </c>
      <c r="P3758" t="s">
        <v>11</v>
      </c>
      <c r="Q3758" t="s">
        <v>3</v>
      </c>
      <c r="R3758" t="str" cm="1">
        <f t="array" ref="R3758">_xlfn.IFS(F3758 &lt; 1000, "Below 1K", F3758 &lt;= 5000, "1K-5K", F3758 &lt;= 10000, "5K-10K", F3758 &gt; 10000, "10K And Above")</f>
        <v>Below 1K</v>
      </c>
      <c r="S3758" s="8" t="str" cm="1">
        <f t="array" ref="S3758">_xlfn.IFS(L3758 &lt; 180, "Less Than 3mins", L3758 &lt;= 360, "3-6mins", L3758 &lt;= 540, "6-9mins", L3758 &lt;=720, "9-12mins", L3758&lt;=900, "12-15mins",  L3758&lt;=1080,"15-18mins", L3758&lt;=1260,"18-21mins", L3758&gt;=1260, "21mins And Above")</f>
        <v>3-6mins</v>
      </c>
      <c r="T3758" s="8" t="str">
        <f t="shared" si="58"/>
        <v>Beginning</v>
      </c>
    </row>
    <row r="3759" spans="1:20" x14ac:dyDescent="0.35">
      <c r="A3759">
        <v>35</v>
      </c>
      <c r="B3759" t="s">
        <v>21</v>
      </c>
      <c r="C3759" t="s">
        <v>13</v>
      </c>
      <c r="D3759" t="s">
        <v>14</v>
      </c>
      <c r="E3759" t="s">
        <v>3</v>
      </c>
      <c r="F3759" s="1">
        <v>2288</v>
      </c>
      <c r="G3759" t="s">
        <v>3</v>
      </c>
      <c r="H3759" t="s">
        <v>3</v>
      </c>
      <c r="I3759" t="s">
        <v>32</v>
      </c>
      <c r="J3759">
        <v>28</v>
      </c>
      <c r="K3759" t="s">
        <v>10</v>
      </c>
      <c r="L3759">
        <v>32</v>
      </c>
      <c r="M3759">
        <v>2</v>
      </c>
      <c r="N3759">
        <v>-1</v>
      </c>
      <c r="O3759">
        <v>0</v>
      </c>
      <c r="P3759" t="s">
        <v>6</v>
      </c>
      <c r="Q3759" t="s">
        <v>3</v>
      </c>
      <c r="R3759" t="str" cm="1">
        <f t="array" ref="R3759">_xlfn.IFS(F3759 &lt; 1000, "Below 1K", F3759 &lt;= 5000, "1K-5K", F3759 &lt;= 10000, "5K-10K", F3759 &gt; 10000, "10K And Above")</f>
        <v>1K-5K</v>
      </c>
      <c r="S3759" s="8" t="str" cm="1">
        <f t="array" ref="S3759">_xlfn.IFS(L3759 &lt; 180, "Less Than 3mins", L3759 &lt;= 360, "3-6mins", L3759 &lt;= 540, "6-9mins", L3759 &lt;=720, "9-12mins", L3759&lt;=900, "12-15mins",  L3759&lt;=1080,"15-18mins", L3759&lt;=1260,"18-21mins", L3759&gt;=1260, "21mins And Above")</f>
        <v>Less Than 3mins</v>
      </c>
      <c r="T3759" s="8" t="str">
        <f t="shared" si="58"/>
        <v>End</v>
      </c>
    </row>
    <row r="3760" spans="1:20" x14ac:dyDescent="0.35">
      <c r="A3760">
        <v>31</v>
      </c>
      <c r="B3760" t="s">
        <v>17</v>
      </c>
      <c r="C3760" t="s">
        <v>1</v>
      </c>
      <c r="D3760" t="s">
        <v>8</v>
      </c>
      <c r="E3760" t="s">
        <v>3</v>
      </c>
      <c r="F3760" s="1">
        <v>472</v>
      </c>
      <c r="G3760" t="s">
        <v>9</v>
      </c>
      <c r="H3760" t="s">
        <v>3</v>
      </c>
      <c r="I3760" t="s">
        <v>6</v>
      </c>
      <c r="J3760">
        <v>13</v>
      </c>
      <c r="K3760" t="s">
        <v>10</v>
      </c>
      <c r="L3760">
        <v>907</v>
      </c>
      <c r="M3760">
        <v>2</v>
      </c>
      <c r="N3760">
        <v>-1</v>
      </c>
      <c r="O3760">
        <v>0</v>
      </c>
      <c r="P3760" t="s">
        <v>6</v>
      </c>
      <c r="Q3760" t="s">
        <v>3</v>
      </c>
      <c r="R3760" t="str" cm="1">
        <f t="array" ref="R3760">_xlfn.IFS(F3760 &lt; 1000, "Below 1K", F3760 &lt;= 5000, "1K-5K", F3760 &lt;= 10000, "5K-10K", F3760 &gt; 10000, "10K And Above")</f>
        <v>Below 1K</v>
      </c>
      <c r="S3760" s="8" t="str" cm="1">
        <f t="array" ref="S3760">_xlfn.IFS(L3760 &lt; 180, "Less Than 3mins", L3760 &lt;= 360, "3-6mins", L3760 &lt;= 540, "6-9mins", L3760 &lt;=720, "9-12mins", L3760&lt;=900, "12-15mins",  L3760&lt;=1080,"15-18mins", L3760&lt;=1260,"18-21mins", L3760&gt;=1260, "21mins And Above")</f>
        <v>15-18mins</v>
      </c>
      <c r="T3760" s="8" t="str">
        <f t="shared" si="58"/>
        <v>Middle</v>
      </c>
    </row>
    <row r="3761" spans="1:20" x14ac:dyDescent="0.35">
      <c r="A3761">
        <v>58</v>
      </c>
      <c r="B3761" t="s">
        <v>7</v>
      </c>
      <c r="C3761" t="s">
        <v>1</v>
      </c>
      <c r="D3761" t="s">
        <v>2</v>
      </c>
      <c r="E3761" t="s">
        <v>3</v>
      </c>
      <c r="F3761" s="1">
        <v>65</v>
      </c>
      <c r="G3761" t="s">
        <v>3</v>
      </c>
      <c r="H3761" t="s">
        <v>3</v>
      </c>
      <c r="I3761" t="s">
        <v>6</v>
      </c>
      <c r="J3761">
        <v>27</v>
      </c>
      <c r="K3761" t="s">
        <v>16</v>
      </c>
      <c r="L3761">
        <v>162</v>
      </c>
      <c r="M3761">
        <v>1</v>
      </c>
      <c r="N3761">
        <v>-1</v>
      </c>
      <c r="O3761">
        <v>0</v>
      </c>
      <c r="P3761" t="s">
        <v>6</v>
      </c>
      <c r="Q3761" t="s">
        <v>3</v>
      </c>
      <c r="R3761" t="str" cm="1">
        <f t="array" ref="R3761">_xlfn.IFS(F3761 &lt; 1000, "Below 1K", F3761 &lt;= 5000, "1K-5K", F3761 &lt;= 10000, "5K-10K", F3761 &gt; 10000, "10K And Above")</f>
        <v>Below 1K</v>
      </c>
      <c r="S3761" s="8" t="str" cm="1">
        <f t="array" ref="S3761">_xlfn.IFS(L3761 &lt; 180, "Less Than 3mins", L3761 &lt;= 360, "3-6mins", L3761 &lt;= 540, "6-9mins", L3761 &lt;=720, "9-12mins", L3761&lt;=900, "12-15mins",  L3761&lt;=1080,"15-18mins", L3761&lt;=1260,"18-21mins", L3761&gt;=1260, "21mins And Above")</f>
        <v>Less Than 3mins</v>
      </c>
      <c r="T3761" s="8" t="str">
        <f t="shared" si="58"/>
        <v>End</v>
      </c>
    </row>
    <row r="3762" spans="1:20" x14ac:dyDescent="0.35">
      <c r="A3762">
        <v>46</v>
      </c>
      <c r="B3762" t="s">
        <v>12</v>
      </c>
      <c r="C3762" t="s">
        <v>1</v>
      </c>
      <c r="D3762" t="s">
        <v>14</v>
      </c>
      <c r="E3762" t="s">
        <v>3</v>
      </c>
      <c r="F3762" s="1">
        <v>0</v>
      </c>
      <c r="G3762" t="s">
        <v>3</v>
      </c>
      <c r="H3762" t="s">
        <v>3</v>
      </c>
      <c r="I3762" t="s">
        <v>6</v>
      </c>
      <c r="J3762">
        <v>7</v>
      </c>
      <c r="K3762" t="s">
        <v>10</v>
      </c>
      <c r="L3762">
        <v>70</v>
      </c>
      <c r="M3762">
        <v>2</v>
      </c>
      <c r="N3762">
        <v>-1</v>
      </c>
      <c r="O3762">
        <v>0</v>
      </c>
      <c r="P3762" t="s">
        <v>6</v>
      </c>
      <c r="Q3762" t="s">
        <v>3</v>
      </c>
      <c r="R3762" t="str" cm="1">
        <f t="array" ref="R3762">_xlfn.IFS(F3762 &lt; 1000, "Below 1K", F3762 &lt;= 5000, "1K-5K", F3762 &lt;= 10000, "5K-10K", F3762 &gt; 10000, "10K And Above")</f>
        <v>Below 1K</v>
      </c>
      <c r="S3762" s="8" t="str" cm="1">
        <f t="array" ref="S3762">_xlfn.IFS(L3762 &lt; 180, "Less Than 3mins", L3762 &lt;= 360, "3-6mins", L3762 &lt;= 540, "6-9mins", L3762 &lt;=720, "9-12mins", L3762&lt;=900, "12-15mins",  L3762&lt;=1080,"15-18mins", L3762&lt;=1260,"18-21mins", L3762&gt;=1260, "21mins And Above")</f>
        <v>Less Than 3mins</v>
      </c>
      <c r="T3762" s="8" t="str">
        <f t="shared" si="58"/>
        <v>Beginning</v>
      </c>
    </row>
    <row r="3763" spans="1:20" x14ac:dyDescent="0.35">
      <c r="A3763">
        <v>41</v>
      </c>
      <c r="B3763" t="s">
        <v>23</v>
      </c>
      <c r="C3763" t="s">
        <v>13</v>
      </c>
      <c r="D3763" t="s">
        <v>8</v>
      </c>
      <c r="E3763" t="s">
        <v>3</v>
      </c>
      <c r="F3763" s="1">
        <v>400</v>
      </c>
      <c r="G3763" t="s">
        <v>9</v>
      </c>
      <c r="H3763" t="s">
        <v>3</v>
      </c>
      <c r="I3763" t="s">
        <v>6</v>
      </c>
      <c r="J3763">
        <v>4</v>
      </c>
      <c r="K3763" t="s">
        <v>16</v>
      </c>
      <c r="L3763">
        <v>99</v>
      </c>
      <c r="M3763">
        <v>6</v>
      </c>
      <c r="N3763">
        <v>-1</v>
      </c>
      <c r="O3763">
        <v>0</v>
      </c>
      <c r="P3763" t="s">
        <v>6</v>
      </c>
      <c r="Q3763" t="s">
        <v>3</v>
      </c>
      <c r="R3763" t="str" cm="1">
        <f t="array" ref="R3763">_xlfn.IFS(F3763 &lt; 1000, "Below 1K", F3763 &lt;= 5000, "1K-5K", F3763 &lt;= 10000, "5K-10K", F3763 &gt; 10000, "10K And Above")</f>
        <v>Below 1K</v>
      </c>
      <c r="S3763" s="8" t="str" cm="1">
        <f t="array" ref="S3763">_xlfn.IFS(L3763 &lt; 180, "Less Than 3mins", L3763 &lt;= 360, "3-6mins", L3763 &lt;= 540, "6-9mins", L3763 &lt;=720, "9-12mins", L3763&lt;=900, "12-15mins",  L3763&lt;=1080,"15-18mins", L3763&lt;=1260,"18-21mins", L3763&gt;=1260, "21mins And Above")</f>
        <v>Less Than 3mins</v>
      </c>
      <c r="T3763" s="8" t="str">
        <f t="shared" si="58"/>
        <v>Beginning</v>
      </c>
    </row>
    <row r="3764" spans="1:20" x14ac:dyDescent="0.35">
      <c r="A3764">
        <v>58</v>
      </c>
      <c r="B3764" t="s">
        <v>21</v>
      </c>
      <c r="C3764" t="s">
        <v>1</v>
      </c>
      <c r="D3764" t="s">
        <v>8</v>
      </c>
      <c r="E3764" t="s">
        <v>3</v>
      </c>
      <c r="F3764" s="1">
        <v>7495</v>
      </c>
      <c r="G3764" t="s">
        <v>9</v>
      </c>
      <c r="H3764" t="s">
        <v>3</v>
      </c>
      <c r="I3764" t="s">
        <v>6</v>
      </c>
      <c r="J3764">
        <v>13</v>
      </c>
      <c r="K3764" t="s">
        <v>10</v>
      </c>
      <c r="L3764">
        <v>325</v>
      </c>
      <c r="M3764">
        <v>1</v>
      </c>
      <c r="N3764">
        <v>-1</v>
      </c>
      <c r="O3764">
        <v>0</v>
      </c>
      <c r="P3764" t="s">
        <v>6</v>
      </c>
      <c r="Q3764" t="s">
        <v>3</v>
      </c>
      <c r="R3764" t="str" cm="1">
        <f t="array" ref="R3764">_xlfn.IFS(F3764 &lt; 1000, "Below 1K", F3764 &lt;= 5000, "1K-5K", F3764 &lt;= 10000, "5K-10K", F3764 &gt; 10000, "10K And Above")</f>
        <v>5K-10K</v>
      </c>
      <c r="S3764" s="8" t="str" cm="1">
        <f t="array" ref="S3764">_xlfn.IFS(L3764 &lt; 180, "Less Than 3mins", L3764 &lt;= 360, "3-6mins", L3764 &lt;= 540, "6-9mins", L3764 &lt;=720, "9-12mins", L3764&lt;=900, "12-15mins",  L3764&lt;=1080,"15-18mins", L3764&lt;=1260,"18-21mins", L3764&gt;=1260, "21mins And Above")</f>
        <v>3-6mins</v>
      </c>
      <c r="T3764" s="8" t="str">
        <f t="shared" si="58"/>
        <v>Middle</v>
      </c>
    </row>
    <row r="3765" spans="1:20" x14ac:dyDescent="0.35">
      <c r="A3765">
        <v>33</v>
      </c>
      <c r="B3765" t="s">
        <v>17</v>
      </c>
      <c r="C3765" t="s">
        <v>1</v>
      </c>
      <c r="D3765" t="s">
        <v>8</v>
      </c>
      <c r="E3765" t="s">
        <v>3</v>
      </c>
      <c r="F3765" s="1">
        <v>137</v>
      </c>
      <c r="G3765" t="s">
        <v>3</v>
      </c>
      <c r="H3765" t="s">
        <v>9</v>
      </c>
      <c r="I3765" t="s">
        <v>4</v>
      </c>
      <c r="J3765">
        <v>18</v>
      </c>
      <c r="K3765" t="s">
        <v>27</v>
      </c>
      <c r="L3765">
        <v>305</v>
      </c>
      <c r="M3765">
        <v>12</v>
      </c>
      <c r="N3765">
        <v>-1</v>
      </c>
      <c r="O3765">
        <v>0</v>
      </c>
      <c r="P3765" t="s">
        <v>6</v>
      </c>
      <c r="Q3765" t="s">
        <v>3</v>
      </c>
      <c r="R3765" t="str" cm="1">
        <f t="array" ref="R3765">_xlfn.IFS(F3765 &lt; 1000, "Below 1K", F3765 &lt;= 5000, "1K-5K", F3765 &lt;= 10000, "5K-10K", F3765 &gt; 10000, "10K And Above")</f>
        <v>Below 1K</v>
      </c>
      <c r="S3765" s="8" t="str" cm="1">
        <f t="array" ref="S3765">_xlfn.IFS(L3765 &lt; 180, "Less Than 3mins", L3765 &lt;= 360, "3-6mins", L3765 &lt;= 540, "6-9mins", L3765 &lt;=720, "9-12mins", L3765&lt;=900, "12-15mins",  L3765&lt;=1080,"15-18mins", L3765&lt;=1260,"18-21mins", L3765&gt;=1260, "21mins And Above")</f>
        <v>3-6mins</v>
      </c>
      <c r="T3765" s="8" t="str">
        <f t="shared" si="58"/>
        <v>Middle</v>
      </c>
    </row>
    <row r="3766" spans="1:20" x14ac:dyDescent="0.35">
      <c r="A3766">
        <v>31</v>
      </c>
      <c r="B3766" t="s">
        <v>0</v>
      </c>
      <c r="C3766" t="s">
        <v>1</v>
      </c>
      <c r="D3766" t="s">
        <v>8</v>
      </c>
      <c r="E3766" t="s">
        <v>3</v>
      </c>
      <c r="F3766" s="1">
        <v>24</v>
      </c>
      <c r="G3766" t="s">
        <v>9</v>
      </c>
      <c r="H3766" t="s">
        <v>3</v>
      </c>
      <c r="I3766" t="s">
        <v>4</v>
      </c>
      <c r="J3766">
        <v>19</v>
      </c>
      <c r="K3766" t="s">
        <v>29</v>
      </c>
      <c r="L3766">
        <v>631</v>
      </c>
      <c r="M3766">
        <v>1</v>
      </c>
      <c r="N3766">
        <v>-1</v>
      </c>
      <c r="O3766">
        <v>0</v>
      </c>
      <c r="P3766" t="s">
        <v>6</v>
      </c>
      <c r="Q3766" t="s">
        <v>3</v>
      </c>
      <c r="R3766" t="str" cm="1">
        <f t="array" ref="R3766">_xlfn.IFS(F3766 &lt; 1000, "Below 1K", F3766 &lt;= 5000, "1K-5K", F3766 &lt;= 10000, "5K-10K", F3766 &gt; 10000, "10K And Above")</f>
        <v>Below 1K</v>
      </c>
      <c r="S3766" s="8" t="str" cm="1">
        <f t="array" ref="S3766">_xlfn.IFS(L3766 &lt; 180, "Less Than 3mins", L3766 &lt;= 360, "3-6mins", L3766 &lt;= 540, "6-9mins", L3766 &lt;=720, "9-12mins", L3766&lt;=900, "12-15mins",  L3766&lt;=1080,"15-18mins", L3766&lt;=1260,"18-21mins", L3766&gt;=1260, "21mins And Above")</f>
        <v>9-12mins</v>
      </c>
      <c r="T3766" s="8" t="str">
        <f t="shared" si="58"/>
        <v>Middle</v>
      </c>
    </row>
    <row r="3767" spans="1:20" x14ac:dyDescent="0.35">
      <c r="A3767">
        <v>55</v>
      </c>
      <c r="B3767" t="s">
        <v>21</v>
      </c>
      <c r="C3767" t="s">
        <v>28</v>
      </c>
      <c r="D3767" t="s">
        <v>8</v>
      </c>
      <c r="E3767" t="s">
        <v>3</v>
      </c>
      <c r="F3767" s="1">
        <v>3450</v>
      </c>
      <c r="G3767" t="s">
        <v>3</v>
      </c>
      <c r="H3767" t="s">
        <v>3</v>
      </c>
      <c r="I3767" t="s">
        <v>4</v>
      </c>
      <c r="J3767">
        <v>10</v>
      </c>
      <c r="K3767" t="s">
        <v>18</v>
      </c>
      <c r="L3767">
        <v>169</v>
      </c>
      <c r="M3767">
        <v>1</v>
      </c>
      <c r="N3767">
        <v>183</v>
      </c>
      <c r="O3767">
        <v>1</v>
      </c>
      <c r="P3767" t="s">
        <v>11</v>
      </c>
      <c r="Q3767" t="s">
        <v>9</v>
      </c>
      <c r="R3767" t="str" cm="1">
        <f t="array" ref="R3767">_xlfn.IFS(F3767 &lt; 1000, "Below 1K", F3767 &lt;= 5000, "1K-5K", F3767 &lt;= 10000, "5K-10K", F3767 &gt; 10000, "10K And Above")</f>
        <v>1K-5K</v>
      </c>
      <c r="S3767" s="8" t="str" cm="1">
        <f t="array" ref="S3767">_xlfn.IFS(L3767 &lt; 180, "Less Than 3mins", L3767 &lt;= 360, "3-6mins", L3767 &lt;= 540, "6-9mins", L3767 &lt;=720, "9-12mins", L3767&lt;=900, "12-15mins",  L3767&lt;=1080,"15-18mins", L3767&lt;=1260,"18-21mins", L3767&gt;=1260, "21mins And Above")</f>
        <v>Less Than 3mins</v>
      </c>
      <c r="T3767" s="8" t="str">
        <f t="shared" si="58"/>
        <v>Beginning</v>
      </c>
    </row>
    <row r="3768" spans="1:20" x14ac:dyDescent="0.35">
      <c r="A3768">
        <v>38</v>
      </c>
      <c r="B3768" t="s">
        <v>21</v>
      </c>
      <c r="C3768" t="s">
        <v>13</v>
      </c>
      <c r="D3768" t="s">
        <v>8</v>
      </c>
      <c r="E3768" t="s">
        <v>3</v>
      </c>
      <c r="F3768" s="1">
        <v>311</v>
      </c>
      <c r="G3768" t="s">
        <v>9</v>
      </c>
      <c r="H3768" t="s">
        <v>3</v>
      </c>
      <c r="I3768" t="s">
        <v>4</v>
      </c>
      <c r="J3768">
        <v>28</v>
      </c>
      <c r="K3768" t="s">
        <v>10</v>
      </c>
      <c r="L3768">
        <v>61</v>
      </c>
      <c r="M3768">
        <v>2</v>
      </c>
      <c r="N3768">
        <v>-1</v>
      </c>
      <c r="O3768">
        <v>0</v>
      </c>
      <c r="P3768" t="s">
        <v>6</v>
      </c>
      <c r="Q3768" t="s">
        <v>3</v>
      </c>
      <c r="R3768" t="str" cm="1">
        <f t="array" ref="R3768">_xlfn.IFS(F3768 &lt; 1000, "Below 1K", F3768 &lt;= 5000, "1K-5K", F3768 &lt;= 10000, "5K-10K", F3768 &gt; 10000, "10K And Above")</f>
        <v>Below 1K</v>
      </c>
      <c r="S3768" s="8" t="str" cm="1">
        <f t="array" ref="S3768">_xlfn.IFS(L3768 &lt; 180, "Less Than 3mins", L3768 &lt;= 360, "3-6mins", L3768 &lt;= 540, "6-9mins", L3768 &lt;=720, "9-12mins", L3768&lt;=900, "12-15mins",  L3768&lt;=1080,"15-18mins", L3768&lt;=1260,"18-21mins", L3768&gt;=1260, "21mins And Above")</f>
        <v>Less Than 3mins</v>
      </c>
      <c r="T3768" s="8" t="str">
        <f t="shared" si="58"/>
        <v>End</v>
      </c>
    </row>
    <row r="3769" spans="1:20" x14ac:dyDescent="0.35">
      <c r="A3769">
        <v>55</v>
      </c>
      <c r="B3769" t="s">
        <v>30</v>
      </c>
      <c r="C3769" t="s">
        <v>1</v>
      </c>
      <c r="D3769" t="s">
        <v>8</v>
      </c>
      <c r="E3769" t="s">
        <v>3</v>
      </c>
      <c r="F3769" s="1">
        <v>139</v>
      </c>
      <c r="G3769" t="s">
        <v>3</v>
      </c>
      <c r="H3769" t="s">
        <v>3</v>
      </c>
      <c r="I3769" t="s">
        <v>4</v>
      </c>
      <c r="J3769">
        <v>22</v>
      </c>
      <c r="K3769" t="s">
        <v>24</v>
      </c>
      <c r="L3769">
        <v>256</v>
      </c>
      <c r="M3769">
        <v>2</v>
      </c>
      <c r="N3769">
        <v>-1</v>
      </c>
      <c r="O3769">
        <v>0</v>
      </c>
      <c r="P3769" t="s">
        <v>6</v>
      </c>
      <c r="Q3769" t="s">
        <v>3</v>
      </c>
      <c r="R3769" t="str" cm="1">
        <f t="array" ref="R3769">_xlfn.IFS(F3769 &lt; 1000, "Below 1K", F3769 &lt;= 5000, "1K-5K", F3769 &lt;= 10000, "5K-10K", F3769 &gt; 10000, "10K And Above")</f>
        <v>Below 1K</v>
      </c>
      <c r="S3769" s="8" t="str" cm="1">
        <f t="array" ref="S3769">_xlfn.IFS(L3769 &lt; 180, "Less Than 3mins", L3769 &lt;= 360, "3-6mins", L3769 &lt;= 540, "6-9mins", L3769 &lt;=720, "9-12mins", L3769&lt;=900, "12-15mins",  L3769&lt;=1080,"15-18mins", L3769&lt;=1260,"18-21mins", L3769&gt;=1260, "21mins And Above")</f>
        <v>3-6mins</v>
      </c>
      <c r="T3769" s="8" t="str">
        <f t="shared" si="58"/>
        <v>End</v>
      </c>
    </row>
    <row r="3770" spans="1:20" x14ac:dyDescent="0.35">
      <c r="A3770">
        <v>47</v>
      </c>
      <c r="B3770" t="s">
        <v>12</v>
      </c>
      <c r="C3770" t="s">
        <v>13</v>
      </c>
      <c r="D3770" t="s">
        <v>14</v>
      </c>
      <c r="E3770" t="s">
        <v>3</v>
      </c>
      <c r="F3770" s="1">
        <v>0</v>
      </c>
      <c r="G3770" t="s">
        <v>3</v>
      </c>
      <c r="H3770" t="s">
        <v>3</v>
      </c>
      <c r="I3770" t="s">
        <v>6</v>
      </c>
      <c r="J3770">
        <v>11</v>
      </c>
      <c r="K3770" t="s">
        <v>16</v>
      </c>
      <c r="L3770">
        <v>58</v>
      </c>
      <c r="M3770">
        <v>3</v>
      </c>
      <c r="N3770">
        <v>-1</v>
      </c>
      <c r="O3770">
        <v>0</v>
      </c>
      <c r="P3770" t="s">
        <v>6</v>
      </c>
      <c r="Q3770" t="s">
        <v>3</v>
      </c>
      <c r="R3770" t="str" cm="1">
        <f t="array" ref="R3770">_xlfn.IFS(F3770 &lt; 1000, "Below 1K", F3770 &lt;= 5000, "1K-5K", F3770 &lt;= 10000, "5K-10K", F3770 &gt; 10000, "10K And Above")</f>
        <v>Below 1K</v>
      </c>
      <c r="S3770" s="8" t="str" cm="1">
        <f t="array" ref="S3770">_xlfn.IFS(L3770 &lt; 180, "Less Than 3mins", L3770 &lt;= 360, "3-6mins", L3770 &lt;= 540, "6-9mins", L3770 &lt;=720, "9-12mins", L3770&lt;=900, "12-15mins",  L3770&lt;=1080,"15-18mins", L3770&lt;=1260,"18-21mins", L3770&gt;=1260, "21mins And Above")</f>
        <v>Less Than 3mins</v>
      </c>
      <c r="T3770" s="8" t="str">
        <f t="shared" si="58"/>
        <v>Middle</v>
      </c>
    </row>
    <row r="3771" spans="1:20" x14ac:dyDescent="0.35">
      <c r="A3771">
        <v>51</v>
      </c>
      <c r="B3771" t="s">
        <v>30</v>
      </c>
      <c r="C3771" t="s">
        <v>1</v>
      </c>
      <c r="D3771" t="s">
        <v>2</v>
      </c>
      <c r="E3771" t="s">
        <v>3</v>
      </c>
      <c r="F3771" s="1">
        <v>492</v>
      </c>
      <c r="G3771" t="s">
        <v>9</v>
      </c>
      <c r="H3771" t="s">
        <v>3</v>
      </c>
      <c r="I3771" t="s">
        <v>6</v>
      </c>
      <c r="J3771">
        <v>20</v>
      </c>
      <c r="K3771" t="s">
        <v>10</v>
      </c>
      <c r="L3771">
        <v>142</v>
      </c>
      <c r="M3771">
        <v>3</v>
      </c>
      <c r="N3771">
        <v>-1</v>
      </c>
      <c r="O3771">
        <v>0</v>
      </c>
      <c r="P3771" t="s">
        <v>6</v>
      </c>
      <c r="Q3771" t="s">
        <v>3</v>
      </c>
      <c r="R3771" t="str" cm="1">
        <f t="array" ref="R3771">_xlfn.IFS(F3771 &lt; 1000, "Below 1K", F3771 &lt;= 5000, "1K-5K", F3771 &lt;= 10000, "5K-10K", F3771 &gt; 10000, "10K And Above")</f>
        <v>Below 1K</v>
      </c>
      <c r="S3771" s="8" t="str" cm="1">
        <f t="array" ref="S3771">_xlfn.IFS(L3771 &lt; 180, "Less Than 3mins", L3771 &lt;= 360, "3-6mins", L3771 &lt;= 540, "6-9mins", L3771 &lt;=720, "9-12mins", L3771&lt;=900, "12-15mins",  L3771&lt;=1080,"15-18mins", L3771&lt;=1260,"18-21mins", L3771&gt;=1260, "21mins And Above")</f>
        <v>Less Than 3mins</v>
      </c>
      <c r="T3771" s="8" t="str">
        <f t="shared" si="58"/>
        <v>Middle</v>
      </c>
    </row>
    <row r="3772" spans="1:20" x14ac:dyDescent="0.35">
      <c r="A3772">
        <v>46</v>
      </c>
      <c r="B3772" t="s">
        <v>12</v>
      </c>
      <c r="C3772" t="s">
        <v>13</v>
      </c>
      <c r="D3772" t="s">
        <v>14</v>
      </c>
      <c r="E3772" t="s">
        <v>3</v>
      </c>
      <c r="F3772" s="1">
        <v>334</v>
      </c>
      <c r="G3772" t="s">
        <v>9</v>
      </c>
      <c r="H3772" t="s">
        <v>3</v>
      </c>
      <c r="I3772" t="s">
        <v>32</v>
      </c>
      <c r="J3772">
        <v>4</v>
      </c>
      <c r="K3772" t="s">
        <v>10</v>
      </c>
      <c r="L3772">
        <v>36</v>
      </c>
      <c r="M3772">
        <v>6</v>
      </c>
      <c r="N3772">
        <v>90</v>
      </c>
      <c r="O3772">
        <v>2</v>
      </c>
      <c r="P3772" t="s">
        <v>20</v>
      </c>
      <c r="Q3772" t="s">
        <v>3</v>
      </c>
      <c r="R3772" t="str" cm="1">
        <f t="array" ref="R3772">_xlfn.IFS(F3772 &lt; 1000, "Below 1K", F3772 &lt;= 5000, "1K-5K", F3772 &lt;= 10000, "5K-10K", F3772 &gt; 10000, "10K And Above")</f>
        <v>Below 1K</v>
      </c>
      <c r="S3772" s="8" t="str" cm="1">
        <f t="array" ref="S3772">_xlfn.IFS(L3772 &lt; 180, "Less Than 3mins", L3772 &lt;= 360, "3-6mins", L3772 &lt;= 540, "6-9mins", L3772 &lt;=720, "9-12mins", L3772&lt;=900, "12-15mins",  L3772&lt;=1080,"15-18mins", L3772&lt;=1260,"18-21mins", L3772&gt;=1260, "21mins And Above")</f>
        <v>Less Than 3mins</v>
      </c>
      <c r="T3772" s="8" t="str">
        <f t="shared" si="58"/>
        <v>Beginning</v>
      </c>
    </row>
    <row r="3773" spans="1:20" x14ac:dyDescent="0.35">
      <c r="A3773">
        <v>61</v>
      </c>
      <c r="B3773" t="s">
        <v>12</v>
      </c>
      <c r="C3773" t="s">
        <v>1</v>
      </c>
      <c r="D3773" t="s">
        <v>14</v>
      </c>
      <c r="E3773" t="s">
        <v>3</v>
      </c>
      <c r="F3773" s="1">
        <v>997</v>
      </c>
      <c r="G3773" t="s">
        <v>3</v>
      </c>
      <c r="H3773" t="s">
        <v>3</v>
      </c>
      <c r="I3773" t="s">
        <v>4</v>
      </c>
      <c r="J3773">
        <v>10</v>
      </c>
      <c r="K3773" t="s">
        <v>35</v>
      </c>
      <c r="L3773">
        <v>106</v>
      </c>
      <c r="M3773">
        <v>1</v>
      </c>
      <c r="N3773">
        <v>-1</v>
      </c>
      <c r="O3773">
        <v>0</v>
      </c>
      <c r="P3773" t="s">
        <v>6</v>
      </c>
      <c r="Q3773" t="s">
        <v>9</v>
      </c>
      <c r="R3773" t="str" cm="1">
        <f t="array" ref="R3773">_xlfn.IFS(F3773 &lt; 1000, "Below 1K", F3773 &lt;= 5000, "1K-5K", F3773 &lt;= 10000, "5K-10K", F3773 &gt; 10000, "10K And Above")</f>
        <v>Below 1K</v>
      </c>
      <c r="S3773" s="8" t="str" cm="1">
        <f t="array" ref="S3773">_xlfn.IFS(L3773 &lt; 180, "Less Than 3mins", L3773 &lt;= 360, "3-6mins", L3773 &lt;= 540, "6-9mins", L3773 &lt;=720, "9-12mins", L3773&lt;=900, "12-15mins",  L3773&lt;=1080,"15-18mins", L3773&lt;=1260,"18-21mins", L3773&gt;=1260, "21mins And Above")</f>
        <v>Less Than 3mins</v>
      </c>
      <c r="T3773" s="8" t="str">
        <f t="shared" si="58"/>
        <v>Beginning</v>
      </c>
    </row>
    <row r="3774" spans="1:20" x14ac:dyDescent="0.35">
      <c r="A3774">
        <v>47</v>
      </c>
      <c r="B3774" t="s">
        <v>12</v>
      </c>
      <c r="C3774" t="s">
        <v>13</v>
      </c>
      <c r="D3774" t="s">
        <v>14</v>
      </c>
      <c r="E3774" t="s">
        <v>3</v>
      </c>
      <c r="F3774" s="1">
        <v>440</v>
      </c>
      <c r="G3774" t="s">
        <v>3</v>
      </c>
      <c r="H3774" t="s">
        <v>3</v>
      </c>
      <c r="I3774" t="s">
        <v>4</v>
      </c>
      <c r="J3774">
        <v>21</v>
      </c>
      <c r="K3774" t="s">
        <v>24</v>
      </c>
      <c r="L3774">
        <v>71</v>
      </c>
      <c r="M3774">
        <v>4</v>
      </c>
      <c r="N3774">
        <v>-1</v>
      </c>
      <c r="O3774">
        <v>0</v>
      </c>
      <c r="P3774" t="s">
        <v>6</v>
      </c>
      <c r="Q3774" t="s">
        <v>3</v>
      </c>
      <c r="R3774" t="str" cm="1">
        <f t="array" ref="R3774">_xlfn.IFS(F3774 &lt; 1000, "Below 1K", F3774 &lt;= 5000, "1K-5K", F3774 &lt;= 10000, "5K-10K", F3774 &gt; 10000, "10K And Above")</f>
        <v>Below 1K</v>
      </c>
      <c r="S3774" s="8" t="str" cm="1">
        <f t="array" ref="S3774">_xlfn.IFS(L3774 &lt; 180, "Less Than 3mins", L3774 &lt;= 360, "3-6mins", L3774 &lt;= 540, "6-9mins", L3774 &lt;=720, "9-12mins", L3774&lt;=900, "12-15mins",  L3774&lt;=1080,"15-18mins", L3774&lt;=1260,"18-21mins", L3774&gt;=1260, "21mins And Above")</f>
        <v>Less Than 3mins</v>
      </c>
      <c r="T3774" s="8" t="str">
        <f t="shared" si="58"/>
        <v>End</v>
      </c>
    </row>
    <row r="3775" spans="1:20" x14ac:dyDescent="0.35">
      <c r="A3775">
        <v>34</v>
      </c>
      <c r="B3775" t="s">
        <v>21</v>
      </c>
      <c r="C3775" t="s">
        <v>1</v>
      </c>
      <c r="D3775" t="s">
        <v>8</v>
      </c>
      <c r="E3775" t="s">
        <v>3</v>
      </c>
      <c r="F3775" s="1">
        <v>47</v>
      </c>
      <c r="G3775" t="s">
        <v>3</v>
      </c>
      <c r="H3775" t="s">
        <v>3</v>
      </c>
      <c r="I3775" t="s">
        <v>4</v>
      </c>
      <c r="J3775">
        <v>25</v>
      </c>
      <c r="K3775" t="s">
        <v>24</v>
      </c>
      <c r="L3775">
        <v>132</v>
      </c>
      <c r="M3775">
        <v>6</v>
      </c>
      <c r="N3775">
        <v>-1</v>
      </c>
      <c r="O3775">
        <v>0</v>
      </c>
      <c r="P3775" t="s">
        <v>6</v>
      </c>
      <c r="Q3775" t="s">
        <v>3</v>
      </c>
      <c r="R3775" t="str" cm="1">
        <f t="array" ref="R3775">_xlfn.IFS(F3775 &lt; 1000, "Below 1K", F3775 &lt;= 5000, "1K-5K", F3775 &lt;= 10000, "5K-10K", F3775 &gt; 10000, "10K And Above")</f>
        <v>Below 1K</v>
      </c>
      <c r="S3775" s="8" t="str" cm="1">
        <f t="array" ref="S3775">_xlfn.IFS(L3775 &lt; 180, "Less Than 3mins", L3775 &lt;= 360, "3-6mins", L3775 &lt;= 540, "6-9mins", L3775 &lt;=720, "9-12mins", L3775&lt;=900, "12-15mins",  L3775&lt;=1080,"15-18mins", L3775&lt;=1260,"18-21mins", L3775&gt;=1260, "21mins And Above")</f>
        <v>Less Than 3mins</v>
      </c>
      <c r="T3775" s="8" t="str">
        <f t="shared" si="58"/>
        <v>End</v>
      </c>
    </row>
    <row r="3776" spans="1:20" x14ac:dyDescent="0.35">
      <c r="A3776">
        <v>34</v>
      </c>
      <c r="B3776" t="s">
        <v>17</v>
      </c>
      <c r="C3776" t="s">
        <v>1</v>
      </c>
      <c r="D3776" t="s">
        <v>8</v>
      </c>
      <c r="E3776" t="s">
        <v>3</v>
      </c>
      <c r="F3776" s="1">
        <v>1298</v>
      </c>
      <c r="G3776" t="s">
        <v>9</v>
      </c>
      <c r="H3776" t="s">
        <v>3</v>
      </c>
      <c r="I3776" t="s">
        <v>6</v>
      </c>
      <c r="J3776">
        <v>20</v>
      </c>
      <c r="K3776" t="s">
        <v>10</v>
      </c>
      <c r="L3776">
        <v>120</v>
      </c>
      <c r="M3776">
        <v>1</v>
      </c>
      <c r="N3776">
        <v>-1</v>
      </c>
      <c r="O3776">
        <v>0</v>
      </c>
      <c r="P3776" t="s">
        <v>6</v>
      </c>
      <c r="Q3776" t="s">
        <v>3</v>
      </c>
      <c r="R3776" t="str" cm="1">
        <f t="array" ref="R3776">_xlfn.IFS(F3776 &lt; 1000, "Below 1K", F3776 &lt;= 5000, "1K-5K", F3776 &lt;= 10000, "5K-10K", F3776 &gt; 10000, "10K And Above")</f>
        <v>1K-5K</v>
      </c>
      <c r="S3776" s="8" t="str" cm="1">
        <f t="array" ref="S3776">_xlfn.IFS(L3776 &lt; 180, "Less Than 3mins", L3776 &lt;= 360, "3-6mins", L3776 &lt;= 540, "6-9mins", L3776 &lt;=720, "9-12mins", L3776&lt;=900, "12-15mins",  L3776&lt;=1080,"15-18mins", L3776&lt;=1260,"18-21mins", L3776&gt;=1260, "21mins And Above")</f>
        <v>Less Than 3mins</v>
      </c>
      <c r="T3776" s="8" t="str">
        <f t="shared" si="58"/>
        <v>Middle</v>
      </c>
    </row>
    <row r="3777" spans="1:20" x14ac:dyDescent="0.35">
      <c r="A3777">
        <v>41</v>
      </c>
      <c r="B3777" t="s">
        <v>12</v>
      </c>
      <c r="C3777" t="s">
        <v>28</v>
      </c>
      <c r="D3777" t="s">
        <v>14</v>
      </c>
      <c r="E3777" t="s">
        <v>3</v>
      </c>
      <c r="F3777" s="1">
        <v>3355</v>
      </c>
      <c r="G3777" t="s">
        <v>3</v>
      </c>
      <c r="H3777" t="s">
        <v>3</v>
      </c>
      <c r="I3777" t="s">
        <v>4</v>
      </c>
      <c r="J3777">
        <v>14</v>
      </c>
      <c r="K3777" t="s">
        <v>5</v>
      </c>
      <c r="L3777">
        <v>181</v>
      </c>
      <c r="M3777">
        <v>2</v>
      </c>
      <c r="N3777">
        <v>500</v>
      </c>
      <c r="O3777">
        <v>1</v>
      </c>
      <c r="P3777" t="s">
        <v>11</v>
      </c>
      <c r="Q3777" t="s">
        <v>3</v>
      </c>
      <c r="R3777" t="str" cm="1">
        <f t="array" ref="R3777">_xlfn.IFS(F3777 &lt; 1000, "Below 1K", F3777 &lt;= 5000, "1K-5K", F3777 &lt;= 10000, "5K-10K", F3777 &gt; 10000, "10K And Above")</f>
        <v>1K-5K</v>
      </c>
      <c r="S3777" s="8" t="str" cm="1">
        <f t="array" ref="S3777">_xlfn.IFS(L3777 &lt; 180, "Less Than 3mins", L3777 &lt;= 360, "3-6mins", L3777 &lt;= 540, "6-9mins", L3777 &lt;=720, "9-12mins", L3777&lt;=900, "12-15mins",  L3777&lt;=1080,"15-18mins", L3777&lt;=1260,"18-21mins", L3777&gt;=1260, "21mins And Above")</f>
        <v>3-6mins</v>
      </c>
      <c r="T3777" s="8" t="str">
        <f t="shared" si="58"/>
        <v>Middle</v>
      </c>
    </row>
    <row r="3778" spans="1:20" x14ac:dyDescent="0.35">
      <c r="A3778">
        <v>36</v>
      </c>
      <c r="B3778" t="s">
        <v>17</v>
      </c>
      <c r="C3778" t="s">
        <v>28</v>
      </c>
      <c r="D3778" t="s">
        <v>8</v>
      </c>
      <c r="E3778" t="s">
        <v>3</v>
      </c>
      <c r="F3778" s="1">
        <v>-11</v>
      </c>
      <c r="G3778" t="s">
        <v>3</v>
      </c>
      <c r="H3778" t="s">
        <v>3</v>
      </c>
      <c r="I3778" t="s">
        <v>6</v>
      </c>
      <c r="J3778">
        <v>5</v>
      </c>
      <c r="K3778" t="s">
        <v>16</v>
      </c>
      <c r="L3778">
        <v>152</v>
      </c>
      <c r="M3778">
        <v>2</v>
      </c>
      <c r="N3778">
        <v>-1</v>
      </c>
      <c r="O3778">
        <v>0</v>
      </c>
      <c r="P3778" t="s">
        <v>6</v>
      </c>
      <c r="Q3778" t="s">
        <v>3</v>
      </c>
      <c r="R3778" t="str" cm="1">
        <f t="array" ref="R3778">_xlfn.IFS(F3778 &lt; 1000, "Below 1K", F3778 &lt;= 5000, "1K-5K", F3778 &lt;= 10000, "5K-10K", F3778 &gt; 10000, "10K And Above")</f>
        <v>Below 1K</v>
      </c>
      <c r="S3778" s="8" t="str" cm="1">
        <f t="array" ref="S3778">_xlfn.IFS(L3778 &lt; 180, "Less Than 3mins", L3778 &lt;= 360, "3-6mins", L3778 &lt;= 540, "6-9mins", L3778 &lt;=720, "9-12mins", L3778&lt;=900, "12-15mins",  L3778&lt;=1080,"15-18mins", L3778&lt;=1260,"18-21mins", L3778&gt;=1260, "21mins And Above")</f>
        <v>Less Than 3mins</v>
      </c>
      <c r="T3778" s="8" t="str">
        <f t="shared" ref="T3778:T3841" si="59">IF(DAY(J3778)&lt;=10, "Beginning", IF(DAY(J3778)&lt;=20, "Middle", "End"))</f>
        <v>Beginning</v>
      </c>
    </row>
    <row r="3779" spans="1:20" x14ac:dyDescent="0.35">
      <c r="A3779">
        <v>26</v>
      </c>
      <c r="B3779" t="s">
        <v>17</v>
      </c>
      <c r="C3779" t="s">
        <v>13</v>
      </c>
      <c r="D3779" t="s">
        <v>8</v>
      </c>
      <c r="E3779" t="s">
        <v>3</v>
      </c>
      <c r="F3779" s="1">
        <v>396</v>
      </c>
      <c r="G3779" t="s">
        <v>9</v>
      </c>
      <c r="H3779" t="s">
        <v>3</v>
      </c>
      <c r="I3779" t="s">
        <v>6</v>
      </c>
      <c r="J3779">
        <v>28</v>
      </c>
      <c r="K3779" t="s">
        <v>10</v>
      </c>
      <c r="L3779">
        <v>302</v>
      </c>
      <c r="M3779">
        <v>1</v>
      </c>
      <c r="N3779">
        <v>-1</v>
      </c>
      <c r="O3779">
        <v>0</v>
      </c>
      <c r="P3779" t="s">
        <v>6</v>
      </c>
      <c r="Q3779" t="s">
        <v>3</v>
      </c>
      <c r="R3779" t="str" cm="1">
        <f t="array" ref="R3779">_xlfn.IFS(F3779 &lt; 1000, "Below 1K", F3779 &lt;= 5000, "1K-5K", F3779 &lt;= 10000, "5K-10K", F3779 &gt; 10000, "10K And Above")</f>
        <v>Below 1K</v>
      </c>
      <c r="S3779" s="8" t="str" cm="1">
        <f t="array" ref="S3779">_xlfn.IFS(L3779 &lt; 180, "Less Than 3mins", L3779 &lt;= 360, "3-6mins", L3779 &lt;= 540, "6-9mins", L3779 &lt;=720, "9-12mins", L3779&lt;=900, "12-15mins",  L3779&lt;=1080,"15-18mins", L3779&lt;=1260,"18-21mins", L3779&gt;=1260, "21mins And Above")</f>
        <v>3-6mins</v>
      </c>
      <c r="T3779" s="8" t="str">
        <f t="shared" si="59"/>
        <v>End</v>
      </c>
    </row>
    <row r="3780" spans="1:20" x14ac:dyDescent="0.35">
      <c r="A3780">
        <v>35</v>
      </c>
      <c r="B3780" t="s">
        <v>12</v>
      </c>
      <c r="C3780" t="s">
        <v>1</v>
      </c>
      <c r="D3780" t="s">
        <v>14</v>
      </c>
      <c r="E3780" t="s">
        <v>3</v>
      </c>
      <c r="F3780" s="1">
        <v>8</v>
      </c>
      <c r="G3780" t="s">
        <v>3</v>
      </c>
      <c r="H3780" t="s">
        <v>3</v>
      </c>
      <c r="I3780" t="s">
        <v>4</v>
      </c>
      <c r="J3780">
        <v>23</v>
      </c>
      <c r="K3780" t="s">
        <v>15</v>
      </c>
      <c r="L3780">
        <v>93</v>
      </c>
      <c r="M3780">
        <v>3</v>
      </c>
      <c r="N3780">
        <v>-1</v>
      </c>
      <c r="O3780">
        <v>0</v>
      </c>
      <c r="P3780" t="s">
        <v>6</v>
      </c>
      <c r="Q3780" t="s">
        <v>9</v>
      </c>
      <c r="R3780" t="str" cm="1">
        <f t="array" ref="R3780">_xlfn.IFS(F3780 &lt; 1000, "Below 1K", F3780 &lt;= 5000, "1K-5K", F3780 &lt;= 10000, "5K-10K", F3780 &gt; 10000, "10K And Above")</f>
        <v>Below 1K</v>
      </c>
      <c r="S3780" s="8" t="str" cm="1">
        <f t="array" ref="S3780">_xlfn.IFS(L3780 &lt; 180, "Less Than 3mins", L3780 &lt;= 360, "3-6mins", L3780 &lt;= 540, "6-9mins", L3780 &lt;=720, "9-12mins", L3780&lt;=900, "12-15mins",  L3780&lt;=1080,"15-18mins", L3780&lt;=1260,"18-21mins", L3780&gt;=1260, "21mins And Above")</f>
        <v>Less Than 3mins</v>
      </c>
      <c r="T3780" s="8" t="str">
        <f t="shared" si="59"/>
        <v>End</v>
      </c>
    </row>
    <row r="3781" spans="1:20" x14ac:dyDescent="0.35">
      <c r="A3781">
        <v>36</v>
      </c>
      <c r="B3781" t="s">
        <v>17</v>
      </c>
      <c r="C3781" t="s">
        <v>1</v>
      </c>
      <c r="D3781" t="s">
        <v>8</v>
      </c>
      <c r="E3781" t="s">
        <v>3</v>
      </c>
      <c r="F3781" s="1">
        <v>1409</v>
      </c>
      <c r="G3781" t="s">
        <v>3</v>
      </c>
      <c r="H3781" t="s">
        <v>3</v>
      </c>
      <c r="I3781" t="s">
        <v>6</v>
      </c>
      <c r="J3781">
        <v>17</v>
      </c>
      <c r="K3781" t="s">
        <v>16</v>
      </c>
      <c r="L3781">
        <v>235</v>
      </c>
      <c r="M3781">
        <v>2</v>
      </c>
      <c r="N3781">
        <v>-1</v>
      </c>
      <c r="O3781">
        <v>0</v>
      </c>
      <c r="P3781" t="s">
        <v>6</v>
      </c>
      <c r="Q3781" t="s">
        <v>3</v>
      </c>
      <c r="R3781" t="str" cm="1">
        <f t="array" ref="R3781">_xlfn.IFS(F3781 &lt; 1000, "Below 1K", F3781 &lt;= 5000, "1K-5K", F3781 &lt;= 10000, "5K-10K", F3781 &gt; 10000, "10K And Above")</f>
        <v>1K-5K</v>
      </c>
      <c r="S3781" s="8" t="str" cm="1">
        <f t="array" ref="S3781">_xlfn.IFS(L3781 &lt; 180, "Less Than 3mins", L3781 &lt;= 360, "3-6mins", L3781 &lt;= 540, "6-9mins", L3781 &lt;=720, "9-12mins", L3781&lt;=900, "12-15mins",  L3781&lt;=1080,"15-18mins", L3781&lt;=1260,"18-21mins", L3781&gt;=1260, "21mins And Above")</f>
        <v>3-6mins</v>
      </c>
      <c r="T3781" s="8" t="str">
        <f t="shared" si="59"/>
        <v>Middle</v>
      </c>
    </row>
    <row r="3782" spans="1:20" x14ac:dyDescent="0.35">
      <c r="A3782">
        <v>26</v>
      </c>
      <c r="B3782" t="s">
        <v>12</v>
      </c>
      <c r="C3782" t="s">
        <v>13</v>
      </c>
      <c r="D3782" t="s">
        <v>14</v>
      </c>
      <c r="E3782" t="s">
        <v>3</v>
      </c>
      <c r="F3782" s="1">
        <v>170</v>
      </c>
      <c r="G3782" t="s">
        <v>3</v>
      </c>
      <c r="H3782" t="s">
        <v>3</v>
      </c>
      <c r="I3782" t="s">
        <v>4</v>
      </c>
      <c r="J3782">
        <v>15</v>
      </c>
      <c r="K3782" t="s">
        <v>16</v>
      </c>
      <c r="L3782">
        <v>129</v>
      </c>
      <c r="M3782">
        <v>1</v>
      </c>
      <c r="N3782">
        <v>-1</v>
      </c>
      <c r="O3782">
        <v>0</v>
      </c>
      <c r="P3782" t="s">
        <v>6</v>
      </c>
      <c r="Q3782" t="s">
        <v>9</v>
      </c>
      <c r="R3782" t="str" cm="1">
        <f t="array" ref="R3782">_xlfn.IFS(F3782 &lt; 1000, "Below 1K", F3782 &lt;= 5000, "1K-5K", F3782 &lt;= 10000, "5K-10K", F3782 &gt; 10000, "10K And Above")</f>
        <v>Below 1K</v>
      </c>
      <c r="S3782" s="8" t="str" cm="1">
        <f t="array" ref="S3782">_xlfn.IFS(L3782 &lt; 180, "Less Than 3mins", L3782 &lt;= 360, "3-6mins", L3782 &lt;= 540, "6-9mins", L3782 &lt;=720, "9-12mins", L3782&lt;=900, "12-15mins",  L3782&lt;=1080,"15-18mins", L3782&lt;=1260,"18-21mins", L3782&gt;=1260, "21mins And Above")</f>
        <v>Less Than 3mins</v>
      </c>
      <c r="T3782" s="8" t="str">
        <f t="shared" si="59"/>
        <v>Middle</v>
      </c>
    </row>
    <row r="3783" spans="1:20" x14ac:dyDescent="0.35">
      <c r="A3783">
        <v>58</v>
      </c>
      <c r="B3783" t="s">
        <v>12</v>
      </c>
      <c r="C3783" t="s">
        <v>1</v>
      </c>
      <c r="D3783" t="s">
        <v>2</v>
      </c>
      <c r="E3783" t="s">
        <v>3</v>
      </c>
      <c r="F3783" s="1">
        <v>2769</v>
      </c>
      <c r="G3783" t="s">
        <v>9</v>
      </c>
      <c r="H3783" t="s">
        <v>3</v>
      </c>
      <c r="I3783" t="s">
        <v>4</v>
      </c>
      <c r="J3783">
        <v>11</v>
      </c>
      <c r="K3783" t="s">
        <v>27</v>
      </c>
      <c r="L3783">
        <v>94</v>
      </c>
      <c r="M3783">
        <v>2</v>
      </c>
      <c r="N3783">
        <v>-1</v>
      </c>
      <c r="O3783">
        <v>0</v>
      </c>
      <c r="P3783" t="s">
        <v>6</v>
      </c>
      <c r="Q3783" t="s">
        <v>3</v>
      </c>
      <c r="R3783" t="str" cm="1">
        <f t="array" ref="R3783">_xlfn.IFS(F3783 &lt; 1000, "Below 1K", F3783 &lt;= 5000, "1K-5K", F3783 &lt;= 10000, "5K-10K", F3783 &gt; 10000, "10K And Above")</f>
        <v>1K-5K</v>
      </c>
      <c r="S3783" s="8" t="str" cm="1">
        <f t="array" ref="S3783">_xlfn.IFS(L3783 &lt; 180, "Less Than 3mins", L3783 &lt;= 360, "3-6mins", L3783 &lt;= 540, "6-9mins", L3783 &lt;=720, "9-12mins", L3783&lt;=900, "12-15mins",  L3783&lt;=1080,"15-18mins", L3783&lt;=1260,"18-21mins", L3783&gt;=1260, "21mins And Above")</f>
        <v>Less Than 3mins</v>
      </c>
      <c r="T3783" s="8" t="str">
        <f t="shared" si="59"/>
        <v>Middle</v>
      </c>
    </row>
    <row r="3784" spans="1:20" x14ac:dyDescent="0.35">
      <c r="A3784">
        <v>50</v>
      </c>
      <c r="B3784" t="s">
        <v>17</v>
      </c>
      <c r="C3784" t="s">
        <v>1</v>
      </c>
      <c r="D3784" t="s">
        <v>8</v>
      </c>
      <c r="E3784" t="s">
        <v>3</v>
      </c>
      <c r="F3784" s="1">
        <v>2320</v>
      </c>
      <c r="G3784" t="s">
        <v>9</v>
      </c>
      <c r="H3784" t="s">
        <v>3</v>
      </c>
      <c r="I3784" t="s">
        <v>4</v>
      </c>
      <c r="J3784">
        <v>7</v>
      </c>
      <c r="K3784" t="s">
        <v>15</v>
      </c>
      <c r="L3784">
        <v>310</v>
      </c>
      <c r="M3784">
        <v>1</v>
      </c>
      <c r="N3784">
        <v>-1</v>
      </c>
      <c r="O3784">
        <v>0</v>
      </c>
      <c r="P3784" t="s">
        <v>6</v>
      </c>
      <c r="Q3784" t="s">
        <v>3</v>
      </c>
      <c r="R3784" t="str" cm="1">
        <f t="array" ref="R3784">_xlfn.IFS(F3784 &lt; 1000, "Below 1K", F3784 &lt;= 5000, "1K-5K", F3784 &lt;= 10000, "5K-10K", F3784 &gt; 10000, "10K And Above")</f>
        <v>1K-5K</v>
      </c>
      <c r="S3784" s="8" t="str" cm="1">
        <f t="array" ref="S3784">_xlfn.IFS(L3784 &lt; 180, "Less Than 3mins", L3784 &lt;= 360, "3-6mins", L3784 &lt;= 540, "6-9mins", L3784 &lt;=720, "9-12mins", L3784&lt;=900, "12-15mins",  L3784&lt;=1080,"15-18mins", L3784&lt;=1260,"18-21mins", L3784&gt;=1260, "21mins And Above")</f>
        <v>3-6mins</v>
      </c>
      <c r="T3784" s="8" t="str">
        <f t="shared" si="59"/>
        <v>Beginning</v>
      </c>
    </row>
    <row r="3785" spans="1:20" x14ac:dyDescent="0.35">
      <c r="A3785">
        <v>61</v>
      </c>
      <c r="B3785" t="s">
        <v>31</v>
      </c>
      <c r="C3785" t="s">
        <v>1</v>
      </c>
      <c r="D3785" t="s">
        <v>8</v>
      </c>
      <c r="E3785" t="s">
        <v>3</v>
      </c>
      <c r="F3785" s="1">
        <v>76</v>
      </c>
      <c r="G3785" t="s">
        <v>9</v>
      </c>
      <c r="H3785" t="s">
        <v>3</v>
      </c>
      <c r="I3785" t="s">
        <v>4</v>
      </c>
      <c r="J3785">
        <v>15</v>
      </c>
      <c r="K3785" t="s">
        <v>27</v>
      </c>
      <c r="L3785">
        <v>195</v>
      </c>
      <c r="M3785">
        <v>7</v>
      </c>
      <c r="N3785">
        <v>-1</v>
      </c>
      <c r="O3785">
        <v>0</v>
      </c>
      <c r="P3785" t="s">
        <v>6</v>
      </c>
      <c r="Q3785" t="s">
        <v>3</v>
      </c>
      <c r="R3785" t="str" cm="1">
        <f t="array" ref="R3785">_xlfn.IFS(F3785 &lt; 1000, "Below 1K", F3785 &lt;= 5000, "1K-5K", F3785 &lt;= 10000, "5K-10K", F3785 &gt; 10000, "10K And Above")</f>
        <v>Below 1K</v>
      </c>
      <c r="S3785" s="8" t="str" cm="1">
        <f t="array" ref="S3785">_xlfn.IFS(L3785 &lt; 180, "Less Than 3mins", L3785 &lt;= 360, "3-6mins", L3785 &lt;= 540, "6-9mins", L3785 &lt;=720, "9-12mins", L3785&lt;=900, "12-15mins",  L3785&lt;=1080,"15-18mins", L3785&lt;=1260,"18-21mins", L3785&gt;=1260, "21mins And Above")</f>
        <v>3-6mins</v>
      </c>
      <c r="T3785" s="8" t="str">
        <f t="shared" si="59"/>
        <v>Middle</v>
      </c>
    </row>
    <row r="3786" spans="1:20" x14ac:dyDescent="0.35">
      <c r="A3786">
        <v>28</v>
      </c>
      <c r="B3786" t="s">
        <v>21</v>
      </c>
      <c r="C3786" t="s">
        <v>13</v>
      </c>
      <c r="D3786" t="s">
        <v>8</v>
      </c>
      <c r="E3786" t="s">
        <v>3</v>
      </c>
      <c r="F3786" s="1">
        <v>2034</v>
      </c>
      <c r="G3786" t="s">
        <v>9</v>
      </c>
      <c r="H3786" t="s">
        <v>3</v>
      </c>
      <c r="I3786" t="s">
        <v>6</v>
      </c>
      <c r="J3786">
        <v>21</v>
      </c>
      <c r="K3786" t="s">
        <v>10</v>
      </c>
      <c r="L3786">
        <v>196</v>
      </c>
      <c r="M3786">
        <v>1</v>
      </c>
      <c r="N3786">
        <v>-1</v>
      </c>
      <c r="O3786">
        <v>0</v>
      </c>
      <c r="P3786" t="s">
        <v>6</v>
      </c>
      <c r="Q3786" t="s">
        <v>3</v>
      </c>
      <c r="R3786" t="str" cm="1">
        <f t="array" ref="R3786">_xlfn.IFS(F3786 &lt; 1000, "Below 1K", F3786 &lt;= 5000, "1K-5K", F3786 &lt;= 10000, "5K-10K", F3786 &gt; 10000, "10K And Above")</f>
        <v>1K-5K</v>
      </c>
      <c r="S3786" s="8" t="str" cm="1">
        <f t="array" ref="S3786">_xlfn.IFS(L3786 &lt; 180, "Less Than 3mins", L3786 &lt;= 360, "3-6mins", L3786 &lt;= 540, "6-9mins", L3786 &lt;=720, "9-12mins", L3786&lt;=900, "12-15mins",  L3786&lt;=1080,"15-18mins", L3786&lt;=1260,"18-21mins", L3786&gt;=1260, "21mins And Above")</f>
        <v>3-6mins</v>
      </c>
      <c r="T3786" s="8" t="str">
        <f t="shared" si="59"/>
        <v>End</v>
      </c>
    </row>
    <row r="3787" spans="1:20" x14ac:dyDescent="0.35">
      <c r="A3787">
        <v>49</v>
      </c>
      <c r="B3787" t="s">
        <v>17</v>
      </c>
      <c r="C3787" t="s">
        <v>13</v>
      </c>
      <c r="D3787" t="s">
        <v>2</v>
      </c>
      <c r="E3787" t="s">
        <v>3</v>
      </c>
      <c r="F3787" s="1">
        <v>3018</v>
      </c>
      <c r="G3787" t="s">
        <v>9</v>
      </c>
      <c r="H3787" t="s">
        <v>3</v>
      </c>
      <c r="I3787" t="s">
        <v>6</v>
      </c>
      <c r="J3787">
        <v>15</v>
      </c>
      <c r="K3787" t="s">
        <v>10</v>
      </c>
      <c r="L3787">
        <v>93</v>
      </c>
      <c r="M3787">
        <v>1</v>
      </c>
      <c r="N3787">
        <v>-1</v>
      </c>
      <c r="O3787">
        <v>0</v>
      </c>
      <c r="P3787" t="s">
        <v>6</v>
      </c>
      <c r="Q3787" t="s">
        <v>3</v>
      </c>
      <c r="R3787" t="str" cm="1">
        <f t="array" ref="R3787">_xlfn.IFS(F3787 &lt; 1000, "Below 1K", F3787 &lt;= 5000, "1K-5K", F3787 &lt;= 10000, "5K-10K", F3787 &gt; 10000, "10K And Above")</f>
        <v>1K-5K</v>
      </c>
      <c r="S3787" s="8" t="str" cm="1">
        <f t="array" ref="S3787">_xlfn.IFS(L3787 &lt; 180, "Less Than 3mins", L3787 &lt;= 360, "3-6mins", L3787 &lt;= 540, "6-9mins", L3787 &lt;=720, "9-12mins", L3787&lt;=900, "12-15mins",  L3787&lt;=1080,"15-18mins", L3787&lt;=1260,"18-21mins", L3787&gt;=1260, "21mins And Above")</f>
        <v>Less Than 3mins</v>
      </c>
      <c r="T3787" s="8" t="str">
        <f t="shared" si="59"/>
        <v>Middle</v>
      </c>
    </row>
    <row r="3788" spans="1:20" x14ac:dyDescent="0.35">
      <c r="A3788">
        <v>74</v>
      </c>
      <c r="B3788" t="s">
        <v>31</v>
      </c>
      <c r="C3788" t="s">
        <v>1</v>
      </c>
      <c r="D3788" t="s">
        <v>8</v>
      </c>
      <c r="E3788" t="s">
        <v>3</v>
      </c>
      <c r="F3788" s="1">
        <v>921</v>
      </c>
      <c r="G3788" t="s">
        <v>3</v>
      </c>
      <c r="H3788" t="s">
        <v>3</v>
      </c>
      <c r="I3788" t="s">
        <v>32</v>
      </c>
      <c r="J3788">
        <v>17</v>
      </c>
      <c r="K3788" t="s">
        <v>15</v>
      </c>
      <c r="L3788">
        <v>394</v>
      </c>
      <c r="M3788">
        <v>2</v>
      </c>
      <c r="N3788">
        <v>-1</v>
      </c>
      <c r="O3788">
        <v>0</v>
      </c>
      <c r="P3788" t="s">
        <v>6</v>
      </c>
      <c r="Q3788" t="s">
        <v>9</v>
      </c>
      <c r="R3788" t="str" cm="1">
        <f t="array" ref="R3788">_xlfn.IFS(F3788 &lt; 1000, "Below 1K", F3788 &lt;= 5000, "1K-5K", F3788 &lt;= 10000, "5K-10K", F3788 &gt; 10000, "10K And Above")</f>
        <v>Below 1K</v>
      </c>
      <c r="S3788" s="8" t="str" cm="1">
        <f t="array" ref="S3788">_xlfn.IFS(L3788 &lt; 180, "Less Than 3mins", L3788 &lt;= 360, "3-6mins", L3788 &lt;= 540, "6-9mins", L3788 &lt;=720, "9-12mins", L3788&lt;=900, "12-15mins",  L3788&lt;=1080,"15-18mins", L3788&lt;=1260,"18-21mins", L3788&gt;=1260, "21mins And Above")</f>
        <v>6-9mins</v>
      </c>
      <c r="T3788" s="8" t="str">
        <f t="shared" si="59"/>
        <v>Middle</v>
      </c>
    </row>
    <row r="3789" spans="1:20" x14ac:dyDescent="0.35">
      <c r="A3789">
        <v>53</v>
      </c>
      <c r="B3789" t="s">
        <v>17</v>
      </c>
      <c r="C3789" t="s">
        <v>1</v>
      </c>
      <c r="D3789" t="s">
        <v>8</v>
      </c>
      <c r="E3789" t="s">
        <v>3</v>
      </c>
      <c r="F3789" s="1">
        <v>483</v>
      </c>
      <c r="G3789" t="s">
        <v>9</v>
      </c>
      <c r="H3789" t="s">
        <v>3</v>
      </c>
      <c r="I3789" t="s">
        <v>4</v>
      </c>
      <c r="J3789">
        <v>3</v>
      </c>
      <c r="K3789" t="s">
        <v>18</v>
      </c>
      <c r="L3789">
        <v>288</v>
      </c>
      <c r="M3789">
        <v>3</v>
      </c>
      <c r="N3789">
        <v>-1</v>
      </c>
      <c r="O3789">
        <v>0</v>
      </c>
      <c r="P3789" t="s">
        <v>6</v>
      </c>
      <c r="Q3789" t="s">
        <v>3</v>
      </c>
      <c r="R3789" t="str" cm="1">
        <f t="array" ref="R3789">_xlfn.IFS(F3789 &lt; 1000, "Below 1K", F3789 &lt;= 5000, "1K-5K", F3789 &lt;= 10000, "5K-10K", F3789 &gt; 10000, "10K And Above")</f>
        <v>Below 1K</v>
      </c>
      <c r="S3789" s="8" t="str" cm="1">
        <f t="array" ref="S3789">_xlfn.IFS(L3789 &lt; 180, "Less Than 3mins", L3789 &lt;= 360, "3-6mins", L3789 &lt;= 540, "6-9mins", L3789 &lt;=720, "9-12mins", L3789&lt;=900, "12-15mins",  L3789&lt;=1080,"15-18mins", L3789&lt;=1260,"18-21mins", L3789&gt;=1260, "21mins And Above")</f>
        <v>3-6mins</v>
      </c>
      <c r="T3789" s="8" t="str">
        <f t="shared" si="59"/>
        <v>Beginning</v>
      </c>
    </row>
    <row r="3790" spans="1:20" x14ac:dyDescent="0.35">
      <c r="A3790">
        <v>46</v>
      </c>
      <c r="B3790" t="s">
        <v>19</v>
      </c>
      <c r="C3790" t="s">
        <v>1</v>
      </c>
      <c r="D3790" t="s">
        <v>8</v>
      </c>
      <c r="E3790" t="s">
        <v>3</v>
      </c>
      <c r="F3790" s="1">
        <v>390</v>
      </c>
      <c r="G3790" t="s">
        <v>9</v>
      </c>
      <c r="H3790" t="s">
        <v>3</v>
      </c>
      <c r="I3790" t="s">
        <v>4</v>
      </c>
      <c r="J3790">
        <v>31</v>
      </c>
      <c r="K3790" t="s">
        <v>27</v>
      </c>
      <c r="L3790">
        <v>208</v>
      </c>
      <c r="M3790">
        <v>2</v>
      </c>
      <c r="N3790">
        <v>-1</v>
      </c>
      <c r="O3790">
        <v>0</v>
      </c>
      <c r="P3790" t="s">
        <v>6</v>
      </c>
      <c r="Q3790" t="s">
        <v>3</v>
      </c>
      <c r="R3790" t="str" cm="1">
        <f t="array" ref="R3790">_xlfn.IFS(F3790 &lt; 1000, "Below 1K", F3790 &lt;= 5000, "1K-5K", F3790 &lt;= 10000, "5K-10K", F3790 &gt; 10000, "10K And Above")</f>
        <v>Below 1K</v>
      </c>
      <c r="S3790" s="8" t="str" cm="1">
        <f t="array" ref="S3790">_xlfn.IFS(L3790 &lt; 180, "Less Than 3mins", L3790 &lt;= 360, "3-6mins", L3790 &lt;= 540, "6-9mins", L3790 &lt;=720, "9-12mins", L3790&lt;=900, "12-15mins",  L3790&lt;=1080,"15-18mins", L3790&lt;=1260,"18-21mins", L3790&gt;=1260, "21mins And Above")</f>
        <v>3-6mins</v>
      </c>
      <c r="T3790" s="8" t="str">
        <f t="shared" si="59"/>
        <v>End</v>
      </c>
    </row>
    <row r="3791" spans="1:20" x14ac:dyDescent="0.35">
      <c r="A3791">
        <v>47</v>
      </c>
      <c r="B3791" t="s">
        <v>12</v>
      </c>
      <c r="C3791" t="s">
        <v>1</v>
      </c>
      <c r="D3791" t="s">
        <v>14</v>
      </c>
      <c r="E3791" t="s">
        <v>3</v>
      </c>
      <c r="F3791" s="1">
        <v>0</v>
      </c>
      <c r="G3791" t="s">
        <v>3</v>
      </c>
      <c r="H3791" t="s">
        <v>3</v>
      </c>
      <c r="I3791" t="s">
        <v>4</v>
      </c>
      <c r="J3791">
        <v>27</v>
      </c>
      <c r="K3791" t="s">
        <v>5</v>
      </c>
      <c r="L3791">
        <v>508</v>
      </c>
      <c r="M3791">
        <v>1</v>
      </c>
      <c r="N3791">
        <v>-1</v>
      </c>
      <c r="O3791">
        <v>0</v>
      </c>
      <c r="P3791" t="s">
        <v>6</v>
      </c>
      <c r="Q3791" t="s">
        <v>9</v>
      </c>
      <c r="R3791" t="str" cm="1">
        <f t="array" ref="R3791">_xlfn.IFS(F3791 &lt; 1000, "Below 1K", F3791 &lt;= 5000, "1K-5K", F3791 &lt;= 10000, "5K-10K", F3791 &gt; 10000, "10K And Above")</f>
        <v>Below 1K</v>
      </c>
      <c r="S3791" s="8" t="str" cm="1">
        <f t="array" ref="S3791">_xlfn.IFS(L3791 &lt; 180, "Less Than 3mins", L3791 &lt;= 360, "3-6mins", L3791 &lt;= 540, "6-9mins", L3791 &lt;=720, "9-12mins", L3791&lt;=900, "12-15mins",  L3791&lt;=1080,"15-18mins", L3791&lt;=1260,"18-21mins", L3791&gt;=1260, "21mins And Above")</f>
        <v>6-9mins</v>
      </c>
      <c r="T3791" s="8" t="str">
        <f t="shared" si="59"/>
        <v>End</v>
      </c>
    </row>
    <row r="3792" spans="1:20" x14ac:dyDescent="0.35">
      <c r="A3792">
        <v>42</v>
      </c>
      <c r="B3792" t="s">
        <v>17</v>
      </c>
      <c r="C3792" t="s">
        <v>13</v>
      </c>
      <c r="D3792" t="s">
        <v>2</v>
      </c>
      <c r="E3792" t="s">
        <v>3</v>
      </c>
      <c r="F3792" s="1">
        <v>92</v>
      </c>
      <c r="G3792" t="s">
        <v>3</v>
      </c>
      <c r="H3792" t="s">
        <v>3</v>
      </c>
      <c r="I3792" t="s">
        <v>4</v>
      </c>
      <c r="J3792">
        <v>30</v>
      </c>
      <c r="K3792" t="s">
        <v>27</v>
      </c>
      <c r="L3792">
        <v>86</v>
      </c>
      <c r="M3792">
        <v>2</v>
      </c>
      <c r="N3792">
        <v>-1</v>
      </c>
      <c r="O3792">
        <v>0</v>
      </c>
      <c r="P3792" t="s">
        <v>6</v>
      </c>
      <c r="Q3792" t="s">
        <v>3</v>
      </c>
      <c r="R3792" t="str" cm="1">
        <f t="array" ref="R3792">_xlfn.IFS(F3792 &lt; 1000, "Below 1K", F3792 &lt;= 5000, "1K-5K", F3792 &lt;= 10000, "5K-10K", F3792 &gt; 10000, "10K And Above")</f>
        <v>Below 1K</v>
      </c>
      <c r="S3792" s="8" t="str" cm="1">
        <f t="array" ref="S3792">_xlfn.IFS(L3792 &lt; 180, "Less Than 3mins", L3792 &lt;= 360, "3-6mins", L3792 &lt;= 540, "6-9mins", L3792 &lt;=720, "9-12mins", L3792&lt;=900, "12-15mins",  L3792&lt;=1080,"15-18mins", L3792&lt;=1260,"18-21mins", L3792&gt;=1260, "21mins And Above")</f>
        <v>Less Than 3mins</v>
      </c>
      <c r="T3792" s="8" t="str">
        <f t="shared" si="59"/>
        <v>End</v>
      </c>
    </row>
    <row r="3793" spans="1:20" x14ac:dyDescent="0.35">
      <c r="A3793">
        <v>56</v>
      </c>
      <c r="B3793" t="s">
        <v>7</v>
      </c>
      <c r="C3793" t="s">
        <v>1</v>
      </c>
      <c r="D3793" t="s">
        <v>8</v>
      </c>
      <c r="E3793" t="s">
        <v>3</v>
      </c>
      <c r="F3793" s="1">
        <v>22196</v>
      </c>
      <c r="G3793" t="s">
        <v>9</v>
      </c>
      <c r="H3793" t="s">
        <v>3</v>
      </c>
      <c r="I3793" t="s">
        <v>4</v>
      </c>
      <c r="J3793">
        <v>21</v>
      </c>
      <c r="K3793" t="s">
        <v>29</v>
      </c>
      <c r="L3793">
        <v>189</v>
      </c>
      <c r="M3793">
        <v>1</v>
      </c>
      <c r="N3793">
        <v>-1</v>
      </c>
      <c r="O3793">
        <v>0</v>
      </c>
      <c r="P3793" t="s">
        <v>6</v>
      </c>
      <c r="Q3793" t="s">
        <v>3</v>
      </c>
      <c r="R3793" t="str" cm="1">
        <f t="array" ref="R3793">_xlfn.IFS(F3793 &lt; 1000, "Below 1K", F3793 &lt;= 5000, "1K-5K", F3793 &lt;= 10000, "5K-10K", F3793 &gt; 10000, "10K And Above")</f>
        <v>10K And Above</v>
      </c>
      <c r="S3793" s="8" t="str" cm="1">
        <f t="array" ref="S3793">_xlfn.IFS(L3793 &lt; 180, "Less Than 3mins", L3793 &lt;= 360, "3-6mins", L3793 &lt;= 540, "6-9mins", L3793 &lt;=720, "9-12mins", L3793&lt;=900, "12-15mins",  L3793&lt;=1080,"15-18mins", L3793&lt;=1260,"18-21mins", L3793&gt;=1260, "21mins And Above")</f>
        <v>3-6mins</v>
      </c>
      <c r="T3793" s="8" t="str">
        <f t="shared" si="59"/>
        <v>End</v>
      </c>
    </row>
    <row r="3794" spans="1:20" x14ac:dyDescent="0.35">
      <c r="A3794">
        <v>42</v>
      </c>
      <c r="B3794" t="s">
        <v>21</v>
      </c>
      <c r="C3794" t="s">
        <v>1</v>
      </c>
      <c r="D3794" t="s">
        <v>8</v>
      </c>
      <c r="E3794" t="s">
        <v>3</v>
      </c>
      <c r="F3794" s="1">
        <v>2</v>
      </c>
      <c r="G3794" t="s">
        <v>3</v>
      </c>
      <c r="H3794" t="s">
        <v>3</v>
      </c>
      <c r="I3794" t="s">
        <v>6</v>
      </c>
      <c r="J3794">
        <v>29</v>
      </c>
      <c r="K3794" t="s">
        <v>10</v>
      </c>
      <c r="L3794">
        <v>249</v>
      </c>
      <c r="M3794">
        <v>2</v>
      </c>
      <c r="N3794">
        <v>-1</v>
      </c>
      <c r="O3794">
        <v>0</v>
      </c>
      <c r="P3794" t="s">
        <v>6</v>
      </c>
      <c r="Q3794" t="s">
        <v>3</v>
      </c>
      <c r="R3794" t="str" cm="1">
        <f t="array" ref="R3794">_xlfn.IFS(F3794 &lt; 1000, "Below 1K", F3794 &lt;= 5000, "1K-5K", F3794 &lt;= 10000, "5K-10K", F3794 &gt; 10000, "10K And Above")</f>
        <v>Below 1K</v>
      </c>
      <c r="S3794" s="8" t="str" cm="1">
        <f t="array" ref="S3794">_xlfn.IFS(L3794 &lt; 180, "Less Than 3mins", L3794 &lt;= 360, "3-6mins", L3794 &lt;= 540, "6-9mins", L3794 &lt;=720, "9-12mins", L3794&lt;=900, "12-15mins",  L3794&lt;=1080,"15-18mins", L3794&lt;=1260,"18-21mins", L3794&gt;=1260, "21mins And Above")</f>
        <v>3-6mins</v>
      </c>
      <c r="T3794" s="8" t="str">
        <f t="shared" si="59"/>
        <v>End</v>
      </c>
    </row>
    <row r="3795" spans="1:20" x14ac:dyDescent="0.35">
      <c r="A3795">
        <v>49</v>
      </c>
      <c r="B3795" t="s">
        <v>30</v>
      </c>
      <c r="C3795" t="s">
        <v>1</v>
      </c>
      <c r="D3795" t="s">
        <v>2</v>
      </c>
      <c r="E3795" t="s">
        <v>3</v>
      </c>
      <c r="F3795" s="1">
        <v>249</v>
      </c>
      <c r="G3795" t="s">
        <v>9</v>
      </c>
      <c r="H3795" t="s">
        <v>3</v>
      </c>
      <c r="I3795" t="s">
        <v>4</v>
      </c>
      <c r="J3795">
        <v>21</v>
      </c>
      <c r="K3795" t="s">
        <v>29</v>
      </c>
      <c r="L3795">
        <v>450</v>
      </c>
      <c r="M3795">
        <v>1</v>
      </c>
      <c r="N3795">
        <v>-1</v>
      </c>
      <c r="O3795">
        <v>0</v>
      </c>
      <c r="P3795" t="s">
        <v>6</v>
      </c>
      <c r="Q3795" t="s">
        <v>3</v>
      </c>
      <c r="R3795" t="str" cm="1">
        <f t="array" ref="R3795">_xlfn.IFS(F3795 &lt; 1000, "Below 1K", F3795 &lt;= 5000, "1K-5K", F3795 &lt;= 10000, "5K-10K", F3795 &gt; 10000, "10K And Above")</f>
        <v>Below 1K</v>
      </c>
      <c r="S3795" s="8" t="str" cm="1">
        <f t="array" ref="S3795">_xlfn.IFS(L3795 &lt; 180, "Less Than 3mins", L3795 &lt;= 360, "3-6mins", L3795 &lt;= 540, "6-9mins", L3795 &lt;=720, "9-12mins", L3795&lt;=900, "12-15mins",  L3795&lt;=1080,"15-18mins", L3795&lt;=1260,"18-21mins", L3795&gt;=1260, "21mins And Above")</f>
        <v>6-9mins</v>
      </c>
      <c r="T3795" s="8" t="str">
        <f t="shared" si="59"/>
        <v>End</v>
      </c>
    </row>
    <row r="3796" spans="1:20" x14ac:dyDescent="0.35">
      <c r="A3796">
        <v>43</v>
      </c>
      <c r="B3796" t="s">
        <v>0</v>
      </c>
      <c r="C3796" t="s">
        <v>13</v>
      </c>
      <c r="D3796" t="s">
        <v>6</v>
      </c>
      <c r="E3796" t="s">
        <v>3</v>
      </c>
      <c r="F3796" s="1">
        <v>3274</v>
      </c>
      <c r="G3796" t="s">
        <v>9</v>
      </c>
      <c r="H3796" t="s">
        <v>3</v>
      </c>
      <c r="I3796" t="s">
        <v>4</v>
      </c>
      <c r="J3796">
        <v>22</v>
      </c>
      <c r="K3796" t="s">
        <v>10</v>
      </c>
      <c r="L3796">
        <v>680</v>
      </c>
      <c r="M3796">
        <v>1</v>
      </c>
      <c r="N3796">
        <v>95</v>
      </c>
      <c r="O3796">
        <v>1</v>
      </c>
      <c r="P3796" t="s">
        <v>11</v>
      </c>
      <c r="Q3796" t="s">
        <v>3</v>
      </c>
      <c r="R3796" t="str" cm="1">
        <f t="array" ref="R3796">_xlfn.IFS(F3796 &lt; 1000, "Below 1K", F3796 &lt;= 5000, "1K-5K", F3796 &lt;= 10000, "5K-10K", F3796 &gt; 10000, "10K And Above")</f>
        <v>1K-5K</v>
      </c>
      <c r="S3796" s="8" t="str" cm="1">
        <f t="array" ref="S3796">_xlfn.IFS(L3796 &lt; 180, "Less Than 3mins", L3796 &lt;= 360, "3-6mins", L3796 &lt;= 540, "6-9mins", L3796 &lt;=720, "9-12mins", L3796&lt;=900, "12-15mins",  L3796&lt;=1080,"15-18mins", L3796&lt;=1260,"18-21mins", L3796&gt;=1260, "21mins And Above")</f>
        <v>9-12mins</v>
      </c>
      <c r="T3796" s="8" t="str">
        <f t="shared" si="59"/>
        <v>End</v>
      </c>
    </row>
    <row r="3797" spans="1:20" x14ac:dyDescent="0.35">
      <c r="A3797">
        <v>39</v>
      </c>
      <c r="B3797" t="s">
        <v>7</v>
      </c>
      <c r="C3797" t="s">
        <v>1</v>
      </c>
      <c r="D3797" t="s">
        <v>8</v>
      </c>
      <c r="E3797" t="s">
        <v>3</v>
      </c>
      <c r="F3797" s="1">
        <v>5731</v>
      </c>
      <c r="G3797" t="s">
        <v>9</v>
      </c>
      <c r="H3797" t="s">
        <v>3</v>
      </c>
      <c r="I3797" t="s">
        <v>6</v>
      </c>
      <c r="J3797">
        <v>20</v>
      </c>
      <c r="K3797" t="s">
        <v>10</v>
      </c>
      <c r="L3797">
        <v>175</v>
      </c>
      <c r="M3797">
        <v>2</v>
      </c>
      <c r="N3797">
        <v>-1</v>
      </c>
      <c r="O3797">
        <v>0</v>
      </c>
      <c r="P3797" t="s">
        <v>6</v>
      </c>
      <c r="Q3797" t="s">
        <v>3</v>
      </c>
      <c r="R3797" t="str" cm="1">
        <f t="array" ref="R3797">_xlfn.IFS(F3797 &lt; 1000, "Below 1K", F3797 &lt;= 5000, "1K-5K", F3797 &lt;= 10000, "5K-10K", F3797 &gt; 10000, "10K And Above")</f>
        <v>5K-10K</v>
      </c>
      <c r="S3797" s="8" t="str" cm="1">
        <f t="array" ref="S3797">_xlfn.IFS(L3797 &lt; 180, "Less Than 3mins", L3797 &lt;= 360, "3-6mins", L3797 &lt;= 540, "6-9mins", L3797 &lt;=720, "9-12mins", L3797&lt;=900, "12-15mins",  L3797&lt;=1080,"15-18mins", L3797&lt;=1260,"18-21mins", L3797&gt;=1260, "21mins And Above")</f>
        <v>Less Than 3mins</v>
      </c>
      <c r="T3797" s="8" t="str">
        <f t="shared" si="59"/>
        <v>Middle</v>
      </c>
    </row>
    <row r="3798" spans="1:20" x14ac:dyDescent="0.35">
      <c r="A3798">
        <v>66</v>
      </c>
      <c r="B3798" t="s">
        <v>31</v>
      </c>
      <c r="C3798" t="s">
        <v>1</v>
      </c>
      <c r="D3798" t="s">
        <v>2</v>
      </c>
      <c r="E3798" t="s">
        <v>3</v>
      </c>
      <c r="F3798" s="1">
        <v>206</v>
      </c>
      <c r="G3798" t="s">
        <v>3</v>
      </c>
      <c r="H3798" t="s">
        <v>3</v>
      </c>
      <c r="I3798" t="s">
        <v>4</v>
      </c>
      <c r="J3798">
        <v>9</v>
      </c>
      <c r="K3798" t="s">
        <v>18</v>
      </c>
      <c r="L3798">
        <v>479</v>
      </c>
      <c r="M3798">
        <v>1</v>
      </c>
      <c r="N3798">
        <v>-1</v>
      </c>
      <c r="O3798">
        <v>0</v>
      </c>
      <c r="P3798" t="s">
        <v>6</v>
      </c>
      <c r="Q3798" t="s">
        <v>9</v>
      </c>
      <c r="R3798" t="str" cm="1">
        <f t="array" ref="R3798">_xlfn.IFS(F3798 &lt; 1000, "Below 1K", F3798 &lt;= 5000, "1K-5K", F3798 &lt;= 10000, "5K-10K", F3798 &gt; 10000, "10K And Above")</f>
        <v>Below 1K</v>
      </c>
      <c r="S3798" s="8" t="str" cm="1">
        <f t="array" ref="S3798">_xlfn.IFS(L3798 &lt; 180, "Less Than 3mins", L3798 &lt;= 360, "3-6mins", L3798 &lt;= 540, "6-9mins", L3798 &lt;=720, "9-12mins", L3798&lt;=900, "12-15mins",  L3798&lt;=1080,"15-18mins", L3798&lt;=1260,"18-21mins", L3798&gt;=1260, "21mins And Above")</f>
        <v>6-9mins</v>
      </c>
      <c r="T3798" s="8" t="str">
        <f t="shared" si="59"/>
        <v>Beginning</v>
      </c>
    </row>
    <row r="3799" spans="1:20" x14ac:dyDescent="0.35">
      <c r="A3799">
        <v>30</v>
      </c>
      <c r="B3799" t="s">
        <v>21</v>
      </c>
      <c r="C3799" t="s">
        <v>13</v>
      </c>
      <c r="D3799" t="s">
        <v>14</v>
      </c>
      <c r="E3799" t="s">
        <v>3</v>
      </c>
      <c r="F3799" s="1">
        <v>2325</v>
      </c>
      <c r="G3799" t="s">
        <v>3</v>
      </c>
      <c r="H3799" t="s">
        <v>3</v>
      </c>
      <c r="I3799" t="s">
        <v>4</v>
      </c>
      <c r="J3799">
        <v>5</v>
      </c>
      <c r="K3799" t="s">
        <v>15</v>
      </c>
      <c r="L3799">
        <v>270</v>
      </c>
      <c r="M3799">
        <v>3</v>
      </c>
      <c r="N3799">
        <v>241</v>
      </c>
      <c r="O3799">
        <v>4</v>
      </c>
      <c r="P3799" t="s">
        <v>20</v>
      </c>
      <c r="Q3799" t="s">
        <v>3</v>
      </c>
      <c r="R3799" t="str" cm="1">
        <f t="array" ref="R3799">_xlfn.IFS(F3799 &lt; 1000, "Below 1K", F3799 &lt;= 5000, "1K-5K", F3799 &lt;= 10000, "5K-10K", F3799 &gt; 10000, "10K And Above")</f>
        <v>1K-5K</v>
      </c>
      <c r="S3799" s="8" t="str" cm="1">
        <f t="array" ref="S3799">_xlfn.IFS(L3799 &lt; 180, "Less Than 3mins", L3799 &lt;= 360, "3-6mins", L3799 &lt;= 540, "6-9mins", L3799 &lt;=720, "9-12mins", L3799&lt;=900, "12-15mins",  L3799&lt;=1080,"15-18mins", L3799&lt;=1260,"18-21mins", L3799&gt;=1260, "21mins And Above")</f>
        <v>3-6mins</v>
      </c>
      <c r="T3799" s="8" t="str">
        <f t="shared" si="59"/>
        <v>Beginning</v>
      </c>
    </row>
    <row r="3800" spans="1:20" x14ac:dyDescent="0.35">
      <c r="A3800">
        <v>38</v>
      </c>
      <c r="B3800" t="s">
        <v>12</v>
      </c>
      <c r="C3800" t="s">
        <v>13</v>
      </c>
      <c r="D3800" t="s">
        <v>14</v>
      </c>
      <c r="E3800" t="s">
        <v>3</v>
      </c>
      <c r="F3800" s="1">
        <v>0</v>
      </c>
      <c r="G3800" t="s">
        <v>3</v>
      </c>
      <c r="H3800" t="s">
        <v>3</v>
      </c>
      <c r="I3800" t="s">
        <v>4</v>
      </c>
      <c r="J3800">
        <v>24</v>
      </c>
      <c r="K3800" t="s">
        <v>27</v>
      </c>
      <c r="L3800">
        <v>164</v>
      </c>
      <c r="M3800">
        <v>1</v>
      </c>
      <c r="N3800">
        <v>-1</v>
      </c>
      <c r="O3800">
        <v>0</v>
      </c>
      <c r="P3800" t="s">
        <v>6</v>
      </c>
      <c r="Q3800" t="s">
        <v>3</v>
      </c>
      <c r="R3800" t="str" cm="1">
        <f t="array" ref="R3800">_xlfn.IFS(F3800 &lt; 1000, "Below 1K", F3800 &lt;= 5000, "1K-5K", F3800 &lt;= 10000, "5K-10K", F3800 &gt; 10000, "10K And Above")</f>
        <v>Below 1K</v>
      </c>
      <c r="S3800" s="8" t="str" cm="1">
        <f t="array" ref="S3800">_xlfn.IFS(L3800 &lt; 180, "Less Than 3mins", L3800 &lt;= 360, "3-6mins", L3800 &lt;= 540, "6-9mins", L3800 &lt;=720, "9-12mins", L3800&lt;=900, "12-15mins",  L3800&lt;=1080,"15-18mins", L3800&lt;=1260,"18-21mins", L3800&gt;=1260, "21mins And Above")</f>
        <v>Less Than 3mins</v>
      </c>
      <c r="T3800" s="8" t="str">
        <f t="shared" si="59"/>
        <v>End</v>
      </c>
    </row>
    <row r="3801" spans="1:20" x14ac:dyDescent="0.35">
      <c r="A3801">
        <v>31</v>
      </c>
      <c r="B3801" t="s">
        <v>17</v>
      </c>
      <c r="C3801" t="s">
        <v>1</v>
      </c>
      <c r="D3801" t="s">
        <v>8</v>
      </c>
      <c r="E3801" t="s">
        <v>3</v>
      </c>
      <c r="F3801" s="1">
        <v>1664</v>
      </c>
      <c r="G3801" t="s">
        <v>9</v>
      </c>
      <c r="H3801" t="s">
        <v>3</v>
      </c>
      <c r="I3801" t="s">
        <v>4</v>
      </c>
      <c r="J3801">
        <v>20</v>
      </c>
      <c r="K3801" t="s">
        <v>15</v>
      </c>
      <c r="L3801">
        <v>158</v>
      </c>
      <c r="M3801">
        <v>1</v>
      </c>
      <c r="N3801">
        <v>182</v>
      </c>
      <c r="O3801">
        <v>1</v>
      </c>
      <c r="P3801" t="s">
        <v>33</v>
      </c>
      <c r="Q3801" t="s">
        <v>3</v>
      </c>
      <c r="R3801" t="str" cm="1">
        <f t="array" ref="R3801">_xlfn.IFS(F3801 &lt; 1000, "Below 1K", F3801 &lt;= 5000, "1K-5K", F3801 &lt;= 10000, "5K-10K", F3801 &gt; 10000, "10K And Above")</f>
        <v>1K-5K</v>
      </c>
      <c r="S3801" s="8" t="str" cm="1">
        <f t="array" ref="S3801">_xlfn.IFS(L3801 &lt; 180, "Less Than 3mins", L3801 &lt;= 360, "3-6mins", L3801 &lt;= 540, "6-9mins", L3801 &lt;=720, "9-12mins", L3801&lt;=900, "12-15mins",  L3801&lt;=1080,"15-18mins", L3801&lt;=1260,"18-21mins", L3801&gt;=1260, "21mins And Above")</f>
        <v>Less Than 3mins</v>
      </c>
      <c r="T3801" s="8" t="str">
        <f t="shared" si="59"/>
        <v>Middle</v>
      </c>
    </row>
    <row r="3802" spans="1:20" x14ac:dyDescent="0.35">
      <c r="A3802">
        <v>32</v>
      </c>
      <c r="B3802" t="s">
        <v>21</v>
      </c>
      <c r="C3802" t="s">
        <v>1</v>
      </c>
      <c r="D3802" t="s">
        <v>8</v>
      </c>
      <c r="E3802" t="s">
        <v>3</v>
      </c>
      <c r="F3802" s="1">
        <v>3333</v>
      </c>
      <c r="G3802" t="s">
        <v>3</v>
      </c>
      <c r="H3802" t="s">
        <v>3</v>
      </c>
      <c r="I3802" t="s">
        <v>4</v>
      </c>
      <c r="J3802">
        <v>8</v>
      </c>
      <c r="K3802" t="s">
        <v>24</v>
      </c>
      <c r="L3802">
        <v>50</v>
      </c>
      <c r="M3802">
        <v>4</v>
      </c>
      <c r="N3802">
        <v>-1</v>
      </c>
      <c r="O3802">
        <v>0</v>
      </c>
      <c r="P3802" t="s">
        <v>6</v>
      </c>
      <c r="Q3802" t="s">
        <v>3</v>
      </c>
      <c r="R3802" t="str" cm="1">
        <f t="array" ref="R3802">_xlfn.IFS(F3802 &lt; 1000, "Below 1K", F3802 &lt;= 5000, "1K-5K", F3802 &lt;= 10000, "5K-10K", F3802 &gt; 10000, "10K And Above")</f>
        <v>1K-5K</v>
      </c>
      <c r="S3802" s="8" t="str" cm="1">
        <f t="array" ref="S3802">_xlfn.IFS(L3802 &lt; 180, "Less Than 3mins", L3802 &lt;= 360, "3-6mins", L3802 &lt;= 540, "6-9mins", L3802 &lt;=720, "9-12mins", L3802&lt;=900, "12-15mins",  L3802&lt;=1080,"15-18mins", L3802&lt;=1260,"18-21mins", L3802&gt;=1260, "21mins And Above")</f>
        <v>Less Than 3mins</v>
      </c>
      <c r="T3802" s="8" t="str">
        <f t="shared" si="59"/>
        <v>Beginning</v>
      </c>
    </row>
    <row r="3803" spans="1:20" x14ac:dyDescent="0.35">
      <c r="A3803">
        <v>48</v>
      </c>
      <c r="B3803" t="s">
        <v>21</v>
      </c>
      <c r="C3803" t="s">
        <v>1</v>
      </c>
      <c r="D3803" t="s">
        <v>8</v>
      </c>
      <c r="E3803" t="s">
        <v>3</v>
      </c>
      <c r="F3803" s="1">
        <v>7020</v>
      </c>
      <c r="G3803" t="s">
        <v>3</v>
      </c>
      <c r="H3803" t="s">
        <v>3</v>
      </c>
      <c r="I3803" t="s">
        <v>4</v>
      </c>
      <c r="J3803">
        <v>6</v>
      </c>
      <c r="K3803" t="s">
        <v>24</v>
      </c>
      <c r="L3803">
        <v>80</v>
      </c>
      <c r="M3803">
        <v>2</v>
      </c>
      <c r="N3803">
        <v>-1</v>
      </c>
      <c r="O3803">
        <v>0</v>
      </c>
      <c r="P3803" t="s">
        <v>6</v>
      </c>
      <c r="Q3803" t="s">
        <v>3</v>
      </c>
      <c r="R3803" t="str" cm="1">
        <f t="array" ref="R3803">_xlfn.IFS(F3803 &lt; 1000, "Below 1K", F3803 &lt;= 5000, "1K-5K", F3803 &lt;= 10000, "5K-10K", F3803 &gt; 10000, "10K And Above")</f>
        <v>5K-10K</v>
      </c>
      <c r="S3803" s="8" t="str" cm="1">
        <f t="array" ref="S3803">_xlfn.IFS(L3803 &lt; 180, "Less Than 3mins", L3803 &lt;= 360, "3-6mins", L3803 &lt;= 540, "6-9mins", L3803 &lt;=720, "9-12mins", L3803&lt;=900, "12-15mins",  L3803&lt;=1080,"15-18mins", L3803&lt;=1260,"18-21mins", L3803&gt;=1260, "21mins And Above")</f>
        <v>Less Than 3mins</v>
      </c>
      <c r="T3803" s="8" t="str">
        <f t="shared" si="59"/>
        <v>Beginning</v>
      </c>
    </row>
    <row r="3804" spans="1:20" x14ac:dyDescent="0.35">
      <c r="A3804">
        <v>34</v>
      </c>
      <c r="B3804" t="s">
        <v>23</v>
      </c>
      <c r="C3804" t="s">
        <v>1</v>
      </c>
      <c r="D3804" t="s">
        <v>14</v>
      </c>
      <c r="E3804" t="s">
        <v>3</v>
      </c>
      <c r="F3804" s="1">
        <v>37</v>
      </c>
      <c r="G3804" t="s">
        <v>3</v>
      </c>
      <c r="H3804" t="s">
        <v>3</v>
      </c>
      <c r="I3804" t="s">
        <v>4</v>
      </c>
      <c r="J3804">
        <v>6</v>
      </c>
      <c r="K3804" t="s">
        <v>18</v>
      </c>
      <c r="L3804">
        <v>45</v>
      </c>
      <c r="M3804">
        <v>1</v>
      </c>
      <c r="N3804">
        <v>-1</v>
      </c>
      <c r="O3804">
        <v>0</v>
      </c>
      <c r="P3804" t="s">
        <v>6</v>
      </c>
      <c r="Q3804" t="s">
        <v>3</v>
      </c>
      <c r="R3804" t="str" cm="1">
        <f t="array" ref="R3804">_xlfn.IFS(F3804 &lt; 1000, "Below 1K", F3804 &lt;= 5000, "1K-5K", F3804 &lt;= 10000, "5K-10K", F3804 &gt; 10000, "10K And Above")</f>
        <v>Below 1K</v>
      </c>
      <c r="S3804" s="8" t="str" cm="1">
        <f t="array" ref="S3804">_xlfn.IFS(L3804 &lt; 180, "Less Than 3mins", L3804 &lt;= 360, "3-6mins", L3804 &lt;= 540, "6-9mins", L3804 &lt;=720, "9-12mins", L3804&lt;=900, "12-15mins",  L3804&lt;=1080,"15-18mins", L3804&lt;=1260,"18-21mins", L3804&gt;=1260, "21mins And Above")</f>
        <v>Less Than 3mins</v>
      </c>
      <c r="T3804" s="8" t="str">
        <f t="shared" si="59"/>
        <v>Beginning</v>
      </c>
    </row>
    <row r="3805" spans="1:20" x14ac:dyDescent="0.35">
      <c r="A3805">
        <v>28</v>
      </c>
      <c r="B3805" t="s">
        <v>25</v>
      </c>
      <c r="C3805" t="s">
        <v>13</v>
      </c>
      <c r="D3805" t="s">
        <v>8</v>
      </c>
      <c r="E3805" t="s">
        <v>3</v>
      </c>
      <c r="F3805" s="1">
        <v>28</v>
      </c>
      <c r="G3805" t="s">
        <v>3</v>
      </c>
      <c r="H3805" t="s">
        <v>3</v>
      </c>
      <c r="I3805" t="s">
        <v>4</v>
      </c>
      <c r="J3805">
        <v>29</v>
      </c>
      <c r="K3805" t="s">
        <v>26</v>
      </c>
      <c r="L3805">
        <v>220</v>
      </c>
      <c r="M3805">
        <v>2</v>
      </c>
      <c r="N3805">
        <v>-1</v>
      </c>
      <c r="O3805">
        <v>0</v>
      </c>
      <c r="P3805" t="s">
        <v>6</v>
      </c>
      <c r="Q3805" t="s">
        <v>3</v>
      </c>
      <c r="R3805" t="str" cm="1">
        <f t="array" ref="R3805">_xlfn.IFS(F3805 &lt; 1000, "Below 1K", F3805 &lt;= 5000, "1K-5K", F3805 &lt;= 10000, "5K-10K", F3805 &gt; 10000, "10K And Above")</f>
        <v>Below 1K</v>
      </c>
      <c r="S3805" s="8" t="str" cm="1">
        <f t="array" ref="S3805">_xlfn.IFS(L3805 &lt; 180, "Less Than 3mins", L3805 &lt;= 360, "3-6mins", L3805 &lt;= 540, "6-9mins", L3805 &lt;=720, "9-12mins", L3805&lt;=900, "12-15mins",  L3805&lt;=1080,"15-18mins", L3805&lt;=1260,"18-21mins", L3805&gt;=1260, "21mins And Above")</f>
        <v>3-6mins</v>
      </c>
      <c r="T3805" s="8" t="str">
        <f t="shared" si="59"/>
        <v>End</v>
      </c>
    </row>
    <row r="3806" spans="1:20" x14ac:dyDescent="0.35">
      <c r="A3806">
        <v>40</v>
      </c>
      <c r="B3806" t="s">
        <v>23</v>
      </c>
      <c r="C3806" t="s">
        <v>13</v>
      </c>
      <c r="D3806" t="s">
        <v>8</v>
      </c>
      <c r="E3806" t="s">
        <v>3</v>
      </c>
      <c r="F3806" s="1">
        <v>1670</v>
      </c>
      <c r="G3806" t="s">
        <v>9</v>
      </c>
      <c r="H3806" t="s">
        <v>3</v>
      </c>
      <c r="I3806" t="s">
        <v>6</v>
      </c>
      <c r="J3806">
        <v>18</v>
      </c>
      <c r="K3806" t="s">
        <v>16</v>
      </c>
      <c r="L3806">
        <v>161</v>
      </c>
      <c r="M3806">
        <v>2</v>
      </c>
      <c r="N3806">
        <v>-1</v>
      </c>
      <c r="O3806">
        <v>0</v>
      </c>
      <c r="P3806" t="s">
        <v>6</v>
      </c>
      <c r="Q3806" t="s">
        <v>3</v>
      </c>
      <c r="R3806" t="str" cm="1">
        <f t="array" ref="R3806">_xlfn.IFS(F3806 &lt; 1000, "Below 1K", F3806 &lt;= 5000, "1K-5K", F3806 &lt;= 10000, "5K-10K", F3806 &gt; 10000, "10K And Above")</f>
        <v>1K-5K</v>
      </c>
      <c r="S3806" s="8" t="str" cm="1">
        <f t="array" ref="S3806">_xlfn.IFS(L3806 &lt; 180, "Less Than 3mins", L3806 &lt;= 360, "3-6mins", L3806 &lt;= 540, "6-9mins", L3806 &lt;=720, "9-12mins", L3806&lt;=900, "12-15mins",  L3806&lt;=1080,"15-18mins", L3806&lt;=1260,"18-21mins", L3806&gt;=1260, "21mins And Above")</f>
        <v>Less Than 3mins</v>
      </c>
      <c r="T3806" s="8" t="str">
        <f t="shared" si="59"/>
        <v>Middle</v>
      </c>
    </row>
    <row r="3807" spans="1:20" x14ac:dyDescent="0.35">
      <c r="A3807">
        <v>36</v>
      </c>
      <c r="B3807" t="s">
        <v>22</v>
      </c>
      <c r="C3807" t="s">
        <v>1</v>
      </c>
      <c r="D3807" t="s">
        <v>8</v>
      </c>
      <c r="E3807" t="s">
        <v>3</v>
      </c>
      <c r="F3807" s="1">
        <v>134</v>
      </c>
      <c r="G3807" t="s">
        <v>3</v>
      </c>
      <c r="H3807" t="s">
        <v>3</v>
      </c>
      <c r="I3807" t="s">
        <v>6</v>
      </c>
      <c r="J3807">
        <v>20</v>
      </c>
      <c r="K3807" t="s">
        <v>10</v>
      </c>
      <c r="L3807">
        <v>98</v>
      </c>
      <c r="M3807">
        <v>1</v>
      </c>
      <c r="N3807">
        <v>-1</v>
      </c>
      <c r="O3807">
        <v>0</v>
      </c>
      <c r="P3807" t="s">
        <v>6</v>
      </c>
      <c r="Q3807" t="s">
        <v>3</v>
      </c>
      <c r="R3807" t="str" cm="1">
        <f t="array" ref="R3807">_xlfn.IFS(F3807 &lt; 1000, "Below 1K", F3807 &lt;= 5000, "1K-5K", F3807 &lt;= 10000, "5K-10K", F3807 &gt; 10000, "10K And Above")</f>
        <v>Below 1K</v>
      </c>
      <c r="S3807" s="8" t="str" cm="1">
        <f t="array" ref="S3807">_xlfn.IFS(L3807 &lt; 180, "Less Than 3mins", L3807 &lt;= 360, "3-6mins", L3807 &lt;= 540, "6-9mins", L3807 &lt;=720, "9-12mins", L3807&lt;=900, "12-15mins",  L3807&lt;=1080,"15-18mins", L3807&lt;=1260,"18-21mins", L3807&gt;=1260, "21mins And Above")</f>
        <v>Less Than 3mins</v>
      </c>
      <c r="T3807" s="8" t="str">
        <f t="shared" si="59"/>
        <v>Middle</v>
      </c>
    </row>
    <row r="3808" spans="1:20" x14ac:dyDescent="0.35">
      <c r="A3808">
        <v>52</v>
      </c>
      <c r="B3808" t="s">
        <v>31</v>
      </c>
      <c r="C3808" t="s">
        <v>1</v>
      </c>
      <c r="D3808" t="s">
        <v>8</v>
      </c>
      <c r="E3808" t="s">
        <v>3</v>
      </c>
      <c r="F3808" s="1">
        <v>603</v>
      </c>
      <c r="G3808" t="s">
        <v>3</v>
      </c>
      <c r="H3808" t="s">
        <v>9</v>
      </c>
      <c r="I3808" t="s">
        <v>6</v>
      </c>
      <c r="J3808">
        <v>9</v>
      </c>
      <c r="K3808" t="s">
        <v>16</v>
      </c>
      <c r="L3808">
        <v>79</v>
      </c>
      <c r="M3808">
        <v>1</v>
      </c>
      <c r="N3808">
        <v>-1</v>
      </c>
      <c r="O3808">
        <v>0</v>
      </c>
      <c r="P3808" t="s">
        <v>6</v>
      </c>
      <c r="Q3808" t="s">
        <v>3</v>
      </c>
      <c r="R3808" t="str" cm="1">
        <f t="array" ref="R3808">_xlfn.IFS(F3808 &lt; 1000, "Below 1K", F3808 &lt;= 5000, "1K-5K", F3808 &lt;= 10000, "5K-10K", F3808 &gt; 10000, "10K And Above")</f>
        <v>Below 1K</v>
      </c>
      <c r="S3808" s="8" t="str" cm="1">
        <f t="array" ref="S3808">_xlfn.IFS(L3808 &lt; 180, "Less Than 3mins", L3808 &lt;= 360, "3-6mins", L3808 &lt;= 540, "6-9mins", L3808 &lt;=720, "9-12mins", L3808&lt;=900, "12-15mins",  L3808&lt;=1080,"15-18mins", L3808&lt;=1260,"18-21mins", L3808&gt;=1260, "21mins And Above")</f>
        <v>Less Than 3mins</v>
      </c>
      <c r="T3808" s="8" t="str">
        <f t="shared" si="59"/>
        <v>Beginning</v>
      </c>
    </row>
    <row r="3809" spans="1:20" x14ac:dyDescent="0.35">
      <c r="A3809">
        <v>46</v>
      </c>
      <c r="B3809" t="s">
        <v>23</v>
      </c>
      <c r="C3809" t="s">
        <v>1</v>
      </c>
      <c r="D3809" t="s">
        <v>2</v>
      </c>
      <c r="E3809" t="s">
        <v>3</v>
      </c>
      <c r="F3809" s="1">
        <v>276</v>
      </c>
      <c r="G3809" t="s">
        <v>9</v>
      </c>
      <c r="H3809" t="s">
        <v>9</v>
      </c>
      <c r="I3809" t="s">
        <v>6</v>
      </c>
      <c r="J3809">
        <v>6</v>
      </c>
      <c r="K3809" t="s">
        <v>10</v>
      </c>
      <c r="L3809">
        <v>157</v>
      </c>
      <c r="M3809">
        <v>2</v>
      </c>
      <c r="N3809">
        <v>-1</v>
      </c>
      <c r="O3809">
        <v>0</v>
      </c>
      <c r="P3809" t="s">
        <v>6</v>
      </c>
      <c r="Q3809" t="s">
        <v>3</v>
      </c>
      <c r="R3809" t="str" cm="1">
        <f t="array" ref="R3809">_xlfn.IFS(F3809 &lt; 1000, "Below 1K", F3809 &lt;= 5000, "1K-5K", F3809 &lt;= 10000, "5K-10K", F3809 &gt; 10000, "10K And Above")</f>
        <v>Below 1K</v>
      </c>
      <c r="S3809" s="8" t="str" cm="1">
        <f t="array" ref="S3809">_xlfn.IFS(L3809 &lt; 180, "Less Than 3mins", L3809 &lt;= 360, "3-6mins", L3809 &lt;= 540, "6-9mins", L3809 &lt;=720, "9-12mins", L3809&lt;=900, "12-15mins",  L3809&lt;=1080,"15-18mins", L3809&lt;=1260,"18-21mins", L3809&gt;=1260, "21mins And Above")</f>
        <v>Less Than 3mins</v>
      </c>
      <c r="T3809" s="8" t="str">
        <f t="shared" si="59"/>
        <v>Beginning</v>
      </c>
    </row>
    <row r="3810" spans="1:20" x14ac:dyDescent="0.35">
      <c r="A3810">
        <v>25</v>
      </c>
      <c r="B3810" t="s">
        <v>21</v>
      </c>
      <c r="C3810" t="s">
        <v>13</v>
      </c>
      <c r="D3810" t="s">
        <v>8</v>
      </c>
      <c r="E3810" t="s">
        <v>3</v>
      </c>
      <c r="F3810" s="1">
        <v>2157</v>
      </c>
      <c r="G3810" t="s">
        <v>9</v>
      </c>
      <c r="H3810" t="s">
        <v>3</v>
      </c>
      <c r="I3810" t="s">
        <v>4</v>
      </c>
      <c r="J3810">
        <v>21</v>
      </c>
      <c r="K3810" t="s">
        <v>27</v>
      </c>
      <c r="L3810">
        <v>339</v>
      </c>
      <c r="M3810">
        <v>1</v>
      </c>
      <c r="N3810">
        <v>-1</v>
      </c>
      <c r="O3810">
        <v>0</v>
      </c>
      <c r="P3810" t="s">
        <v>6</v>
      </c>
      <c r="Q3810" t="s">
        <v>3</v>
      </c>
      <c r="R3810" t="str" cm="1">
        <f t="array" ref="R3810">_xlfn.IFS(F3810 &lt; 1000, "Below 1K", F3810 &lt;= 5000, "1K-5K", F3810 &lt;= 10000, "5K-10K", F3810 &gt; 10000, "10K And Above")</f>
        <v>1K-5K</v>
      </c>
      <c r="S3810" s="8" t="str" cm="1">
        <f t="array" ref="S3810">_xlfn.IFS(L3810 &lt; 180, "Less Than 3mins", L3810 &lt;= 360, "3-6mins", L3810 &lt;= 540, "6-9mins", L3810 &lt;=720, "9-12mins", L3810&lt;=900, "12-15mins",  L3810&lt;=1080,"15-18mins", L3810&lt;=1260,"18-21mins", L3810&gt;=1260, "21mins And Above")</f>
        <v>3-6mins</v>
      </c>
      <c r="T3810" s="8" t="str">
        <f t="shared" si="59"/>
        <v>End</v>
      </c>
    </row>
    <row r="3811" spans="1:20" x14ac:dyDescent="0.35">
      <c r="A3811">
        <v>52</v>
      </c>
      <c r="B3811" t="s">
        <v>17</v>
      </c>
      <c r="C3811" t="s">
        <v>1</v>
      </c>
      <c r="D3811" t="s">
        <v>8</v>
      </c>
      <c r="E3811" t="s">
        <v>3</v>
      </c>
      <c r="F3811" s="1">
        <v>161</v>
      </c>
      <c r="G3811" t="s">
        <v>9</v>
      </c>
      <c r="H3811" t="s">
        <v>3</v>
      </c>
      <c r="I3811" t="s">
        <v>6</v>
      </c>
      <c r="J3811">
        <v>13</v>
      </c>
      <c r="K3811" t="s">
        <v>10</v>
      </c>
      <c r="L3811">
        <v>274</v>
      </c>
      <c r="M3811">
        <v>2</v>
      </c>
      <c r="N3811">
        <v>-1</v>
      </c>
      <c r="O3811">
        <v>0</v>
      </c>
      <c r="P3811" t="s">
        <v>6</v>
      </c>
      <c r="Q3811" t="s">
        <v>3</v>
      </c>
      <c r="R3811" t="str" cm="1">
        <f t="array" ref="R3811">_xlfn.IFS(F3811 &lt; 1000, "Below 1K", F3811 &lt;= 5000, "1K-5K", F3811 &lt;= 10000, "5K-10K", F3811 &gt; 10000, "10K And Above")</f>
        <v>Below 1K</v>
      </c>
      <c r="S3811" s="8" t="str" cm="1">
        <f t="array" ref="S3811">_xlfn.IFS(L3811 &lt; 180, "Less Than 3mins", L3811 &lt;= 360, "3-6mins", L3811 &lt;= 540, "6-9mins", L3811 &lt;=720, "9-12mins", L3811&lt;=900, "12-15mins",  L3811&lt;=1080,"15-18mins", L3811&lt;=1260,"18-21mins", L3811&gt;=1260, "21mins And Above")</f>
        <v>3-6mins</v>
      </c>
      <c r="T3811" s="8" t="str">
        <f t="shared" si="59"/>
        <v>Middle</v>
      </c>
    </row>
    <row r="3812" spans="1:20" x14ac:dyDescent="0.35">
      <c r="A3812">
        <v>40</v>
      </c>
      <c r="B3812" t="s">
        <v>17</v>
      </c>
      <c r="C3812" t="s">
        <v>1</v>
      </c>
      <c r="D3812" t="s">
        <v>2</v>
      </c>
      <c r="E3812" t="s">
        <v>3</v>
      </c>
      <c r="F3812" s="1">
        <v>3658</v>
      </c>
      <c r="G3812" t="s">
        <v>9</v>
      </c>
      <c r="H3812" t="s">
        <v>3</v>
      </c>
      <c r="I3812" t="s">
        <v>6</v>
      </c>
      <c r="J3812">
        <v>14</v>
      </c>
      <c r="K3812" t="s">
        <v>10</v>
      </c>
      <c r="L3812">
        <v>977</v>
      </c>
      <c r="M3812">
        <v>1</v>
      </c>
      <c r="N3812">
        <v>-1</v>
      </c>
      <c r="O3812">
        <v>0</v>
      </c>
      <c r="P3812" t="s">
        <v>6</v>
      </c>
      <c r="Q3812" t="s">
        <v>3</v>
      </c>
      <c r="R3812" t="str" cm="1">
        <f t="array" ref="R3812">_xlfn.IFS(F3812 &lt; 1000, "Below 1K", F3812 &lt;= 5000, "1K-5K", F3812 &lt;= 10000, "5K-10K", F3812 &gt; 10000, "10K And Above")</f>
        <v>1K-5K</v>
      </c>
      <c r="S3812" s="8" t="str" cm="1">
        <f t="array" ref="S3812">_xlfn.IFS(L3812 &lt; 180, "Less Than 3mins", L3812 &lt;= 360, "3-6mins", L3812 &lt;= 540, "6-9mins", L3812 &lt;=720, "9-12mins", L3812&lt;=900, "12-15mins",  L3812&lt;=1080,"15-18mins", L3812&lt;=1260,"18-21mins", L3812&gt;=1260, "21mins And Above")</f>
        <v>15-18mins</v>
      </c>
      <c r="T3812" s="8" t="str">
        <f t="shared" si="59"/>
        <v>Middle</v>
      </c>
    </row>
    <row r="3813" spans="1:20" x14ac:dyDescent="0.35">
      <c r="A3813">
        <v>26</v>
      </c>
      <c r="B3813" t="s">
        <v>12</v>
      </c>
      <c r="C3813" t="s">
        <v>28</v>
      </c>
      <c r="D3813" t="s">
        <v>14</v>
      </c>
      <c r="E3813" t="s">
        <v>9</v>
      </c>
      <c r="F3813" s="1">
        <v>-402</v>
      </c>
      <c r="G3813" t="s">
        <v>3</v>
      </c>
      <c r="H3813" t="s">
        <v>9</v>
      </c>
      <c r="I3813" t="s">
        <v>6</v>
      </c>
      <c r="J3813">
        <v>12</v>
      </c>
      <c r="K3813" t="s">
        <v>10</v>
      </c>
      <c r="L3813">
        <v>127</v>
      </c>
      <c r="M3813">
        <v>2</v>
      </c>
      <c r="N3813">
        <v>-1</v>
      </c>
      <c r="O3813">
        <v>0</v>
      </c>
      <c r="P3813" t="s">
        <v>6</v>
      </c>
      <c r="Q3813" t="s">
        <v>3</v>
      </c>
      <c r="R3813" t="str" cm="1">
        <f t="array" ref="R3813">_xlfn.IFS(F3813 &lt; 1000, "Below 1K", F3813 &lt;= 5000, "1K-5K", F3813 &lt;= 10000, "5K-10K", F3813 &gt; 10000, "10K And Above")</f>
        <v>Below 1K</v>
      </c>
      <c r="S3813" s="8" t="str" cm="1">
        <f t="array" ref="S3813">_xlfn.IFS(L3813 &lt; 180, "Less Than 3mins", L3813 &lt;= 360, "3-6mins", L3813 &lt;= 540, "6-9mins", L3813 &lt;=720, "9-12mins", L3813&lt;=900, "12-15mins",  L3813&lt;=1080,"15-18mins", L3813&lt;=1260,"18-21mins", L3813&gt;=1260, "21mins And Above")</f>
        <v>Less Than 3mins</v>
      </c>
      <c r="T3813" s="8" t="str">
        <f t="shared" si="59"/>
        <v>Middle</v>
      </c>
    </row>
    <row r="3814" spans="1:20" x14ac:dyDescent="0.35">
      <c r="A3814">
        <v>26</v>
      </c>
      <c r="B3814" t="s">
        <v>17</v>
      </c>
      <c r="C3814" t="s">
        <v>13</v>
      </c>
      <c r="D3814" t="s">
        <v>2</v>
      </c>
      <c r="E3814" t="s">
        <v>3</v>
      </c>
      <c r="F3814" s="1">
        <v>3342</v>
      </c>
      <c r="G3814" t="s">
        <v>9</v>
      </c>
      <c r="H3814" t="s">
        <v>3</v>
      </c>
      <c r="I3814" t="s">
        <v>6</v>
      </c>
      <c r="J3814">
        <v>4</v>
      </c>
      <c r="K3814" t="s">
        <v>16</v>
      </c>
      <c r="L3814">
        <v>329</v>
      </c>
      <c r="M3814">
        <v>4</v>
      </c>
      <c r="N3814">
        <v>-1</v>
      </c>
      <c r="O3814">
        <v>0</v>
      </c>
      <c r="P3814" t="s">
        <v>6</v>
      </c>
      <c r="Q3814" t="s">
        <v>3</v>
      </c>
      <c r="R3814" t="str" cm="1">
        <f t="array" ref="R3814">_xlfn.IFS(F3814 &lt; 1000, "Below 1K", F3814 &lt;= 5000, "1K-5K", F3814 &lt;= 10000, "5K-10K", F3814 &gt; 10000, "10K And Above")</f>
        <v>1K-5K</v>
      </c>
      <c r="S3814" s="8" t="str" cm="1">
        <f t="array" ref="S3814">_xlfn.IFS(L3814 &lt; 180, "Less Than 3mins", L3814 &lt;= 360, "3-6mins", L3814 &lt;= 540, "6-9mins", L3814 &lt;=720, "9-12mins", L3814&lt;=900, "12-15mins",  L3814&lt;=1080,"15-18mins", L3814&lt;=1260,"18-21mins", L3814&gt;=1260, "21mins And Above")</f>
        <v>3-6mins</v>
      </c>
      <c r="T3814" s="8" t="str">
        <f t="shared" si="59"/>
        <v>Beginning</v>
      </c>
    </row>
    <row r="3815" spans="1:20" x14ac:dyDescent="0.35">
      <c r="A3815">
        <v>35</v>
      </c>
      <c r="B3815" t="s">
        <v>19</v>
      </c>
      <c r="C3815" t="s">
        <v>13</v>
      </c>
      <c r="D3815" t="s">
        <v>8</v>
      </c>
      <c r="E3815" t="s">
        <v>3</v>
      </c>
      <c r="F3815" s="1">
        <v>1732</v>
      </c>
      <c r="G3815" t="s">
        <v>3</v>
      </c>
      <c r="H3815" t="s">
        <v>3</v>
      </c>
      <c r="I3815" t="s">
        <v>32</v>
      </c>
      <c r="J3815">
        <v>21</v>
      </c>
      <c r="K3815" t="s">
        <v>29</v>
      </c>
      <c r="L3815">
        <v>1441</v>
      </c>
      <c r="M3815">
        <v>3</v>
      </c>
      <c r="N3815">
        <v>-1</v>
      </c>
      <c r="O3815">
        <v>0</v>
      </c>
      <c r="P3815" t="s">
        <v>6</v>
      </c>
      <c r="Q3815" t="s">
        <v>3</v>
      </c>
      <c r="R3815" t="str" cm="1">
        <f t="array" ref="R3815">_xlfn.IFS(F3815 &lt; 1000, "Below 1K", F3815 &lt;= 5000, "1K-5K", F3815 &lt;= 10000, "5K-10K", F3815 &gt; 10000, "10K And Above")</f>
        <v>1K-5K</v>
      </c>
      <c r="S3815" s="8" t="str" cm="1">
        <f t="array" ref="S3815">_xlfn.IFS(L3815 &lt; 180, "Less Than 3mins", L3815 &lt;= 360, "3-6mins", L3815 &lt;= 540, "6-9mins", L3815 &lt;=720, "9-12mins", L3815&lt;=900, "12-15mins",  L3815&lt;=1080,"15-18mins", L3815&lt;=1260,"18-21mins", L3815&gt;=1260, "21mins And Above")</f>
        <v>21mins And Above</v>
      </c>
      <c r="T3815" s="8" t="str">
        <f t="shared" si="59"/>
        <v>End</v>
      </c>
    </row>
    <row r="3816" spans="1:20" x14ac:dyDescent="0.35">
      <c r="A3816">
        <v>40</v>
      </c>
      <c r="B3816" t="s">
        <v>23</v>
      </c>
      <c r="C3816" t="s">
        <v>13</v>
      </c>
      <c r="D3816" t="s">
        <v>8</v>
      </c>
      <c r="E3816" t="s">
        <v>3</v>
      </c>
      <c r="F3816" s="1">
        <v>263</v>
      </c>
      <c r="G3816" t="s">
        <v>9</v>
      </c>
      <c r="H3816" t="s">
        <v>3</v>
      </c>
      <c r="I3816" t="s">
        <v>6</v>
      </c>
      <c r="J3816">
        <v>6</v>
      </c>
      <c r="K3816" t="s">
        <v>10</v>
      </c>
      <c r="L3816">
        <v>231</v>
      </c>
      <c r="M3816">
        <v>1</v>
      </c>
      <c r="N3816">
        <v>-1</v>
      </c>
      <c r="O3816">
        <v>0</v>
      </c>
      <c r="P3816" t="s">
        <v>6</v>
      </c>
      <c r="Q3816" t="s">
        <v>3</v>
      </c>
      <c r="R3816" t="str" cm="1">
        <f t="array" ref="R3816">_xlfn.IFS(F3816 &lt; 1000, "Below 1K", F3816 &lt;= 5000, "1K-5K", F3816 &lt;= 10000, "5K-10K", F3816 &gt; 10000, "10K And Above")</f>
        <v>Below 1K</v>
      </c>
      <c r="S3816" s="8" t="str" cm="1">
        <f t="array" ref="S3816">_xlfn.IFS(L3816 &lt; 180, "Less Than 3mins", L3816 &lt;= 360, "3-6mins", L3816 &lt;= 540, "6-9mins", L3816 &lt;=720, "9-12mins", L3816&lt;=900, "12-15mins",  L3816&lt;=1080,"15-18mins", L3816&lt;=1260,"18-21mins", L3816&gt;=1260, "21mins And Above")</f>
        <v>3-6mins</v>
      </c>
      <c r="T3816" s="8" t="str">
        <f t="shared" si="59"/>
        <v>Beginning</v>
      </c>
    </row>
    <row r="3817" spans="1:20" x14ac:dyDescent="0.35">
      <c r="A3817">
        <v>31</v>
      </c>
      <c r="B3817" t="s">
        <v>12</v>
      </c>
      <c r="C3817" t="s">
        <v>1</v>
      </c>
      <c r="D3817" t="s">
        <v>14</v>
      </c>
      <c r="E3817" t="s">
        <v>3</v>
      </c>
      <c r="F3817" s="1">
        <v>623</v>
      </c>
      <c r="G3817" t="s">
        <v>9</v>
      </c>
      <c r="H3817" t="s">
        <v>3</v>
      </c>
      <c r="I3817" t="s">
        <v>4</v>
      </c>
      <c r="J3817">
        <v>13</v>
      </c>
      <c r="K3817" t="s">
        <v>10</v>
      </c>
      <c r="L3817">
        <v>96</v>
      </c>
      <c r="M3817">
        <v>2</v>
      </c>
      <c r="N3817">
        <v>349</v>
      </c>
      <c r="O3817">
        <v>5</v>
      </c>
      <c r="P3817" t="s">
        <v>11</v>
      </c>
      <c r="Q3817" t="s">
        <v>3</v>
      </c>
      <c r="R3817" t="str" cm="1">
        <f t="array" ref="R3817">_xlfn.IFS(F3817 &lt; 1000, "Below 1K", F3817 &lt;= 5000, "1K-5K", F3817 &lt;= 10000, "5K-10K", F3817 &gt; 10000, "10K And Above")</f>
        <v>Below 1K</v>
      </c>
      <c r="S3817" s="8" t="str" cm="1">
        <f t="array" ref="S3817">_xlfn.IFS(L3817 &lt; 180, "Less Than 3mins", L3817 &lt;= 360, "3-6mins", L3817 &lt;= 540, "6-9mins", L3817 &lt;=720, "9-12mins", L3817&lt;=900, "12-15mins",  L3817&lt;=1080,"15-18mins", L3817&lt;=1260,"18-21mins", L3817&gt;=1260, "21mins And Above")</f>
        <v>Less Than 3mins</v>
      </c>
      <c r="T3817" s="8" t="str">
        <f t="shared" si="59"/>
        <v>Middle</v>
      </c>
    </row>
    <row r="3818" spans="1:20" x14ac:dyDescent="0.35">
      <c r="A3818">
        <v>32</v>
      </c>
      <c r="B3818" t="s">
        <v>23</v>
      </c>
      <c r="C3818" t="s">
        <v>1</v>
      </c>
      <c r="D3818" t="s">
        <v>8</v>
      </c>
      <c r="E3818" t="s">
        <v>3</v>
      </c>
      <c r="F3818" s="1">
        <v>3540</v>
      </c>
      <c r="G3818" t="s">
        <v>9</v>
      </c>
      <c r="H3818" t="s">
        <v>3</v>
      </c>
      <c r="I3818" t="s">
        <v>4</v>
      </c>
      <c r="J3818">
        <v>18</v>
      </c>
      <c r="K3818" t="s">
        <v>10</v>
      </c>
      <c r="L3818">
        <v>213</v>
      </c>
      <c r="M3818">
        <v>1</v>
      </c>
      <c r="N3818">
        <v>178</v>
      </c>
      <c r="O3818">
        <v>1</v>
      </c>
      <c r="P3818" t="s">
        <v>11</v>
      </c>
      <c r="Q3818" t="s">
        <v>3</v>
      </c>
      <c r="R3818" t="str" cm="1">
        <f t="array" ref="R3818">_xlfn.IFS(F3818 &lt; 1000, "Below 1K", F3818 &lt;= 5000, "1K-5K", F3818 &lt;= 10000, "5K-10K", F3818 &gt; 10000, "10K And Above")</f>
        <v>1K-5K</v>
      </c>
      <c r="S3818" s="8" t="str" cm="1">
        <f t="array" ref="S3818">_xlfn.IFS(L3818 &lt; 180, "Less Than 3mins", L3818 &lt;= 360, "3-6mins", L3818 &lt;= 540, "6-9mins", L3818 &lt;=720, "9-12mins", L3818&lt;=900, "12-15mins",  L3818&lt;=1080,"15-18mins", L3818&lt;=1260,"18-21mins", L3818&gt;=1260, "21mins And Above")</f>
        <v>3-6mins</v>
      </c>
      <c r="T3818" s="8" t="str">
        <f t="shared" si="59"/>
        <v>Middle</v>
      </c>
    </row>
    <row r="3819" spans="1:20" x14ac:dyDescent="0.35">
      <c r="A3819">
        <v>33</v>
      </c>
      <c r="B3819" t="s">
        <v>23</v>
      </c>
      <c r="C3819" t="s">
        <v>1</v>
      </c>
      <c r="D3819" t="s">
        <v>8</v>
      </c>
      <c r="E3819" t="s">
        <v>3</v>
      </c>
      <c r="F3819" s="1">
        <v>95</v>
      </c>
      <c r="G3819" t="s">
        <v>9</v>
      </c>
      <c r="H3819" t="s">
        <v>3</v>
      </c>
      <c r="I3819" t="s">
        <v>4</v>
      </c>
      <c r="J3819">
        <v>30</v>
      </c>
      <c r="K3819" t="s">
        <v>15</v>
      </c>
      <c r="L3819">
        <v>335</v>
      </c>
      <c r="M3819">
        <v>1</v>
      </c>
      <c r="N3819">
        <v>-1</v>
      </c>
      <c r="O3819">
        <v>0</v>
      </c>
      <c r="P3819" t="s">
        <v>6</v>
      </c>
      <c r="Q3819" t="s">
        <v>9</v>
      </c>
      <c r="R3819" t="str" cm="1">
        <f t="array" ref="R3819">_xlfn.IFS(F3819 &lt; 1000, "Below 1K", F3819 &lt;= 5000, "1K-5K", F3819 &lt;= 10000, "5K-10K", F3819 &gt; 10000, "10K And Above")</f>
        <v>Below 1K</v>
      </c>
      <c r="S3819" s="8" t="str" cm="1">
        <f t="array" ref="S3819">_xlfn.IFS(L3819 &lt; 180, "Less Than 3mins", L3819 &lt;= 360, "3-6mins", L3819 &lt;= 540, "6-9mins", L3819 &lt;=720, "9-12mins", L3819&lt;=900, "12-15mins",  L3819&lt;=1080,"15-18mins", L3819&lt;=1260,"18-21mins", L3819&gt;=1260, "21mins And Above")</f>
        <v>3-6mins</v>
      </c>
      <c r="T3819" s="8" t="str">
        <f t="shared" si="59"/>
        <v>End</v>
      </c>
    </row>
    <row r="3820" spans="1:20" x14ac:dyDescent="0.35">
      <c r="A3820">
        <v>53</v>
      </c>
      <c r="B3820" t="s">
        <v>7</v>
      </c>
      <c r="C3820" t="s">
        <v>28</v>
      </c>
      <c r="D3820" t="s">
        <v>8</v>
      </c>
      <c r="E3820" t="s">
        <v>3</v>
      </c>
      <c r="F3820" s="1">
        <v>765</v>
      </c>
      <c r="G3820" t="s">
        <v>9</v>
      </c>
      <c r="H3820" t="s">
        <v>3</v>
      </c>
      <c r="I3820" t="s">
        <v>4</v>
      </c>
      <c r="J3820">
        <v>14</v>
      </c>
      <c r="K3820" t="s">
        <v>10</v>
      </c>
      <c r="L3820">
        <v>959</v>
      </c>
      <c r="M3820">
        <v>3</v>
      </c>
      <c r="N3820">
        <v>174</v>
      </c>
      <c r="O3820">
        <v>7</v>
      </c>
      <c r="P3820" t="s">
        <v>20</v>
      </c>
      <c r="Q3820" t="s">
        <v>9</v>
      </c>
      <c r="R3820" t="str" cm="1">
        <f t="array" ref="R3820">_xlfn.IFS(F3820 &lt; 1000, "Below 1K", F3820 &lt;= 5000, "1K-5K", F3820 &lt;= 10000, "5K-10K", F3820 &gt; 10000, "10K And Above")</f>
        <v>Below 1K</v>
      </c>
      <c r="S3820" s="8" t="str" cm="1">
        <f t="array" ref="S3820">_xlfn.IFS(L3820 &lt; 180, "Less Than 3mins", L3820 &lt;= 360, "3-6mins", L3820 &lt;= 540, "6-9mins", L3820 &lt;=720, "9-12mins", L3820&lt;=900, "12-15mins",  L3820&lt;=1080,"15-18mins", L3820&lt;=1260,"18-21mins", L3820&gt;=1260, "21mins And Above")</f>
        <v>15-18mins</v>
      </c>
      <c r="T3820" s="8" t="str">
        <f t="shared" si="59"/>
        <v>Middle</v>
      </c>
    </row>
    <row r="3821" spans="1:20" x14ac:dyDescent="0.35">
      <c r="A3821">
        <v>46</v>
      </c>
      <c r="B3821" t="s">
        <v>21</v>
      </c>
      <c r="C3821" t="s">
        <v>28</v>
      </c>
      <c r="D3821" t="s">
        <v>8</v>
      </c>
      <c r="E3821" t="s">
        <v>3</v>
      </c>
      <c r="F3821" s="1">
        <v>-824</v>
      </c>
      <c r="G3821" t="s">
        <v>9</v>
      </c>
      <c r="H3821" t="s">
        <v>3</v>
      </c>
      <c r="I3821" t="s">
        <v>4</v>
      </c>
      <c r="J3821">
        <v>7</v>
      </c>
      <c r="K3821" t="s">
        <v>24</v>
      </c>
      <c r="L3821">
        <v>429</v>
      </c>
      <c r="M3821">
        <v>3</v>
      </c>
      <c r="N3821">
        <v>-1</v>
      </c>
      <c r="O3821">
        <v>0</v>
      </c>
      <c r="P3821" t="s">
        <v>6</v>
      </c>
      <c r="Q3821" t="s">
        <v>9</v>
      </c>
      <c r="R3821" t="str" cm="1">
        <f t="array" ref="R3821">_xlfn.IFS(F3821 &lt; 1000, "Below 1K", F3821 &lt;= 5000, "1K-5K", F3821 &lt;= 10000, "5K-10K", F3821 &gt; 10000, "10K And Above")</f>
        <v>Below 1K</v>
      </c>
      <c r="S3821" s="8" t="str" cm="1">
        <f t="array" ref="S3821">_xlfn.IFS(L3821 &lt; 180, "Less Than 3mins", L3821 &lt;= 360, "3-6mins", L3821 &lt;= 540, "6-9mins", L3821 &lt;=720, "9-12mins", L3821&lt;=900, "12-15mins",  L3821&lt;=1080,"15-18mins", L3821&lt;=1260,"18-21mins", L3821&gt;=1260, "21mins And Above")</f>
        <v>6-9mins</v>
      </c>
      <c r="T3821" s="8" t="str">
        <f t="shared" si="59"/>
        <v>Beginning</v>
      </c>
    </row>
    <row r="3822" spans="1:20" x14ac:dyDescent="0.35">
      <c r="A3822">
        <v>28</v>
      </c>
      <c r="B3822" t="s">
        <v>12</v>
      </c>
      <c r="C3822" t="s">
        <v>13</v>
      </c>
      <c r="D3822" t="s">
        <v>14</v>
      </c>
      <c r="E3822" t="s">
        <v>3</v>
      </c>
      <c r="F3822" s="1">
        <v>5549</v>
      </c>
      <c r="G3822" t="s">
        <v>3</v>
      </c>
      <c r="H3822" t="s">
        <v>3</v>
      </c>
      <c r="I3822" t="s">
        <v>4</v>
      </c>
      <c r="J3822">
        <v>28</v>
      </c>
      <c r="K3822" t="s">
        <v>27</v>
      </c>
      <c r="L3822">
        <v>383</v>
      </c>
      <c r="M3822">
        <v>6</v>
      </c>
      <c r="N3822">
        <v>-1</v>
      </c>
      <c r="O3822">
        <v>0</v>
      </c>
      <c r="P3822" t="s">
        <v>6</v>
      </c>
      <c r="Q3822" t="s">
        <v>3</v>
      </c>
      <c r="R3822" t="str" cm="1">
        <f t="array" ref="R3822">_xlfn.IFS(F3822 &lt; 1000, "Below 1K", F3822 &lt;= 5000, "1K-5K", F3822 &lt;= 10000, "5K-10K", F3822 &gt; 10000, "10K And Above")</f>
        <v>5K-10K</v>
      </c>
      <c r="S3822" s="8" t="str" cm="1">
        <f t="array" ref="S3822">_xlfn.IFS(L3822 &lt; 180, "Less Than 3mins", L3822 &lt;= 360, "3-6mins", L3822 &lt;= 540, "6-9mins", L3822 &lt;=720, "9-12mins", L3822&lt;=900, "12-15mins",  L3822&lt;=1080,"15-18mins", L3822&lt;=1260,"18-21mins", L3822&gt;=1260, "21mins And Above")</f>
        <v>6-9mins</v>
      </c>
      <c r="T3822" s="8" t="str">
        <f t="shared" si="59"/>
        <v>End</v>
      </c>
    </row>
    <row r="3823" spans="1:20" x14ac:dyDescent="0.35">
      <c r="A3823">
        <v>31</v>
      </c>
      <c r="B3823" t="s">
        <v>17</v>
      </c>
      <c r="C3823" t="s">
        <v>1</v>
      </c>
      <c r="D3823" t="s">
        <v>8</v>
      </c>
      <c r="E3823" t="s">
        <v>3</v>
      </c>
      <c r="F3823" s="1">
        <v>191</v>
      </c>
      <c r="G3823" t="s">
        <v>9</v>
      </c>
      <c r="H3823" t="s">
        <v>3</v>
      </c>
      <c r="I3823" t="s">
        <v>6</v>
      </c>
      <c r="J3823">
        <v>2</v>
      </c>
      <c r="K3823" t="s">
        <v>16</v>
      </c>
      <c r="L3823">
        <v>40</v>
      </c>
      <c r="M3823">
        <v>1</v>
      </c>
      <c r="N3823">
        <v>-1</v>
      </c>
      <c r="O3823">
        <v>0</v>
      </c>
      <c r="P3823" t="s">
        <v>6</v>
      </c>
      <c r="Q3823" t="s">
        <v>3</v>
      </c>
      <c r="R3823" t="str" cm="1">
        <f t="array" ref="R3823">_xlfn.IFS(F3823 &lt; 1000, "Below 1K", F3823 &lt;= 5000, "1K-5K", F3823 &lt;= 10000, "5K-10K", F3823 &gt; 10000, "10K And Above")</f>
        <v>Below 1K</v>
      </c>
      <c r="S3823" s="8" t="str" cm="1">
        <f t="array" ref="S3823">_xlfn.IFS(L3823 &lt; 180, "Less Than 3mins", L3823 &lt;= 360, "3-6mins", L3823 &lt;= 540, "6-9mins", L3823 &lt;=720, "9-12mins", L3823&lt;=900, "12-15mins",  L3823&lt;=1080,"15-18mins", L3823&lt;=1260,"18-21mins", L3823&gt;=1260, "21mins And Above")</f>
        <v>Less Than 3mins</v>
      </c>
      <c r="T3823" s="8" t="str">
        <f t="shared" si="59"/>
        <v>Beginning</v>
      </c>
    </row>
    <row r="3824" spans="1:20" x14ac:dyDescent="0.35">
      <c r="A3824">
        <v>44</v>
      </c>
      <c r="B3824" t="s">
        <v>17</v>
      </c>
      <c r="C3824" t="s">
        <v>1</v>
      </c>
      <c r="D3824" t="s">
        <v>2</v>
      </c>
      <c r="E3824" t="s">
        <v>3</v>
      </c>
      <c r="F3824" s="1">
        <v>420</v>
      </c>
      <c r="G3824" t="s">
        <v>9</v>
      </c>
      <c r="H3824" t="s">
        <v>3</v>
      </c>
      <c r="I3824" t="s">
        <v>6</v>
      </c>
      <c r="J3824">
        <v>7</v>
      </c>
      <c r="K3824" t="s">
        <v>10</v>
      </c>
      <c r="L3824">
        <v>110</v>
      </c>
      <c r="M3824">
        <v>2</v>
      </c>
      <c r="N3824">
        <v>-1</v>
      </c>
      <c r="O3824">
        <v>0</v>
      </c>
      <c r="P3824" t="s">
        <v>6</v>
      </c>
      <c r="Q3824" t="s">
        <v>3</v>
      </c>
      <c r="R3824" t="str" cm="1">
        <f t="array" ref="R3824">_xlfn.IFS(F3824 &lt; 1000, "Below 1K", F3824 &lt;= 5000, "1K-5K", F3824 &lt;= 10000, "5K-10K", F3824 &gt; 10000, "10K And Above")</f>
        <v>Below 1K</v>
      </c>
      <c r="S3824" s="8" t="str" cm="1">
        <f t="array" ref="S3824">_xlfn.IFS(L3824 &lt; 180, "Less Than 3mins", L3824 &lt;= 360, "3-6mins", L3824 &lt;= 540, "6-9mins", L3824 &lt;=720, "9-12mins", L3824&lt;=900, "12-15mins",  L3824&lt;=1080,"15-18mins", L3824&lt;=1260,"18-21mins", L3824&gt;=1260, "21mins And Above")</f>
        <v>Less Than 3mins</v>
      </c>
      <c r="T3824" s="8" t="str">
        <f t="shared" si="59"/>
        <v>Beginning</v>
      </c>
    </row>
    <row r="3825" spans="1:20" x14ac:dyDescent="0.35">
      <c r="A3825">
        <v>35</v>
      </c>
      <c r="B3825" t="s">
        <v>23</v>
      </c>
      <c r="C3825" t="s">
        <v>1</v>
      </c>
      <c r="D3825" t="s">
        <v>8</v>
      </c>
      <c r="E3825" t="s">
        <v>3</v>
      </c>
      <c r="F3825" s="1">
        <v>0</v>
      </c>
      <c r="G3825" t="s">
        <v>3</v>
      </c>
      <c r="H3825" t="s">
        <v>3</v>
      </c>
      <c r="I3825" t="s">
        <v>6</v>
      </c>
      <c r="J3825">
        <v>7</v>
      </c>
      <c r="K3825" t="s">
        <v>10</v>
      </c>
      <c r="L3825">
        <v>326</v>
      </c>
      <c r="M3825">
        <v>1</v>
      </c>
      <c r="N3825">
        <v>-1</v>
      </c>
      <c r="O3825">
        <v>0</v>
      </c>
      <c r="P3825" t="s">
        <v>6</v>
      </c>
      <c r="Q3825" t="s">
        <v>3</v>
      </c>
      <c r="R3825" t="str" cm="1">
        <f t="array" ref="R3825">_xlfn.IFS(F3825 &lt; 1000, "Below 1K", F3825 &lt;= 5000, "1K-5K", F3825 &lt;= 10000, "5K-10K", F3825 &gt; 10000, "10K And Above")</f>
        <v>Below 1K</v>
      </c>
      <c r="S3825" s="8" t="str" cm="1">
        <f t="array" ref="S3825">_xlfn.IFS(L3825 &lt; 180, "Less Than 3mins", L3825 &lt;= 360, "3-6mins", L3825 &lt;= 540, "6-9mins", L3825 &lt;=720, "9-12mins", L3825&lt;=900, "12-15mins",  L3825&lt;=1080,"15-18mins", L3825&lt;=1260,"18-21mins", L3825&gt;=1260, "21mins And Above")</f>
        <v>3-6mins</v>
      </c>
      <c r="T3825" s="8" t="str">
        <f t="shared" si="59"/>
        <v>Beginning</v>
      </c>
    </row>
    <row r="3826" spans="1:20" x14ac:dyDescent="0.35">
      <c r="A3826">
        <v>50</v>
      </c>
      <c r="B3826" t="s">
        <v>21</v>
      </c>
      <c r="C3826" t="s">
        <v>28</v>
      </c>
      <c r="D3826" t="s">
        <v>6</v>
      </c>
      <c r="E3826" t="s">
        <v>3</v>
      </c>
      <c r="F3826" s="1">
        <v>2706</v>
      </c>
      <c r="G3826" t="s">
        <v>9</v>
      </c>
      <c r="H3826" t="s">
        <v>3</v>
      </c>
      <c r="I3826" t="s">
        <v>6</v>
      </c>
      <c r="J3826">
        <v>28</v>
      </c>
      <c r="K3826" t="s">
        <v>10</v>
      </c>
      <c r="L3826">
        <v>179</v>
      </c>
      <c r="M3826">
        <v>3</v>
      </c>
      <c r="N3826">
        <v>-1</v>
      </c>
      <c r="O3826">
        <v>0</v>
      </c>
      <c r="P3826" t="s">
        <v>6</v>
      </c>
      <c r="Q3826" t="s">
        <v>3</v>
      </c>
      <c r="R3826" t="str" cm="1">
        <f t="array" ref="R3826">_xlfn.IFS(F3826 &lt; 1000, "Below 1K", F3826 &lt;= 5000, "1K-5K", F3826 &lt;= 10000, "5K-10K", F3826 &gt; 10000, "10K And Above")</f>
        <v>1K-5K</v>
      </c>
      <c r="S3826" s="8" t="str" cm="1">
        <f t="array" ref="S3826">_xlfn.IFS(L3826 &lt; 180, "Less Than 3mins", L3826 &lt;= 360, "3-6mins", L3826 &lt;= 540, "6-9mins", L3826 &lt;=720, "9-12mins", L3826&lt;=900, "12-15mins",  L3826&lt;=1080,"15-18mins", L3826&lt;=1260,"18-21mins", L3826&gt;=1260, "21mins And Above")</f>
        <v>Less Than 3mins</v>
      </c>
      <c r="T3826" s="8" t="str">
        <f t="shared" si="59"/>
        <v>End</v>
      </c>
    </row>
    <row r="3827" spans="1:20" x14ac:dyDescent="0.35">
      <c r="A3827">
        <v>32</v>
      </c>
      <c r="B3827" t="s">
        <v>21</v>
      </c>
      <c r="C3827" t="s">
        <v>1</v>
      </c>
      <c r="D3827" t="s">
        <v>8</v>
      </c>
      <c r="E3827" t="s">
        <v>9</v>
      </c>
      <c r="F3827" s="1">
        <v>4</v>
      </c>
      <c r="G3827" t="s">
        <v>9</v>
      </c>
      <c r="H3827" t="s">
        <v>9</v>
      </c>
      <c r="I3827" t="s">
        <v>4</v>
      </c>
      <c r="J3827">
        <v>25</v>
      </c>
      <c r="K3827" t="s">
        <v>24</v>
      </c>
      <c r="L3827">
        <v>132</v>
      </c>
      <c r="M3827">
        <v>8</v>
      </c>
      <c r="N3827">
        <v>-1</v>
      </c>
      <c r="O3827">
        <v>0</v>
      </c>
      <c r="P3827" t="s">
        <v>6</v>
      </c>
      <c r="Q3827" t="s">
        <v>3</v>
      </c>
      <c r="R3827" t="str" cm="1">
        <f t="array" ref="R3827">_xlfn.IFS(F3827 &lt; 1000, "Below 1K", F3827 &lt;= 5000, "1K-5K", F3827 &lt;= 10000, "5K-10K", F3827 &gt; 10000, "10K And Above")</f>
        <v>Below 1K</v>
      </c>
      <c r="S3827" s="8" t="str" cm="1">
        <f t="array" ref="S3827">_xlfn.IFS(L3827 &lt; 180, "Less Than 3mins", L3827 &lt;= 360, "3-6mins", L3827 &lt;= 540, "6-9mins", L3827 &lt;=720, "9-12mins", L3827&lt;=900, "12-15mins",  L3827&lt;=1080,"15-18mins", L3827&lt;=1260,"18-21mins", L3827&gt;=1260, "21mins And Above")</f>
        <v>Less Than 3mins</v>
      </c>
      <c r="T3827" s="8" t="str">
        <f t="shared" si="59"/>
        <v>End</v>
      </c>
    </row>
    <row r="3828" spans="1:20" x14ac:dyDescent="0.35">
      <c r="A3828">
        <v>51</v>
      </c>
      <c r="B3828" t="s">
        <v>23</v>
      </c>
      <c r="C3828" t="s">
        <v>1</v>
      </c>
      <c r="D3828" t="s">
        <v>8</v>
      </c>
      <c r="E3828" t="s">
        <v>3</v>
      </c>
      <c r="F3828" s="1">
        <v>423</v>
      </c>
      <c r="G3828" t="s">
        <v>9</v>
      </c>
      <c r="H3828" t="s">
        <v>9</v>
      </c>
      <c r="I3828" t="s">
        <v>4</v>
      </c>
      <c r="J3828">
        <v>16</v>
      </c>
      <c r="K3828" t="s">
        <v>5</v>
      </c>
      <c r="L3828">
        <v>95</v>
      </c>
      <c r="M3828">
        <v>1</v>
      </c>
      <c r="N3828">
        <v>-1</v>
      </c>
      <c r="O3828">
        <v>0</v>
      </c>
      <c r="P3828" t="s">
        <v>6</v>
      </c>
      <c r="Q3828" t="s">
        <v>3</v>
      </c>
      <c r="R3828" t="str" cm="1">
        <f t="array" ref="R3828">_xlfn.IFS(F3828 &lt; 1000, "Below 1K", F3828 &lt;= 5000, "1K-5K", F3828 &lt;= 10000, "5K-10K", F3828 &gt; 10000, "10K And Above")</f>
        <v>Below 1K</v>
      </c>
      <c r="S3828" s="8" t="str" cm="1">
        <f t="array" ref="S3828">_xlfn.IFS(L3828 &lt; 180, "Less Than 3mins", L3828 &lt;= 360, "3-6mins", L3828 &lt;= 540, "6-9mins", L3828 &lt;=720, "9-12mins", L3828&lt;=900, "12-15mins",  L3828&lt;=1080,"15-18mins", L3828&lt;=1260,"18-21mins", L3828&gt;=1260, "21mins And Above")</f>
        <v>Less Than 3mins</v>
      </c>
      <c r="T3828" s="8" t="str">
        <f t="shared" si="59"/>
        <v>Middle</v>
      </c>
    </row>
    <row r="3829" spans="1:20" x14ac:dyDescent="0.35">
      <c r="A3829">
        <v>51</v>
      </c>
      <c r="B3829" t="s">
        <v>12</v>
      </c>
      <c r="C3829" t="s">
        <v>1</v>
      </c>
      <c r="D3829" t="s">
        <v>14</v>
      </c>
      <c r="E3829" t="s">
        <v>3</v>
      </c>
      <c r="F3829" s="1">
        <v>-892</v>
      </c>
      <c r="G3829" t="s">
        <v>9</v>
      </c>
      <c r="H3829" t="s">
        <v>9</v>
      </c>
      <c r="I3829" t="s">
        <v>4</v>
      </c>
      <c r="J3829">
        <v>14</v>
      </c>
      <c r="K3829" t="s">
        <v>24</v>
      </c>
      <c r="L3829">
        <v>248</v>
      </c>
      <c r="M3829">
        <v>2</v>
      </c>
      <c r="N3829">
        <v>-1</v>
      </c>
      <c r="O3829">
        <v>0</v>
      </c>
      <c r="P3829" t="s">
        <v>6</v>
      </c>
      <c r="Q3829" t="s">
        <v>3</v>
      </c>
      <c r="R3829" t="str" cm="1">
        <f t="array" ref="R3829">_xlfn.IFS(F3829 &lt; 1000, "Below 1K", F3829 &lt;= 5000, "1K-5K", F3829 &lt;= 10000, "5K-10K", F3829 &gt; 10000, "10K And Above")</f>
        <v>Below 1K</v>
      </c>
      <c r="S3829" s="8" t="str" cm="1">
        <f t="array" ref="S3829">_xlfn.IFS(L3829 &lt; 180, "Less Than 3mins", L3829 &lt;= 360, "3-6mins", L3829 &lt;= 540, "6-9mins", L3829 &lt;=720, "9-12mins", L3829&lt;=900, "12-15mins",  L3829&lt;=1080,"15-18mins", L3829&lt;=1260,"18-21mins", L3829&gt;=1260, "21mins And Above")</f>
        <v>3-6mins</v>
      </c>
      <c r="T3829" s="8" t="str">
        <f t="shared" si="59"/>
        <v>Middle</v>
      </c>
    </row>
    <row r="3830" spans="1:20" x14ac:dyDescent="0.35">
      <c r="A3830">
        <v>31</v>
      </c>
      <c r="B3830" t="s">
        <v>17</v>
      </c>
      <c r="C3830" t="s">
        <v>1</v>
      </c>
      <c r="D3830" t="s">
        <v>6</v>
      </c>
      <c r="E3830" t="s">
        <v>3</v>
      </c>
      <c r="F3830" s="1">
        <v>-120</v>
      </c>
      <c r="G3830" t="s">
        <v>9</v>
      </c>
      <c r="H3830" t="s">
        <v>3</v>
      </c>
      <c r="I3830" t="s">
        <v>4</v>
      </c>
      <c r="J3830">
        <v>3</v>
      </c>
      <c r="K3830" t="s">
        <v>18</v>
      </c>
      <c r="L3830">
        <v>100</v>
      </c>
      <c r="M3830">
        <v>3</v>
      </c>
      <c r="N3830">
        <v>201</v>
      </c>
      <c r="O3830">
        <v>2</v>
      </c>
      <c r="P3830" t="s">
        <v>11</v>
      </c>
      <c r="Q3830" t="s">
        <v>3</v>
      </c>
      <c r="R3830" t="str" cm="1">
        <f t="array" ref="R3830">_xlfn.IFS(F3830 &lt; 1000, "Below 1K", F3830 &lt;= 5000, "1K-5K", F3830 &lt;= 10000, "5K-10K", F3830 &gt; 10000, "10K And Above")</f>
        <v>Below 1K</v>
      </c>
      <c r="S3830" s="8" t="str" cm="1">
        <f t="array" ref="S3830">_xlfn.IFS(L3830 &lt; 180, "Less Than 3mins", L3830 &lt;= 360, "3-6mins", L3830 &lt;= 540, "6-9mins", L3830 &lt;=720, "9-12mins", L3830&lt;=900, "12-15mins",  L3830&lt;=1080,"15-18mins", L3830&lt;=1260,"18-21mins", L3830&gt;=1260, "21mins And Above")</f>
        <v>Less Than 3mins</v>
      </c>
      <c r="T3830" s="8" t="str">
        <f t="shared" si="59"/>
        <v>Beginning</v>
      </c>
    </row>
    <row r="3831" spans="1:20" x14ac:dyDescent="0.35">
      <c r="A3831">
        <v>41</v>
      </c>
      <c r="B3831" t="s">
        <v>23</v>
      </c>
      <c r="C3831" t="s">
        <v>28</v>
      </c>
      <c r="D3831" t="s">
        <v>8</v>
      </c>
      <c r="E3831" t="s">
        <v>3</v>
      </c>
      <c r="F3831" s="1">
        <v>-365</v>
      </c>
      <c r="G3831" t="s">
        <v>9</v>
      </c>
      <c r="H3831" t="s">
        <v>3</v>
      </c>
      <c r="I3831" t="s">
        <v>6</v>
      </c>
      <c r="J3831">
        <v>28</v>
      </c>
      <c r="K3831" t="s">
        <v>10</v>
      </c>
      <c r="L3831">
        <v>226</v>
      </c>
      <c r="M3831">
        <v>10</v>
      </c>
      <c r="N3831">
        <v>-1</v>
      </c>
      <c r="O3831">
        <v>0</v>
      </c>
      <c r="P3831" t="s">
        <v>6</v>
      </c>
      <c r="Q3831" t="s">
        <v>3</v>
      </c>
      <c r="R3831" t="str" cm="1">
        <f t="array" ref="R3831">_xlfn.IFS(F3831 &lt; 1000, "Below 1K", F3831 &lt;= 5000, "1K-5K", F3831 &lt;= 10000, "5K-10K", F3831 &gt; 10000, "10K And Above")</f>
        <v>Below 1K</v>
      </c>
      <c r="S3831" s="8" t="str" cm="1">
        <f t="array" ref="S3831">_xlfn.IFS(L3831 &lt; 180, "Less Than 3mins", L3831 &lt;= 360, "3-6mins", L3831 &lt;= 540, "6-9mins", L3831 &lt;=720, "9-12mins", L3831&lt;=900, "12-15mins",  L3831&lt;=1080,"15-18mins", L3831&lt;=1260,"18-21mins", L3831&gt;=1260, "21mins And Above")</f>
        <v>3-6mins</v>
      </c>
      <c r="T3831" s="8" t="str">
        <f t="shared" si="59"/>
        <v>End</v>
      </c>
    </row>
    <row r="3832" spans="1:20" x14ac:dyDescent="0.35">
      <c r="A3832">
        <v>57</v>
      </c>
      <c r="B3832" t="s">
        <v>21</v>
      </c>
      <c r="C3832" t="s">
        <v>1</v>
      </c>
      <c r="D3832" t="s">
        <v>14</v>
      </c>
      <c r="E3832" t="s">
        <v>3</v>
      </c>
      <c r="F3832" s="1">
        <v>27069</v>
      </c>
      <c r="G3832" t="s">
        <v>3</v>
      </c>
      <c r="H3832" t="s">
        <v>9</v>
      </c>
      <c r="I3832" t="s">
        <v>6</v>
      </c>
      <c r="J3832">
        <v>20</v>
      </c>
      <c r="K3832" t="s">
        <v>16</v>
      </c>
      <c r="L3832">
        <v>174</v>
      </c>
      <c r="M3832">
        <v>3</v>
      </c>
      <c r="N3832">
        <v>-1</v>
      </c>
      <c r="O3832">
        <v>0</v>
      </c>
      <c r="P3832" t="s">
        <v>6</v>
      </c>
      <c r="Q3832" t="s">
        <v>3</v>
      </c>
      <c r="R3832" t="str" cm="1">
        <f t="array" ref="R3832">_xlfn.IFS(F3832 &lt; 1000, "Below 1K", F3832 &lt;= 5000, "1K-5K", F3832 &lt;= 10000, "5K-10K", F3832 &gt; 10000, "10K And Above")</f>
        <v>10K And Above</v>
      </c>
      <c r="S3832" s="8" t="str" cm="1">
        <f t="array" ref="S3832">_xlfn.IFS(L3832 &lt; 180, "Less Than 3mins", L3832 &lt;= 360, "3-6mins", L3832 &lt;= 540, "6-9mins", L3832 &lt;=720, "9-12mins", L3832&lt;=900, "12-15mins",  L3832&lt;=1080,"15-18mins", L3832&lt;=1260,"18-21mins", L3832&gt;=1260, "21mins And Above")</f>
        <v>Less Than 3mins</v>
      </c>
      <c r="T3832" s="8" t="str">
        <f t="shared" si="59"/>
        <v>Middle</v>
      </c>
    </row>
    <row r="3833" spans="1:20" x14ac:dyDescent="0.35">
      <c r="A3833">
        <v>34</v>
      </c>
      <c r="B3833" t="s">
        <v>12</v>
      </c>
      <c r="C3833" t="s">
        <v>13</v>
      </c>
      <c r="D3833" t="s">
        <v>14</v>
      </c>
      <c r="E3833" t="s">
        <v>3</v>
      </c>
      <c r="F3833" s="1">
        <v>8038</v>
      </c>
      <c r="G3833" t="s">
        <v>9</v>
      </c>
      <c r="H3833" t="s">
        <v>3</v>
      </c>
      <c r="I3833" t="s">
        <v>4</v>
      </c>
      <c r="J3833">
        <v>20</v>
      </c>
      <c r="K3833" t="s">
        <v>15</v>
      </c>
      <c r="L3833">
        <v>29</v>
      </c>
      <c r="M3833">
        <v>3</v>
      </c>
      <c r="N3833">
        <v>152</v>
      </c>
      <c r="O3833">
        <v>1</v>
      </c>
      <c r="P3833" t="s">
        <v>11</v>
      </c>
      <c r="Q3833" t="s">
        <v>3</v>
      </c>
      <c r="R3833" t="str" cm="1">
        <f t="array" ref="R3833">_xlfn.IFS(F3833 &lt; 1000, "Below 1K", F3833 &lt;= 5000, "1K-5K", F3833 &lt;= 10000, "5K-10K", F3833 &gt; 10000, "10K And Above")</f>
        <v>5K-10K</v>
      </c>
      <c r="S3833" s="8" t="str" cm="1">
        <f t="array" ref="S3833">_xlfn.IFS(L3833 &lt; 180, "Less Than 3mins", L3833 &lt;= 360, "3-6mins", L3833 &lt;= 540, "6-9mins", L3833 &lt;=720, "9-12mins", L3833&lt;=900, "12-15mins",  L3833&lt;=1080,"15-18mins", L3833&lt;=1260,"18-21mins", L3833&gt;=1260, "21mins And Above")</f>
        <v>Less Than 3mins</v>
      </c>
      <c r="T3833" s="8" t="str">
        <f t="shared" si="59"/>
        <v>Middle</v>
      </c>
    </row>
    <row r="3834" spans="1:20" x14ac:dyDescent="0.35">
      <c r="A3834">
        <v>47</v>
      </c>
      <c r="B3834" t="s">
        <v>21</v>
      </c>
      <c r="C3834" t="s">
        <v>1</v>
      </c>
      <c r="D3834" t="s">
        <v>8</v>
      </c>
      <c r="E3834" t="s">
        <v>3</v>
      </c>
      <c r="F3834" s="1">
        <v>-938</v>
      </c>
      <c r="G3834" t="s">
        <v>9</v>
      </c>
      <c r="H3834" t="s">
        <v>3</v>
      </c>
      <c r="I3834" t="s">
        <v>6</v>
      </c>
      <c r="J3834">
        <v>28</v>
      </c>
      <c r="K3834" t="s">
        <v>10</v>
      </c>
      <c r="L3834">
        <v>176</v>
      </c>
      <c r="M3834">
        <v>2</v>
      </c>
      <c r="N3834">
        <v>-1</v>
      </c>
      <c r="O3834">
        <v>0</v>
      </c>
      <c r="P3834" t="s">
        <v>6</v>
      </c>
      <c r="Q3834" t="s">
        <v>3</v>
      </c>
      <c r="R3834" t="str" cm="1">
        <f t="array" ref="R3834">_xlfn.IFS(F3834 &lt; 1000, "Below 1K", F3834 &lt;= 5000, "1K-5K", F3834 &lt;= 10000, "5K-10K", F3834 &gt; 10000, "10K And Above")</f>
        <v>Below 1K</v>
      </c>
      <c r="S3834" s="8" t="str" cm="1">
        <f t="array" ref="S3834">_xlfn.IFS(L3834 &lt; 180, "Less Than 3mins", L3834 &lt;= 360, "3-6mins", L3834 &lt;= 540, "6-9mins", L3834 &lt;=720, "9-12mins", L3834&lt;=900, "12-15mins",  L3834&lt;=1080,"15-18mins", L3834&lt;=1260,"18-21mins", L3834&gt;=1260, "21mins And Above")</f>
        <v>Less Than 3mins</v>
      </c>
      <c r="T3834" s="8" t="str">
        <f t="shared" si="59"/>
        <v>End</v>
      </c>
    </row>
    <row r="3835" spans="1:20" x14ac:dyDescent="0.35">
      <c r="A3835">
        <v>47</v>
      </c>
      <c r="B3835" t="s">
        <v>23</v>
      </c>
      <c r="C3835" t="s">
        <v>28</v>
      </c>
      <c r="D3835" t="s">
        <v>8</v>
      </c>
      <c r="E3835" t="s">
        <v>3</v>
      </c>
      <c r="F3835" s="1">
        <v>1139</v>
      </c>
      <c r="G3835" t="s">
        <v>9</v>
      </c>
      <c r="H3835" t="s">
        <v>3</v>
      </c>
      <c r="I3835" t="s">
        <v>4</v>
      </c>
      <c r="J3835">
        <v>11</v>
      </c>
      <c r="K3835" t="s">
        <v>27</v>
      </c>
      <c r="L3835">
        <v>106</v>
      </c>
      <c r="M3835">
        <v>2</v>
      </c>
      <c r="N3835">
        <v>-1</v>
      </c>
      <c r="O3835">
        <v>0</v>
      </c>
      <c r="P3835" t="s">
        <v>6</v>
      </c>
      <c r="Q3835" t="s">
        <v>3</v>
      </c>
      <c r="R3835" t="str" cm="1">
        <f t="array" ref="R3835">_xlfn.IFS(F3835 &lt; 1000, "Below 1K", F3835 &lt;= 5000, "1K-5K", F3835 &lt;= 10000, "5K-10K", F3835 &gt; 10000, "10K And Above")</f>
        <v>1K-5K</v>
      </c>
      <c r="S3835" s="8" t="str" cm="1">
        <f t="array" ref="S3835">_xlfn.IFS(L3835 &lt; 180, "Less Than 3mins", L3835 &lt;= 360, "3-6mins", L3835 &lt;= 540, "6-9mins", L3835 &lt;=720, "9-12mins", L3835&lt;=900, "12-15mins",  L3835&lt;=1080,"15-18mins", L3835&lt;=1260,"18-21mins", L3835&gt;=1260, "21mins And Above")</f>
        <v>Less Than 3mins</v>
      </c>
      <c r="T3835" s="8" t="str">
        <f t="shared" si="59"/>
        <v>Middle</v>
      </c>
    </row>
    <row r="3836" spans="1:20" x14ac:dyDescent="0.35">
      <c r="A3836">
        <v>36</v>
      </c>
      <c r="B3836" t="s">
        <v>19</v>
      </c>
      <c r="C3836" t="s">
        <v>1</v>
      </c>
      <c r="D3836" t="s">
        <v>8</v>
      </c>
      <c r="E3836" t="s">
        <v>3</v>
      </c>
      <c r="F3836" s="1">
        <v>189</v>
      </c>
      <c r="G3836" t="s">
        <v>9</v>
      </c>
      <c r="H3836" t="s">
        <v>3</v>
      </c>
      <c r="I3836" t="s">
        <v>4</v>
      </c>
      <c r="J3836">
        <v>19</v>
      </c>
      <c r="K3836" t="s">
        <v>29</v>
      </c>
      <c r="L3836">
        <v>136</v>
      </c>
      <c r="M3836">
        <v>1</v>
      </c>
      <c r="N3836">
        <v>120</v>
      </c>
      <c r="O3836">
        <v>1</v>
      </c>
      <c r="P3836" t="s">
        <v>11</v>
      </c>
      <c r="Q3836" t="s">
        <v>3</v>
      </c>
      <c r="R3836" t="str" cm="1">
        <f t="array" ref="R3836">_xlfn.IFS(F3836 &lt; 1000, "Below 1K", F3836 &lt;= 5000, "1K-5K", F3836 &lt;= 10000, "5K-10K", F3836 &gt; 10000, "10K And Above")</f>
        <v>Below 1K</v>
      </c>
      <c r="S3836" s="8" t="str" cm="1">
        <f t="array" ref="S3836">_xlfn.IFS(L3836 &lt; 180, "Less Than 3mins", L3836 &lt;= 360, "3-6mins", L3836 &lt;= 540, "6-9mins", L3836 &lt;=720, "9-12mins", L3836&lt;=900, "12-15mins",  L3836&lt;=1080,"15-18mins", L3836&lt;=1260,"18-21mins", L3836&gt;=1260, "21mins And Above")</f>
        <v>Less Than 3mins</v>
      </c>
      <c r="T3836" s="8" t="str">
        <f t="shared" si="59"/>
        <v>Middle</v>
      </c>
    </row>
    <row r="3837" spans="1:20" x14ac:dyDescent="0.35">
      <c r="A3837">
        <v>29</v>
      </c>
      <c r="B3837" t="s">
        <v>30</v>
      </c>
      <c r="C3837" t="s">
        <v>13</v>
      </c>
      <c r="D3837" t="s">
        <v>14</v>
      </c>
      <c r="E3837" t="s">
        <v>3</v>
      </c>
      <c r="F3837" s="1">
        <v>19</v>
      </c>
      <c r="G3837" t="s">
        <v>3</v>
      </c>
      <c r="H3837" t="s">
        <v>3</v>
      </c>
      <c r="I3837" t="s">
        <v>4</v>
      </c>
      <c r="J3837">
        <v>5</v>
      </c>
      <c r="K3837" t="s">
        <v>18</v>
      </c>
      <c r="L3837">
        <v>110</v>
      </c>
      <c r="M3837">
        <v>2</v>
      </c>
      <c r="N3837">
        <v>64</v>
      </c>
      <c r="O3837">
        <v>2</v>
      </c>
      <c r="P3837" t="s">
        <v>33</v>
      </c>
      <c r="Q3837" t="s">
        <v>9</v>
      </c>
      <c r="R3837" t="str" cm="1">
        <f t="array" ref="R3837">_xlfn.IFS(F3837 &lt; 1000, "Below 1K", F3837 &lt;= 5000, "1K-5K", F3837 &lt;= 10000, "5K-10K", F3837 &gt; 10000, "10K And Above")</f>
        <v>Below 1K</v>
      </c>
      <c r="S3837" s="8" t="str" cm="1">
        <f t="array" ref="S3837">_xlfn.IFS(L3837 &lt; 180, "Less Than 3mins", L3837 &lt;= 360, "3-6mins", L3837 &lt;= 540, "6-9mins", L3837 &lt;=720, "9-12mins", L3837&lt;=900, "12-15mins",  L3837&lt;=1080,"15-18mins", L3837&lt;=1260,"18-21mins", L3837&gt;=1260, "21mins And Above")</f>
        <v>Less Than 3mins</v>
      </c>
      <c r="T3837" s="8" t="str">
        <f t="shared" si="59"/>
        <v>Beginning</v>
      </c>
    </row>
    <row r="3838" spans="1:20" x14ac:dyDescent="0.35">
      <c r="A3838">
        <v>39</v>
      </c>
      <c r="B3838" t="s">
        <v>21</v>
      </c>
      <c r="C3838" t="s">
        <v>1</v>
      </c>
      <c r="D3838" t="s">
        <v>8</v>
      </c>
      <c r="E3838" t="s">
        <v>3</v>
      </c>
      <c r="F3838" s="1">
        <v>3663</v>
      </c>
      <c r="G3838" t="s">
        <v>3</v>
      </c>
      <c r="H3838" t="s">
        <v>3</v>
      </c>
      <c r="I3838" t="s">
        <v>4</v>
      </c>
      <c r="J3838">
        <v>11</v>
      </c>
      <c r="K3838" t="s">
        <v>24</v>
      </c>
      <c r="L3838">
        <v>230</v>
      </c>
      <c r="M3838">
        <v>3</v>
      </c>
      <c r="N3838">
        <v>-1</v>
      </c>
      <c r="O3838">
        <v>0</v>
      </c>
      <c r="P3838" t="s">
        <v>6</v>
      </c>
      <c r="Q3838" t="s">
        <v>3</v>
      </c>
      <c r="R3838" t="str" cm="1">
        <f t="array" ref="R3838">_xlfn.IFS(F3838 &lt; 1000, "Below 1K", F3838 &lt;= 5000, "1K-5K", F3838 &lt;= 10000, "5K-10K", F3838 &gt; 10000, "10K And Above")</f>
        <v>1K-5K</v>
      </c>
      <c r="S3838" s="8" t="str" cm="1">
        <f t="array" ref="S3838">_xlfn.IFS(L3838 &lt; 180, "Less Than 3mins", L3838 &lt;= 360, "3-6mins", L3838 &lt;= 540, "6-9mins", L3838 &lt;=720, "9-12mins", L3838&lt;=900, "12-15mins",  L3838&lt;=1080,"15-18mins", L3838&lt;=1260,"18-21mins", L3838&gt;=1260, "21mins And Above")</f>
        <v>3-6mins</v>
      </c>
      <c r="T3838" s="8" t="str">
        <f t="shared" si="59"/>
        <v>Middle</v>
      </c>
    </row>
    <row r="3839" spans="1:20" x14ac:dyDescent="0.35">
      <c r="A3839">
        <v>53</v>
      </c>
      <c r="B3839" t="s">
        <v>17</v>
      </c>
      <c r="C3839" t="s">
        <v>13</v>
      </c>
      <c r="D3839" t="s">
        <v>6</v>
      </c>
      <c r="E3839" t="s">
        <v>3</v>
      </c>
      <c r="F3839" s="1">
        <v>0</v>
      </c>
      <c r="G3839" t="s">
        <v>3</v>
      </c>
      <c r="H3839" t="s">
        <v>3</v>
      </c>
      <c r="I3839" t="s">
        <v>6</v>
      </c>
      <c r="J3839">
        <v>12</v>
      </c>
      <c r="K3839" t="s">
        <v>10</v>
      </c>
      <c r="L3839">
        <v>140</v>
      </c>
      <c r="M3839">
        <v>7</v>
      </c>
      <c r="N3839">
        <v>-1</v>
      </c>
      <c r="O3839">
        <v>0</v>
      </c>
      <c r="P3839" t="s">
        <v>6</v>
      </c>
      <c r="Q3839" t="s">
        <v>3</v>
      </c>
      <c r="R3839" t="str" cm="1">
        <f t="array" ref="R3839">_xlfn.IFS(F3839 &lt; 1000, "Below 1K", F3839 &lt;= 5000, "1K-5K", F3839 &lt;= 10000, "5K-10K", F3839 &gt; 10000, "10K And Above")</f>
        <v>Below 1K</v>
      </c>
      <c r="S3839" s="8" t="str" cm="1">
        <f t="array" ref="S3839">_xlfn.IFS(L3839 &lt; 180, "Less Than 3mins", L3839 &lt;= 360, "3-6mins", L3839 &lt;= 540, "6-9mins", L3839 &lt;=720, "9-12mins", L3839&lt;=900, "12-15mins",  L3839&lt;=1080,"15-18mins", L3839&lt;=1260,"18-21mins", L3839&gt;=1260, "21mins And Above")</f>
        <v>Less Than 3mins</v>
      </c>
      <c r="T3839" s="8" t="str">
        <f t="shared" si="59"/>
        <v>Middle</v>
      </c>
    </row>
    <row r="3840" spans="1:20" x14ac:dyDescent="0.35">
      <c r="A3840">
        <v>47</v>
      </c>
      <c r="B3840" t="s">
        <v>17</v>
      </c>
      <c r="C3840" t="s">
        <v>1</v>
      </c>
      <c r="D3840" t="s">
        <v>8</v>
      </c>
      <c r="E3840" t="s">
        <v>9</v>
      </c>
      <c r="F3840" s="1">
        <v>-614</v>
      </c>
      <c r="G3840" t="s">
        <v>9</v>
      </c>
      <c r="H3840" t="s">
        <v>3</v>
      </c>
      <c r="I3840" t="s">
        <v>6</v>
      </c>
      <c r="J3840">
        <v>26</v>
      </c>
      <c r="K3840" t="s">
        <v>10</v>
      </c>
      <c r="L3840">
        <v>118</v>
      </c>
      <c r="M3840">
        <v>2</v>
      </c>
      <c r="N3840">
        <v>-1</v>
      </c>
      <c r="O3840">
        <v>0</v>
      </c>
      <c r="P3840" t="s">
        <v>6</v>
      </c>
      <c r="Q3840" t="s">
        <v>3</v>
      </c>
      <c r="R3840" t="str" cm="1">
        <f t="array" ref="R3840">_xlfn.IFS(F3840 &lt; 1000, "Below 1K", F3840 &lt;= 5000, "1K-5K", F3840 &lt;= 10000, "5K-10K", F3840 &gt; 10000, "10K And Above")</f>
        <v>Below 1K</v>
      </c>
      <c r="S3840" s="8" t="str" cm="1">
        <f t="array" ref="S3840">_xlfn.IFS(L3840 &lt; 180, "Less Than 3mins", L3840 &lt;= 360, "3-6mins", L3840 &lt;= 540, "6-9mins", L3840 &lt;=720, "9-12mins", L3840&lt;=900, "12-15mins",  L3840&lt;=1080,"15-18mins", L3840&lt;=1260,"18-21mins", L3840&gt;=1260, "21mins And Above")</f>
        <v>Less Than 3mins</v>
      </c>
      <c r="T3840" s="8" t="str">
        <f t="shared" si="59"/>
        <v>End</v>
      </c>
    </row>
    <row r="3841" spans="1:20" x14ac:dyDescent="0.35">
      <c r="A3841">
        <v>51</v>
      </c>
      <c r="B3841" t="s">
        <v>21</v>
      </c>
      <c r="C3841" t="s">
        <v>28</v>
      </c>
      <c r="D3841" t="s">
        <v>8</v>
      </c>
      <c r="E3841" t="s">
        <v>3</v>
      </c>
      <c r="F3841" s="1">
        <v>2323</v>
      </c>
      <c r="G3841" t="s">
        <v>9</v>
      </c>
      <c r="H3841" t="s">
        <v>9</v>
      </c>
      <c r="I3841" t="s">
        <v>4</v>
      </c>
      <c r="J3841">
        <v>18</v>
      </c>
      <c r="K3841" t="s">
        <v>24</v>
      </c>
      <c r="L3841">
        <v>151</v>
      </c>
      <c r="M3841">
        <v>10</v>
      </c>
      <c r="N3841">
        <v>-1</v>
      </c>
      <c r="O3841">
        <v>0</v>
      </c>
      <c r="P3841" t="s">
        <v>6</v>
      </c>
      <c r="Q3841" t="s">
        <v>3</v>
      </c>
      <c r="R3841" t="str" cm="1">
        <f t="array" ref="R3841">_xlfn.IFS(F3841 &lt; 1000, "Below 1K", F3841 &lt;= 5000, "1K-5K", F3841 &lt;= 10000, "5K-10K", F3841 &gt; 10000, "10K And Above")</f>
        <v>1K-5K</v>
      </c>
      <c r="S3841" s="8" t="str" cm="1">
        <f t="array" ref="S3841">_xlfn.IFS(L3841 &lt; 180, "Less Than 3mins", L3841 &lt;= 360, "3-6mins", L3841 &lt;= 540, "6-9mins", L3841 &lt;=720, "9-12mins", L3841&lt;=900, "12-15mins",  L3841&lt;=1080,"15-18mins", L3841&lt;=1260,"18-21mins", L3841&gt;=1260, "21mins And Above")</f>
        <v>Less Than 3mins</v>
      </c>
      <c r="T3841" s="8" t="str">
        <f t="shared" si="59"/>
        <v>Middle</v>
      </c>
    </row>
    <row r="3842" spans="1:20" x14ac:dyDescent="0.35">
      <c r="A3842">
        <v>48</v>
      </c>
      <c r="B3842" t="s">
        <v>17</v>
      </c>
      <c r="C3842" t="s">
        <v>1</v>
      </c>
      <c r="D3842" t="s">
        <v>8</v>
      </c>
      <c r="E3842" t="s">
        <v>3</v>
      </c>
      <c r="F3842" s="1">
        <v>425</v>
      </c>
      <c r="G3842" t="s">
        <v>9</v>
      </c>
      <c r="H3842" t="s">
        <v>3</v>
      </c>
      <c r="I3842" t="s">
        <v>32</v>
      </c>
      <c r="J3842">
        <v>9</v>
      </c>
      <c r="K3842" t="s">
        <v>27</v>
      </c>
      <c r="L3842">
        <v>693</v>
      </c>
      <c r="M3842">
        <v>2</v>
      </c>
      <c r="N3842">
        <v>-1</v>
      </c>
      <c r="O3842">
        <v>0</v>
      </c>
      <c r="P3842" t="s">
        <v>6</v>
      </c>
      <c r="Q3842" t="s">
        <v>3</v>
      </c>
      <c r="R3842" t="str" cm="1">
        <f t="array" ref="R3842">_xlfn.IFS(F3842 &lt; 1000, "Below 1K", F3842 &lt;= 5000, "1K-5K", F3842 &lt;= 10000, "5K-10K", F3842 &gt; 10000, "10K And Above")</f>
        <v>Below 1K</v>
      </c>
      <c r="S3842" s="8" t="str" cm="1">
        <f t="array" ref="S3842">_xlfn.IFS(L3842 &lt; 180, "Less Than 3mins", L3842 &lt;= 360, "3-6mins", L3842 &lt;= 540, "6-9mins", L3842 &lt;=720, "9-12mins", L3842&lt;=900, "12-15mins",  L3842&lt;=1080,"15-18mins", L3842&lt;=1260,"18-21mins", L3842&gt;=1260, "21mins And Above")</f>
        <v>9-12mins</v>
      </c>
      <c r="T3842" s="8" t="str">
        <f t="shared" ref="T3842:T3905" si="60">IF(DAY(J3842)&lt;=10, "Beginning", IF(DAY(J3842)&lt;=20, "Middle", "End"))</f>
        <v>Beginning</v>
      </c>
    </row>
    <row r="3843" spans="1:20" x14ac:dyDescent="0.35">
      <c r="A3843">
        <v>32</v>
      </c>
      <c r="B3843" t="s">
        <v>21</v>
      </c>
      <c r="C3843" t="s">
        <v>1</v>
      </c>
      <c r="D3843" t="s">
        <v>8</v>
      </c>
      <c r="E3843" t="s">
        <v>3</v>
      </c>
      <c r="F3843" s="1">
        <v>5122</v>
      </c>
      <c r="G3843" t="s">
        <v>3</v>
      </c>
      <c r="H3843" t="s">
        <v>3</v>
      </c>
      <c r="I3843" t="s">
        <v>4</v>
      </c>
      <c r="J3843">
        <v>13</v>
      </c>
      <c r="K3843" t="s">
        <v>24</v>
      </c>
      <c r="L3843">
        <v>31</v>
      </c>
      <c r="M3843">
        <v>1</v>
      </c>
      <c r="N3843">
        <v>-1</v>
      </c>
      <c r="O3843">
        <v>0</v>
      </c>
      <c r="P3843" t="s">
        <v>6</v>
      </c>
      <c r="Q3843" t="s">
        <v>3</v>
      </c>
      <c r="R3843" t="str" cm="1">
        <f t="array" ref="R3843">_xlfn.IFS(F3843 &lt; 1000, "Below 1K", F3843 &lt;= 5000, "1K-5K", F3843 &lt;= 10000, "5K-10K", F3843 &gt; 10000, "10K And Above")</f>
        <v>5K-10K</v>
      </c>
      <c r="S3843" s="8" t="str" cm="1">
        <f t="array" ref="S3843">_xlfn.IFS(L3843 &lt; 180, "Less Than 3mins", L3843 &lt;= 360, "3-6mins", L3843 &lt;= 540, "6-9mins", L3843 &lt;=720, "9-12mins", L3843&lt;=900, "12-15mins",  L3843&lt;=1080,"15-18mins", L3843&lt;=1260,"18-21mins", L3843&gt;=1260, "21mins And Above")</f>
        <v>Less Than 3mins</v>
      </c>
      <c r="T3843" s="8" t="str">
        <f t="shared" si="60"/>
        <v>Middle</v>
      </c>
    </row>
    <row r="3844" spans="1:20" x14ac:dyDescent="0.35">
      <c r="A3844">
        <v>36</v>
      </c>
      <c r="B3844" t="s">
        <v>12</v>
      </c>
      <c r="C3844" t="s">
        <v>28</v>
      </c>
      <c r="D3844" t="s">
        <v>14</v>
      </c>
      <c r="E3844" t="s">
        <v>3</v>
      </c>
      <c r="F3844" s="1">
        <v>608</v>
      </c>
      <c r="G3844" t="s">
        <v>3</v>
      </c>
      <c r="H3844" t="s">
        <v>3</v>
      </c>
      <c r="I3844" t="s">
        <v>4</v>
      </c>
      <c r="J3844">
        <v>26</v>
      </c>
      <c r="K3844" t="s">
        <v>24</v>
      </c>
      <c r="L3844">
        <v>125</v>
      </c>
      <c r="M3844">
        <v>2</v>
      </c>
      <c r="N3844">
        <v>-1</v>
      </c>
      <c r="O3844">
        <v>0</v>
      </c>
      <c r="P3844" t="s">
        <v>6</v>
      </c>
      <c r="Q3844" t="s">
        <v>3</v>
      </c>
      <c r="R3844" t="str" cm="1">
        <f t="array" ref="R3844">_xlfn.IFS(F3844 &lt; 1000, "Below 1K", F3844 &lt;= 5000, "1K-5K", F3844 &lt;= 10000, "5K-10K", F3844 &gt; 10000, "10K And Above")</f>
        <v>Below 1K</v>
      </c>
      <c r="S3844" s="8" t="str" cm="1">
        <f t="array" ref="S3844">_xlfn.IFS(L3844 &lt; 180, "Less Than 3mins", L3844 &lt;= 360, "3-6mins", L3844 &lt;= 540, "6-9mins", L3844 &lt;=720, "9-12mins", L3844&lt;=900, "12-15mins",  L3844&lt;=1080,"15-18mins", L3844&lt;=1260,"18-21mins", L3844&gt;=1260, "21mins And Above")</f>
        <v>Less Than 3mins</v>
      </c>
      <c r="T3844" s="8" t="str">
        <f t="shared" si="60"/>
        <v>End</v>
      </c>
    </row>
    <row r="3845" spans="1:20" x14ac:dyDescent="0.35">
      <c r="A3845">
        <v>50</v>
      </c>
      <c r="B3845" t="s">
        <v>6</v>
      </c>
      <c r="C3845" t="s">
        <v>1</v>
      </c>
      <c r="D3845" t="s">
        <v>2</v>
      </c>
      <c r="E3845" t="s">
        <v>3</v>
      </c>
      <c r="F3845" s="1">
        <v>341</v>
      </c>
      <c r="G3845" t="s">
        <v>9</v>
      </c>
      <c r="H3845" t="s">
        <v>9</v>
      </c>
      <c r="I3845" t="s">
        <v>4</v>
      </c>
      <c r="J3845">
        <v>20</v>
      </c>
      <c r="K3845" t="s">
        <v>15</v>
      </c>
      <c r="L3845">
        <v>670</v>
      </c>
      <c r="M3845">
        <v>4</v>
      </c>
      <c r="N3845">
        <v>340</v>
      </c>
      <c r="O3845">
        <v>2</v>
      </c>
      <c r="P3845" t="s">
        <v>33</v>
      </c>
      <c r="Q3845" t="s">
        <v>9</v>
      </c>
      <c r="R3845" t="str" cm="1">
        <f t="array" ref="R3845">_xlfn.IFS(F3845 &lt; 1000, "Below 1K", F3845 &lt;= 5000, "1K-5K", F3845 &lt;= 10000, "5K-10K", F3845 &gt; 10000, "10K And Above")</f>
        <v>Below 1K</v>
      </c>
      <c r="S3845" s="8" t="str" cm="1">
        <f t="array" ref="S3845">_xlfn.IFS(L3845 &lt; 180, "Less Than 3mins", L3845 &lt;= 360, "3-6mins", L3845 &lt;= 540, "6-9mins", L3845 &lt;=720, "9-12mins", L3845&lt;=900, "12-15mins",  L3845&lt;=1080,"15-18mins", L3845&lt;=1260,"18-21mins", L3845&gt;=1260, "21mins And Above")</f>
        <v>9-12mins</v>
      </c>
      <c r="T3845" s="8" t="str">
        <f t="shared" si="60"/>
        <v>Middle</v>
      </c>
    </row>
    <row r="3846" spans="1:20" x14ac:dyDescent="0.35">
      <c r="A3846">
        <v>39</v>
      </c>
      <c r="B3846" t="s">
        <v>23</v>
      </c>
      <c r="C3846" t="s">
        <v>1</v>
      </c>
      <c r="D3846" t="s">
        <v>8</v>
      </c>
      <c r="E3846" t="s">
        <v>3</v>
      </c>
      <c r="F3846" s="1">
        <v>607</v>
      </c>
      <c r="G3846" t="s">
        <v>9</v>
      </c>
      <c r="H3846" t="s">
        <v>3</v>
      </c>
      <c r="I3846" t="s">
        <v>4</v>
      </c>
      <c r="J3846">
        <v>12</v>
      </c>
      <c r="K3846" t="s">
        <v>10</v>
      </c>
      <c r="L3846">
        <v>454</v>
      </c>
      <c r="M3846">
        <v>2</v>
      </c>
      <c r="N3846">
        <v>364</v>
      </c>
      <c r="O3846">
        <v>3</v>
      </c>
      <c r="P3846" t="s">
        <v>11</v>
      </c>
      <c r="Q3846" t="s">
        <v>9</v>
      </c>
      <c r="R3846" t="str" cm="1">
        <f t="array" ref="R3846">_xlfn.IFS(F3846 &lt; 1000, "Below 1K", F3846 &lt;= 5000, "1K-5K", F3846 &lt;= 10000, "5K-10K", F3846 &gt; 10000, "10K And Above")</f>
        <v>Below 1K</v>
      </c>
      <c r="S3846" s="8" t="str" cm="1">
        <f t="array" ref="S3846">_xlfn.IFS(L3846 &lt; 180, "Less Than 3mins", L3846 &lt;= 360, "3-6mins", L3846 &lt;= 540, "6-9mins", L3846 &lt;=720, "9-12mins", L3846&lt;=900, "12-15mins",  L3846&lt;=1080,"15-18mins", L3846&lt;=1260,"18-21mins", L3846&gt;=1260, "21mins And Above")</f>
        <v>6-9mins</v>
      </c>
      <c r="T3846" s="8" t="str">
        <f t="shared" si="60"/>
        <v>Middle</v>
      </c>
    </row>
    <row r="3847" spans="1:20" x14ac:dyDescent="0.35">
      <c r="A3847">
        <v>31</v>
      </c>
      <c r="B3847" t="s">
        <v>17</v>
      </c>
      <c r="C3847" t="s">
        <v>1</v>
      </c>
      <c r="D3847" t="s">
        <v>8</v>
      </c>
      <c r="E3847" t="s">
        <v>3</v>
      </c>
      <c r="F3847" s="1">
        <v>1495</v>
      </c>
      <c r="G3847" t="s">
        <v>9</v>
      </c>
      <c r="H3847" t="s">
        <v>9</v>
      </c>
      <c r="I3847" t="s">
        <v>6</v>
      </c>
      <c r="J3847">
        <v>23</v>
      </c>
      <c r="K3847" t="s">
        <v>10</v>
      </c>
      <c r="L3847">
        <v>159</v>
      </c>
      <c r="M3847">
        <v>3</v>
      </c>
      <c r="N3847">
        <v>-1</v>
      </c>
      <c r="O3847">
        <v>0</v>
      </c>
      <c r="P3847" t="s">
        <v>6</v>
      </c>
      <c r="Q3847" t="s">
        <v>3</v>
      </c>
      <c r="R3847" t="str" cm="1">
        <f t="array" ref="R3847">_xlfn.IFS(F3847 &lt; 1000, "Below 1K", F3847 &lt;= 5000, "1K-5K", F3847 &lt;= 10000, "5K-10K", F3847 &gt; 10000, "10K And Above")</f>
        <v>1K-5K</v>
      </c>
      <c r="S3847" s="8" t="str" cm="1">
        <f t="array" ref="S3847">_xlfn.IFS(L3847 &lt; 180, "Less Than 3mins", L3847 &lt;= 360, "3-6mins", L3847 &lt;= 540, "6-9mins", L3847 &lt;=720, "9-12mins", L3847&lt;=900, "12-15mins",  L3847&lt;=1080,"15-18mins", L3847&lt;=1260,"18-21mins", L3847&gt;=1260, "21mins And Above")</f>
        <v>Less Than 3mins</v>
      </c>
      <c r="T3847" s="8" t="str">
        <f t="shared" si="60"/>
        <v>End</v>
      </c>
    </row>
    <row r="3848" spans="1:20" x14ac:dyDescent="0.35">
      <c r="A3848">
        <v>49</v>
      </c>
      <c r="B3848" t="s">
        <v>23</v>
      </c>
      <c r="C3848" t="s">
        <v>1</v>
      </c>
      <c r="D3848" t="s">
        <v>8</v>
      </c>
      <c r="E3848" t="s">
        <v>3</v>
      </c>
      <c r="F3848" s="1">
        <v>381</v>
      </c>
      <c r="G3848" t="s">
        <v>3</v>
      </c>
      <c r="H3848" t="s">
        <v>3</v>
      </c>
      <c r="I3848" t="s">
        <v>4</v>
      </c>
      <c r="J3848">
        <v>5</v>
      </c>
      <c r="K3848" t="s">
        <v>24</v>
      </c>
      <c r="L3848">
        <v>504</v>
      </c>
      <c r="M3848">
        <v>2</v>
      </c>
      <c r="N3848">
        <v>-1</v>
      </c>
      <c r="O3848">
        <v>0</v>
      </c>
      <c r="P3848" t="s">
        <v>6</v>
      </c>
      <c r="Q3848" t="s">
        <v>3</v>
      </c>
      <c r="R3848" t="str" cm="1">
        <f t="array" ref="R3848">_xlfn.IFS(F3848 &lt; 1000, "Below 1K", F3848 &lt;= 5000, "1K-5K", F3848 &lt;= 10000, "5K-10K", F3848 &gt; 10000, "10K And Above")</f>
        <v>Below 1K</v>
      </c>
      <c r="S3848" s="8" t="str" cm="1">
        <f t="array" ref="S3848">_xlfn.IFS(L3848 &lt; 180, "Less Than 3mins", L3848 &lt;= 360, "3-6mins", L3848 &lt;= 540, "6-9mins", L3848 &lt;=720, "9-12mins", L3848&lt;=900, "12-15mins",  L3848&lt;=1080,"15-18mins", L3848&lt;=1260,"18-21mins", L3848&gt;=1260, "21mins And Above")</f>
        <v>6-9mins</v>
      </c>
      <c r="T3848" s="8" t="str">
        <f t="shared" si="60"/>
        <v>Beginning</v>
      </c>
    </row>
    <row r="3849" spans="1:20" x14ac:dyDescent="0.35">
      <c r="A3849">
        <v>33</v>
      </c>
      <c r="B3849" t="s">
        <v>0</v>
      </c>
      <c r="C3849" t="s">
        <v>28</v>
      </c>
      <c r="D3849" t="s">
        <v>8</v>
      </c>
      <c r="E3849" t="s">
        <v>3</v>
      </c>
      <c r="F3849" s="1">
        <v>385</v>
      </c>
      <c r="G3849" t="s">
        <v>3</v>
      </c>
      <c r="H3849" t="s">
        <v>3</v>
      </c>
      <c r="I3849" t="s">
        <v>32</v>
      </c>
      <c r="J3849">
        <v>27</v>
      </c>
      <c r="K3849" t="s">
        <v>24</v>
      </c>
      <c r="L3849">
        <v>29</v>
      </c>
      <c r="M3849">
        <v>28</v>
      </c>
      <c r="N3849">
        <v>-1</v>
      </c>
      <c r="O3849">
        <v>0</v>
      </c>
      <c r="P3849" t="s">
        <v>6</v>
      </c>
      <c r="Q3849" t="s">
        <v>3</v>
      </c>
      <c r="R3849" t="str" cm="1">
        <f t="array" ref="R3849">_xlfn.IFS(F3849 &lt; 1000, "Below 1K", F3849 &lt;= 5000, "1K-5K", F3849 &lt;= 10000, "5K-10K", F3849 &gt; 10000, "10K And Above")</f>
        <v>Below 1K</v>
      </c>
      <c r="S3849" s="8" t="str" cm="1">
        <f t="array" ref="S3849">_xlfn.IFS(L3849 &lt; 180, "Less Than 3mins", L3849 &lt;= 360, "3-6mins", L3849 &lt;= 540, "6-9mins", L3849 &lt;=720, "9-12mins", L3849&lt;=900, "12-15mins",  L3849&lt;=1080,"15-18mins", L3849&lt;=1260,"18-21mins", L3849&gt;=1260, "21mins And Above")</f>
        <v>Less Than 3mins</v>
      </c>
      <c r="T3849" s="8" t="str">
        <f t="shared" si="60"/>
        <v>End</v>
      </c>
    </row>
    <row r="3850" spans="1:20" x14ac:dyDescent="0.35">
      <c r="A3850">
        <v>26</v>
      </c>
      <c r="B3850" t="s">
        <v>12</v>
      </c>
      <c r="C3850" t="s">
        <v>13</v>
      </c>
      <c r="D3850" t="s">
        <v>14</v>
      </c>
      <c r="E3850" t="s">
        <v>3</v>
      </c>
      <c r="F3850" s="1">
        <v>1274</v>
      </c>
      <c r="G3850" t="s">
        <v>9</v>
      </c>
      <c r="H3850" t="s">
        <v>3</v>
      </c>
      <c r="I3850" t="s">
        <v>4</v>
      </c>
      <c r="J3850">
        <v>1</v>
      </c>
      <c r="K3850" t="s">
        <v>16</v>
      </c>
      <c r="L3850">
        <v>190</v>
      </c>
      <c r="M3850">
        <v>1</v>
      </c>
      <c r="N3850">
        <v>84</v>
      </c>
      <c r="O3850">
        <v>1</v>
      </c>
      <c r="P3850" t="s">
        <v>11</v>
      </c>
      <c r="Q3850" t="s">
        <v>3</v>
      </c>
      <c r="R3850" t="str" cm="1">
        <f t="array" ref="R3850">_xlfn.IFS(F3850 &lt; 1000, "Below 1K", F3850 &lt;= 5000, "1K-5K", F3850 &lt;= 10000, "5K-10K", F3850 &gt; 10000, "10K And Above")</f>
        <v>1K-5K</v>
      </c>
      <c r="S3850" s="8" t="str" cm="1">
        <f t="array" ref="S3850">_xlfn.IFS(L3850 &lt; 180, "Less Than 3mins", L3850 &lt;= 360, "3-6mins", L3850 &lt;= 540, "6-9mins", L3850 &lt;=720, "9-12mins", L3850&lt;=900, "12-15mins",  L3850&lt;=1080,"15-18mins", L3850&lt;=1260,"18-21mins", L3850&gt;=1260, "21mins And Above")</f>
        <v>3-6mins</v>
      </c>
      <c r="T3850" s="8" t="str">
        <f t="shared" si="60"/>
        <v>Beginning</v>
      </c>
    </row>
    <row r="3851" spans="1:20" x14ac:dyDescent="0.35">
      <c r="A3851">
        <v>27</v>
      </c>
      <c r="B3851" t="s">
        <v>17</v>
      </c>
      <c r="C3851" t="s">
        <v>1</v>
      </c>
      <c r="D3851" t="s">
        <v>8</v>
      </c>
      <c r="E3851" t="s">
        <v>3</v>
      </c>
      <c r="F3851" s="1">
        <v>362</v>
      </c>
      <c r="G3851" t="s">
        <v>9</v>
      </c>
      <c r="H3851" t="s">
        <v>3</v>
      </c>
      <c r="I3851" t="s">
        <v>6</v>
      </c>
      <c r="J3851">
        <v>14</v>
      </c>
      <c r="K3851" t="s">
        <v>10</v>
      </c>
      <c r="L3851">
        <v>332</v>
      </c>
      <c r="M3851">
        <v>2</v>
      </c>
      <c r="N3851">
        <v>-1</v>
      </c>
      <c r="O3851">
        <v>0</v>
      </c>
      <c r="P3851" t="s">
        <v>6</v>
      </c>
      <c r="Q3851" t="s">
        <v>3</v>
      </c>
      <c r="R3851" t="str" cm="1">
        <f t="array" ref="R3851">_xlfn.IFS(F3851 &lt; 1000, "Below 1K", F3851 &lt;= 5000, "1K-5K", F3851 &lt;= 10000, "5K-10K", F3851 &gt; 10000, "10K And Above")</f>
        <v>Below 1K</v>
      </c>
      <c r="S3851" s="8" t="str" cm="1">
        <f t="array" ref="S3851">_xlfn.IFS(L3851 &lt; 180, "Less Than 3mins", L3851 &lt;= 360, "3-6mins", L3851 &lt;= 540, "6-9mins", L3851 &lt;=720, "9-12mins", L3851&lt;=900, "12-15mins",  L3851&lt;=1080,"15-18mins", L3851&lt;=1260,"18-21mins", L3851&gt;=1260, "21mins And Above")</f>
        <v>3-6mins</v>
      </c>
      <c r="T3851" s="8" t="str">
        <f t="shared" si="60"/>
        <v>Middle</v>
      </c>
    </row>
    <row r="3852" spans="1:20" x14ac:dyDescent="0.35">
      <c r="A3852">
        <v>51</v>
      </c>
      <c r="B3852" t="s">
        <v>17</v>
      </c>
      <c r="C3852" t="s">
        <v>1</v>
      </c>
      <c r="D3852" t="s">
        <v>2</v>
      </c>
      <c r="E3852" t="s">
        <v>3</v>
      </c>
      <c r="F3852" s="1">
        <v>377</v>
      </c>
      <c r="G3852" t="s">
        <v>9</v>
      </c>
      <c r="H3852" t="s">
        <v>3</v>
      </c>
      <c r="I3852" t="s">
        <v>32</v>
      </c>
      <c r="J3852">
        <v>3</v>
      </c>
      <c r="K3852" t="s">
        <v>18</v>
      </c>
      <c r="L3852">
        <v>143</v>
      </c>
      <c r="M3852">
        <v>4</v>
      </c>
      <c r="N3852">
        <v>272</v>
      </c>
      <c r="O3852">
        <v>1</v>
      </c>
      <c r="P3852" t="s">
        <v>11</v>
      </c>
      <c r="Q3852" t="s">
        <v>3</v>
      </c>
      <c r="R3852" t="str" cm="1">
        <f t="array" ref="R3852">_xlfn.IFS(F3852 &lt; 1000, "Below 1K", F3852 &lt;= 5000, "1K-5K", F3852 &lt;= 10000, "5K-10K", F3852 &gt; 10000, "10K And Above")</f>
        <v>Below 1K</v>
      </c>
      <c r="S3852" s="8" t="str" cm="1">
        <f t="array" ref="S3852">_xlfn.IFS(L3852 &lt; 180, "Less Than 3mins", L3852 &lt;= 360, "3-6mins", L3852 &lt;= 540, "6-9mins", L3852 &lt;=720, "9-12mins", L3852&lt;=900, "12-15mins",  L3852&lt;=1080,"15-18mins", L3852&lt;=1260,"18-21mins", L3852&gt;=1260, "21mins And Above")</f>
        <v>Less Than 3mins</v>
      </c>
      <c r="T3852" s="8" t="str">
        <f t="shared" si="60"/>
        <v>Beginning</v>
      </c>
    </row>
    <row r="3853" spans="1:20" x14ac:dyDescent="0.35">
      <c r="A3853">
        <v>26</v>
      </c>
      <c r="B3853" t="s">
        <v>23</v>
      </c>
      <c r="C3853" t="s">
        <v>13</v>
      </c>
      <c r="D3853" t="s">
        <v>8</v>
      </c>
      <c r="E3853" t="s">
        <v>3</v>
      </c>
      <c r="F3853" s="1">
        <v>802</v>
      </c>
      <c r="G3853" t="s">
        <v>3</v>
      </c>
      <c r="H3853" t="s">
        <v>3</v>
      </c>
      <c r="I3853" t="s">
        <v>4</v>
      </c>
      <c r="J3853">
        <v>30</v>
      </c>
      <c r="K3853" t="s">
        <v>26</v>
      </c>
      <c r="L3853">
        <v>77</v>
      </c>
      <c r="M3853">
        <v>1</v>
      </c>
      <c r="N3853">
        <v>2</v>
      </c>
      <c r="O3853">
        <v>2</v>
      </c>
      <c r="P3853" t="s">
        <v>20</v>
      </c>
      <c r="Q3853" t="s">
        <v>3</v>
      </c>
      <c r="R3853" t="str" cm="1">
        <f t="array" ref="R3853">_xlfn.IFS(F3853 &lt; 1000, "Below 1K", F3853 &lt;= 5000, "1K-5K", F3853 &lt;= 10000, "5K-10K", F3853 &gt; 10000, "10K And Above")</f>
        <v>Below 1K</v>
      </c>
      <c r="S3853" s="8" t="str" cm="1">
        <f t="array" ref="S3853">_xlfn.IFS(L3853 &lt; 180, "Less Than 3mins", L3853 &lt;= 360, "3-6mins", L3853 &lt;= 540, "6-9mins", L3853 &lt;=720, "9-12mins", L3853&lt;=900, "12-15mins",  L3853&lt;=1080,"15-18mins", L3853&lt;=1260,"18-21mins", L3853&gt;=1260, "21mins And Above")</f>
        <v>Less Than 3mins</v>
      </c>
      <c r="T3853" s="8" t="str">
        <f t="shared" si="60"/>
        <v>End</v>
      </c>
    </row>
    <row r="3854" spans="1:20" x14ac:dyDescent="0.35">
      <c r="A3854">
        <v>45</v>
      </c>
      <c r="B3854" t="s">
        <v>23</v>
      </c>
      <c r="C3854" t="s">
        <v>1</v>
      </c>
      <c r="D3854" t="s">
        <v>8</v>
      </c>
      <c r="E3854" t="s">
        <v>3</v>
      </c>
      <c r="F3854" s="1">
        <v>194</v>
      </c>
      <c r="G3854" t="s">
        <v>3</v>
      </c>
      <c r="H3854" t="s">
        <v>3</v>
      </c>
      <c r="I3854" t="s">
        <v>4</v>
      </c>
      <c r="J3854">
        <v>31</v>
      </c>
      <c r="K3854" t="s">
        <v>27</v>
      </c>
      <c r="L3854">
        <v>517</v>
      </c>
      <c r="M3854">
        <v>4</v>
      </c>
      <c r="N3854">
        <v>-1</v>
      </c>
      <c r="O3854">
        <v>0</v>
      </c>
      <c r="P3854" t="s">
        <v>6</v>
      </c>
      <c r="Q3854" t="s">
        <v>3</v>
      </c>
      <c r="R3854" t="str" cm="1">
        <f t="array" ref="R3854">_xlfn.IFS(F3854 &lt; 1000, "Below 1K", F3854 &lt;= 5000, "1K-5K", F3854 &lt;= 10000, "5K-10K", F3854 &gt; 10000, "10K And Above")</f>
        <v>Below 1K</v>
      </c>
      <c r="S3854" s="8" t="str" cm="1">
        <f t="array" ref="S3854">_xlfn.IFS(L3854 &lt; 180, "Less Than 3mins", L3854 &lt;= 360, "3-6mins", L3854 &lt;= 540, "6-9mins", L3854 &lt;=720, "9-12mins", L3854&lt;=900, "12-15mins",  L3854&lt;=1080,"15-18mins", L3854&lt;=1260,"18-21mins", L3854&gt;=1260, "21mins And Above")</f>
        <v>6-9mins</v>
      </c>
      <c r="T3854" s="8" t="str">
        <f t="shared" si="60"/>
        <v>End</v>
      </c>
    </row>
    <row r="3855" spans="1:20" x14ac:dyDescent="0.35">
      <c r="A3855">
        <v>54</v>
      </c>
      <c r="B3855" t="s">
        <v>21</v>
      </c>
      <c r="C3855" t="s">
        <v>1</v>
      </c>
      <c r="D3855" t="s">
        <v>8</v>
      </c>
      <c r="E3855" t="s">
        <v>3</v>
      </c>
      <c r="F3855" s="1">
        <v>-315</v>
      </c>
      <c r="G3855" t="s">
        <v>3</v>
      </c>
      <c r="H3855" t="s">
        <v>9</v>
      </c>
      <c r="I3855" t="s">
        <v>4</v>
      </c>
      <c r="J3855">
        <v>10</v>
      </c>
      <c r="K3855" t="s">
        <v>27</v>
      </c>
      <c r="L3855">
        <v>2029</v>
      </c>
      <c r="M3855">
        <v>1</v>
      </c>
      <c r="N3855">
        <v>-1</v>
      </c>
      <c r="O3855">
        <v>0</v>
      </c>
      <c r="P3855" t="s">
        <v>6</v>
      </c>
      <c r="Q3855" t="s">
        <v>9</v>
      </c>
      <c r="R3855" t="str" cm="1">
        <f t="array" ref="R3855">_xlfn.IFS(F3855 &lt; 1000, "Below 1K", F3855 &lt;= 5000, "1K-5K", F3855 &lt;= 10000, "5K-10K", F3855 &gt; 10000, "10K And Above")</f>
        <v>Below 1K</v>
      </c>
      <c r="S3855" s="8" t="str" cm="1">
        <f t="array" ref="S3855">_xlfn.IFS(L3855 &lt; 180, "Less Than 3mins", L3855 &lt;= 360, "3-6mins", L3855 &lt;= 540, "6-9mins", L3855 &lt;=720, "9-12mins", L3855&lt;=900, "12-15mins",  L3855&lt;=1080,"15-18mins", L3855&lt;=1260,"18-21mins", L3855&gt;=1260, "21mins And Above")</f>
        <v>21mins And Above</v>
      </c>
      <c r="T3855" s="8" t="str">
        <f t="shared" si="60"/>
        <v>Beginning</v>
      </c>
    </row>
    <row r="3856" spans="1:20" x14ac:dyDescent="0.35">
      <c r="A3856">
        <v>49</v>
      </c>
      <c r="B3856" t="s">
        <v>21</v>
      </c>
      <c r="C3856" t="s">
        <v>1</v>
      </c>
      <c r="D3856" t="s">
        <v>14</v>
      </c>
      <c r="E3856" t="s">
        <v>3</v>
      </c>
      <c r="F3856" s="1">
        <v>1843</v>
      </c>
      <c r="G3856" t="s">
        <v>9</v>
      </c>
      <c r="H3856" t="s">
        <v>3</v>
      </c>
      <c r="I3856" t="s">
        <v>4</v>
      </c>
      <c r="J3856">
        <v>25</v>
      </c>
      <c r="K3856" t="s">
        <v>10</v>
      </c>
      <c r="L3856">
        <v>269</v>
      </c>
      <c r="M3856">
        <v>1</v>
      </c>
      <c r="N3856">
        <v>-1</v>
      </c>
      <c r="O3856">
        <v>0</v>
      </c>
      <c r="P3856" t="s">
        <v>6</v>
      </c>
      <c r="Q3856" t="s">
        <v>3</v>
      </c>
      <c r="R3856" t="str" cm="1">
        <f t="array" ref="R3856">_xlfn.IFS(F3856 &lt; 1000, "Below 1K", F3856 &lt;= 5000, "1K-5K", F3856 &lt;= 10000, "5K-10K", F3856 &gt; 10000, "10K And Above")</f>
        <v>1K-5K</v>
      </c>
      <c r="S3856" s="8" t="str" cm="1">
        <f t="array" ref="S3856">_xlfn.IFS(L3856 &lt; 180, "Less Than 3mins", L3856 &lt;= 360, "3-6mins", L3856 &lt;= 540, "6-9mins", L3856 &lt;=720, "9-12mins", L3856&lt;=900, "12-15mins",  L3856&lt;=1080,"15-18mins", L3856&lt;=1260,"18-21mins", L3856&gt;=1260, "21mins And Above")</f>
        <v>3-6mins</v>
      </c>
      <c r="T3856" s="8" t="str">
        <f t="shared" si="60"/>
        <v>End</v>
      </c>
    </row>
    <row r="3857" spans="1:20" x14ac:dyDescent="0.35">
      <c r="A3857">
        <v>47</v>
      </c>
      <c r="B3857" t="s">
        <v>21</v>
      </c>
      <c r="C3857" t="s">
        <v>1</v>
      </c>
      <c r="D3857" t="s">
        <v>8</v>
      </c>
      <c r="E3857" t="s">
        <v>3</v>
      </c>
      <c r="F3857" s="1">
        <v>-9</v>
      </c>
      <c r="G3857" t="s">
        <v>3</v>
      </c>
      <c r="H3857" t="s">
        <v>3</v>
      </c>
      <c r="I3857" t="s">
        <v>4</v>
      </c>
      <c r="J3857">
        <v>14</v>
      </c>
      <c r="K3857" t="s">
        <v>24</v>
      </c>
      <c r="L3857">
        <v>457</v>
      </c>
      <c r="M3857">
        <v>2</v>
      </c>
      <c r="N3857">
        <v>-1</v>
      </c>
      <c r="O3857">
        <v>0</v>
      </c>
      <c r="P3857" t="s">
        <v>6</v>
      </c>
      <c r="Q3857" t="s">
        <v>3</v>
      </c>
      <c r="R3857" t="str" cm="1">
        <f t="array" ref="R3857">_xlfn.IFS(F3857 &lt; 1000, "Below 1K", F3857 &lt;= 5000, "1K-5K", F3857 &lt;= 10000, "5K-10K", F3857 &gt; 10000, "10K And Above")</f>
        <v>Below 1K</v>
      </c>
      <c r="S3857" s="8" t="str" cm="1">
        <f t="array" ref="S3857">_xlfn.IFS(L3857 &lt; 180, "Less Than 3mins", L3857 &lt;= 360, "3-6mins", L3857 &lt;= 540, "6-9mins", L3857 &lt;=720, "9-12mins", L3857&lt;=900, "12-15mins",  L3857&lt;=1080,"15-18mins", L3857&lt;=1260,"18-21mins", L3857&gt;=1260, "21mins And Above")</f>
        <v>6-9mins</v>
      </c>
      <c r="T3857" s="8" t="str">
        <f t="shared" si="60"/>
        <v>Middle</v>
      </c>
    </row>
    <row r="3858" spans="1:20" x14ac:dyDescent="0.35">
      <c r="A3858">
        <v>42</v>
      </c>
      <c r="B3858" t="s">
        <v>30</v>
      </c>
      <c r="C3858" t="s">
        <v>1</v>
      </c>
      <c r="D3858" t="s">
        <v>2</v>
      </c>
      <c r="E3858" t="s">
        <v>3</v>
      </c>
      <c r="F3858" s="1">
        <v>83</v>
      </c>
      <c r="G3858" t="s">
        <v>3</v>
      </c>
      <c r="H3858" t="s">
        <v>9</v>
      </c>
      <c r="I3858" t="s">
        <v>4</v>
      </c>
      <c r="J3858">
        <v>7</v>
      </c>
      <c r="K3858" t="s">
        <v>24</v>
      </c>
      <c r="L3858">
        <v>184</v>
      </c>
      <c r="M3858">
        <v>1</v>
      </c>
      <c r="N3858">
        <v>-1</v>
      </c>
      <c r="O3858">
        <v>0</v>
      </c>
      <c r="P3858" t="s">
        <v>6</v>
      </c>
      <c r="Q3858" t="s">
        <v>3</v>
      </c>
      <c r="R3858" t="str" cm="1">
        <f t="array" ref="R3858">_xlfn.IFS(F3858 &lt; 1000, "Below 1K", F3858 &lt;= 5000, "1K-5K", F3858 &lt;= 10000, "5K-10K", F3858 &gt; 10000, "10K And Above")</f>
        <v>Below 1K</v>
      </c>
      <c r="S3858" s="8" t="str" cm="1">
        <f t="array" ref="S3858">_xlfn.IFS(L3858 &lt; 180, "Less Than 3mins", L3858 &lt;= 360, "3-6mins", L3858 &lt;= 540, "6-9mins", L3858 &lt;=720, "9-12mins", L3858&lt;=900, "12-15mins",  L3858&lt;=1080,"15-18mins", L3858&lt;=1260,"18-21mins", L3858&gt;=1260, "21mins And Above")</f>
        <v>3-6mins</v>
      </c>
      <c r="T3858" s="8" t="str">
        <f t="shared" si="60"/>
        <v>Beginning</v>
      </c>
    </row>
    <row r="3859" spans="1:20" x14ac:dyDescent="0.35">
      <c r="A3859">
        <v>50</v>
      </c>
      <c r="B3859" t="s">
        <v>22</v>
      </c>
      <c r="C3859" t="s">
        <v>1</v>
      </c>
      <c r="D3859" t="s">
        <v>14</v>
      </c>
      <c r="E3859" t="s">
        <v>3</v>
      </c>
      <c r="F3859" s="1">
        <v>433</v>
      </c>
      <c r="G3859" t="s">
        <v>9</v>
      </c>
      <c r="H3859" t="s">
        <v>3</v>
      </c>
      <c r="I3859" t="s">
        <v>4</v>
      </c>
      <c r="J3859">
        <v>18</v>
      </c>
      <c r="K3859" t="s">
        <v>10</v>
      </c>
      <c r="L3859">
        <v>47</v>
      </c>
      <c r="M3859">
        <v>4</v>
      </c>
      <c r="N3859">
        <v>-1</v>
      </c>
      <c r="O3859">
        <v>0</v>
      </c>
      <c r="P3859" t="s">
        <v>6</v>
      </c>
      <c r="Q3859" t="s">
        <v>3</v>
      </c>
      <c r="R3859" t="str" cm="1">
        <f t="array" ref="R3859">_xlfn.IFS(F3859 &lt; 1000, "Below 1K", F3859 &lt;= 5000, "1K-5K", F3859 &lt;= 10000, "5K-10K", F3859 &gt; 10000, "10K And Above")</f>
        <v>Below 1K</v>
      </c>
      <c r="S3859" s="8" t="str" cm="1">
        <f t="array" ref="S3859">_xlfn.IFS(L3859 &lt; 180, "Less Than 3mins", L3859 &lt;= 360, "3-6mins", L3859 &lt;= 540, "6-9mins", L3859 &lt;=720, "9-12mins", L3859&lt;=900, "12-15mins",  L3859&lt;=1080,"15-18mins", L3859&lt;=1260,"18-21mins", L3859&gt;=1260, "21mins And Above")</f>
        <v>Less Than 3mins</v>
      </c>
      <c r="T3859" s="8" t="str">
        <f t="shared" si="60"/>
        <v>Middle</v>
      </c>
    </row>
    <row r="3860" spans="1:20" x14ac:dyDescent="0.35">
      <c r="A3860">
        <v>37</v>
      </c>
      <c r="B3860" t="s">
        <v>23</v>
      </c>
      <c r="C3860" t="s">
        <v>1</v>
      </c>
      <c r="D3860" t="s">
        <v>8</v>
      </c>
      <c r="E3860" t="s">
        <v>3</v>
      </c>
      <c r="F3860" s="1">
        <v>-107</v>
      </c>
      <c r="G3860" t="s">
        <v>9</v>
      </c>
      <c r="H3860" t="s">
        <v>3</v>
      </c>
      <c r="I3860" t="s">
        <v>6</v>
      </c>
      <c r="J3860">
        <v>28</v>
      </c>
      <c r="K3860" t="s">
        <v>10</v>
      </c>
      <c r="L3860">
        <v>158</v>
      </c>
      <c r="M3860">
        <v>2</v>
      </c>
      <c r="N3860">
        <v>-1</v>
      </c>
      <c r="O3860">
        <v>0</v>
      </c>
      <c r="P3860" t="s">
        <v>6</v>
      </c>
      <c r="Q3860" t="s">
        <v>3</v>
      </c>
      <c r="R3860" t="str" cm="1">
        <f t="array" ref="R3860">_xlfn.IFS(F3860 &lt; 1000, "Below 1K", F3860 &lt;= 5000, "1K-5K", F3860 &lt;= 10000, "5K-10K", F3860 &gt; 10000, "10K And Above")</f>
        <v>Below 1K</v>
      </c>
      <c r="S3860" s="8" t="str" cm="1">
        <f t="array" ref="S3860">_xlfn.IFS(L3860 &lt; 180, "Less Than 3mins", L3860 &lt;= 360, "3-6mins", L3860 &lt;= 540, "6-9mins", L3860 &lt;=720, "9-12mins", L3860&lt;=900, "12-15mins",  L3860&lt;=1080,"15-18mins", L3860&lt;=1260,"18-21mins", L3860&gt;=1260, "21mins And Above")</f>
        <v>Less Than 3mins</v>
      </c>
      <c r="T3860" s="8" t="str">
        <f t="shared" si="60"/>
        <v>End</v>
      </c>
    </row>
    <row r="3861" spans="1:20" x14ac:dyDescent="0.35">
      <c r="A3861">
        <v>54</v>
      </c>
      <c r="B3861" t="s">
        <v>17</v>
      </c>
      <c r="C3861" t="s">
        <v>1</v>
      </c>
      <c r="D3861" t="s">
        <v>2</v>
      </c>
      <c r="E3861" t="s">
        <v>3</v>
      </c>
      <c r="F3861" s="1">
        <v>4503</v>
      </c>
      <c r="G3861" t="s">
        <v>3</v>
      </c>
      <c r="H3861" t="s">
        <v>3</v>
      </c>
      <c r="I3861" t="s">
        <v>32</v>
      </c>
      <c r="J3861">
        <v>21</v>
      </c>
      <c r="K3861" t="s">
        <v>29</v>
      </c>
      <c r="L3861">
        <v>168</v>
      </c>
      <c r="M3861">
        <v>3</v>
      </c>
      <c r="N3861">
        <v>-1</v>
      </c>
      <c r="O3861">
        <v>0</v>
      </c>
      <c r="P3861" t="s">
        <v>6</v>
      </c>
      <c r="Q3861" t="s">
        <v>3</v>
      </c>
      <c r="R3861" t="str" cm="1">
        <f t="array" ref="R3861">_xlfn.IFS(F3861 &lt; 1000, "Below 1K", F3861 &lt;= 5000, "1K-5K", F3861 &lt;= 10000, "5K-10K", F3861 &gt; 10000, "10K And Above")</f>
        <v>1K-5K</v>
      </c>
      <c r="S3861" s="8" t="str" cm="1">
        <f t="array" ref="S3861">_xlfn.IFS(L3861 &lt; 180, "Less Than 3mins", L3861 &lt;= 360, "3-6mins", L3861 &lt;= 540, "6-9mins", L3861 &lt;=720, "9-12mins", L3861&lt;=900, "12-15mins",  L3861&lt;=1080,"15-18mins", L3861&lt;=1260,"18-21mins", L3861&gt;=1260, "21mins And Above")</f>
        <v>Less Than 3mins</v>
      </c>
      <c r="T3861" s="8" t="str">
        <f t="shared" si="60"/>
        <v>End</v>
      </c>
    </row>
    <row r="3862" spans="1:20" x14ac:dyDescent="0.35">
      <c r="A3862">
        <v>40</v>
      </c>
      <c r="B3862" t="s">
        <v>7</v>
      </c>
      <c r="C3862" t="s">
        <v>1</v>
      </c>
      <c r="D3862" t="s">
        <v>8</v>
      </c>
      <c r="E3862" t="s">
        <v>3</v>
      </c>
      <c r="F3862" s="1">
        <v>51</v>
      </c>
      <c r="G3862" t="s">
        <v>9</v>
      </c>
      <c r="H3862" t="s">
        <v>3</v>
      </c>
      <c r="I3862" t="s">
        <v>4</v>
      </c>
      <c r="J3862">
        <v>11</v>
      </c>
      <c r="K3862" t="s">
        <v>10</v>
      </c>
      <c r="L3862">
        <v>50</v>
      </c>
      <c r="M3862">
        <v>1</v>
      </c>
      <c r="N3862">
        <v>-1</v>
      </c>
      <c r="O3862">
        <v>0</v>
      </c>
      <c r="P3862" t="s">
        <v>6</v>
      </c>
      <c r="Q3862" t="s">
        <v>3</v>
      </c>
      <c r="R3862" t="str" cm="1">
        <f t="array" ref="R3862">_xlfn.IFS(F3862 &lt; 1000, "Below 1K", F3862 &lt;= 5000, "1K-5K", F3862 &lt;= 10000, "5K-10K", F3862 &gt; 10000, "10K And Above")</f>
        <v>Below 1K</v>
      </c>
      <c r="S3862" s="8" t="str" cm="1">
        <f t="array" ref="S3862">_xlfn.IFS(L3862 &lt; 180, "Less Than 3mins", L3862 &lt;= 360, "3-6mins", L3862 &lt;= 540, "6-9mins", L3862 &lt;=720, "9-12mins", L3862&lt;=900, "12-15mins",  L3862&lt;=1080,"15-18mins", L3862&lt;=1260,"18-21mins", L3862&gt;=1260, "21mins And Above")</f>
        <v>Less Than 3mins</v>
      </c>
      <c r="T3862" s="8" t="str">
        <f t="shared" si="60"/>
        <v>Middle</v>
      </c>
    </row>
    <row r="3863" spans="1:20" x14ac:dyDescent="0.35">
      <c r="A3863">
        <v>50</v>
      </c>
      <c r="B3863" t="s">
        <v>7</v>
      </c>
      <c r="C3863" t="s">
        <v>1</v>
      </c>
      <c r="D3863" t="s">
        <v>8</v>
      </c>
      <c r="E3863" t="s">
        <v>3</v>
      </c>
      <c r="F3863" s="1">
        <v>961</v>
      </c>
      <c r="G3863" t="s">
        <v>3</v>
      </c>
      <c r="H3863" t="s">
        <v>9</v>
      </c>
      <c r="I3863" t="s">
        <v>4</v>
      </c>
      <c r="J3863">
        <v>14</v>
      </c>
      <c r="K3863" t="s">
        <v>24</v>
      </c>
      <c r="L3863">
        <v>757</v>
      </c>
      <c r="M3863">
        <v>4</v>
      </c>
      <c r="N3863">
        <v>-1</v>
      </c>
      <c r="O3863">
        <v>0</v>
      </c>
      <c r="P3863" t="s">
        <v>6</v>
      </c>
      <c r="Q3863" t="s">
        <v>3</v>
      </c>
      <c r="R3863" t="str" cm="1">
        <f t="array" ref="R3863">_xlfn.IFS(F3863 &lt; 1000, "Below 1K", F3863 &lt;= 5000, "1K-5K", F3863 &lt;= 10000, "5K-10K", F3863 &gt; 10000, "10K And Above")</f>
        <v>Below 1K</v>
      </c>
      <c r="S3863" s="8" t="str" cm="1">
        <f t="array" ref="S3863">_xlfn.IFS(L3863 &lt; 180, "Less Than 3mins", L3863 &lt;= 360, "3-6mins", L3863 &lt;= 540, "6-9mins", L3863 &lt;=720, "9-12mins", L3863&lt;=900, "12-15mins",  L3863&lt;=1080,"15-18mins", L3863&lt;=1260,"18-21mins", L3863&gt;=1260, "21mins And Above")</f>
        <v>12-15mins</v>
      </c>
      <c r="T3863" s="8" t="str">
        <f t="shared" si="60"/>
        <v>Middle</v>
      </c>
    </row>
    <row r="3864" spans="1:20" x14ac:dyDescent="0.35">
      <c r="A3864">
        <v>57</v>
      </c>
      <c r="B3864" t="s">
        <v>31</v>
      </c>
      <c r="C3864" t="s">
        <v>1</v>
      </c>
      <c r="D3864" t="s">
        <v>8</v>
      </c>
      <c r="E3864" t="s">
        <v>3</v>
      </c>
      <c r="F3864" s="1">
        <v>49</v>
      </c>
      <c r="G3864" t="s">
        <v>9</v>
      </c>
      <c r="H3864" t="s">
        <v>9</v>
      </c>
      <c r="I3864" t="s">
        <v>4</v>
      </c>
      <c r="J3864">
        <v>25</v>
      </c>
      <c r="K3864" t="s">
        <v>24</v>
      </c>
      <c r="L3864">
        <v>93</v>
      </c>
      <c r="M3864">
        <v>4</v>
      </c>
      <c r="N3864">
        <v>-1</v>
      </c>
      <c r="O3864">
        <v>0</v>
      </c>
      <c r="P3864" t="s">
        <v>6</v>
      </c>
      <c r="Q3864" t="s">
        <v>3</v>
      </c>
      <c r="R3864" t="str" cm="1">
        <f t="array" ref="R3864">_xlfn.IFS(F3864 &lt; 1000, "Below 1K", F3864 &lt;= 5000, "1K-5K", F3864 &lt;= 10000, "5K-10K", F3864 &gt; 10000, "10K And Above")</f>
        <v>Below 1K</v>
      </c>
      <c r="S3864" s="8" t="str" cm="1">
        <f t="array" ref="S3864">_xlfn.IFS(L3864 &lt; 180, "Less Than 3mins", L3864 &lt;= 360, "3-6mins", L3864 &lt;= 540, "6-9mins", L3864 &lt;=720, "9-12mins", L3864&lt;=900, "12-15mins",  L3864&lt;=1080,"15-18mins", L3864&lt;=1260,"18-21mins", L3864&gt;=1260, "21mins And Above")</f>
        <v>Less Than 3mins</v>
      </c>
      <c r="T3864" s="8" t="str">
        <f t="shared" si="60"/>
        <v>End</v>
      </c>
    </row>
    <row r="3865" spans="1:20" x14ac:dyDescent="0.35">
      <c r="A3865">
        <v>33</v>
      </c>
      <c r="B3865" t="s">
        <v>21</v>
      </c>
      <c r="C3865" t="s">
        <v>1</v>
      </c>
      <c r="D3865" t="s">
        <v>8</v>
      </c>
      <c r="E3865" t="s">
        <v>3</v>
      </c>
      <c r="F3865" s="1">
        <v>3470</v>
      </c>
      <c r="G3865" t="s">
        <v>3</v>
      </c>
      <c r="H3865" t="s">
        <v>3</v>
      </c>
      <c r="I3865" t="s">
        <v>4</v>
      </c>
      <c r="J3865">
        <v>11</v>
      </c>
      <c r="K3865" t="s">
        <v>24</v>
      </c>
      <c r="L3865">
        <v>285</v>
      </c>
      <c r="M3865">
        <v>2</v>
      </c>
      <c r="N3865">
        <v>-1</v>
      </c>
      <c r="O3865">
        <v>0</v>
      </c>
      <c r="P3865" t="s">
        <v>6</v>
      </c>
      <c r="Q3865" t="s">
        <v>3</v>
      </c>
      <c r="R3865" t="str" cm="1">
        <f t="array" ref="R3865">_xlfn.IFS(F3865 &lt; 1000, "Below 1K", F3865 &lt;= 5000, "1K-5K", F3865 &lt;= 10000, "5K-10K", F3865 &gt; 10000, "10K And Above")</f>
        <v>1K-5K</v>
      </c>
      <c r="S3865" s="8" t="str" cm="1">
        <f t="array" ref="S3865">_xlfn.IFS(L3865 &lt; 180, "Less Than 3mins", L3865 &lt;= 360, "3-6mins", L3865 &lt;= 540, "6-9mins", L3865 &lt;=720, "9-12mins", L3865&lt;=900, "12-15mins",  L3865&lt;=1080,"15-18mins", L3865&lt;=1260,"18-21mins", L3865&gt;=1260, "21mins And Above")</f>
        <v>3-6mins</v>
      </c>
      <c r="T3865" s="8" t="str">
        <f t="shared" si="60"/>
        <v>Middle</v>
      </c>
    </row>
    <row r="3866" spans="1:20" x14ac:dyDescent="0.35">
      <c r="A3866">
        <v>49</v>
      </c>
      <c r="B3866" t="s">
        <v>21</v>
      </c>
      <c r="C3866" t="s">
        <v>1</v>
      </c>
      <c r="D3866" t="s">
        <v>8</v>
      </c>
      <c r="E3866" t="s">
        <v>3</v>
      </c>
      <c r="F3866" s="1">
        <v>-147</v>
      </c>
      <c r="G3866" t="s">
        <v>9</v>
      </c>
      <c r="H3866" t="s">
        <v>3</v>
      </c>
      <c r="I3866" t="s">
        <v>4</v>
      </c>
      <c r="J3866">
        <v>20</v>
      </c>
      <c r="K3866" t="s">
        <v>15</v>
      </c>
      <c r="L3866">
        <v>390</v>
      </c>
      <c r="M3866">
        <v>1</v>
      </c>
      <c r="N3866">
        <v>-1</v>
      </c>
      <c r="O3866">
        <v>0</v>
      </c>
      <c r="P3866" t="s">
        <v>6</v>
      </c>
      <c r="Q3866" t="s">
        <v>3</v>
      </c>
      <c r="R3866" t="str" cm="1">
        <f t="array" ref="R3866">_xlfn.IFS(F3866 &lt; 1000, "Below 1K", F3866 &lt;= 5000, "1K-5K", F3866 &lt;= 10000, "5K-10K", F3866 &gt; 10000, "10K And Above")</f>
        <v>Below 1K</v>
      </c>
      <c r="S3866" s="8" t="str" cm="1">
        <f t="array" ref="S3866">_xlfn.IFS(L3866 &lt; 180, "Less Than 3mins", L3866 &lt;= 360, "3-6mins", L3866 &lt;= 540, "6-9mins", L3866 &lt;=720, "9-12mins", L3866&lt;=900, "12-15mins",  L3866&lt;=1080,"15-18mins", L3866&lt;=1260,"18-21mins", L3866&gt;=1260, "21mins And Above")</f>
        <v>6-9mins</v>
      </c>
      <c r="T3866" s="8" t="str">
        <f t="shared" si="60"/>
        <v>Middle</v>
      </c>
    </row>
    <row r="3867" spans="1:20" x14ac:dyDescent="0.35">
      <c r="A3867">
        <v>35</v>
      </c>
      <c r="B3867" t="s">
        <v>7</v>
      </c>
      <c r="C3867" t="s">
        <v>1</v>
      </c>
      <c r="D3867" t="s">
        <v>8</v>
      </c>
      <c r="E3867" t="s">
        <v>3</v>
      </c>
      <c r="F3867" s="1">
        <v>0</v>
      </c>
      <c r="G3867" t="s">
        <v>9</v>
      </c>
      <c r="H3867" t="s">
        <v>3</v>
      </c>
      <c r="I3867" t="s">
        <v>4</v>
      </c>
      <c r="J3867">
        <v>18</v>
      </c>
      <c r="K3867" t="s">
        <v>10</v>
      </c>
      <c r="L3867">
        <v>146</v>
      </c>
      <c r="M3867">
        <v>2</v>
      </c>
      <c r="N3867">
        <v>-1</v>
      </c>
      <c r="O3867">
        <v>0</v>
      </c>
      <c r="P3867" t="s">
        <v>6</v>
      </c>
      <c r="Q3867" t="s">
        <v>3</v>
      </c>
      <c r="R3867" t="str" cm="1">
        <f t="array" ref="R3867">_xlfn.IFS(F3867 &lt; 1000, "Below 1K", F3867 &lt;= 5000, "1K-5K", F3867 &lt;= 10000, "5K-10K", F3867 &gt; 10000, "10K And Above")</f>
        <v>Below 1K</v>
      </c>
      <c r="S3867" s="8" t="str" cm="1">
        <f t="array" ref="S3867">_xlfn.IFS(L3867 &lt; 180, "Less Than 3mins", L3867 &lt;= 360, "3-6mins", L3867 &lt;= 540, "6-9mins", L3867 &lt;=720, "9-12mins", L3867&lt;=900, "12-15mins",  L3867&lt;=1080,"15-18mins", L3867&lt;=1260,"18-21mins", L3867&gt;=1260, "21mins And Above")</f>
        <v>Less Than 3mins</v>
      </c>
      <c r="T3867" s="8" t="str">
        <f t="shared" si="60"/>
        <v>Middle</v>
      </c>
    </row>
    <row r="3868" spans="1:20" x14ac:dyDescent="0.35">
      <c r="A3868">
        <v>28</v>
      </c>
      <c r="B3868" t="s">
        <v>17</v>
      </c>
      <c r="C3868" t="s">
        <v>13</v>
      </c>
      <c r="D3868" t="s">
        <v>8</v>
      </c>
      <c r="E3868" t="s">
        <v>3</v>
      </c>
      <c r="F3868" s="1">
        <v>0</v>
      </c>
      <c r="G3868" t="s">
        <v>9</v>
      </c>
      <c r="H3868" t="s">
        <v>3</v>
      </c>
      <c r="I3868" t="s">
        <v>6</v>
      </c>
      <c r="J3868">
        <v>28</v>
      </c>
      <c r="K3868" t="s">
        <v>10</v>
      </c>
      <c r="L3868">
        <v>386</v>
      </c>
      <c r="M3868">
        <v>1</v>
      </c>
      <c r="N3868">
        <v>-1</v>
      </c>
      <c r="O3868">
        <v>0</v>
      </c>
      <c r="P3868" t="s">
        <v>6</v>
      </c>
      <c r="Q3868" t="s">
        <v>3</v>
      </c>
      <c r="R3868" t="str" cm="1">
        <f t="array" ref="R3868">_xlfn.IFS(F3868 &lt; 1000, "Below 1K", F3868 &lt;= 5000, "1K-5K", F3868 &lt;= 10000, "5K-10K", F3868 &gt; 10000, "10K And Above")</f>
        <v>Below 1K</v>
      </c>
      <c r="S3868" s="8" t="str" cm="1">
        <f t="array" ref="S3868">_xlfn.IFS(L3868 &lt; 180, "Less Than 3mins", L3868 &lt;= 360, "3-6mins", L3868 &lt;= 540, "6-9mins", L3868 &lt;=720, "9-12mins", L3868&lt;=900, "12-15mins",  L3868&lt;=1080,"15-18mins", L3868&lt;=1260,"18-21mins", L3868&gt;=1260, "21mins And Above")</f>
        <v>6-9mins</v>
      </c>
      <c r="T3868" s="8" t="str">
        <f t="shared" si="60"/>
        <v>End</v>
      </c>
    </row>
    <row r="3869" spans="1:20" x14ac:dyDescent="0.35">
      <c r="A3869">
        <v>58</v>
      </c>
      <c r="B3869" t="s">
        <v>12</v>
      </c>
      <c r="C3869" t="s">
        <v>1</v>
      </c>
      <c r="D3869" t="s">
        <v>14</v>
      </c>
      <c r="E3869" t="s">
        <v>3</v>
      </c>
      <c r="F3869" s="1">
        <v>172</v>
      </c>
      <c r="G3869" t="s">
        <v>3</v>
      </c>
      <c r="H3869" t="s">
        <v>3</v>
      </c>
      <c r="I3869" t="s">
        <v>4</v>
      </c>
      <c r="J3869">
        <v>19</v>
      </c>
      <c r="K3869" t="s">
        <v>24</v>
      </c>
      <c r="L3869">
        <v>145</v>
      </c>
      <c r="M3869">
        <v>7</v>
      </c>
      <c r="N3869">
        <v>-1</v>
      </c>
      <c r="O3869">
        <v>0</v>
      </c>
      <c r="P3869" t="s">
        <v>6</v>
      </c>
      <c r="Q3869" t="s">
        <v>3</v>
      </c>
      <c r="R3869" t="str" cm="1">
        <f t="array" ref="R3869">_xlfn.IFS(F3869 &lt; 1000, "Below 1K", F3869 &lt;= 5000, "1K-5K", F3869 &lt;= 10000, "5K-10K", F3869 &gt; 10000, "10K And Above")</f>
        <v>Below 1K</v>
      </c>
      <c r="S3869" s="8" t="str" cm="1">
        <f t="array" ref="S3869">_xlfn.IFS(L3869 &lt; 180, "Less Than 3mins", L3869 &lt;= 360, "3-6mins", L3869 &lt;= 540, "6-9mins", L3869 &lt;=720, "9-12mins", L3869&lt;=900, "12-15mins",  L3869&lt;=1080,"15-18mins", L3869&lt;=1260,"18-21mins", L3869&gt;=1260, "21mins And Above")</f>
        <v>Less Than 3mins</v>
      </c>
      <c r="T3869" s="8" t="str">
        <f t="shared" si="60"/>
        <v>Middle</v>
      </c>
    </row>
    <row r="3870" spans="1:20" x14ac:dyDescent="0.35">
      <c r="A3870">
        <v>31</v>
      </c>
      <c r="B3870" t="s">
        <v>23</v>
      </c>
      <c r="C3870" t="s">
        <v>13</v>
      </c>
      <c r="D3870" t="s">
        <v>8</v>
      </c>
      <c r="E3870" t="s">
        <v>3</v>
      </c>
      <c r="F3870" s="1">
        <v>-407</v>
      </c>
      <c r="G3870" t="s">
        <v>3</v>
      </c>
      <c r="H3870" t="s">
        <v>9</v>
      </c>
      <c r="I3870" t="s">
        <v>4</v>
      </c>
      <c r="J3870">
        <v>7</v>
      </c>
      <c r="K3870" t="s">
        <v>27</v>
      </c>
      <c r="L3870">
        <v>230</v>
      </c>
      <c r="M3870">
        <v>1</v>
      </c>
      <c r="N3870">
        <v>-1</v>
      </c>
      <c r="O3870">
        <v>0</v>
      </c>
      <c r="P3870" t="s">
        <v>6</v>
      </c>
      <c r="Q3870" t="s">
        <v>3</v>
      </c>
      <c r="R3870" t="str" cm="1">
        <f t="array" ref="R3870">_xlfn.IFS(F3870 &lt; 1000, "Below 1K", F3870 &lt;= 5000, "1K-5K", F3870 &lt;= 10000, "5K-10K", F3870 &gt; 10000, "10K And Above")</f>
        <v>Below 1K</v>
      </c>
      <c r="S3870" s="8" t="str" cm="1">
        <f t="array" ref="S3870">_xlfn.IFS(L3870 &lt; 180, "Less Than 3mins", L3870 &lt;= 360, "3-6mins", L3870 &lt;= 540, "6-9mins", L3870 &lt;=720, "9-12mins", L3870&lt;=900, "12-15mins",  L3870&lt;=1080,"15-18mins", L3870&lt;=1260,"18-21mins", L3870&gt;=1260, "21mins And Above")</f>
        <v>3-6mins</v>
      </c>
      <c r="T3870" s="8" t="str">
        <f t="shared" si="60"/>
        <v>Beginning</v>
      </c>
    </row>
    <row r="3871" spans="1:20" x14ac:dyDescent="0.35">
      <c r="A3871">
        <v>36</v>
      </c>
      <c r="B3871" t="s">
        <v>12</v>
      </c>
      <c r="C3871" t="s">
        <v>28</v>
      </c>
      <c r="D3871" t="s">
        <v>14</v>
      </c>
      <c r="E3871" t="s">
        <v>3</v>
      </c>
      <c r="F3871" s="1">
        <v>649</v>
      </c>
      <c r="G3871" t="s">
        <v>3</v>
      </c>
      <c r="H3871" t="s">
        <v>3</v>
      </c>
      <c r="I3871" t="s">
        <v>4</v>
      </c>
      <c r="J3871">
        <v>16</v>
      </c>
      <c r="K3871" t="s">
        <v>27</v>
      </c>
      <c r="L3871">
        <v>237</v>
      </c>
      <c r="M3871">
        <v>2</v>
      </c>
      <c r="N3871">
        <v>91</v>
      </c>
      <c r="O3871">
        <v>1</v>
      </c>
      <c r="P3871" t="s">
        <v>11</v>
      </c>
      <c r="Q3871" t="s">
        <v>3</v>
      </c>
      <c r="R3871" t="str" cm="1">
        <f t="array" ref="R3871">_xlfn.IFS(F3871 &lt; 1000, "Below 1K", F3871 &lt;= 5000, "1K-5K", F3871 &lt;= 10000, "5K-10K", F3871 &gt; 10000, "10K And Above")</f>
        <v>Below 1K</v>
      </c>
      <c r="S3871" s="8" t="str" cm="1">
        <f t="array" ref="S3871">_xlfn.IFS(L3871 &lt; 180, "Less Than 3mins", L3871 &lt;= 360, "3-6mins", L3871 &lt;= 540, "6-9mins", L3871 &lt;=720, "9-12mins", L3871&lt;=900, "12-15mins",  L3871&lt;=1080,"15-18mins", L3871&lt;=1260,"18-21mins", L3871&gt;=1260, "21mins And Above")</f>
        <v>3-6mins</v>
      </c>
      <c r="T3871" s="8" t="str">
        <f t="shared" si="60"/>
        <v>Middle</v>
      </c>
    </row>
    <row r="3872" spans="1:20" x14ac:dyDescent="0.35">
      <c r="A3872">
        <v>49</v>
      </c>
      <c r="B3872" t="s">
        <v>17</v>
      </c>
      <c r="C3872" t="s">
        <v>13</v>
      </c>
      <c r="D3872" t="s">
        <v>2</v>
      </c>
      <c r="E3872" t="s">
        <v>3</v>
      </c>
      <c r="F3872" s="1">
        <v>1040</v>
      </c>
      <c r="G3872" t="s">
        <v>3</v>
      </c>
      <c r="H3872" t="s">
        <v>3</v>
      </c>
      <c r="I3872" t="s">
        <v>4</v>
      </c>
      <c r="J3872">
        <v>8</v>
      </c>
      <c r="K3872" t="s">
        <v>27</v>
      </c>
      <c r="L3872">
        <v>474</v>
      </c>
      <c r="M3872">
        <v>2</v>
      </c>
      <c r="N3872">
        <v>-1</v>
      </c>
      <c r="O3872">
        <v>0</v>
      </c>
      <c r="P3872" t="s">
        <v>6</v>
      </c>
      <c r="Q3872" t="s">
        <v>3</v>
      </c>
      <c r="R3872" t="str" cm="1">
        <f t="array" ref="R3872">_xlfn.IFS(F3872 &lt; 1000, "Below 1K", F3872 &lt;= 5000, "1K-5K", F3872 &lt;= 10000, "5K-10K", F3872 &gt; 10000, "10K And Above")</f>
        <v>1K-5K</v>
      </c>
      <c r="S3872" s="8" t="str" cm="1">
        <f t="array" ref="S3872">_xlfn.IFS(L3872 &lt; 180, "Less Than 3mins", L3872 &lt;= 360, "3-6mins", L3872 &lt;= 540, "6-9mins", L3872 &lt;=720, "9-12mins", L3872&lt;=900, "12-15mins",  L3872&lt;=1080,"15-18mins", L3872&lt;=1260,"18-21mins", L3872&gt;=1260, "21mins And Above")</f>
        <v>6-9mins</v>
      </c>
      <c r="T3872" s="8" t="str">
        <f t="shared" si="60"/>
        <v>Beginning</v>
      </c>
    </row>
    <row r="3873" spans="1:20" x14ac:dyDescent="0.35">
      <c r="A3873">
        <v>30</v>
      </c>
      <c r="B3873" t="s">
        <v>0</v>
      </c>
      <c r="C3873" t="s">
        <v>1</v>
      </c>
      <c r="D3873" t="s">
        <v>8</v>
      </c>
      <c r="E3873" t="s">
        <v>3</v>
      </c>
      <c r="F3873" s="1">
        <v>142</v>
      </c>
      <c r="G3873" t="s">
        <v>9</v>
      </c>
      <c r="H3873" t="s">
        <v>3</v>
      </c>
      <c r="I3873" t="s">
        <v>6</v>
      </c>
      <c r="J3873">
        <v>20</v>
      </c>
      <c r="K3873" t="s">
        <v>10</v>
      </c>
      <c r="L3873">
        <v>350</v>
      </c>
      <c r="M3873">
        <v>4</v>
      </c>
      <c r="N3873">
        <v>-1</v>
      </c>
      <c r="O3873">
        <v>0</v>
      </c>
      <c r="P3873" t="s">
        <v>6</v>
      </c>
      <c r="Q3873" t="s">
        <v>3</v>
      </c>
      <c r="R3873" t="str" cm="1">
        <f t="array" ref="R3873">_xlfn.IFS(F3873 &lt; 1000, "Below 1K", F3873 &lt;= 5000, "1K-5K", F3873 &lt;= 10000, "5K-10K", F3873 &gt; 10000, "10K And Above")</f>
        <v>Below 1K</v>
      </c>
      <c r="S3873" s="8" t="str" cm="1">
        <f t="array" ref="S3873">_xlfn.IFS(L3873 &lt; 180, "Less Than 3mins", L3873 &lt;= 360, "3-6mins", L3873 &lt;= 540, "6-9mins", L3873 &lt;=720, "9-12mins", L3873&lt;=900, "12-15mins",  L3873&lt;=1080,"15-18mins", L3873&lt;=1260,"18-21mins", L3873&gt;=1260, "21mins And Above")</f>
        <v>3-6mins</v>
      </c>
      <c r="T3873" s="8" t="str">
        <f t="shared" si="60"/>
        <v>Middle</v>
      </c>
    </row>
    <row r="3874" spans="1:20" x14ac:dyDescent="0.35">
      <c r="A3874">
        <v>29</v>
      </c>
      <c r="B3874" t="s">
        <v>7</v>
      </c>
      <c r="C3874" t="s">
        <v>13</v>
      </c>
      <c r="D3874" t="s">
        <v>8</v>
      </c>
      <c r="E3874" t="s">
        <v>3</v>
      </c>
      <c r="F3874" s="1">
        <v>209</v>
      </c>
      <c r="G3874" t="s">
        <v>9</v>
      </c>
      <c r="H3874" t="s">
        <v>3</v>
      </c>
      <c r="I3874" t="s">
        <v>4</v>
      </c>
      <c r="J3874">
        <v>28</v>
      </c>
      <c r="K3874" t="s">
        <v>27</v>
      </c>
      <c r="L3874">
        <v>487</v>
      </c>
      <c r="M3874">
        <v>7</v>
      </c>
      <c r="N3874">
        <v>-1</v>
      </c>
      <c r="O3874">
        <v>0</v>
      </c>
      <c r="P3874" t="s">
        <v>6</v>
      </c>
      <c r="Q3874" t="s">
        <v>3</v>
      </c>
      <c r="R3874" t="str" cm="1">
        <f t="array" ref="R3874">_xlfn.IFS(F3874 &lt; 1000, "Below 1K", F3874 &lt;= 5000, "1K-5K", F3874 &lt;= 10000, "5K-10K", F3874 &gt; 10000, "10K And Above")</f>
        <v>Below 1K</v>
      </c>
      <c r="S3874" s="8" t="str" cm="1">
        <f t="array" ref="S3874">_xlfn.IFS(L3874 &lt; 180, "Less Than 3mins", L3874 &lt;= 360, "3-6mins", L3874 &lt;= 540, "6-9mins", L3874 &lt;=720, "9-12mins", L3874&lt;=900, "12-15mins",  L3874&lt;=1080,"15-18mins", L3874&lt;=1260,"18-21mins", L3874&gt;=1260, "21mins And Above")</f>
        <v>6-9mins</v>
      </c>
      <c r="T3874" s="8" t="str">
        <f t="shared" si="60"/>
        <v>End</v>
      </c>
    </row>
    <row r="3875" spans="1:20" x14ac:dyDescent="0.35">
      <c r="A3875">
        <v>50</v>
      </c>
      <c r="B3875" t="s">
        <v>12</v>
      </c>
      <c r="C3875" t="s">
        <v>1</v>
      </c>
      <c r="D3875" t="s">
        <v>6</v>
      </c>
      <c r="E3875" t="s">
        <v>3</v>
      </c>
      <c r="F3875" s="1">
        <v>3304</v>
      </c>
      <c r="G3875" t="s">
        <v>3</v>
      </c>
      <c r="H3875" t="s">
        <v>3</v>
      </c>
      <c r="I3875" t="s">
        <v>6</v>
      </c>
      <c r="J3875">
        <v>5</v>
      </c>
      <c r="K3875" t="s">
        <v>16</v>
      </c>
      <c r="L3875">
        <v>1009</v>
      </c>
      <c r="M3875">
        <v>2</v>
      </c>
      <c r="N3875">
        <v>-1</v>
      </c>
      <c r="O3875">
        <v>0</v>
      </c>
      <c r="P3875" t="s">
        <v>6</v>
      </c>
      <c r="Q3875" t="s">
        <v>3</v>
      </c>
      <c r="R3875" t="str" cm="1">
        <f t="array" ref="R3875">_xlfn.IFS(F3875 &lt; 1000, "Below 1K", F3875 &lt;= 5000, "1K-5K", F3875 &lt;= 10000, "5K-10K", F3875 &gt; 10000, "10K And Above")</f>
        <v>1K-5K</v>
      </c>
      <c r="S3875" s="8" t="str" cm="1">
        <f t="array" ref="S3875">_xlfn.IFS(L3875 &lt; 180, "Less Than 3mins", L3875 &lt;= 360, "3-6mins", L3875 &lt;= 540, "6-9mins", L3875 &lt;=720, "9-12mins", L3875&lt;=900, "12-15mins",  L3875&lt;=1080,"15-18mins", L3875&lt;=1260,"18-21mins", L3875&gt;=1260, "21mins And Above")</f>
        <v>15-18mins</v>
      </c>
      <c r="T3875" s="8" t="str">
        <f t="shared" si="60"/>
        <v>Beginning</v>
      </c>
    </row>
    <row r="3876" spans="1:20" x14ac:dyDescent="0.35">
      <c r="A3876">
        <v>26</v>
      </c>
      <c r="B3876" t="s">
        <v>25</v>
      </c>
      <c r="C3876" t="s">
        <v>13</v>
      </c>
      <c r="D3876" t="s">
        <v>14</v>
      </c>
      <c r="E3876" t="s">
        <v>3</v>
      </c>
      <c r="F3876" s="1">
        <v>294</v>
      </c>
      <c r="G3876" t="s">
        <v>3</v>
      </c>
      <c r="H3876" t="s">
        <v>3</v>
      </c>
      <c r="I3876" t="s">
        <v>4</v>
      </c>
      <c r="J3876">
        <v>5</v>
      </c>
      <c r="K3876" t="s">
        <v>35</v>
      </c>
      <c r="L3876">
        <v>87</v>
      </c>
      <c r="M3876">
        <v>1</v>
      </c>
      <c r="N3876">
        <v>91</v>
      </c>
      <c r="O3876">
        <v>2</v>
      </c>
      <c r="P3876" t="s">
        <v>33</v>
      </c>
      <c r="Q3876" t="s">
        <v>9</v>
      </c>
      <c r="R3876" t="str" cm="1">
        <f t="array" ref="R3876">_xlfn.IFS(F3876 &lt; 1000, "Below 1K", F3876 &lt;= 5000, "1K-5K", F3876 &lt;= 10000, "5K-10K", F3876 &gt; 10000, "10K And Above")</f>
        <v>Below 1K</v>
      </c>
      <c r="S3876" s="8" t="str" cm="1">
        <f t="array" ref="S3876">_xlfn.IFS(L3876 &lt; 180, "Less Than 3mins", L3876 &lt;= 360, "3-6mins", L3876 &lt;= 540, "6-9mins", L3876 &lt;=720, "9-12mins", L3876&lt;=900, "12-15mins",  L3876&lt;=1080,"15-18mins", L3876&lt;=1260,"18-21mins", L3876&gt;=1260, "21mins And Above")</f>
        <v>Less Than 3mins</v>
      </c>
      <c r="T3876" s="8" t="str">
        <f t="shared" si="60"/>
        <v>Beginning</v>
      </c>
    </row>
    <row r="3877" spans="1:20" x14ac:dyDescent="0.35">
      <c r="A3877">
        <v>27</v>
      </c>
      <c r="B3877" t="s">
        <v>30</v>
      </c>
      <c r="C3877" t="s">
        <v>1</v>
      </c>
      <c r="D3877" t="s">
        <v>8</v>
      </c>
      <c r="E3877" t="s">
        <v>3</v>
      </c>
      <c r="F3877" s="1">
        <v>4848</v>
      </c>
      <c r="G3877" t="s">
        <v>9</v>
      </c>
      <c r="H3877" t="s">
        <v>9</v>
      </c>
      <c r="I3877" t="s">
        <v>32</v>
      </c>
      <c r="J3877">
        <v>23</v>
      </c>
      <c r="K3877" t="s">
        <v>27</v>
      </c>
      <c r="L3877">
        <v>82</v>
      </c>
      <c r="M3877">
        <v>3</v>
      </c>
      <c r="N3877">
        <v>-1</v>
      </c>
      <c r="O3877">
        <v>0</v>
      </c>
      <c r="P3877" t="s">
        <v>6</v>
      </c>
      <c r="Q3877" t="s">
        <v>3</v>
      </c>
      <c r="R3877" t="str" cm="1">
        <f t="array" ref="R3877">_xlfn.IFS(F3877 &lt; 1000, "Below 1K", F3877 &lt;= 5000, "1K-5K", F3877 &lt;= 10000, "5K-10K", F3877 &gt; 10000, "10K And Above")</f>
        <v>1K-5K</v>
      </c>
      <c r="S3877" s="8" t="str" cm="1">
        <f t="array" ref="S3877">_xlfn.IFS(L3877 &lt; 180, "Less Than 3mins", L3877 &lt;= 360, "3-6mins", L3877 &lt;= 540, "6-9mins", L3877 &lt;=720, "9-12mins", L3877&lt;=900, "12-15mins",  L3877&lt;=1080,"15-18mins", L3877&lt;=1260,"18-21mins", L3877&gt;=1260, "21mins And Above")</f>
        <v>Less Than 3mins</v>
      </c>
      <c r="T3877" s="8" t="str">
        <f t="shared" si="60"/>
        <v>End</v>
      </c>
    </row>
    <row r="3878" spans="1:20" x14ac:dyDescent="0.35">
      <c r="A3878">
        <v>32</v>
      </c>
      <c r="B3878" t="s">
        <v>17</v>
      </c>
      <c r="C3878" t="s">
        <v>13</v>
      </c>
      <c r="D3878" t="s">
        <v>8</v>
      </c>
      <c r="E3878" t="s">
        <v>3</v>
      </c>
      <c r="F3878" s="1">
        <v>1670</v>
      </c>
      <c r="G3878" t="s">
        <v>9</v>
      </c>
      <c r="H3878" t="s">
        <v>3</v>
      </c>
      <c r="I3878" t="s">
        <v>4</v>
      </c>
      <c r="J3878">
        <v>18</v>
      </c>
      <c r="K3878" t="s">
        <v>10</v>
      </c>
      <c r="L3878">
        <v>183</v>
      </c>
      <c r="M3878">
        <v>1</v>
      </c>
      <c r="N3878">
        <v>-1</v>
      </c>
      <c r="O3878">
        <v>0</v>
      </c>
      <c r="P3878" t="s">
        <v>6</v>
      </c>
      <c r="Q3878" t="s">
        <v>3</v>
      </c>
      <c r="R3878" t="str" cm="1">
        <f t="array" ref="R3878">_xlfn.IFS(F3878 &lt; 1000, "Below 1K", F3878 &lt;= 5000, "1K-5K", F3878 &lt;= 10000, "5K-10K", F3878 &gt; 10000, "10K And Above")</f>
        <v>1K-5K</v>
      </c>
      <c r="S3878" s="8" t="str" cm="1">
        <f t="array" ref="S3878">_xlfn.IFS(L3878 &lt; 180, "Less Than 3mins", L3878 &lt;= 360, "3-6mins", L3878 &lt;= 540, "6-9mins", L3878 &lt;=720, "9-12mins", L3878&lt;=900, "12-15mins",  L3878&lt;=1080,"15-18mins", L3878&lt;=1260,"18-21mins", L3878&gt;=1260, "21mins And Above")</f>
        <v>3-6mins</v>
      </c>
      <c r="T3878" s="8" t="str">
        <f t="shared" si="60"/>
        <v>Middle</v>
      </c>
    </row>
    <row r="3879" spans="1:20" x14ac:dyDescent="0.35">
      <c r="A3879">
        <v>62</v>
      </c>
      <c r="B3879" t="s">
        <v>6</v>
      </c>
      <c r="C3879" t="s">
        <v>1</v>
      </c>
      <c r="D3879" t="s">
        <v>8</v>
      </c>
      <c r="E3879" t="s">
        <v>3</v>
      </c>
      <c r="F3879" s="1">
        <v>367</v>
      </c>
      <c r="G3879" t="s">
        <v>3</v>
      </c>
      <c r="H3879" t="s">
        <v>3</v>
      </c>
      <c r="I3879" t="s">
        <v>32</v>
      </c>
      <c r="J3879">
        <v>2</v>
      </c>
      <c r="K3879" t="s">
        <v>35</v>
      </c>
      <c r="L3879">
        <v>139</v>
      </c>
      <c r="M3879">
        <v>5</v>
      </c>
      <c r="N3879">
        <v>-1</v>
      </c>
      <c r="O3879">
        <v>0</v>
      </c>
      <c r="P3879" t="s">
        <v>6</v>
      </c>
      <c r="Q3879" t="s">
        <v>3</v>
      </c>
      <c r="R3879" t="str" cm="1">
        <f t="array" ref="R3879">_xlfn.IFS(F3879 &lt; 1000, "Below 1K", F3879 &lt;= 5000, "1K-5K", F3879 &lt;= 10000, "5K-10K", F3879 &gt; 10000, "10K And Above")</f>
        <v>Below 1K</v>
      </c>
      <c r="S3879" s="8" t="str" cm="1">
        <f t="array" ref="S3879">_xlfn.IFS(L3879 &lt; 180, "Less Than 3mins", L3879 &lt;= 360, "3-6mins", L3879 &lt;= 540, "6-9mins", L3879 &lt;=720, "9-12mins", L3879&lt;=900, "12-15mins",  L3879&lt;=1080,"15-18mins", L3879&lt;=1260,"18-21mins", L3879&gt;=1260, "21mins And Above")</f>
        <v>Less Than 3mins</v>
      </c>
      <c r="T3879" s="8" t="str">
        <f t="shared" si="60"/>
        <v>Beginning</v>
      </c>
    </row>
    <row r="3880" spans="1:20" x14ac:dyDescent="0.35">
      <c r="A3880">
        <v>34</v>
      </c>
      <c r="B3880" t="s">
        <v>17</v>
      </c>
      <c r="C3880" t="s">
        <v>13</v>
      </c>
      <c r="D3880" t="s">
        <v>8</v>
      </c>
      <c r="E3880" t="s">
        <v>3</v>
      </c>
      <c r="F3880" s="1">
        <v>13683</v>
      </c>
      <c r="G3880" t="s">
        <v>9</v>
      </c>
      <c r="H3880" t="s">
        <v>3</v>
      </c>
      <c r="I3880" t="s">
        <v>6</v>
      </c>
      <c r="J3880">
        <v>3</v>
      </c>
      <c r="K3880" t="s">
        <v>16</v>
      </c>
      <c r="L3880">
        <v>115</v>
      </c>
      <c r="M3880">
        <v>3</v>
      </c>
      <c r="N3880">
        <v>-1</v>
      </c>
      <c r="O3880">
        <v>0</v>
      </c>
      <c r="P3880" t="s">
        <v>6</v>
      </c>
      <c r="Q3880" t="s">
        <v>3</v>
      </c>
      <c r="R3880" t="str" cm="1">
        <f t="array" ref="R3880">_xlfn.IFS(F3880 &lt; 1000, "Below 1K", F3880 &lt;= 5000, "1K-5K", F3880 &lt;= 10000, "5K-10K", F3880 &gt; 10000, "10K And Above")</f>
        <v>10K And Above</v>
      </c>
      <c r="S3880" s="8" t="str" cm="1">
        <f t="array" ref="S3880">_xlfn.IFS(L3880 &lt; 180, "Less Than 3mins", L3880 &lt;= 360, "3-6mins", L3880 &lt;= 540, "6-9mins", L3880 &lt;=720, "9-12mins", L3880&lt;=900, "12-15mins",  L3880&lt;=1080,"15-18mins", L3880&lt;=1260,"18-21mins", L3880&gt;=1260, "21mins And Above")</f>
        <v>Less Than 3mins</v>
      </c>
      <c r="T3880" s="8" t="str">
        <f t="shared" si="60"/>
        <v>Beginning</v>
      </c>
    </row>
    <row r="3881" spans="1:20" x14ac:dyDescent="0.35">
      <c r="A3881">
        <v>25</v>
      </c>
      <c r="B3881" t="s">
        <v>23</v>
      </c>
      <c r="C3881" t="s">
        <v>13</v>
      </c>
      <c r="D3881" t="s">
        <v>14</v>
      </c>
      <c r="E3881" t="s">
        <v>3</v>
      </c>
      <c r="F3881" s="1">
        <v>1420</v>
      </c>
      <c r="G3881" t="s">
        <v>3</v>
      </c>
      <c r="H3881" t="s">
        <v>3</v>
      </c>
      <c r="I3881" t="s">
        <v>4</v>
      </c>
      <c r="J3881">
        <v>8</v>
      </c>
      <c r="K3881" t="s">
        <v>15</v>
      </c>
      <c r="L3881">
        <v>124</v>
      </c>
      <c r="M3881">
        <v>2</v>
      </c>
      <c r="N3881">
        <v>-1</v>
      </c>
      <c r="O3881">
        <v>0</v>
      </c>
      <c r="P3881" t="s">
        <v>6</v>
      </c>
      <c r="Q3881" t="s">
        <v>3</v>
      </c>
      <c r="R3881" t="str" cm="1">
        <f t="array" ref="R3881">_xlfn.IFS(F3881 &lt; 1000, "Below 1K", F3881 &lt;= 5000, "1K-5K", F3881 &lt;= 10000, "5K-10K", F3881 &gt; 10000, "10K And Above")</f>
        <v>1K-5K</v>
      </c>
      <c r="S3881" s="8" t="str" cm="1">
        <f t="array" ref="S3881">_xlfn.IFS(L3881 &lt; 180, "Less Than 3mins", L3881 &lt;= 360, "3-6mins", L3881 &lt;= 540, "6-9mins", L3881 &lt;=720, "9-12mins", L3881&lt;=900, "12-15mins",  L3881&lt;=1080,"15-18mins", L3881&lt;=1260,"18-21mins", L3881&gt;=1260, "21mins And Above")</f>
        <v>Less Than 3mins</v>
      </c>
      <c r="T3881" s="8" t="str">
        <f t="shared" si="60"/>
        <v>Beginning</v>
      </c>
    </row>
    <row r="3882" spans="1:20" x14ac:dyDescent="0.35">
      <c r="A3882">
        <v>34</v>
      </c>
      <c r="B3882" t="s">
        <v>12</v>
      </c>
      <c r="C3882" t="s">
        <v>13</v>
      </c>
      <c r="D3882" t="s">
        <v>14</v>
      </c>
      <c r="E3882" t="s">
        <v>3</v>
      </c>
      <c r="F3882" s="1">
        <v>340</v>
      </c>
      <c r="G3882" t="s">
        <v>9</v>
      </c>
      <c r="H3882" t="s">
        <v>3</v>
      </c>
      <c r="I3882" t="s">
        <v>6</v>
      </c>
      <c r="J3882">
        <v>3</v>
      </c>
      <c r="K3882" t="s">
        <v>16</v>
      </c>
      <c r="L3882">
        <v>633</v>
      </c>
      <c r="M3882">
        <v>28</v>
      </c>
      <c r="N3882">
        <v>-1</v>
      </c>
      <c r="O3882">
        <v>0</v>
      </c>
      <c r="P3882" t="s">
        <v>6</v>
      </c>
      <c r="Q3882" t="s">
        <v>3</v>
      </c>
      <c r="R3882" t="str" cm="1">
        <f t="array" ref="R3882">_xlfn.IFS(F3882 &lt; 1000, "Below 1K", F3882 &lt;= 5000, "1K-5K", F3882 &lt;= 10000, "5K-10K", F3882 &gt; 10000, "10K And Above")</f>
        <v>Below 1K</v>
      </c>
      <c r="S3882" s="8" t="str" cm="1">
        <f t="array" ref="S3882">_xlfn.IFS(L3882 &lt; 180, "Less Than 3mins", L3882 &lt;= 360, "3-6mins", L3882 &lt;= 540, "6-9mins", L3882 &lt;=720, "9-12mins", L3882&lt;=900, "12-15mins",  L3882&lt;=1080,"15-18mins", L3882&lt;=1260,"18-21mins", L3882&gt;=1260, "21mins And Above")</f>
        <v>9-12mins</v>
      </c>
      <c r="T3882" s="8" t="str">
        <f t="shared" si="60"/>
        <v>Beginning</v>
      </c>
    </row>
    <row r="3883" spans="1:20" x14ac:dyDescent="0.35">
      <c r="A3883">
        <v>44</v>
      </c>
      <c r="B3883" t="s">
        <v>21</v>
      </c>
      <c r="C3883" t="s">
        <v>13</v>
      </c>
      <c r="D3883" t="s">
        <v>8</v>
      </c>
      <c r="E3883" t="s">
        <v>3</v>
      </c>
      <c r="F3883" s="1">
        <v>1679</v>
      </c>
      <c r="G3883" t="s">
        <v>3</v>
      </c>
      <c r="H3883" t="s">
        <v>3</v>
      </c>
      <c r="I3883" t="s">
        <v>32</v>
      </c>
      <c r="J3883">
        <v>20</v>
      </c>
      <c r="K3883" t="s">
        <v>5</v>
      </c>
      <c r="L3883">
        <v>718</v>
      </c>
      <c r="M3883">
        <v>1</v>
      </c>
      <c r="N3883">
        <v>-1</v>
      </c>
      <c r="O3883">
        <v>0</v>
      </c>
      <c r="P3883" t="s">
        <v>6</v>
      </c>
      <c r="Q3883" t="s">
        <v>9</v>
      </c>
      <c r="R3883" t="str" cm="1">
        <f t="array" ref="R3883">_xlfn.IFS(F3883 &lt; 1000, "Below 1K", F3883 &lt;= 5000, "1K-5K", F3883 &lt;= 10000, "5K-10K", F3883 &gt; 10000, "10K And Above")</f>
        <v>1K-5K</v>
      </c>
      <c r="S3883" s="8" t="str" cm="1">
        <f t="array" ref="S3883">_xlfn.IFS(L3883 &lt; 180, "Less Than 3mins", L3883 &lt;= 360, "3-6mins", L3883 &lt;= 540, "6-9mins", L3883 &lt;=720, "9-12mins", L3883&lt;=900, "12-15mins",  L3883&lt;=1080,"15-18mins", L3883&lt;=1260,"18-21mins", L3883&gt;=1260, "21mins And Above")</f>
        <v>9-12mins</v>
      </c>
      <c r="T3883" s="8" t="str">
        <f t="shared" si="60"/>
        <v>Middle</v>
      </c>
    </row>
    <row r="3884" spans="1:20" x14ac:dyDescent="0.35">
      <c r="A3884">
        <v>38</v>
      </c>
      <c r="B3884" t="s">
        <v>12</v>
      </c>
      <c r="C3884" t="s">
        <v>1</v>
      </c>
      <c r="D3884" t="s">
        <v>14</v>
      </c>
      <c r="E3884" t="s">
        <v>3</v>
      </c>
      <c r="F3884" s="1">
        <v>1198</v>
      </c>
      <c r="G3884" t="s">
        <v>9</v>
      </c>
      <c r="H3884" t="s">
        <v>3</v>
      </c>
      <c r="I3884" t="s">
        <v>4</v>
      </c>
      <c r="J3884">
        <v>2</v>
      </c>
      <c r="K3884" t="s">
        <v>18</v>
      </c>
      <c r="L3884">
        <v>63</v>
      </c>
      <c r="M3884">
        <v>1</v>
      </c>
      <c r="N3884">
        <v>-1</v>
      </c>
      <c r="O3884">
        <v>0</v>
      </c>
      <c r="P3884" t="s">
        <v>6</v>
      </c>
      <c r="Q3884" t="s">
        <v>3</v>
      </c>
      <c r="R3884" t="str" cm="1">
        <f t="array" ref="R3884">_xlfn.IFS(F3884 &lt; 1000, "Below 1K", F3884 &lt;= 5000, "1K-5K", F3884 &lt;= 10000, "5K-10K", F3884 &gt; 10000, "10K And Above")</f>
        <v>1K-5K</v>
      </c>
      <c r="S3884" s="8" t="str" cm="1">
        <f t="array" ref="S3884">_xlfn.IFS(L3884 &lt; 180, "Less Than 3mins", L3884 &lt;= 360, "3-6mins", L3884 &lt;= 540, "6-9mins", L3884 &lt;=720, "9-12mins", L3884&lt;=900, "12-15mins",  L3884&lt;=1080,"15-18mins", L3884&lt;=1260,"18-21mins", L3884&gt;=1260, "21mins And Above")</f>
        <v>Less Than 3mins</v>
      </c>
      <c r="T3884" s="8" t="str">
        <f t="shared" si="60"/>
        <v>Beginning</v>
      </c>
    </row>
    <row r="3885" spans="1:20" x14ac:dyDescent="0.35">
      <c r="A3885">
        <v>57</v>
      </c>
      <c r="B3885" t="s">
        <v>23</v>
      </c>
      <c r="C3885" t="s">
        <v>1</v>
      </c>
      <c r="D3885" t="s">
        <v>8</v>
      </c>
      <c r="E3885" t="s">
        <v>3</v>
      </c>
      <c r="F3885" s="1">
        <v>169</v>
      </c>
      <c r="G3885" t="s">
        <v>3</v>
      </c>
      <c r="H3885" t="s">
        <v>3</v>
      </c>
      <c r="I3885" t="s">
        <v>4</v>
      </c>
      <c r="J3885">
        <v>14</v>
      </c>
      <c r="K3885" t="s">
        <v>24</v>
      </c>
      <c r="L3885">
        <v>180</v>
      </c>
      <c r="M3885">
        <v>1</v>
      </c>
      <c r="N3885">
        <v>106</v>
      </c>
      <c r="O3885">
        <v>2</v>
      </c>
      <c r="P3885" t="s">
        <v>11</v>
      </c>
      <c r="Q3885" t="s">
        <v>3</v>
      </c>
      <c r="R3885" t="str" cm="1">
        <f t="array" ref="R3885">_xlfn.IFS(F3885 &lt; 1000, "Below 1K", F3885 &lt;= 5000, "1K-5K", F3885 &lt;= 10000, "5K-10K", F3885 &gt; 10000, "10K And Above")</f>
        <v>Below 1K</v>
      </c>
      <c r="S3885" s="8" t="str" cm="1">
        <f t="array" ref="S3885">_xlfn.IFS(L3885 &lt; 180, "Less Than 3mins", L3885 &lt;= 360, "3-6mins", L3885 &lt;= 540, "6-9mins", L3885 &lt;=720, "9-12mins", L3885&lt;=900, "12-15mins",  L3885&lt;=1080,"15-18mins", L3885&lt;=1260,"18-21mins", L3885&gt;=1260, "21mins And Above")</f>
        <v>3-6mins</v>
      </c>
      <c r="T3885" s="8" t="str">
        <f t="shared" si="60"/>
        <v>Middle</v>
      </c>
    </row>
    <row r="3886" spans="1:20" x14ac:dyDescent="0.35">
      <c r="A3886">
        <v>36</v>
      </c>
      <c r="B3886" t="s">
        <v>19</v>
      </c>
      <c r="C3886" t="s">
        <v>1</v>
      </c>
      <c r="D3886" t="s">
        <v>14</v>
      </c>
      <c r="E3886" t="s">
        <v>3</v>
      </c>
      <c r="F3886" s="1">
        <v>506</v>
      </c>
      <c r="G3886" t="s">
        <v>3</v>
      </c>
      <c r="H3886" t="s">
        <v>3</v>
      </c>
      <c r="I3886" t="s">
        <v>4</v>
      </c>
      <c r="J3886">
        <v>25</v>
      </c>
      <c r="K3886" t="s">
        <v>24</v>
      </c>
      <c r="L3886">
        <v>47</v>
      </c>
      <c r="M3886">
        <v>1</v>
      </c>
      <c r="N3886">
        <v>120</v>
      </c>
      <c r="O3886">
        <v>1</v>
      </c>
      <c r="P3886" t="s">
        <v>11</v>
      </c>
      <c r="Q3886" t="s">
        <v>3</v>
      </c>
      <c r="R3886" t="str" cm="1">
        <f t="array" ref="R3886">_xlfn.IFS(F3886 &lt; 1000, "Below 1K", F3886 &lt;= 5000, "1K-5K", F3886 &lt;= 10000, "5K-10K", F3886 &gt; 10000, "10K And Above")</f>
        <v>Below 1K</v>
      </c>
      <c r="S3886" s="8" t="str" cm="1">
        <f t="array" ref="S3886">_xlfn.IFS(L3886 &lt; 180, "Less Than 3mins", L3886 &lt;= 360, "3-6mins", L3886 &lt;= 540, "6-9mins", L3886 &lt;=720, "9-12mins", L3886&lt;=900, "12-15mins",  L3886&lt;=1080,"15-18mins", L3886&lt;=1260,"18-21mins", L3886&gt;=1260, "21mins And Above")</f>
        <v>Less Than 3mins</v>
      </c>
      <c r="T3886" s="8" t="str">
        <f t="shared" si="60"/>
        <v>End</v>
      </c>
    </row>
    <row r="3887" spans="1:20" x14ac:dyDescent="0.35">
      <c r="A3887">
        <v>41</v>
      </c>
      <c r="B3887" t="s">
        <v>22</v>
      </c>
      <c r="C3887" t="s">
        <v>1</v>
      </c>
      <c r="D3887" t="s">
        <v>8</v>
      </c>
      <c r="E3887" t="s">
        <v>3</v>
      </c>
      <c r="F3887" s="1">
        <v>1249</v>
      </c>
      <c r="G3887" t="s">
        <v>9</v>
      </c>
      <c r="H3887" t="s">
        <v>3</v>
      </c>
      <c r="I3887" t="s">
        <v>4</v>
      </c>
      <c r="J3887">
        <v>9</v>
      </c>
      <c r="K3887" t="s">
        <v>27</v>
      </c>
      <c r="L3887">
        <v>391</v>
      </c>
      <c r="M3887">
        <v>1</v>
      </c>
      <c r="N3887">
        <v>-1</v>
      </c>
      <c r="O3887">
        <v>0</v>
      </c>
      <c r="P3887" t="s">
        <v>6</v>
      </c>
      <c r="Q3887" t="s">
        <v>3</v>
      </c>
      <c r="R3887" t="str" cm="1">
        <f t="array" ref="R3887">_xlfn.IFS(F3887 &lt; 1000, "Below 1K", F3887 &lt;= 5000, "1K-5K", F3887 &lt;= 10000, "5K-10K", F3887 &gt; 10000, "10K And Above")</f>
        <v>1K-5K</v>
      </c>
      <c r="S3887" s="8" t="str" cm="1">
        <f t="array" ref="S3887">_xlfn.IFS(L3887 &lt; 180, "Less Than 3mins", L3887 &lt;= 360, "3-6mins", L3887 &lt;= 540, "6-9mins", L3887 &lt;=720, "9-12mins", L3887&lt;=900, "12-15mins",  L3887&lt;=1080,"15-18mins", L3887&lt;=1260,"18-21mins", L3887&gt;=1260, "21mins And Above")</f>
        <v>6-9mins</v>
      </c>
      <c r="T3887" s="8" t="str">
        <f t="shared" si="60"/>
        <v>Beginning</v>
      </c>
    </row>
    <row r="3888" spans="1:20" x14ac:dyDescent="0.35">
      <c r="A3888">
        <v>36</v>
      </c>
      <c r="B3888" t="s">
        <v>12</v>
      </c>
      <c r="C3888" t="s">
        <v>13</v>
      </c>
      <c r="D3888" t="s">
        <v>14</v>
      </c>
      <c r="E3888" t="s">
        <v>3</v>
      </c>
      <c r="F3888" s="1">
        <v>678</v>
      </c>
      <c r="G3888" t="s">
        <v>3</v>
      </c>
      <c r="H3888" t="s">
        <v>9</v>
      </c>
      <c r="I3888" t="s">
        <v>6</v>
      </c>
      <c r="J3888">
        <v>4</v>
      </c>
      <c r="K3888" t="s">
        <v>27</v>
      </c>
      <c r="L3888">
        <v>85</v>
      </c>
      <c r="M3888">
        <v>3</v>
      </c>
      <c r="N3888">
        <v>-1</v>
      </c>
      <c r="O3888">
        <v>0</v>
      </c>
      <c r="P3888" t="s">
        <v>6</v>
      </c>
      <c r="Q3888" t="s">
        <v>3</v>
      </c>
      <c r="R3888" t="str" cm="1">
        <f t="array" ref="R3888">_xlfn.IFS(F3888 &lt; 1000, "Below 1K", F3888 &lt;= 5000, "1K-5K", F3888 &lt;= 10000, "5K-10K", F3888 &gt; 10000, "10K And Above")</f>
        <v>Below 1K</v>
      </c>
      <c r="S3888" s="8" t="str" cm="1">
        <f t="array" ref="S3888">_xlfn.IFS(L3888 &lt; 180, "Less Than 3mins", L3888 &lt;= 360, "3-6mins", L3888 &lt;= 540, "6-9mins", L3888 &lt;=720, "9-12mins", L3888&lt;=900, "12-15mins",  L3888&lt;=1080,"15-18mins", L3888&lt;=1260,"18-21mins", L3888&gt;=1260, "21mins And Above")</f>
        <v>Less Than 3mins</v>
      </c>
      <c r="T3888" s="8" t="str">
        <f t="shared" si="60"/>
        <v>Beginning</v>
      </c>
    </row>
    <row r="3889" spans="1:20" x14ac:dyDescent="0.35">
      <c r="A3889">
        <v>27</v>
      </c>
      <c r="B3889" t="s">
        <v>12</v>
      </c>
      <c r="C3889" t="s">
        <v>13</v>
      </c>
      <c r="D3889" t="s">
        <v>14</v>
      </c>
      <c r="E3889" t="s">
        <v>3</v>
      </c>
      <c r="F3889" s="1">
        <v>212</v>
      </c>
      <c r="G3889" t="s">
        <v>9</v>
      </c>
      <c r="H3889" t="s">
        <v>3</v>
      </c>
      <c r="I3889" t="s">
        <v>4</v>
      </c>
      <c r="J3889">
        <v>15</v>
      </c>
      <c r="K3889" t="s">
        <v>10</v>
      </c>
      <c r="L3889">
        <v>373</v>
      </c>
      <c r="M3889">
        <v>1</v>
      </c>
      <c r="N3889">
        <v>-1</v>
      </c>
      <c r="O3889">
        <v>0</v>
      </c>
      <c r="P3889" t="s">
        <v>6</v>
      </c>
      <c r="Q3889" t="s">
        <v>3</v>
      </c>
      <c r="R3889" t="str" cm="1">
        <f t="array" ref="R3889">_xlfn.IFS(F3889 &lt; 1000, "Below 1K", F3889 &lt;= 5000, "1K-5K", F3889 &lt;= 10000, "5K-10K", F3889 &gt; 10000, "10K And Above")</f>
        <v>Below 1K</v>
      </c>
      <c r="S3889" s="8" t="str" cm="1">
        <f t="array" ref="S3889">_xlfn.IFS(L3889 &lt; 180, "Less Than 3mins", L3889 &lt;= 360, "3-6mins", L3889 &lt;= 540, "6-9mins", L3889 &lt;=720, "9-12mins", L3889&lt;=900, "12-15mins",  L3889&lt;=1080,"15-18mins", L3889&lt;=1260,"18-21mins", L3889&gt;=1260, "21mins And Above")</f>
        <v>6-9mins</v>
      </c>
      <c r="T3889" s="8" t="str">
        <f t="shared" si="60"/>
        <v>Middle</v>
      </c>
    </row>
    <row r="3890" spans="1:20" x14ac:dyDescent="0.35">
      <c r="A3890">
        <v>37</v>
      </c>
      <c r="B3890" t="s">
        <v>21</v>
      </c>
      <c r="C3890" t="s">
        <v>28</v>
      </c>
      <c r="D3890" t="s">
        <v>8</v>
      </c>
      <c r="E3890" t="s">
        <v>3</v>
      </c>
      <c r="F3890" s="1">
        <v>23</v>
      </c>
      <c r="G3890" t="s">
        <v>3</v>
      </c>
      <c r="H3890" t="s">
        <v>3</v>
      </c>
      <c r="I3890" t="s">
        <v>4</v>
      </c>
      <c r="J3890">
        <v>20</v>
      </c>
      <c r="K3890" t="s">
        <v>24</v>
      </c>
      <c r="L3890">
        <v>289</v>
      </c>
      <c r="M3890">
        <v>2</v>
      </c>
      <c r="N3890">
        <v>-1</v>
      </c>
      <c r="O3890">
        <v>0</v>
      </c>
      <c r="P3890" t="s">
        <v>6</v>
      </c>
      <c r="Q3890" t="s">
        <v>3</v>
      </c>
      <c r="R3890" t="str" cm="1">
        <f t="array" ref="R3890">_xlfn.IFS(F3890 &lt; 1000, "Below 1K", F3890 &lt;= 5000, "1K-5K", F3890 &lt;= 10000, "5K-10K", F3890 &gt; 10000, "10K And Above")</f>
        <v>Below 1K</v>
      </c>
      <c r="S3890" s="8" t="str" cm="1">
        <f t="array" ref="S3890">_xlfn.IFS(L3890 &lt; 180, "Less Than 3mins", L3890 &lt;= 360, "3-6mins", L3890 &lt;= 540, "6-9mins", L3890 &lt;=720, "9-12mins", L3890&lt;=900, "12-15mins",  L3890&lt;=1080,"15-18mins", L3890&lt;=1260,"18-21mins", L3890&gt;=1260, "21mins And Above")</f>
        <v>3-6mins</v>
      </c>
      <c r="T3890" s="8" t="str">
        <f t="shared" si="60"/>
        <v>Middle</v>
      </c>
    </row>
    <row r="3891" spans="1:20" x14ac:dyDescent="0.35">
      <c r="A3891">
        <v>47</v>
      </c>
      <c r="B3891" t="s">
        <v>12</v>
      </c>
      <c r="C3891" t="s">
        <v>13</v>
      </c>
      <c r="D3891" t="s">
        <v>14</v>
      </c>
      <c r="E3891" t="s">
        <v>3</v>
      </c>
      <c r="F3891" s="1">
        <v>4402</v>
      </c>
      <c r="G3891" t="s">
        <v>3</v>
      </c>
      <c r="H3891" t="s">
        <v>3</v>
      </c>
      <c r="I3891" t="s">
        <v>32</v>
      </c>
      <c r="J3891">
        <v>10</v>
      </c>
      <c r="K3891" t="s">
        <v>36</v>
      </c>
      <c r="L3891">
        <v>805</v>
      </c>
      <c r="M3891">
        <v>1</v>
      </c>
      <c r="N3891">
        <v>190</v>
      </c>
      <c r="O3891">
        <v>1</v>
      </c>
      <c r="P3891" t="s">
        <v>20</v>
      </c>
      <c r="Q3891" t="s">
        <v>9</v>
      </c>
      <c r="R3891" t="str" cm="1">
        <f t="array" ref="R3891">_xlfn.IFS(F3891 &lt; 1000, "Below 1K", F3891 &lt;= 5000, "1K-5K", F3891 &lt;= 10000, "5K-10K", F3891 &gt; 10000, "10K And Above")</f>
        <v>1K-5K</v>
      </c>
      <c r="S3891" s="8" t="str" cm="1">
        <f t="array" ref="S3891">_xlfn.IFS(L3891 &lt; 180, "Less Than 3mins", L3891 &lt;= 360, "3-6mins", L3891 &lt;= 540, "6-9mins", L3891 &lt;=720, "9-12mins", L3891&lt;=900, "12-15mins",  L3891&lt;=1080,"15-18mins", L3891&lt;=1260,"18-21mins", L3891&gt;=1260, "21mins And Above")</f>
        <v>12-15mins</v>
      </c>
      <c r="T3891" s="8" t="str">
        <f t="shared" si="60"/>
        <v>Beginning</v>
      </c>
    </row>
    <row r="3892" spans="1:20" x14ac:dyDescent="0.35">
      <c r="A3892">
        <v>31</v>
      </c>
      <c r="B3892" t="s">
        <v>7</v>
      </c>
      <c r="C3892" t="s">
        <v>28</v>
      </c>
      <c r="D3892" t="s">
        <v>2</v>
      </c>
      <c r="E3892" t="s">
        <v>3</v>
      </c>
      <c r="F3892" s="1">
        <v>459</v>
      </c>
      <c r="G3892" t="s">
        <v>9</v>
      </c>
      <c r="H3892" t="s">
        <v>3</v>
      </c>
      <c r="I3892" t="s">
        <v>4</v>
      </c>
      <c r="J3892">
        <v>7</v>
      </c>
      <c r="K3892" t="s">
        <v>10</v>
      </c>
      <c r="L3892">
        <v>623</v>
      </c>
      <c r="M3892">
        <v>1</v>
      </c>
      <c r="N3892">
        <v>293</v>
      </c>
      <c r="O3892">
        <v>1</v>
      </c>
      <c r="P3892" t="s">
        <v>33</v>
      </c>
      <c r="Q3892" t="s">
        <v>9</v>
      </c>
      <c r="R3892" t="str" cm="1">
        <f t="array" ref="R3892">_xlfn.IFS(F3892 &lt; 1000, "Below 1K", F3892 &lt;= 5000, "1K-5K", F3892 &lt;= 10000, "5K-10K", F3892 &gt; 10000, "10K And Above")</f>
        <v>Below 1K</v>
      </c>
      <c r="S3892" s="8" t="str" cm="1">
        <f t="array" ref="S3892">_xlfn.IFS(L3892 &lt; 180, "Less Than 3mins", L3892 &lt;= 360, "3-6mins", L3892 &lt;= 540, "6-9mins", L3892 &lt;=720, "9-12mins", L3892&lt;=900, "12-15mins",  L3892&lt;=1080,"15-18mins", L3892&lt;=1260,"18-21mins", L3892&gt;=1260, "21mins And Above")</f>
        <v>9-12mins</v>
      </c>
      <c r="T3892" s="8" t="str">
        <f t="shared" si="60"/>
        <v>Beginning</v>
      </c>
    </row>
    <row r="3893" spans="1:20" x14ac:dyDescent="0.35">
      <c r="A3893">
        <v>39</v>
      </c>
      <c r="B3893" t="s">
        <v>19</v>
      </c>
      <c r="C3893" t="s">
        <v>1</v>
      </c>
      <c r="D3893" t="s">
        <v>8</v>
      </c>
      <c r="E3893" t="s">
        <v>3</v>
      </c>
      <c r="F3893" s="1">
        <v>4722</v>
      </c>
      <c r="G3893" t="s">
        <v>9</v>
      </c>
      <c r="H3893" t="s">
        <v>3</v>
      </c>
      <c r="I3893" t="s">
        <v>6</v>
      </c>
      <c r="J3893">
        <v>17</v>
      </c>
      <c r="K3893" t="s">
        <v>16</v>
      </c>
      <c r="L3893">
        <v>483</v>
      </c>
      <c r="M3893">
        <v>1</v>
      </c>
      <c r="N3893">
        <v>-1</v>
      </c>
      <c r="O3893">
        <v>0</v>
      </c>
      <c r="P3893" t="s">
        <v>6</v>
      </c>
      <c r="Q3893" t="s">
        <v>3</v>
      </c>
      <c r="R3893" t="str" cm="1">
        <f t="array" ref="R3893">_xlfn.IFS(F3893 &lt; 1000, "Below 1K", F3893 &lt;= 5000, "1K-5K", F3893 &lt;= 10000, "5K-10K", F3893 &gt; 10000, "10K And Above")</f>
        <v>1K-5K</v>
      </c>
      <c r="S3893" s="8" t="str" cm="1">
        <f t="array" ref="S3893">_xlfn.IFS(L3893 &lt; 180, "Less Than 3mins", L3893 &lt;= 360, "3-6mins", L3893 &lt;= 540, "6-9mins", L3893 &lt;=720, "9-12mins", L3893&lt;=900, "12-15mins",  L3893&lt;=1080,"15-18mins", L3893&lt;=1260,"18-21mins", L3893&gt;=1260, "21mins And Above")</f>
        <v>6-9mins</v>
      </c>
      <c r="T3893" s="8" t="str">
        <f t="shared" si="60"/>
        <v>Middle</v>
      </c>
    </row>
    <row r="3894" spans="1:20" x14ac:dyDescent="0.35">
      <c r="A3894">
        <v>35</v>
      </c>
      <c r="B3894" t="s">
        <v>23</v>
      </c>
      <c r="C3894" t="s">
        <v>28</v>
      </c>
      <c r="D3894" t="s">
        <v>14</v>
      </c>
      <c r="E3894" t="s">
        <v>3</v>
      </c>
      <c r="F3894" s="1">
        <v>1555</v>
      </c>
      <c r="G3894" t="s">
        <v>9</v>
      </c>
      <c r="H3894" t="s">
        <v>3</v>
      </c>
      <c r="I3894" t="s">
        <v>6</v>
      </c>
      <c r="J3894">
        <v>9</v>
      </c>
      <c r="K3894" t="s">
        <v>10</v>
      </c>
      <c r="L3894">
        <v>26</v>
      </c>
      <c r="M3894">
        <v>2</v>
      </c>
      <c r="N3894">
        <v>-1</v>
      </c>
      <c r="O3894">
        <v>0</v>
      </c>
      <c r="P3894" t="s">
        <v>6</v>
      </c>
      <c r="Q3894" t="s">
        <v>3</v>
      </c>
      <c r="R3894" t="str" cm="1">
        <f t="array" ref="R3894">_xlfn.IFS(F3894 &lt; 1000, "Below 1K", F3894 &lt;= 5000, "1K-5K", F3894 &lt;= 10000, "5K-10K", F3894 &gt; 10000, "10K And Above")</f>
        <v>1K-5K</v>
      </c>
      <c r="S3894" s="8" t="str" cm="1">
        <f t="array" ref="S3894">_xlfn.IFS(L3894 &lt; 180, "Less Than 3mins", L3894 &lt;= 360, "3-6mins", L3894 &lt;= 540, "6-9mins", L3894 &lt;=720, "9-12mins", L3894&lt;=900, "12-15mins",  L3894&lt;=1080,"15-18mins", L3894&lt;=1260,"18-21mins", L3894&gt;=1260, "21mins And Above")</f>
        <v>Less Than 3mins</v>
      </c>
      <c r="T3894" s="8" t="str">
        <f t="shared" si="60"/>
        <v>Beginning</v>
      </c>
    </row>
    <row r="3895" spans="1:20" x14ac:dyDescent="0.35">
      <c r="A3895">
        <v>40</v>
      </c>
      <c r="B3895" t="s">
        <v>17</v>
      </c>
      <c r="C3895" t="s">
        <v>1</v>
      </c>
      <c r="D3895" t="s">
        <v>8</v>
      </c>
      <c r="E3895" t="s">
        <v>3</v>
      </c>
      <c r="F3895" s="1">
        <v>61</v>
      </c>
      <c r="G3895" t="s">
        <v>9</v>
      </c>
      <c r="H3895" t="s">
        <v>3</v>
      </c>
      <c r="I3895" t="s">
        <v>6</v>
      </c>
      <c r="J3895">
        <v>7</v>
      </c>
      <c r="K3895" t="s">
        <v>10</v>
      </c>
      <c r="L3895">
        <v>112</v>
      </c>
      <c r="M3895">
        <v>3</v>
      </c>
      <c r="N3895">
        <v>-1</v>
      </c>
      <c r="O3895">
        <v>0</v>
      </c>
      <c r="P3895" t="s">
        <v>6</v>
      </c>
      <c r="Q3895" t="s">
        <v>3</v>
      </c>
      <c r="R3895" t="str" cm="1">
        <f t="array" ref="R3895">_xlfn.IFS(F3895 &lt; 1000, "Below 1K", F3895 &lt;= 5000, "1K-5K", F3895 &lt;= 10000, "5K-10K", F3895 &gt; 10000, "10K And Above")</f>
        <v>Below 1K</v>
      </c>
      <c r="S3895" s="8" t="str" cm="1">
        <f t="array" ref="S3895">_xlfn.IFS(L3895 &lt; 180, "Less Than 3mins", L3895 &lt;= 360, "3-6mins", L3895 &lt;= 540, "6-9mins", L3895 &lt;=720, "9-12mins", L3895&lt;=900, "12-15mins",  L3895&lt;=1080,"15-18mins", L3895&lt;=1260,"18-21mins", L3895&gt;=1260, "21mins And Above")</f>
        <v>Less Than 3mins</v>
      </c>
      <c r="T3895" s="8" t="str">
        <f t="shared" si="60"/>
        <v>Beginning</v>
      </c>
    </row>
    <row r="3896" spans="1:20" x14ac:dyDescent="0.35">
      <c r="A3896">
        <v>38</v>
      </c>
      <c r="B3896" t="s">
        <v>12</v>
      </c>
      <c r="C3896" t="s">
        <v>13</v>
      </c>
      <c r="D3896" t="s">
        <v>14</v>
      </c>
      <c r="E3896" t="s">
        <v>3</v>
      </c>
      <c r="F3896" s="1">
        <v>0</v>
      </c>
      <c r="G3896" t="s">
        <v>9</v>
      </c>
      <c r="H3896" t="s">
        <v>3</v>
      </c>
      <c r="I3896" t="s">
        <v>4</v>
      </c>
      <c r="J3896">
        <v>17</v>
      </c>
      <c r="K3896" t="s">
        <v>29</v>
      </c>
      <c r="L3896">
        <v>213</v>
      </c>
      <c r="M3896">
        <v>2</v>
      </c>
      <c r="N3896">
        <v>-1</v>
      </c>
      <c r="O3896">
        <v>0</v>
      </c>
      <c r="P3896" t="s">
        <v>6</v>
      </c>
      <c r="Q3896" t="s">
        <v>3</v>
      </c>
      <c r="R3896" t="str" cm="1">
        <f t="array" ref="R3896">_xlfn.IFS(F3896 &lt; 1000, "Below 1K", F3896 &lt;= 5000, "1K-5K", F3896 &lt;= 10000, "5K-10K", F3896 &gt; 10000, "10K And Above")</f>
        <v>Below 1K</v>
      </c>
      <c r="S3896" s="8" t="str" cm="1">
        <f t="array" ref="S3896">_xlfn.IFS(L3896 &lt; 180, "Less Than 3mins", L3896 &lt;= 360, "3-6mins", L3896 &lt;= 540, "6-9mins", L3896 &lt;=720, "9-12mins", L3896&lt;=900, "12-15mins",  L3896&lt;=1080,"15-18mins", L3896&lt;=1260,"18-21mins", L3896&gt;=1260, "21mins And Above")</f>
        <v>3-6mins</v>
      </c>
      <c r="T3896" s="8" t="str">
        <f t="shared" si="60"/>
        <v>Middle</v>
      </c>
    </row>
    <row r="3897" spans="1:20" x14ac:dyDescent="0.35">
      <c r="A3897">
        <v>31</v>
      </c>
      <c r="B3897" t="s">
        <v>21</v>
      </c>
      <c r="C3897" t="s">
        <v>1</v>
      </c>
      <c r="D3897" t="s">
        <v>8</v>
      </c>
      <c r="E3897" t="s">
        <v>3</v>
      </c>
      <c r="F3897" s="1">
        <v>3706</v>
      </c>
      <c r="G3897" t="s">
        <v>9</v>
      </c>
      <c r="H3897" t="s">
        <v>3</v>
      </c>
      <c r="I3897" t="s">
        <v>4</v>
      </c>
      <c r="J3897">
        <v>20</v>
      </c>
      <c r="K3897" t="s">
        <v>29</v>
      </c>
      <c r="L3897">
        <v>129</v>
      </c>
      <c r="M3897">
        <v>1</v>
      </c>
      <c r="N3897">
        <v>-1</v>
      </c>
      <c r="O3897">
        <v>0</v>
      </c>
      <c r="P3897" t="s">
        <v>6</v>
      </c>
      <c r="Q3897" t="s">
        <v>3</v>
      </c>
      <c r="R3897" t="str" cm="1">
        <f t="array" ref="R3897">_xlfn.IFS(F3897 &lt; 1000, "Below 1K", F3897 &lt;= 5000, "1K-5K", F3897 &lt;= 10000, "5K-10K", F3897 &gt; 10000, "10K And Above")</f>
        <v>1K-5K</v>
      </c>
      <c r="S3897" s="8" t="str" cm="1">
        <f t="array" ref="S3897">_xlfn.IFS(L3897 &lt; 180, "Less Than 3mins", L3897 &lt;= 360, "3-6mins", L3897 &lt;= 540, "6-9mins", L3897 &lt;=720, "9-12mins", L3897&lt;=900, "12-15mins",  L3897&lt;=1080,"15-18mins", L3897&lt;=1260,"18-21mins", L3897&gt;=1260, "21mins And Above")</f>
        <v>Less Than 3mins</v>
      </c>
      <c r="T3897" s="8" t="str">
        <f t="shared" si="60"/>
        <v>Middle</v>
      </c>
    </row>
    <row r="3898" spans="1:20" x14ac:dyDescent="0.35">
      <c r="A3898">
        <v>36</v>
      </c>
      <c r="B3898" t="s">
        <v>17</v>
      </c>
      <c r="C3898" t="s">
        <v>1</v>
      </c>
      <c r="D3898" t="s">
        <v>2</v>
      </c>
      <c r="E3898" t="s">
        <v>3</v>
      </c>
      <c r="F3898" s="1">
        <v>1177</v>
      </c>
      <c r="G3898" t="s">
        <v>3</v>
      </c>
      <c r="H3898" t="s">
        <v>3</v>
      </c>
      <c r="I3898" t="s">
        <v>4</v>
      </c>
      <c r="J3898">
        <v>15</v>
      </c>
      <c r="K3898" t="s">
        <v>15</v>
      </c>
      <c r="L3898">
        <v>330</v>
      </c>
      <c r="M3898">
        <v>1</v>
      </c>
      <c r="N3898">
        <v>311</v>
      </c>
      <c r="O3898">
        <v>4</v>
      </c>
      <c r="P3898" t="s">
        <v>33</v>
      </c>
      <c r="Q3898" t="s">
        <v>9</v>
      </c>
      <c r="R3898" t="str" cm="1">
        <f t="array" ref="R3898">_xlfn.IFS(F3898 &lt; 1000, "Below 1K", F3898 &lt;= 5000, "1K-5K", F3898 &lt;= 10000, "5K-10K", F3898 &gt; 10000, "10K And Above")</f>
        <v>1K-5K</v>
      </c>
      <c r="S3898" s="8" t="str" cm="1">
        <f t="array" ref="S3898">_xlfn.IFS(L3898 &lt; 180, "Less Than 3mins", L3898 &lt;= 360, "3-6mins", L3898 &lt;= 540, "6-9mins", L3898 &lt;=720, "9-12mins", L3898&lt;=900, "12-15mins",  L3898&lt;=1080,"15-18mins", L3898&lt;=1260,"18-21mins", L3898&gt;=1260, "21mins And Above")</f>
        <v>3-6mins</v>
      </c>
      <c r="T3898" s="8" t="str">
        <f t="shared" si="60"/>
        <v>Middle</v>
      </c>
    </row>
    <row r="3899" spans="1:20" x14ac:dyDescent="0.35">
      <c r="A3899">
        <v>53</v>
      </c>
      <c r="B3899" t="s">
        <v>12</v>
      </c>
      <c r="C3899" t="s">
        <v>1</v>
      </c>
      <c r="D3899" t="s">
        <v>2</v>
      </c>
      <c r="E3899" t="s">
        <v>3</v>
      </c>
      <c r="F3899" s="1">
        <v>2096</v>
      </c>
      <c r="G3899" t="s">
        <v>3</v>
      </c>
      <c r="H3899" t="s">
        <v>3</v>
      </c>
      <c r="I3899" t="s">
        <v>6</v>
      </c>
      <c r="J3899">
        <v>9</v>
      </c>
      <c r="K3899" t="s">
        <v>16</v>
      </c>
      <c r="L3899">
        <v>104</v>
      </c>
      <c r="M3899">
        <v>1</v>
      </c>
      <c r="N3899">
        <v>-1</v>
      </c>
      <c r="O3899">
        <v>0</v>
      </c>
      <c r="P3899" t="s">
        <v>6</v>
      </c>
      <c r="Q3899" t="s">
        <v>3</v>
      </c>
      <c r="R3899" t="str" cm="1">
        <f t="array" ref="R3899">_xlfn.IFS(F3899 &lt; 1000, "Below 1K", F3899 &lt;= 5000, "1K-5K", F3899 &lt;= 10000, "5K-10K", F3899 &gt; 10000, "10K And Above")</f>
        <v>1K-5K</v>
      </c>
      <c r="S3899" s="8" t="str" cm="1">
        <f t="array" ref="S3899">_xlfn.IFS(L3899 &lt; 180, "Less Than 3mins", L3899 &lt;= 360, "3-6mins", L3899 &lt;= 540, "6-9mins", L3899 &lt;=720, "9-12mins", L3899&lt;=900, "12-15mins",  L3899&lt;=1080,"15-18mins", L3899&lt;=1260,"18-21mins", L3899&gt;=1260, "21mins And Above")</f>
        <v>Less Than 3mins</v>
      </c>
      <c r="T3899" s="8" t="str">
        <f t="shared" si="60"/>
        <v>Beginning</v>
      </c>
    </row>
    <row r="3900" spans="1:20" x14ac:dyDescent="0.35">
      <c r="A3900">
        <v>59</v>
      </c>
      <c r="B3900" t="s">
        <v>17</v>
      </c>
      <c r="C3900" t="s">
        <v>1</v>
      </c>
      <c r="D3900" t="s">
        <v>2</v>
      </c>
      <c r="E3900" t="s">
        <v>3</v>
      </c>
      <c r="F3900" s="1">
        <v>748</v>
      </c>
      <c r="G3900" t="s">
        <v>3</v>
      </c>
      <c r="H3900" t="s">
        <v>3</v>
      </c>
      <c r="I3900" t="s">
        <v>6</v>
      </c>
      <c r="J3900">
        <v>29</v>
      </c>
      <c r="K3900" t="s">
        <v>10</v>
      </c>
      <c r="L3900">
        <v>184</v>
      </c>
      <c r="M3900">
        <v>1</v>
      </c>
      <c r="N3900">
        <v>-1</v>
      </c>
      <c r="O3900">
        <v>0</v>
      </c>
      <c r="P3900" t="s">
        <v>6</v>
      </c>
      <c r="Q3900" t="s">
        <v>3</v>
      </c>
      <c r="R3900" t="str" cm="1">
        <f t="array" ref="R3900">_xlfn.IFS(F3900 &lt; 1000, "Below 1K", F3900 &lt;= 5000, "1K-5K", F3900 &lt;= 10000, "5K-10K", F3900 &gt; 10000, "10K And Above")</f>
        <v>Below 1K</v>
      </c>
      <c r="S3900" s="8" t="str" cm="1">
        <f t="array" ref="S3900">_xlfn.IFS(L3900 &lt; 180, "Less Than 3mins", L3900 &lt;= 360, "3-6mins", L3900 &lt;= 540, "6-9mins", L3900 &lt;=720, "9-12mins", L3900&lt;=900, "12-15mins",  L3900&lt;=1080,"15-18mins", L3900&lt;=1260,"18-21mins", L3900&gt;=1260, "21mins And Above")</f>
        <v>3-6mins</v>
      </c>
      <c r="T3900" s="8" t="str">
        <f t="shared" si="60"/>
        <v>End</v>
      </c>
    </row>
    <row r="3901" spans="1:20" x14ac:dyDescent="0.35">
      <c r="A3901">
        <v>29</v>
      </c>
      <c r="B3901" t="s">
        <v>12</v>
      </c>
      <c r="C3901" t="s">
        <v>13</v>
      </c>
      <c r="D3901" t="s">
        <v>14</v>
      </c>
      <c r="E3901" t="s">
        <v>3</v>
      </c>
      <c r="F3901" s="1">
        <v>3357</v>
      </c>
      <c r="G3901" t="s">
        <v>3</v>
      </c>
      <c r="H3901" t="s">
        <v>3</v>
      </c>
      <c r="I3901" t="s">
        <v>4</v>
      </c>
      <c r="J3901">
        <v>21</v>
      </c>
      <c r="K3901" t="s">
        <v>27</v>
      </c>
      <c r="L3901">
        <v>120</v>
      </c>
      <c r="M3901">
        <v>3</v>
      </c>
      <c r="N3901">
        <v>-1</v>
      </c>
      <c r="O3901">
        <v>0</v>
      </c>
      <c r="P3901" t="s">
        <v>6</v>
      </c>
      <c r="Q3901" t="s">
        <v>3</v>
      </c>
      <c r="R3901" t="str" cm="1">
        <f t="array" ref="R3901">_xlfn.IFS(F3901 &lt; 1000, "Below 1K", F3901 &lt;= 5000, "1K-5K", F3901 &lt;= 10000, "5K-10K", F3901 &gt; 10000, "10K And Above")</f>
        <v>1K-5K</v>
      </c>
      <c r="S3901" s="8" t="str" cm="1">
        <f t="array" ref="S3901">_xlfn.IFS(L3901 &lt; 180, "Less Than 3mins", L3901 &lt;= 360, "3-6mins", L3901 &lt;= 540, "6-9mins", L3901 &lt;=720, "9-12mins", L3901&lt;=900, "12-15mins",  L3901&lt;=1080,"15-18mins", L3901&lt;=1260,"18-21mins", L3901&gt;=1260, "21mins And Above")</f>
        <v>Less Than 3mins</v>
      </c>
      <c r="T3901" s="8" t="str">
        <f t="shared" si="60"/>
        <v>End</v>
      </c>
    </row>
    <row r="3902" spans="1:20" x14ac:dyDescent="0.35">
      <c r="A3902">
        <v>30</v>
      </c>
      <c r="B3902" t="s">
        <v>23</v>
      </c>
      <c r="C3902" t="s">
        <v>13</v>
      </c>
      <c r="D3902" t="s">
        <v>8</v>
      </c>
      <c r="E3902" t="s">
        <v>3</v>
      </c>
      <c r="F3902" s="1">
        <v>3809</v>
      </c>
      <c r="G3902" t="s">
        <v>9</v>
      </c>
      <c r="H3902" t="s">
        <v>3</v>
      </c>
      <c r="I3902" t="s">
        <v>6</v>
      </c>
      <c r="J3902">
        <v>3</v>
      </c>
      <c r="K3902" t="s">
        <v>16</v>
      </c>
      <c r="L3902">
        <v>159</v>
      </c>
      <c r="M3902">
        <v>4</v>
      </c>
      <c r="N3902">
        <v>-1</v>
      </c>
      <c r="O3902">
        <v>0</v>
      </c>
      <c r="P3902" t="s">
        <v>6</v>
      </c>
      <c r="Q3902" t="s">
        <v>3</v>
      </c>
      <c r="R3902" t="str" cm="1">
        <f t="array" ref="R3902">_xlfn.IFS(F3902 &lt; 1000, "Below 1K", F3902 &lt;= 5000, "1K-5K", F3902 &lt;= 10000, "5K-10K", F3902 &gt; 10000, "10K And Above")</f>
        <v>1K-5K</v>
      </c>
      <c r="S3902" s="8" t="str" cm="1">
        <f t="array" ref="S3902">_xlfn.IFS(L3902 &lt; 180, "Less Than 3mins", L3902 &lt;= 360, "3-6mins", L3902 &lt;= 540, "6-9mins", L3902 &lt;=720, "9-12mins", L3902&lt;=900, "12-15mins",  L3902&lt;=1080,"15-18mins", L3902&lt;=1260,"18-21mins", L3902&gt;=1260, "21mins And Above")</f>
        <v>Less Than 3mins</v>
      </c>
      <c r="T3902" s="8" t="str">
        <f t="shared" si="60"/>
        <v>Beginning</v>
      </c>
    </row>
    <row r="3903" spans="1:20" x14ac:dyDescent="0.35">
      <c r="A3903">
        <v>52</v>
      </c>
      <c r="B3903" t="s">
        <v>23</v>
      </c>
      <c r="C3903" t="s">
        <v>1</v>
      </c>
      <c r="D3903" t="s">
        <v>8</v>
      </c>
      <c r="E3903" t="s">
        <v>3</v>
      </c>
      <c r="F3903" s="1">
        <v>395</v>
      </c>
      <c r="G3903" t="s">
        <v>9</v>
      </c>
      <c r="H3903" t="s">
        <v>3</v>
      </c>
      <c r="I3903" t="s">
        <v>6</v>
      </c>
      <c r="J3903">
        <v>15</v>
      </c>
      <c r="K3903" t="s">
        <v>10</v>
      </c>
      <c r="L3903">
        <v>391</v>
      </c>
      <c r="M3903">
        <v>3</v>
      </c>
      <c r="N3903">
        <v>-1</v>
      </c>
      <c r="O3903">
        <v>0</v>
      </c>
      <c r="P3903" t="s">
        <v>6</v>
      </c>
      <c r="Q3903" t="s">
        <v>3</v>
      </c>
      <c r="R3903" t="str" cm="1">
        <f t="array" ref="R3903">_xlfn.IFS(F3903 &lt; 1000, "Below 1K", F3903 &lt;= 5000, "1K-5K", F3903 &lt;= 10000, "5K-10K", F3903 &gt; 10000, "10K And Above")</f>
        <v>Below 1K</v>
      </c>
      <c r="S3903" s="8" t="str" cm="1">
        <f t="array" ref="S3903">_xlfn.IFS(L3903 &lt; 180, "Less Than 3mins", L3903 &lt;= 360, "3-6mins", L3903 &lt;= 540, "6-9mins", L3903 &lt;=720, "9-12mins", L3903&lt;=900, "12-15mins",  L3903&lt;=1080,"15-18mins", L3903&lt;=1260,"18-21mins", L3903&gt;=1260, "21mins And Above")</f>
        <v>6-9mins</v>
      </c>
      <c r="T3903" s="8" t="str">
        <f t="shared" si="60"/>
        <v>Middle</v>
      </c>
    </row>
    <row r="3904" spans="1:20" x14ac:dyDescent="0.35">
      <c r="A3904">
        <v>55</v>
      </c>
      <c r="B3904" t="s">
        <v>17</v>
      </c>
      <c r="C3904" t="s">
        <v>1</v>
      </c>
      <c r="D3904" t="s">
        <v>8</v>
      </c>
      <c r="E3904" t="s">
        <v>3</v>
      </c>
      <c r="F3904" s="1">
        <v>1011</v>
      </c>
      <c r="G3904" t="s">
        <v>9</v>
      </c>
      <c r="H3904" t="s">
        <v>3</v>
      </c>
      <c r="I3904" t="s">
        <v>4</v>
      </c>
      <c r="J3904">
        <v>12</v>
      </c>
      <c r="K3904" t="s">
        <v>24</v>
      </c>
      <c r="L3904">
        <v>112</v>
      </c>
      <c r="M3904">
        <v>2</v>
      </c>
      <c r="N3904">
        <v>-1</v>
      </c>
      <c r="O3904">
        <v>0</v>
      </c>
      <c r="P3904" t="s">
        <v>6</v>
      </c>
      <c r="Q3904" t="s">
        <v>3</v>
      </c>
      <c r="R3904" t="str" cm="1">
        <f t="array" ref="R3904">_xlfn.IFS(F3904 &lt; 1000, "Below 1K", F3904 &lt;= 5000, "1K-5K", F3904 &lt;= 10000, "5K-10K", F3904 &gt; 10000, "10K And Above")</f>
        <v>1K-5K</v>
      </c>
      <c r="S3904" s="8" t="str" cm="1">
        <f t="array" ref="S3904">_xlfn.IFS(L3904 &lt; 180, "Less Than 3mins", L3904 &lt;= 360, "3-6mins", L3904 &lt;= 540, "6-9mins", L3904 &lt;=720, "9-12mins", L3904&lt;=900, "12-15mins",  L3904&lt;=1080,"15-18mins", L3904&lt;=1260,"18-21mins", L3904&gt;=1260, "21mins And Above")</f>
        <v>Less Than 3mins</v>
      </c>
      <c r="T3904" s="8" t="str">
        <f t="shared" si="60"/>
        <v>Middle</v>
      </c>
    </row>
    <row r="3905" spans="1:20" x14ac:dyDescent="0.35">
      <c r="A3905">
        <v>56</v>
      </c>
      <c r="B3905" t="s">
        <v>17</v>
      </c>
      <c r="C3905" t="s">
        <v>1</v>
      </c>
      <c r="D3905" t="s">
        <v>2</v>
      </c>
      <c r="E3905" t="s">
        <v>3</v>
      </c>
      <c r="F3905" s="1">
        <v>420</v>
      </c>
      <c r="G3905" t="s">
        <v>9</v>
      </c>
      <c r="H3905" t="s">
        <v>3</v>
      </c>
      <c r="I3905" t="s">
        <v>6</v>
      </c>
      <c r="J3905">
        <v>9</v>
      </c>
      <c r="K3905" t="s">
        <v>10</v>
      </c>
      <c r="L3905">
        <v>76</v>
      </c>
      <c r="M3905">
        <v>1</v>
      </c>
      <c r="N3905">
        <v>-1</v>
      </c>
      <c r="O3905">
        <v>0</v>
      </c>
      <c r="P3905" t="s">
        <v>6</v>
      </c>
      <c r="Q3905" t="s">
        <v>3</v>
      </c>
      <c r="R3905" t="str" cm="1">
        <f t="array" ref="R3905">_xlfn.IFS(F3905 &lt; 1000, "Below 1K", F3905 &lt;= 5000, "1K-5K", F3905 &lt;= 10000, "5K-10K", F3905 &gt; 10000, "10K And Above")</f>
        <v>Below 1K</v>
      </c>
      <c r="S3905" s="8" t="str" cm="1">
        <f t="array" ref="S3905">_xlfn.IFS(L3905 &lt; 180, "Less Than 3mins", L3905 &lt;= 360, "3-6mins", L3905 &lt;= 540, "6-9mins", L3905 &lt;=720, "9-12mins", L3905&lt;=900, "12-15mins",  L3905&lt;=1080,"15-18mins", L3905&lt;=1260,"18-21mins", L3905&gt;=1260, "21mins And Above")</f>
        <v>Less Than 3mins</v>
      </c>
      <c r="T3905" s="8" t="str">
        <f t="shared" si="60"/>
        <v>Beginning</v>
      </c>
    </row>
    <row r="3906" spans="1:20" x14ac:dyDescent="0.35">
      <c r="A3906">
        <v>32</v>
      </c>
      <c r="B3906" t="s">
        <v>23</v>
      </c>
      <c r="C3906" t="s">
        <v>1</v>
      </c>
      <c r="D3906" t="s">
        <v>8</v>
      </c>
      <c r="E3906" t="s">
        <v>3</v>
      </c>
      <c r="F3906" s="1">
        <v>76</v>
      </c>
      <c r="G3906" t="s">
        <v>9</v>
      </c>
      <c r="H3906" t="s">
        <v>3</v>
      </c>
      <c r="I3906" t="s">
        <v>6</v>
      </c>
      <c r="J3906">
        <v>21</v>
      </c>
      <c r="K3906" t="s">
        <v>10</v>
      </c>
      <c r="L3906">
        <v>189</v>
      </c>
      <c r="M3906">
        <v>2</v>
      </c>
      <c r="N3906">
        <v>-1</v>
      </c>
      <c r="O3906">
        <v>0</v>
      </c>
      <c r="P3906" t="s">
        <v>6</v>
      </c>
      <c r="Q3906" t="s">
        <v>3</v>
      </c>
      <c r="R3906" t="str" cm="1">
        <f t="array" ref="R3906">_xlfn.IFS(F3906 &lt; 1000, "Below 1K", F3906 &lt;= 5000, "1K-5K", F3906 &lt;= 10000, "5K-10K", F3906 &gt; 10000, "10K And Above")</f>
        <v>Below 1K</v>
      </c>
      <c r="S3906" s="8" t="str" cm="1">
        <f t="array" ref="S3906">_xlfn.IFS(L3906 &lt; 180, "Less Than 3mins", L3906 &lt;= 360, "3-6mins", L3906 &lt;= 540, "6-9mins", L3906 &lt;=720, "9-12mins", L3906&lt;=900, "12-15mins",  L3906&lt;=1080,"15-18mins", L3906&lt;=1260,"18-21mins", L3906&gt;=1260, "21mins And Above")</f>
        <v>3-6mins</v>
      </c>
      <c r="T3906" s="8" t="str">
        <f t="shared" ref="T3906:T3969" si="61">IF(DAY(J3906)&lt;=10, "Beginning", IF(DAY(J3906)&lt;=20, "Middle", "End"))</f>
        <v>End</v>
      </c>
    </row>
    <row r="3907" spans="1:20" x14ac:dyDescent="0.35">
      <c r="A3907">
        <v>24</v>
      </c>
      <c r="B3907" t="s">
        <v>17</v>
      </c>
      <c r="C3907" t="s">
        <v>1</v>
      </c>
      <c r="D3907" t="s">
        <v>8</v>
      </c>
      <c r="E3907" t="s">
        <v>3</v>
      </c>
      <c r="F3907" s="1">
        <v>0</v>
      </c>
      <c r="G3907" t="s">
        <v>3</v>
      </c>
      <c r="H3907" t="s">
        <v>3</v>
      </c>
      <c r="I3907" t="s">
        <v>6</v>
      </c>
      <c r="J3907">
        <v>28</v>
      </c>
      <c r="K3907" t="s">
        <v>10</v>
      </c>
      <c r="L3907">
        <v>94</v>
      </c>
      <c r="M3907">
        <v>1</v>
      </c>
      <c r="N3907">
        <v>-1</v>
      </c>
      <c r="O3907">
        <v>0</v>
      </c>
      <c r="P3907" t="s">
        <v>6</v>
      </c>
      <c r="Q3907" t="s">
        <v>3</v>
      </c>
      <c r="R3907" t="str" cm="1">
        <f t="array" ref="R3907">_xlfn.IFS(F3907 &lt; 1000, "Below 1K", F3907 &lt;= 5000, "1K-5K", F3907 &lt;= 10000, "5K-10K", F3907 &gt; 10000, "10K And Above")</f>
        <v>Below 1K</v>
      </c>
      <c r="S3907" s="8" t="str" cm="1">
        <f t="array" ref="S3907">_xlfn.IFS(L3907 &lt; 180, "Less Than 3mins", L3907 &lt;= 360, "3-6mins", L3907 &lt;= 540, "6-9mins", L3907 &lt;=720, "9-12mins", L3907&lt;=900, "12-15mins",  L3907&lt;=1080,"15-18mins", L3907&lt;=1260,"18-21mins", L3907&gt;=1260, "21mins And Above")</f>
        <v>Less Than 3mins</v>
      </c>
      <c r="T3907" s="8" t="str">
        <f t="shared" si="61"/>
        <v>End</v>
      </c>
    </row>
    <row r="3908" spans="1:20" x14ac:dyDescent="0.35">
      <c r="A3908">
        <v>51</v>
      </c>
      <c r="B3908" t="s">
        <v>17</v>
      </c>
      <c r="C3908" t="s">
        <v>1</v>
      </c>
      <c r="D3908" t="s">
        <v>2</v>
      </c>
      <c r="E3908" t="s">
        <v>3</v>
      </c>
      <c r="F3908" s="1">
        <v>844</v>
      </c>
      <c r="G3908" t="s">
        <v>9</v>
      </c>
      <c r="H3908" t="s">
        <v>3</v>
      </c>
      <c r="I3908" t="s">
        <v>6</v>
      </c>
      <c r="J3908">
        <v>29</v>
      </c>
      <c r="K3908" t="s">
        <v>10</v>
      </c>
      <c r="L3908">
        <v>184</v>
      </c>
      <c r="M3908">
        <v>3</v>
      </c>
      <c r="N3908">
        <v>-1</v>
      </c>
      <c r="O3908">
        <v>0</v>
      </c>
      <c r="P3908" t="s">
        <v>6</v>
      </c>
      <c r="Q3908" t="s">
        <v>3</v>
      </c>
      <c r="R3908" t="str" cm="1">
        <f t="array" ref="R3908">_xlfn.IFS(F3908 &lt; 1000, "Below 1K", F3908 &lt;= 5000, "1K-5K", F3908 &lt;= 10000, "5K-10K", F3908 &gt; 10000, "10K And Above")</f>
        <v>Below 1K</v>
      </c>
      <c r="S3908" s="8" t="str" cm="1">
        <f t="array" ref="S3908">_xlfn.IFS(L3908 &lt; 180, "Less Than 3mins", L3908 &lt;= 360, "3-6mins", L3908 &lt;= 540, "6-9mins", L3908 &lt;=720, "9-12mins", L3908&lt;=900, "12-15mins",  L3908&lt;=1080,"15-18mins", L3908&lt;=1260,"18-21mins", L3908&gt;=1260, "21mins And Above")</f>
        <v>3-6mins</v>
      </c>
      <c r="T3908" s="8" t="str">
        <f t="shared" si="61"/>
        <v>End</v>
      </c>
    </row>
    <row r="3909" spans="1:20" x14ac:dyDescent="0.35">
      <c r="A3909">
        <v>36</v>
      </c>
      <c r="B3909" t="s">
        <v>12</v>
      </c>
      <c r="C3909" t="s">
        <v>1</v>
      </c>
      <c r="D3909" t="s">
        <v>14</v>
      </c>
      <c r="E3909" t="s">
        <v>3</v>
      </c>
      <c r="F3909" s="1">
        <v>1318</v>
      </c>
      <c r="G3909" t="s">
        <v>9</v>
      </c>
      <c r="H3909" t="s">
        <v>3</v>
      </c>
      <c r="I3909" t="s">
        <v>4</v>
      </c>
      <c r="J3909">
        <v>7</v>
      </c>
      <c r="K3909" t="s">
        <v>24</v>
      </c>
      <c r="L3909">
        <v>100</v>
      </c>
      <c r="M3909">
        <v>2</v>
      </c>
      <c r="N3909">
        <v>-1</v>
      </c>
      <c r="O3909">
        <v>0</v>
      </c>
      <c r="P3909" t="s">
        <v>6</v>
      </c>
      <c r="Q3909" t="s">
        <v>3</v>
      </c>
      <c r="R3909" t="str" cm="1">
        <f t="array" ref="R3909">_xlfn.IFS(F3909 &lt; 1000, "Below 1K", F3909 &lt;= 5000, "1K-5K", F3909 &lt;= 10000, "5K-10K", F3909 &gt; 10000, "10K And Above")</f>
        <v>1K-5K</v>
      </c>
      <c r="S3909" s="8" t="str" cm="1">
        <f t="array" ref="S3909">_xlfn.IFS(L3909 &lt; 180, "Less Than 3mins", L3909 &lt;= 360, "3-6mins", L3909 &lt;= 540, "6-9mins", L3909 &lt;=720, "9-12mins", L3909&lt;=900, "12-15mins",  L3909&lt;=1080,"15-18mins", L3909&lt;=1260,"18-21mins", L3909&gt;=1260, "21mins And Above")</f>
        <v>Less Than 3mins</v>
      </c>
      <c r="T3909" s="8" t="str">
        <f t="shared" si="61"/>
        <v>Beginning</v>
      </c>
    </row>
    <row r="3910" spans="1:20" x14ac:dyDescent="0.35">
      <c r="A3910">
        <v>36</v>
      </c>
      <c r="B3910" t="s">
        <v>21</v>
      </c>
      <c r="C3910" t="s">
        <v>1</v>
      </c>
      <c r="D3910" t="s">
        <v>14</v>
      </c>
      <c r="E3910" t="s">
        <v>3</v>
      </c>
      <c r="F3910" s="1">
        <v>167</v>
      </c>
      <c r="G3910" t="s">
        <v>9</v>
      </c>
      <c r="H3910" t="s">
        <v>3</v>
      </c>
      <c r="I3910" t="s">
        <v>4</v>
      </c>
      <c r="J3910">
        <v>28</v>
      </c>
      <c r="K3910" t="s">
        <v>26</v>
      </c>
      <c r="L3910">
        <v>57</v>
      </c>
      <c r="M3910">
        <v>1</v>
      </c>
      <c r="N3910">
        <v>-1</v>
      </c>
      <c r="O3910">
        <v>0</v>
      </c>
      <c r="P3910" t="s">
        <v>6</v>
      </c>
      <c r="Q3910" t="s">
        <v>3</v>
      </c>
      <c r="R3910" t="str" cm="1">
        <f t="array" ref="R3910">_xlfn.IFS(F3910 &lt; 1000, "Below 1K", F3910 &lt;= 5000, "1K-5K", F3910 &lt;= 10000, "5K-10K", F3910 &gt; 10000, "10K And Above")</f>
        <v>Below 1K</v>
      </c>
      <c r="S3910" s="8" t="str" cm="1">
        <f t="array" ref="S3910">_xlfn.IFS(L3910 &lt; 180, "Less Than 3mins", L3910 &lt;= 360, "3-6mins", L3910 &lt;= 540, "6-9mins", L3910 &lt;=720, "9-12mins", L3910&lt;=900, "12-15mins",  L3910&lt;=1080,"15-18mins", L3910&lt;=1260,"18-21mins", L3910&gt;=1260, "21mins And Above")</f>
        <v>Less Than 3mins</v>
      </c>
      <c r="T3910" s="8" t="str">
        <f t="shared" si="61"/>
        <v>End</v>
      </c>
    </row>
    <row r="3911" spans="1:20" x14ac:dyDescent="0.35">
      <c r="A3911">
        <v>42</v>
      </c>
      <c r="B3911" t="s">
        <v>12</v>
      </c>
      <c r="C3911" t="s">
        <v>1</v>
      </c>
      <c r="D3911" t="s">
        <v>14</v>
      </c>
      <c r="E3911" t="s">
        <v>3</v>
      </c>
      <c r="F3911" s="1">
        <v>2187</v>
      </c>
      <c r="G3911" t="s">
        <v>9</v>
      </c>
      <c r="H3911" t="s">
        <v>3</v>
      </c>
      <c r="I3911" t="s">
        <v>4</v>
      </c>
      <c r="J3911">
        <v>17</v>
      </c>
      <c r="K3911" t="s">
        <v>29</v>
      </c>
      <c r="L3911">
        <v>525</v>
      </c>
      <c r="M3911">
        <v>3</v>
      </c>
      <c r="N3911">
        <v>-1</v>
      </c>
      <c r="O3911">
        <v>0</v>
      </c>
      <c r="P3911" t="s">
        <v>6</v>
      </c>
      <c r="Q3911" t="s">
        <v>9</v>
      </c>
      <c r="R3911" t="str" cm="1">
        <f t="array" ref="R3911">_xlfn.IFS(F3911 &lt; 1000, "Below 1K", F3911 &lt;= 5000, "1K-5K", F3911 &lt;= 10000, "5K-10K", F3911 &gt; 10000, "10K And Above")</f>
        <v>1K-5K</v>
      </c>
      <c r="S3911" s="8" t="str" cm="1">
        <f t="array" ref="S3911">_xlfn.IFS(L3911 &lt; 180, "Less Than 3mins", L3911 &lt;= 360, "3-6mins", L3911 &lt;= 540, "6-9mins", L3911 &lt;=720, "9-12mins", L3911&lt;=900, "12-15mins",  L3911&lt;=1080,"15-18mins", L3911&lt;=1260,"18-21mins", L3911&gt;=1260, "21mins And Above")</f>
        <v>6-9mins</v>
      </c>
      <c r="T3911" s="8" t="str">
        <f t="shared" si="61"/>
        <v>Middle</v>
      </c>
    </row>
    <row r="3912" spans="1:20" x14ac:dyDescent="0.35">
      <c r="A3912">
        <v>49</v>
      </c>
      <c r="B3912" t="s">
        <v>23</v>
      </c>
      <c r="C3912" t="s">
        <v>1</v>
      </c>
      <c r="D3912" t="s">
        <v>8</v>
      </c>
      <c r="E3912" t="s">
        <v>3</v>
      </c>
      <c r="F3912" s="1">
        <v>14440</v>
      </c>
      <c r="G3912" t="s">
        <v>9</v>
      </c>
      <c r="H3912" t="s">
        <v>3</v>
      </c>
      <c r="I3912" t="s">
        <v>4</v>
      </c>
      <c r="J3912">
        <v>21</v>
      </c>
      <c r="K3912" t="s">
        <v>29</v>
      </c>
      <c r="L3912">
        <v>60</v>
      </c>
      <c r="M3912">
        <v>1</v>
      </c>
      <c r="N3912">
        <v>-1</v>
      </c>
      <c r="O3912">
        <v>0</v>
      </c>
      <c r="P3912" t="s">
        <v>6</v>
      </c>
      <c r="Q3912" t="s">
        <v>3</v>
      </c>
      <c r="R3912" t="str" cm="1">
        <f t="array" ref="R3912">_xlfn.IFS(F3912 &lt; 1000, "Below 1K", F3912 &lt;= 5000, "1K-5K", F3912 &lt;= 10000, "5K-10K", F3912 &gt; 10000, "10K And Above")</f>
        <v>10K And Above</v>
      </c>
      <c r="S3912" s="8" t="str" cm="1">
        <f t="array" ref="S3912">_xlfn.IFS(L3912 &lt; 180, "Less Than 3mins", L3912 &lt;= 360, "3-6mins", L3912 &lt;= 540, "6-9mins", L3912 &lt;=720, "9-12mins", L3912&lt;=900, "12-15mins",  L3912&lt;=1080,"15-18mins", L3912&lt;=1260,"18-21mins", L3912&gt;=1260, "21mins And Above")</f>
        <v>Less Than 3mins</v>
      </c>
      <c r="T3912" s="8" t="str">
        <f t="shared" si="61"/>
        <v>End</v>
      </c>
    </row>
    <row r="3913" spans="1:20" x14ac:dyDescent="0.35">
      <c r="A3913">
        <v>48</v>
      </c>
      <c r="B3913" t="s">
        <v>12</v>
      </c>
      <c r="C3913" t="s">
        <v>1</v>
      </c>
      <c r="D3913" t="s">
        <v>8</v>
      </c>
      <c r="E3913" t="s">
        <v>3</v>
      </c>
      <c r="F3913" s="1">
        <v>2294</v>
      </c>
      <c r="G3913" t="s">
        <v>9</v>
      </c>
      <c r="H3913" t="s">
        <v>3</v>
      </c>
      <c r="I3913" t="s">
        <v>6</v>
      </c>
      <c r="J3913">
        <v>26</v>
      </c>
      <c r="K3913" t="s">
        <v>10</v>
      </c>
      <c r="L3913">
        <v>251</v>
      </c>
      <c r="M3913">
        <v>11</v>
      </c>
      <c r="N3913">
        <v>-1</v>
      </c>
      <c r="O3913">
        <v>0</v>
      </c>
      <c r="P3913" t="s">
        <v>6</v>
      </c>
      <c r="Q3913" t="s">
        <v>3</v>
      </c>
      <c r="R3913" t="str" cm="1">
        <f t="array" ref="R3913">_xlfn.IFS(F3913 &lt; 1000, "Below 1K", F3913 &lt;= 5000, "1K-5K", F3913 &lt;= 10000, "5K-10K", F3913 &gt; 10000, "10K And Above")</f>
        <v>1K-5K</v>
      </c>
      <c r="S3913" s="8" t="str" cm="1">
        <f t="array" ref="S3913">_xlfn.IFS(L3913 &lt; 180, "Less Than 3mins", L3913 &lt;= 360, "3-6mins", L3913 &lt;= 540, "6-9mins", L3913 &lt;=720, "9-12mins", L3913&lt;=900, "12-15mins",  L3913&lt;=1080,"15-18mins", L3913&lt;=1260,"18-21mins", L3913&gt;=1260, "21mins And Above")</f>
        <v>3-6mins</v>
      </c>
      <c r="T3913" s="8" t="str">
        <f t="shared" si="61"/>
        <v>End</v>
      </c>
    </row>
    <row r="3914" spans="1:20" x14ac:dyDescent="0.35">
      <c r="A3914">
        <v>36</v>
      </c>
      <c r="B3914" t="s">
        <v>12</v>
      </c>
      <c r="C3914" t="s">
        <v>1</v>
      </c>
      <c r="D3914" t="s">
        <v>8</v>
      </c>
      <c r="E3914" t="s">
        <v>3</v>
      </c>
      <c r="F3914" s="1">
        <v>80</v>
      </c>
      <c r="G3914" t="s">
        <v>9</v>
      </c>
      <c r="H3914" t="s">
        <v>3</v>
      </c>
      <c r="I3914" t="s">
        <v>6</v>
      </c>
      <c r="J3914">
        <v>30</v>
      </c>
      <c r="K3914" t="s">
        <v>10</v>
      </c>
      <c r="L3914">
        <v>251</v>
      </c>
      <c r="M3914">
        <v>3</v>
      </c>
      <c r="N3914">
        <v>-1</v>
      </c>
      <c r="O3914">
        <v>0</v>
      </c>
      <c r="P3914" t="s">
        <v>6</v>
      </c>
      <c r="Q3914" t="s">
        <v>3</v>
      </c>
      <c r="R3914" t="str" cm="1">
        <f t="array" ref="R3914">_xlfn.IFS(F3914 &lt; 1000, "Below 1K", F3914 &lt;= 5000, "1K-5K", F3914 &lt;= 10000, "5K-10K", F3914 &gt; 10000, "10K And Above")</f>
        <v>Below 1K</v>
      </c>
      <c r="S3914" s="8" t="str" cm="1">
        <f t="array" ref="S3914">_xlfn.IFS(L3914 &lt; 180, "Less Than 3mins", L3914 &lt;= 360, "3-6mins", L3914 &lt;= 540, "6-9mins", L3914 &lt;=720, "9-12mins", L3914&lt;=900, "12-15mins",  L3914&lt;=1080,"15-18mins", L3914&lt;=1260,"18-21mins", L3914&gt;=1260, "21mins And Above")</f>
        <v>3-6mins</v>
      </c>
      <c r="T3914" s="8" t="str">
        <f t="shared" si="61"/>
        <v>End</v>
      </c>
    </row>
    <row r="3915" spans="1:20" x14ac:dyDescent="0.35">
      <c r="A3915">
        <v>48</v>
      </c>
      <c r="B3915" t="s">
        <v>12</v>
      </c>
      <c r="C3915" t="s">
        <v>1</v>
      </c>
      <c r="D3915" t="s">
        <v>2</v>
      </c>
      <c r="E3915" t="s">
        <v>3</v>
      </c>
      <c r="F3915" s="1">
        <v>2537</v>
      </c>
      <c r="G3915" t="s">
        <v>3</v>
      </c>
      <c r="H3915" t="s">
        <v>3</v>
      </c>
      <c r="I3915" t="s">
        <v>4</v>
      </c>
      <c r="J3915">
        <v>26</v>
      </c>
      <c r="K3915" t="s">
        <v>24</v>
      </c>
      <c r="L3915">
        <v>219</v>
      </c>
      <c r="M3915">
        <v>6</v>
      </c>
      <c r="N3915">
        <v>-1</v>
      </c>
      <c r="O3915">
        <v>0</v>
      </c>
      <c r="P3915" t="s">
        <v>6</v>
      </c>
      <c r="Q3915" t="s">
        <v>3</v>
      </c>
      <c r="R3915" t="str" cm="1">
        <f t="array" ref="R3915">_xlfn.IFS(F3915 &lt; 1000, "Below 1K", F3915 &lt;= 5000, "1K-5K", F3915 &lt;= 10000, "5K-10K", F3915 &gt; 10000, "10K And Above")</f>
        <v>1K-5K</v>
      </c>
      <c r="S3915" s="8" t="str" cm="1">
        <f t="array" ref="S3915">_xlfn.IFS(L3915 &lt; 180, "Less Than 3mins", L3915 &lt;= 360, "3-6mins", L3915 &lt;= 540, "6-9mins", L3915 &lt;=720, "9-12mins", L3915&lt;=900, "12-15mins",  L3915&lt;=1080,"15-18mins", L3915&lt;=1260,"18-21mins", L3915&gt;=1260, "21mins And Above")</f>
        <v>3-6mins</v>
      </c>
      <c r="T3915" s="8" t="str">
        <f t="shared" si="61"/>
        <v>End</v>
      </c>
    </row>
    <row r="3916" spans="1:20" x14ac:dyDescent="0.35">
      <c r="A3916">
        <v>30</v>
      </c>
      <c r="B3916" t="s">
        <v>21</v>
      </c>
      <c r="C3916" t="s">
        <v>1</v>
      </c>
      <c r="D3916" t="s">
        <v>14</v>
      </c>
      <c r="E3916" t="s">
        <v>3</v>
      </c>
      <c r="F3916" s="1">
        <v>569</v>
      </c>
      <c r="G3916" t="s">
        <v>3</v>
      </c>
      <c r="H3916" t="s">
        <v>3</v>
      </c>
      <c r="I3916" t="s">
        <v>4</v>
      </c>
      <c r="J3916">
        <v>27</v>
      </c>
      <c r="K3916" t="s">
        <v>24</v>
      </c>
      <c r="L3916">
        <v>976</v>
      </c>
      <c r="M3916">
        <v>12</v>
      </c>
      <c r="N3916">
        <v>-1</v>
      </c>
      <c r="O3916">
        <v>0</v>
      </c>
      <c r="P3916" t="s">
        <v>6</v>
      </c>
      <c r="Q3916" t="s">
        <v>9</v>
      </c>
      <c r="R3916" t="str" cm="1">
        <f t="array" ref="R3916">_xlfn.IFS(F3916 &lt; 1000, "Below 1K", F3916 &lt;= 5000, "1K-5K", F3916 &lt;= 10000, "5K-10K", F3916 &gt; 10000, "10K And Above")</f>
        <v>Below 1K</v>
      </c>
      <c r="S3916" s="8" t="str" cm="1">
        <f t="array" ref="S3916">_xlfn.IFS(L3916 &lt; 180, "Less Than 3mins", L3916 &lt;= 360, "3-6mins", L3916 &lt;= 540, "6-9mins", L3916 &lt;=720, "9-12mins", L3916&lt;=900, "12-15mins",  L3916&lt;=1080,"15-18mins", L3916&lt;=1260,"18-21mins", L3916&gt;=1260, "21mins And Above")</f>
        <v>15-18mins</v>
      </c>
      <c r="T3916" s="8" t="str">
        <f t="shared" si="61"/>
        <v>End</v>
      </c>
    </row>
    <row r="3917" spans="1:20" x14ac:dyDescent="0.35">
      <c r="A3917">
        <v>27</v>
      </c>
      <c r="B3917" t="s">
        <v>12</v>
      </c>
      <c r="C3917" t="s">
        <v>13</v>
      </c>
      <c r="D3917" t="s">
        <v>14</v>
      </c>
      <c r="E3917" t="s">
        <v>9</v>
      </c>
      <c r="F3917" s="1">
        <v>0</v>
      </c>
      <c r="G3917" t="s">
        <v>3</v>
      </c>
      <c r="H3917" t="s">
        <v>9</v>
      </c>
      <c r="I3917" t="s">
        <v>4</v>
      </c>
      <c r="J3917">
        <v>8</v>
      </c>
      <c r="K3917" t="s">
        <v>27</v>
      </c>
      <c r="L3917">
        <v>46</v>
      </c>
      <c r="M3917">
        <v>1</v>
      </c>
      <c r="N3917">
        <v>-1</v>
      </c>
      <c r="O3917">
        <v>0</v>
      </c>
      <c r="P3917" t="s">
        <v>6</v>
      </c>
      <c r="Q3917" t="s">
        <v>3</v>
      </c>
      <c r="R3917" t="str" cm="1">
        <f t="array" ref="R3917">_xlfn.IFS(F3917 &lt; 1000, "Below 1K", F3917 &lt;= 5000, "1K-5K", F3917 &lt;= 10000, "5K-10K", F3917 &gt; 10000, "10K And Above")</f>
        <v>Below 1K</v>
      </c>
      <c r="S3917" s="8" t="str" cm="1">
        <f t="array" ref="S3917">_xlfn.IFS(L3917 &lt; 180, "Less Than 3mins", L3917 &lt;= 360, "3-6mins", L3917 &lt;= 540, "6-9mins", L3917 &lt;=720, "9-12mins", L3917&lt;=900, "12-15mins",  L3917&lt;=1080,"15-18mins", L3917&lt;=1260,"18-21mins", L3917&gt;=1260, "21mins And Above")</f>
        <v>Less Than 3mins</v>
      </c>
      <c r="T3917" s="8" t="str">
        <f t="shared" si="61"/>
        <v>Beginning</v>
      </c>
    </row>
    <row r="3918" spans="1:20" x14ac:dyDescent="0.35">
      <c r="A3918">
        <v>38</v>
      </c>
      <c r="B3918" t="s">
        <v>22</v>
      </c>
      <c r="C3918" t="s">
        <v>1</v>
      </c>
      <c r="D3918" t="s">
        <v>14</v>
      </c>
      <c r="E3918" t="s">
        <v>3</v>
      </c>
      <c r="F3918" s="1">
        <v>0</v>
      </c>
      <c r="G3918" t="s">
        <v>9</v>
      </c>
      <c r="H3918" t="s">
        <v>3</v>
      </c>
      <c r="I3918" t="s">
        <v>4</v>
      </c>
      <c r="J3918">
        <v>18</v>
      </c>
      <c r="K3918" t="s">
        <v>29</v>
      </c>
      <c r="L3918">
        <v>185</v>
      </c>
      <c r="M3918">
        <v>3</v>
      </c>
      <c r="N3918">
        <v>-1</v>
      </c>
      <c r="O3918">
        <v>0</v>
      </c>
      <c r="P3918" t="s">
        <v>6</v>
      </c>
      <c r="Q3918" t="s">
        <v>3</v>
      </c>
      <c r="R3918" t="str" cm="1">
        <f t="array" ref="R3918">_xlfn.IFS(F3918 &lt; 1000, "Below 1K", F3918 &lt;= 5000, "1K-5K", F3918 &lt;= 10000, "5K-10K", F3918 &gt; 10000, "10K And Above")</f>
        <v>Below 1K</v>
      </c>
      <c r="S3918" s="8" t="str" cm="1">
        <f t="array" ref="S3918">_xlfn.IFS(L3918 &lt; 180, "Less Than 3mins", L3918 &lt;= 360, "3-6mins", L3918 &lt;= 540, "6-9mins", L3918 &lt;=720, "9-12mins", L3918&lt;=900, "12-15mins",  L3918&lt;=1080,"15-18mins", L3918&lt;=1260,"18-21mins", L3918&gt;=1260, "21mins And Above")</f>
        <v>3-6mins</v>
      </c>
      <c r="T3918" s="8" t="str">
        <f t="shared" si="61"/>
        <v>Middle</v>
      </c>
    </row>
    <row r="3919" spans="1:20" x14ac:dyDescent="0.35">
      <c r="A3919">
        <v>36</v>
      </c>
      <c r="B3919" t="s">
        <v>21</v>
      </c>
      <c r="C3919" t="s">
        <v>13</v>
      </c>
      <c r="D3919" t="s">
        <v>8</v>
      </c>
      <c r="E3919" t="s">
        <v>9</v>
      </c>
      <c r="F3919" s="1">
        <v>12</v>
      </c>
      <c r="G3919" t="s">
        <v>3</v>
      </c>
      <c r="H3919" t="s">
        <v>3</v>
      </c>
      <c r="I3919" t="s">
        <v>4</v>
      </c>
      <c r="J3919">
        <v>12</v>
      </c>
      <c r="K3919" t="s">
        <v>24</v>
      </c>
      <c r="L3919">
        <v>587</v>
      </c>
      <c r="M3919">
        <v>2</v>
      </c>
      <c r="N3919">
        <v>-1</v>
      </c>
      <c r="O3919">
        <v>0</v>
      </c>
      <c r="P3919" t="s">
        <v>6</v>
      </c>
      <c r="Q3919" t="s">
        <v>9</v>
      </c>
      <c r="R3919" t="str" cm="1">
        <f t="array" ref="R3919">_xlfn.IFS(F3919 &lt; 1000, "Below 1K", F3919 &lt;= 5000, "1K-5K", F3919 &lt;= 10000, "5K-10K", F3919 &gt; 10000, "10K And Above")</f>
        <v>Below 1K</v>
      </c>
      <c r="S3919" s="8" t="str" cm="1">
        <f t="array" ref="S3919">_xlfn.IFS(L3919 &lt; 180, "Less Than 3mins", L3919 &lt;= 360, "3-6mins", L3919 &lt;= 540, "6-9mins", L3919 &lt;=720, "9-12mins", L3919&lt;=900, "12-15mins",  L3919&lt;=1080,"15-18mins", L3919&lt;=1260,"18-21mins", L3919&gt;=1260, "21mins And Above")</f>
        <v>9-12mins</v>
      </c>
      <c r="T3919" s="8" t="str">
        <f t="shared" si="61"/>
        <v>Middle</v>
      </c>
    </row>
    <row r="3920" spans="1:20" x14ac:dyDescent="0.35">
      <c r="A3920">
        <v>45</v>
      </c>
      <c r="B3920" t="s">
        <v>21</v>
      </c>
      <c r="C3920" t="s">
        <v>1</v>
      </c>
      <c r="D3920" t="s">
        <v>8</v>
      </c>
      <c r="E3920" t="s">
        <v>3</v>
      </c>
      <c r="F3920" s="1">
        <v>49</v>
      </c>
      <c r="G3920" t="s">
        <v>3</v>
      </c>
      <c r="H3920" t="s">
        <v>3</v>
      </c>
      <c r="I3920" t="s">
        <v>4</v>
      </c>
      <c r="J3920">
        <v>29</v>
      </c>
      <c r="K3920" t="s">
        <v>27</v>
      </c>
      <c r="L3920">
        <v>65</v>
      </c>
      <c r="M3920">
        <v>2</v>
      </c>
      <c r="N3920">
        <v>-1</v>
      </c>
      <c r="O3920">
        <v>0</v>
      </c>
      <c r="P3920" t="s">
        <v>6</v>
      </c>
      <c r="Q3920" t="s">
        <v>3</v>
      </c>
      <c r="R3920" t="str" cm="1">
        <f t="array" ref="R3920">_xlfn.IFS(F3920 &lt; 1000, "Below 1K", F3920 &lt;= 5000, "1K-5K", F3920 &lt;= 10000, "5K-10K", F3920 &gt; 10000, "10K And Above")</f>
        <v>Below 1K</v>
      </c>
      <c r="S3920" s="8" t="str" cm="1">
        <f t="array" ref="S3920">_xlfn.IFS(L3920 &lt; 180, "Less Than 3mins", L3920 &lt;= 360, "3-6mins", L3920 &lt;= 540, "6-9mins", L3920 &lt;=720, "9-12mins", L3920&lt;=900, "12-15mins",  L3920&lt;=1080,"15-18mins", L3920&lt;=1260,"18-21mins", L3920&gt;=1260, "21mins And Above")</f>
        <v>Less Than 3mins</v>
      </c>
      <c r="T3920" s="8" t="str">
        <f t="shared" si="61"/>
        <v>End</v>
      </c>
    </row>
    <row r="3921" spans="1:20" x14ac:dyDescent="0.35">
      <c r="A3921">
        <v>44</v>
      </c>
      <c r="B3921" t="s">
        <v>30</v>
      </c>
      <c r="C3921" t="s">
        <v>1</v>
      </c>
      <c r="D3921" t="s">
        <v>14</v>
      </c>
      <c r="E3921" t="s">
        <v>3</v>
      </c>
      <c r="F3921" s="1">
        <v>460</v>
      </c>
      <c r="G3921" t="s">
        <v>3</v>
      </c>
      <c r="H3921" t="s">
        <v>3</v>
      </c>
      <c r="I3921" t="s">
        <v>6</v>
      </c>
      <c r="J3921">
        <v>17</v>
      </c>
      <c r="K3921" t="s">
        <v>16</v>
      </c>
      <c r="L3921">
        <v>491</v>
      </c>
      <c r="M3921">
        <v>1</v>
      </c>
      <c r="N3921">
        <v>-1</v>
      </c>
      <c r="O3921">
        <v>0</v>
      </c>
      <c r="P3921" t="s">
        <v>6</v>
      </c>
      <c r="Q3921" t="s">
        <v>3</v>
      </c>
      <c r="R3921" t="str" cm="1">
        <f t="array" ref="R3921">_xlfn.IFS(F3921 &lt; 1000, "Below 1K", F3921 &lt;= 5000, "1K-5K", F3921 &lt;= 10000, "5K-10K", F3921 &gt; 10000, "10K And Above")</f>
        <v>Below 1K</v>
      </c>
      <c r="S3921" s="8" t="str" cm="1">
        <f t="array" ref="S3921">_xlfn.IFS(L3921 &lt; 180, "Less Than 3mins", L3921 &lt;= 360, "3-6mins", L3921 &lt;= 540, "6-9mins", L3921 &lt;=720, "9-12mins", L3921&lt;=900, "12-15mins",  L3921&lt;=1080,"15-18mins", L3921&lt;=1260,"18-21mins", L3921&gt;=1260, "21mins And Above")</f>
        <v>6-9mins</v>
      </c>
      <c r="T3921" s="8" t="str">
        <f t="shared" si="61"/>
        <v>Middle</v>
      </c>
    </row>
    <row r="3922" spans="1:20" x14ac:dyDescent="0.35">
      <c r="A3922">
        <v>42</v>
      </c>
      <c r="B3922" t="s">
        <v>21</v>
      </c>
      <c r="C3922" t="s">
        <v>1</v>
      </c>
      <c r="D3922" t="s">
        <v>8</v>
      </c>
      <c r="E3922" t="s">
        <v>3</v>
      </c>
      <c r="F3922" s="1">
        <v>613</v>
      </c>
      <c r="G3922" t="s">
        <v>9</v>
      </c>
      <c r="H3922" t="s">
        <v>3</v>
      </c>
      <c r="I3922" t="s">
        <v>4</v>
      </c>
      <c r="J3922">
        <v>11</v>
      </c>
      <c r="K3922" t="s">
        <v>10</v>
      </c>
      <c r="L3922">
        <v>432</v>
      </c>
      <c r="M3922">
        <v>2</v>
      </c>
      <c r="N3922">
        <v>-1</v>
      </c>
      <c r="O3922">
        <v>0</v>
      </c>
      <c r="P3922" t="s">
        <v>6</v>
      </c>
      <c r="Q3922" t="s">
        <v>3</v>
      </c>
      <c r="R3922" t="str" cm="1">
        <f t="array" ref="R3922">_xlfn.IFS(F3922 &lt; 1000, "Below 1K", F3922 &lt;= 5000, "1K-5K", F3922 &lt;= 10000, "5K-10K", F3922 &gt; 10000, "10K And Above")</f>
        <v>Below 1K</v>
      </c>
      <c r="S3922" s="8" t="str" cm="1">
        <f t="array" ref="S3922">_xlfn.IFS(L3922 &lt; 180, "Less Than 3mins", L3922 &lt;= 360, "3-6mins", L3922 &lt;= 540, "6-9mins", L3922 &lt;=720, "9-12mins", L3922&lt;=900, "12-15mins",  L3922&lt;=1080,"15-18mins", L3922&lt;=1260,"18-21mins", L3922&gt;=1260, "21mins And Above")</f>
        <v>6-9mins</v>
      </c>
      <c r="T3922" s="8" t="str">
        <f t="shared" si="61"/>
        <v>Middle</v>
      </c>
    </row>
    <row r="3923" spans="1:20" x14ac:dyDescent="0.35">
      <c r="A3923">
        <v>37</v>
      </c>
      <c r="B3923" t="s">
        <v>22</v>
      </c>
      <c r="C3923" t="s">
        <v>1</v>
      </c>
      <c r="D3923" t="s">
        <v>14</v>
      </c>
      <c r="E3923" t="s">
        <v>3</v>
      </c>
      <c r="F3923" s="1">
        <v>7944</v>
      </c>
      <c r="G3923" t="s">
        <v>3</v>
      </c>
      <c r="H3923" t="s">
        <v>3</v>
      </c>
      <c r="I3923" t="s">
        <v>4</v>
      </c>
      <c r="J3923">
        <v>21</v>
      </c>
      <c r="K3923" t="s">
        <v>29</v>
      </c>
      <c r="L3923">
        <v>102</v>
      </c>
      <c r="M3923">
        <v>1</v>
      </c>
      <c r="N3923">
        <v>-1</v>
      </c>
      <c r="O3923">
        <v>0</v>
      </c>
      <c r="P3923" t="s">
        <v>6</v>
      </c>
      <c r="Q3923" t="s">
        <v>3</v>
      </c>
      <c r="R3923" t="str" cm="1">
        <f t="array" ref="R3923">_xlfn.IFS(F3923 &lt; 1000, "Below 1K", F3923 &lt;= 5000, "1K-5K", F3923 &lt;= 10000, "5K-10K", F3923 &gt; 10000, "10K And Above")</f>
        <v>5K-10K</v>
      </c>
      <c r="S3923" s="8" t="str" cm="1">
        <f t="array" ref="S3923">_xlfn.IFS(L3923 &lt; 180, "Less Than 3mins", L3923 &lt;= 360, "3-6mins", L3923 &lt;= 540, "6-9mins", L3923 &lt;=720, "9-12mins", L3923&lt;=900, "12-15mins",  L3923&lt;=1080,"15-18mins", L3923&lt;=1260,"18-21mins", L3923&gt;=1260, "21mins And Above")</f>
        <v>Less Than 3mins</v>
      </c>
      <c r="T3923" s="8" t="str">
        <f t="shared" si="61"/>
        <v>End</v>
      </c>
    </row>
    <row r="3924" spans="1:20" x14ac:dyDescent="0.35">
      <c r="A3924">
        <v>48</v>
      </c>
      <c r="B3924" t="s">
        <v>17</v>
      </c>
      <c r="C3924" t="s">
        <v>1</v>
      </c>
      <c r="D3924" t="s">
        <v>8</v>
      </c>
      <c r="E3924" t="s">
        <v>3</v>
      </c>
      <c r="F3924" s="1">
        <v>1143</v>
      </c>
      <c r="G3924" t="s">
        <v>9</v>
      </c>
      <c r="H3924" t="s">
        <v>3</v>
      </c>
      <c r="I3924" t="s">
        <v>4</v>
      </c>
      <c r="J3924">
        <v>17</v>
      </c>
      <c r="K3924" t="s">
        <v>15</v>
      </c>
      <c r="L3924">
        <v>264</v>
      </c>
      <c r="M3924">
        <v>1</v>
      </c>
      <c r="N3924">
        <v>317</v>
      </c>
      <c r="O3924">
        <v>1</v>
      </c>
      <c r="P3924" t="s">
        <v>11</v>
      </c>
      <c r="Q3924" t="s">
        <v>3</v>
      </c>
      <c r="R3924" t="str" cm="1">
        <f t="array" ref="R3924">_xlfn.IFS(F3924 &lt; 1000, "Below 1K", F3924 &lt;= 5000, "1K-5K", F3924 &lt;= 10000, "5K-10K", F3924 &gt; 10000, "10K And Above")</f>
        <v>1K-5K</v>
      </c>
      <c r="S3924" s="8" t="str" cm="1">
        <f t="array" ref="S3924">_xlfn.IFS(L3924 &lt; 180, "Less Than 3mins", L3924 &lt;= 360, "3-6mins", L3924 &lt;= 540, "6-9mins", L3924 &lt;=720, "9-12mins", L3924&lt;=900, "12-15mins",  L3924&lt;=1080,"15-18mins", L3924&lt;=1260,"18-21mins", L3924&gt;=1260, "21mins And Above")</f>
        <v>3-6mins</v>
      </c>
      <c r="T3924" s="8" t="str">
        <f t="shared" si="61"/>
        <v>Middle</v>
      </c>
    </row>
    <row r="3925" spans="1:20" x14ac:dyDescent="0.35">
      <c r="A3925">
        <v>57</v>
      </c>
      <c r="B3925" t="s">
        <v>31</v>
      </c>
      <c r="C3925" t="s">
        <v>1</v>
      </c>
      <c r="D3925" t="s">
        <v>2</v>
      </c>
      <c r="E3925" t="s">
        <v>3</v>
      </c>
      <c r="F3925" s="1">
        <v>-464</v>
      </c>
      <c r="G3925" t="s">
        <v>9</v>
      </c>
      <c r="H3925" t="s">
        <v>3</v>
      </c>
      <c r="I3925" t="s">
        <v>4</v>
      </c>
      <c r="J3925">
        <v>4</v>
      </c>
      <c r="K3925" t="s">
        <v>18</v>
      </c>
      <c r="L3925">
        <v>75</v>
      </c>
      <c r="M3925">
        <v>1</v>
      </c>
      <c r="N3925">
        <v>190</v>
      </c>
      <c r="O3925">
        <v>6</v>
      </c>
      <c r="P3925" t="s">
        <v>11</v>
      </c>
      <c r="Q3925" t="s">
        <v>3</v>
      </c>
      <c r="R3925" t="str" cm="1">
        <f t="array" ref="R3925">_xlfn.IFS(F3925 &lt; 1000, "Below 1K", F3925 &lt;= 5000, "1K-5K", F3925 &lt;= 10000, "5K-10K", F3925 &gt; 10000, "10K And Above")</f>
        <v>Below 1K</v>
      </c>
      <c r="S3925" s="8" t="str" cm="1">
        <f t="array" ref="S3925">_xlfn.IFS(L3925 &lt; 180, "Less Than 3mins", L3925 &lt;= 360, "3-6mins", L3925 &lt;= 540, "6-9mins", L3925 &lt;=720, "9-12mins", L3925&lt;=900, "12-15mins",  L3925&lt;=1080,"15-18mins", L3925&lt;=1260,"18-21mins", L3925&gt;=1260, "21mins And Above")</f>
        <v>Less Than 3mins</v>
      </c>
      <c r="T3925" s="8" t="str">
        <f t="shared" si="61"/>
        <v>Beginning</v>
      </c>
    </row>
    <row r="3926" spans="1:20" x14ac:dyDescent="0.35">
      <c r="A3926">
        <v>44</v>
      </c>
      <c r="B3926" t="s">
        <v>7</v>
      </c>
      <c r="C3926" t="s">
        <v>1</v>
      </c>
      <c r="D3926" t="s">
        <v>8</v>
      </c>
      <c r="E3926" t="s">
        <v>3</v>
      </c>
      <c r="F3926" s="1">
        <v>1989</v>
      </c>
      <c r="G3926" t="s">
        <v>9</v>
      </c>
      <c r="H3926" t="s">
        <v>9</v>
      </c>
      <c r="I3926" t="s">
        <v>4</v>
      </c>
      <c r="J3926">
        <v>20</v>
      </c>
      <c r="K3926" t="s">
        <v>15</v>
      </c>
      <c r="L3926">
        <v>106</v>
      </c>
      <c r="M3926">
        <v>2</v>
      </c>
      <c r="N3926">
        <v>-1</v>
      </c>
      <c r="O3926">
        <v>0</v>
      </c>
      <c r="P3926" t="s">
        <v>6</v>
      </c>
      <c r="Q3926" t="s">
        <v>3</v>
      </c>
      <c r="R3926" t="str" cm="1">
        <f t="array" ref="R3926">_xlfn.IFS(F3926 &lt; 1000, "Below 1K", F3926 &lt;= 5000, "1K-5K", F3926 &lt;= 10000, "5K-10K", F3926 &gt; 10000, "10K And Above")</f>
        <v>1K-5K</v>
      </c>
      <c r="S3926" s="8" t="str" cm="1">
        <f t="array" ref="S3926">_xlfn.IFS(L3926 &lt; 180, "Less Than 3mins", L3926 &lt;= 360, "3-6mins", L3926 &lt;= 540, "6-9mins", L3926 &lt;=720, "9-12mins", L3926&lt;=900, "12-15mins",  L3926&lt;=1080,"15-18mins", L3926&lt;=1260,"18-21mins", L3926&gt;=1260, "21mins And Above")</f>
        <v>Less Than 3mins</v>
      </c>
      <c r="T3926" s="8" t="str">
        <f t="shared" si="61"/>
        <v>Middle</v>
      </c>
    </row>
    <row r="3927" spans="1:20" x14ac:dyDescent="0.35">
      <c r="A3927">
        <v>48</v>
      </c>
      <c r="B3927" t="s">
        <v>21</v>
      </c>
      <c r="C3927" t="s">
        <v>1</v>
      </c>
      <c r="D3927" t="s">
        <v>8</v>
      </c>
      <c r="E3927" t="s">
        <v>3</v>
      </c>
      <c r="F3927" s="1">
        <v>17</v>
      </c>
      <c r="G3927" t="s">
        <v>9</v>
      </c>
      <c r="H3927" t="s">
        <v>9</v>
      </c>
      <c r="I3927" t="s">
        <v>4</v>
      </c>
      <c r="J3927">
        <v>17</v>
      </c>
      <c r="K3927" t="s">
        <v>29</v>
      </c>
      <c r="L3927">
        <v>81</v>
      </c>
      <c r="M3927">
        <v>1</v>
      </c>
      <c r="N3927">
        <v>-1</v>
      </c>
      <c r="O3927">
        <v>0</v>
      </c>
      <c r="P3927" t="s">
        <v>6</v>
      </c>
      <c r="Q3927" t="s">
        <v>3</v>
      </c>
      <c r="R3927" t="str" cm="1">
        <f t="array" ref="R3927">_xlfn.IFS(F3927 &lt; 1000, "Below 1K", F3927 &lt;= 5000, "1K-5K", F3927 &lt;= 10000, "5K-10K", F3927 &gt; 10000, "10K And Above")</f>
        <v>Below 1K</v>
      </c>
      <c r="S3927" s="8" t="str" cm="1">
        <f t="array" ref="S3927">_xlfn.IFS(L3927 &lt; 180, "Less Than 3mins", L3927 &lt;= 360, "3-6mins", L3927 &lt;= 540, "6-9mins", L3927 &lt;=720, "9-12mins", L3927&lt;=900, "12-15mins",  L3927&lt;=1080,"15-18mins", L3927&lt;=1260,"18-21mins", L3927&gt;=1260, "21mins And Above")</f>
        <v>Less Than 3mins</v>
      </c>
      <c r="T3927" s="8" t="str">
        <f t="shared" si="61"/>
        <v>Middle</v>
      </c>
    </row>
    <row r="3928" spans="1:20" x14ac:dyDescent="0.35">
      <c r="A3928">
        <v>56</v>
      </c>
      <c r="B3928" t="s">
        <v>31</v>
      </c>
      <c r="C3928" t="s">
        <v>1</v>
      </c>
      <c r="D3928" t="s">
        <v>2</v>
      </c>
      <c r="E3928" t="s">
        <v>3</v>
      </c>
      <c r="F3928" s="1">
        <v>-1</v>
      </c>
      <c r="G3928" t="s">
        <v>3</v>
      </c>
      <c r="H3928" t="s">
        <v>3</v>
      </c>
      <c r="I3928" t="s">
        <v>4</v>
      </c>
      <c r="J3928">
        <v>27</v>
      </c>
      <c r="K3928" t="s">
        <v>24</v>
      </c>
      <c r="L3928">
        <v>89</v>
      </c>
      <c r="M3928">
        <v>23</v>
      </c>
      <c r="N3928">
        <v>-1</v>
      </c>
      <c r="O3928">
        <v>0</v>
      </c>
      <c r="P3928" t="s">
        <v>6</v>
      </c>
      <c r="Q3928" t="s">
        <v>3</v>
      </c>
      <c r="R3928" t="str" cm="1">
        <f t="array" ref="R3928">_xlfn.IFS(F3928 &lt; 1000, "Below 1K", F3928 &lt;= 5000, "1K-5K", F3928 &lt;= 10000, "5K-10K", F3928 &gt; 10000, "10K And Above")</f>
        <v>Below 1K</v>
      </c>
      <c r="S3928" s="8" t="str" cm="1">
        <f t="array" ref="S3928">_xlfn.IFS(L3928 &lt; 180, "Less Than 3mins", L3928 &lt;= 360, "3-6mins", L3928 &lt;= 540, "6-9mins", L3928 &lt;=720, "9-12mins", L3928&lt;=900, "12-15mins",  L3928&lt;=1080,"15-18mins", L3928&lt;=1260,"18-21mins", L3928&gt;=1260, "21mins And Above")</f>
        <v>Less Than 3mins</v>
      </c>
      <c r="T3928" s="8" t="str">
        <f t="shared" si="61"/>
        <v>End</v>
      </c>
    </row>
    <row r="3929" spans="1:20" x14ac:dyDescent="0.35">
      <c r="A3929">
        <v>37</v>
      </c>
      <c r="B3929" t="s">
        <v>12</v>
      </c>
      <c r="C3929" t="s">
        <v>1</v>
      </c>
      <c r="D3929" t="s">
        <v>14</v>
      </c>
      <c r="E3929" t="s">
        <v>3</v>
      </c>
      <c r="F3929" s="1">
        <v>1698</v>
      </c>
      <c r="G3929" t="s">
        <v>9</v>
      </c>
      <c r="H3929" t="s">
        <v>3</v>
      </c>
      <c r="I3929" t="s">
        <v>6</v>
      </c>
      <c r="J3929">
        <v>6</v>
      </c>
      <c r="K3929" t="s">
        <v>16</v>
      </c>
      <c r="L3929">
        <v>95</v>
      </c>
      <c r="M3929">
        <v>2</v>
      </c>
      <c r="N3929">
        <v>-1</v>
      </c>
      <c r="O3929">
        <v>0</v>
      </c>
      <c r="P3929" t="s">
        <v>6</v>
      </c>
      <c r="Q3929" t="s">
        <v>3</v>
      </c>
      <c r="R3929" t="str" cm="1">
        <f t="array" ref="R3929">_xlfn.IFS(F3929 &lt; 1000, "Below 1K", F3929 &lt;= 5000, "1K-5K", F3929 &lt;= 10000, "5K-10K", F3929 &gt; 10000, "10K And Above")</f>
        <v>1K-5K</v>
      </c>
      <c r="S3929" s="8" t="str" cm="1">
        <f t="array" ref="S3929">_xlfn.IFS(L3929 &lt; 180, "Less Than 3mins", L3929 &lt;= 360, "3-6mins", L3929 &lt;= 540, "6-9mins", L3929 &lt;=720, "9-12mins", L3929&lt;=900, "12-15mins",  L3929&lt;=1080,"15-18mins", L3929&lt;=1260,"18-21mins", L3929&gt;=1260, "21mins And Above")</f>
        <v>Less Than 3mins</v>
      </c>
      <c r="T3929" s="8" t="str">
        <f t="shared" si="61"/>
        <v>Beginning</v>
      </c>
    </row>
    <row r="3930" spans="1:20" x14ac:dyDescent="0.35">
      <c r="A3930">
        <v>47</v>
      </c>
      <c r="B3930" t="s">
        <v>17</v>
      </c>
      <c r="C3930" t="s">
        <v>1</v>
      </c>
      <c r="D3930" t="s">
        <v>8</v>
      </c>
      <c r="E3930" t="s">
        <v>3</v>
      </c>
      <c r="F3930" s="1">
        <v>5306</v>
      </c>
      <c r="G3930" t="s">
        <v>9</v>
      </c>
      <c r="H3930" t="s">
        <v>3</v>
      </c>
      <c r="I3930" t="s">
        <v>6</v>
      </c>
      <c r="J3930">
        <v>15</v>
      </c>
      <c r="K3930" t="s">
        <v>10</v>
      </c>
      <c r="L3930">
        <v>322</v>
      </c>
      <c r="M3930">
        <v>1</v>
      </c>
      <c r="N3930">
        <v>-1</v>
      </c>
      <c r="O3930">
        <v>0</v>
      </c>
      <c r="P3930" t="s">
        <v>6</v>
      </c>
      <c r="Q3930" t="s">
        <v>3</v>
      </c>
      <c r="R3930" t="str" cm="1">
        <f t="array" ref="R3930">_xlfn.IFS(F3930 &lt; 1000, "Below 1K", F3930 &lt;= 5000, "1K-5K", F3930 &lt;= 10000, "5K-10K", F3930 &gt; 10000, "10K And Above")</f>
        <v>5K-10K</v>
      </c>
      <c r="S3930" s="8" t="str" cm="1">
        <f t="array" ref="S3930">_xlfn.IFS(L3930 &lt; 180, "Less Than 3mins", L3930 &lt;= 360, "3-6mins", L3930 &lt;= 540, "6-9mins", L3930 &lt;=720, "9-12mins", L3930&lt;=900, "12-15mins",  L3930&lt;=1080,"15-18mins", L3930&lt;=1260,"18-21mins", L3930&gt;=1260, "21mins And Above")</f>
        <v>3-6mins</v>
      </c>
      <c r="T3930" s="8" t="str">
        <f t="shared" si="61"/>
        <v>Middle</v>
      </c>
    </row>
    <row r="3931" spans="1:20" x14ac:dyDescent="0.35">
      <c r="A3931">
        <v>54</v>
      </c>
      <c r="B3931" t="s">
        <v>30</v>
      </c>
      <c r="C3931" t="s">
        <v>1</v>
      </c>
      <c r="D3931" t="s">
        <v>6</v>
      </c>
      <c r="E3931" t="s">
        <v>3</v>
      </c>
      <c r="F3931" s="1">
        <v>0</v>
      </c>
      <c r="G3931" t="s">
        <v>3</v>
      </c>
      <c r="H3931" t="s">
        <v>3</v>
      </c>
      <c r="I3931" t="s">
        <v>4</v>
      </c>
      <c r="J3931">
        <v>14</v>
      </c>
      <c r="K3931" t="s">
        <v>15</v>
      </c>
      <c r="L3931">
        <v>94</v>
      </c>
      <c r="M3931">
        <v>5</v>
      </c>
      <c r="N3931">
        <v>145</v>
      </c>
      <c r="O3931">
        <v>3</v>
      </c>
      <c r="P3931" t="s">
        <v>20</v>
      </c>
      <c r="Q3931" t="s">
        <v>3</v>
      </c>
      <c r="R3931" t="str" cm="1">
        <f t="array" ref="R3931">_xlfn.IFS(F3931 &lt; 1000, "Below 1K", F3931 &lt;= 5000, "1K-5K", F3931 &lt;= 10000, "5K-10K", F3931 &gt; 10000, "10K And Above")</f>
        <v>Below 1K</v>
      </c>
      <c r="S3931" s="8" t="str" cm="1">
        <f t="array" ref="S3931">_xlfn.IFS(L3931 &lt; 180, "Less Than 3mins", L3931 &lt;= 360, "3-6mins", L3931 &lt;= 540, "6-9mins", L3931 &lt;=720, "9-12mins", L3931&lt;=900, "12-15mins",  L3931&lt;=1080,"15-18mins", L3931&lt;=1260,"18-21mins", L3931&gt;=1260, "21mins And Above")</f>
        <v>Less Than 3mins</v>
      </c>
      <c r="T3931" s="8" t="str">
        <f t="shared" si="61"/>
        <v>Middle</v>
      </c>
    </row>
    <row r="3932" spans="1:20" x14ac:dyDescent="0.35">
      <c r="A3932">
        <v>51</v>
      </c>
      <c r="B3932" t="s">
        <v>31</v>
      </c>
      <c r="C3932" t="s">
        <v>28</v>
      </c>
      <c r="D3932" t="s">
        <v>8</v>
      </c>
      <c r="E3932" t="s">
        <v>3</v>
      </c>
      <c r="F3932" s="1">
        <v>1679</v>
      </c>
      <c r="G3932" t="s">
        <v>3</v>
      </c>
      <c r="H3932" t="s">
        <v>3</v>
      </c>
      <c r="I3932" t="s">
        <v>4</v>
      </c>
      <c r="J3932">
        <v>12</v>
      </c>
      <c r="K3932" t="s">
        <v>24</v>
      </c>
      <c r="L3932">
        <v>417</v>
      </c>
      <c r="M3932">
        <v>1</v>
      </c>
      <c r="N3932">
        <v>365</v>
      </c>
      <c r="O3932">
        <v>9</v>
      </c>
      <c r="P3932" t="s">
        <v>20</v>
      </c>
      <c r="Q3932" t="s">
        <v>9</v>
      </c>
      <c r="R3932" t="str" cm="1">
        <f t="array" ref="R3932">_xlfn.IFS(F3932 &lt; 1000, "Below 1K", F3932 &lt;= 5000, "1K-5K", F3932 &lt;= 10000, "5K-10K", F3932 &gt; 10000, "10K And Above")</f>
        <v>1K-5K</v>
      </c>
      <c r="S3932" s="8" t="str" cm="1">
        <f t="array" ref="S3932">_xlfn.IFS(L3932 &lt; 180, "Less Than 3mins", L3932 &lt;= 360, "3-6mins", L3932 &lt;= 540, "6-9mins", L3932 &lt;=720, "9-12mins", L3932&lt;=900, "12-15mins",  L3932&lt;=1080,"15-18mins", L3932&lt;=1260,"18-21mins", L3932&gt;=1260, "21mins And Above")</f>
        <v>6-9mins</v>
      </c>
      <c r="T3932" s="8" t="str">
        <f t="shared" si="61"/>
        <v>Middle</v>
      </c>
    </row>
    <row r="3933" spans="1:20" x14ac:dyDescent="0.35">
      <c r="A3933">
        <v>47</v>
      </c>
      <c r="B3933" t="s">
        <v>23</v>
      </c>
      <c r="C3933" t="s">
        <v>1</v>
      </c>
      <c r="D3933" t="s">
        <v>8</v>
      </c>
      <c r="E3933" t="s">
        <v>3</v>
      </c>
      <c r="F3933" s="1">
        <v>3676</v>
      </c>
      <c r="G3933" t="s">
        <v>3</v>
      </c>
      <c r="H3933" t="s">
        <v>3</v>
      </c>
      <c r="I3933" t="s">
        <v>4</v>
      </c>
      <c r="J3933">
        <v>18</v>
      </c>
      <c r="K3933" t="s">
        <v>5</v>
      </c>
      <c r="L3933">
        <v>567</v>
      </c>
      <c r="M3933">
        <v>1</v>
      </c>
      <c r="N3933">
        <v>95</v>
      </c>
      <c r="O3933">
        <v>3</v>
      </c>
      <c r="P3933" t="s">
        <v>33</v>
      </c>
      <c r="Q3933" t="s">
        <v>9</v>
      </c>
      <c r="R3933" t="str" cm="1">
        <f t="array" ref="R3933">_xlfn.IFS(F3933 &lt; 1000, "Below 1K", F3933 &lt;= 5000, "1K-5K", F3933 &lt;= 10000, "5K-10K", F3933 &gt; 10000, "10K And Above")</f>
        <v>1K-5K</v>
      </c>
      <c r="S3933" s="8" t="str" cm="1">
        <f t="array" ref="S3933">_xlfn.IFS(L3933 &lt; 180, "Less Than 3mins", L3933 &lt;= 360, "3-6mins", L3933 &lt;= 540, "6-9mins", L3933 &lt;=720, "9-12mins", L3933&lt;=900, "12-15mins",  L3933&lt;=1080,"15-18mins", L3933&lt;=1260,"18-21mins", L3933&gt;=1260, "21mins And Above")</f>
        <v>9-12mins</v>
      </c>
      <c r="T3933" s="8" t="str">
        <f t="shared" si="61"/>
        <v>Middle</v>
      </c>
    </row>
    <row r="3934" spans="1:20" x14ac:dyDescent="0.35">
      <c r="A3934">
        <v>25</v>
      </c>
      <c r="B3934" t="s">
        <v>12</v>
      </c>
      <c r="C3934" t="s">
        <v>1</v>
      </c>
      <c r="D3934" t="s">
        <v>14</v>
      </c>
      <c r="E3934" t="s">
        <v>3</v>
      </c>
      <c r="F3934" s="1">
        <v>-242</v>
      </c>
      <c r="G3934" t="s">
        <v>9</v>
      </c>
      <c r="H3934" t="s">
        <v>9</v>
      </c>
      <c r="I3934" t="s">
        <v>4</v>
      </c>
      <c r="J3934">
        <v>18</v>
      </c>
      <c r="K3934" t="s">
        <v>10</v>
      </c>
      <c r="L3934">
        <v>600</v>
      </c>
      <c r="M3934">
        <v>4</v>
      </c>
      <c r="N3934">
        <v>332</v>
      </c>
      <c r="O3934">
        <v>4</v>
      </c>
      <c r="P3934" t="s">
        <v>20</v>
      </c>
      <c r="Q3934" t="s">
        <v>9</v>
      </c>
      <c r="R3934" t="str" cm="1">
        <f t="array" ref="R3934">_xlfn.IFS(F3934 &lt; 1000, "Below 1K", F3934 &lt;= 5000, "1K-5K", F3934 &lt;= 10000, "5K-10K", F3934 &gt; 10000, "10K And Above")</f>
        <v>Below 1K</v>
      </c>
      <c r="S3934" s="8" t="str" cm="1">
        <f t="array" ref="S3934">_xlfn.IFS(L3934 &lt; 180, "Less Than 3mins", L3934 &lt;= 360, "3-6mins", L3934 &lt;= 540, "6-9mins", L3934 &lt;=720, "9-12mins", L3934&lt;=900, "12-15mins",  L3934&lt;=1080,"15-18mins", L3934&lt;=1260,"18-21mins", L3934&gt;=1260, "21mins And Above")</f>
        <v>9-12mins</v>
      </c>
      <c r="T3934" s="8" t="str">
        <f t="shared" si="61"/>
        <v>Middle</v>
      </c>
    </row>
    <row r="3935" spans="1:20" x14ac:dyDescent="0.35">
      <c r="A3935">
        <v>39</v>
      </c>
      <c r="B3935" t="s">
        <v>7</v>
      </c>
      <c r="C3935" t="s">
        <v>13</v>
      </c>
      <c r="D3935" t="s">
        <v>8</v>
      </c>
      <c r="E3935" t="s">
        <v>3</v>
      </c>
      <c r="F3935" s="1">
        <v>471</v>
      </c>
      <c r="G3935" t="s">
        <v>3</v>
      </c>
      <c r="H3935" t="s">
        <v>3</v>
      </c>
      <c r="I3935" t="s">
        <v>6</v>
      </c>
      <c r="J3935">
        <v>15</v>
      </c>
      <c r="K3935" t="s">
        <v>5</v>
      </c>
      <c r="L3935">
        <v>5</v>
      </c>
      <c r="M3935">
        <v>1</v>
      </c>
      <c r="N3935">
        <v>-1</v>
      </c>
      <c r="O3935">
        <v>0</v>
      </c>
      <c r="P3935" t="s">
        <v>6</v>
      </c>
      <c r="Q3935" t="s">
        <v>3</v>
      </c>
      <c r="R3935" t="str" cm="1">
        <f t="array" ref="R3935">_xlfn.IFS(F3935 &lt; 1000, "Below 1K", F3935 &lt;= 5000, "1K-5K", F3935 &lt;= 10000, "5K-10K", F3935 &gt; 10000, "10K And Above")</f>
        <v>Below 1K</v>
      </c>
      <c r="S3935" s="8" t="str" cm="1">
        <f t="array" ref="S3935">_xlfn.IFS(L3935 &lt; 180, "Less Than 3mins", L3935 &lt;= 360, "3-6mins", L3935 &lt;= 540, "6-9mins", L3935 &lt;=720, "9-12mins", L3935&lt;=900, "12-15mins",  L3935&lt;=1080,"15-18mins", L3935&lt;=1260,"18-21mins", L3935&gt;=1260, "21mins And Above")</f>
        <v>Less Than 3mins</v>
      </c>
      <c r="T3935" s="8" t="str">
        <f t="shared" si="61"/>
        <v>Middle</v>
      </c>
    </row>
    <row r="3936" spans="1:20" x14ac:dyDescent="0.35">
      <c r="A3936">
        <v>40</v>
      </c>
      <c r="B3936" t="s">
        <v>12</v>
      </c>
      <c r="C3936" t="s">
        <v>1</v>
      </c>
      <c r="D3936" t="s">
        <v>14</v>
      </c>
      <c r="E3936" t="s">
        <v>3</v>
      </c>
      <c r="F3936" s="1">
        <v>8902</v>
      </c>
      <c r="G3936" t="s">
        <v>9</v>
      </c>
      <c r="H3936" t="s">
        <v>3</v>
      </c>
      <c r="I3936" t="s">
        <v>4</v>
      </c>
      <c r="J3936">
        <v>14</v>
      </c>
      <c r="K3936" t="s">
        <v>24</v>
      </c>
      <c r="L3936">
        <v>464</v>
      </c>
      <c r="M3936">
        <v>5</v>
      </c>
      <c r="N3936">
        <v>-1</v>
      </c>
      <c r="O3936">
        <v>0</v>
      </c>
      <c r="P3936" t="s">
        <v>6</v>
      </c>
      <c r="Q3936" t="s">
        <v>3</v>
      </c>
      <c r="R3936" t="str" cm="1">
        <f t="array" ref="R3936">_xlfn.IFS(F3936 &lt; 1000, "Below 1K", F3936 &lt;= 5000, "1K-5K", F3936 &lt;= 10000, "5K-10K", F3936 &gt; 10000, "10K And Above")</f>
        <v>5K-10K</v>
      </c>
      <c r="S3936" s="8" t="str" cm="1">
        <f t="array" ref="S3936">_xlfn.IFS(L3936 &lt; 180, "Less Than 3mins", L3936 &lt;= 360, "3-6mins", L3936 &lt;= 540, "6-9mins", L3936 &lt;=720, "9-12mins", L3936&lt;=900, "12-15mins",  L3936&lt;=1080,"15-18mins", L3936&lt;=1260,"18-21mins", L3936&gt;=1260, "21mins And Above")</f>
        <v>6-9mins</v>
      </c>
      <c r="T3936" s="8" t="str">
        <f t="shared" si="61"/>
        <v>Middle</v>
      </c>
    </row>
    <row r="3937" spans="1:20" x14ac:dyDescent="0.35">
      <c r="A3937">
        <v>38</v>
      </c>
      <c r="B3937" t="s">
        <v>12</v>
      </c>
      <c r="C3937" t="s">
        <v>13</v>
      </c>
      <c r="D3937" t="s">
        <v>14</v>
      </c>
      <c r="E3937" t="s">
        <v>3</v>
      </c>
      <c r="F3937" s="1">
        <v>1704</v>
      </c>
      <c r="G3937" t="s">
        <v>3</v>
      </c>
      <c r="H3937" t="s">
        <v>3</v>
      </c>
      <c r="I3937" t="s">
        <v>4</v>
      </c>
      <c r="J3937">
        <v>1</v>
      </c>
      <c r="K3937" t="s">
        <v>34</v>
      </c>
      <c r="L3937">
        <v>222</v>
      </c>
      <c r="M3937">
        <v>1</v>
      </c>
      <c r="N3937">
        <v>-1</v>
      </c>
      <c r="O3937">
        <v>0</v>
      </c>
      <c r="P3937" t="s">
        <v>6</v>
      </c>
      <c r="Q3937" t="s">
        <v>3</v>
      </c>
      <c r="R3937" t="str" cm="1">
        <f t="array" ref="R3937">_xlfn.IFS(F3937 &lt; 1000, "Below 1K", F3937 &lt;= 5000, "1K-5K", F3937 &lt;= 10000, "5K-10K", F3937 &gt; 10000, "10K And Above")</f>
        <v>1K-5K</v>
      </c>
      <c r="S3937" s="8" t="str" cm="1">
        <f t="array" ref="S3937">_xlfn.IFS(L3937 &lt; 180, "Less Than 3mins", L3937 &lt;= 360, "3-6mins", L3937 &lt;= 540, "6-9mins", L3937 &lt;=720, "9-12mins", L3937&lt;=900, "12-15mins",  L3937&lt;=1080,"15-18mins", L3937&lt;=1260,"18-21mins", L3937&gt;=1260, "21mins And Above")</f>
        <v>3-6mins</v>
      </c>
      <c r="T3937" s="8" t="str">
        <f t="shared" si="61"/>
        <v>Beginning</v>
      </c>
    </row>
    <row r="3938" spans="1:20" x14ac:dyDescent="0.35">
      <c r="A3938">
        <v>34</v>
      </c>
      <c r="B3938" t="s">
        <v>12</v>
      </c>
      <c r="C3938" t="s">
        <v>1</v>
      </c>
      <c r="D3938" t="s">
        <v>14</v>
      </c>
      <c r="E3938" t="s">
        <v>3</v>
      </c>
      <c r="F3938" s="1">
        <v>3050</v>
      </c>
      <c r="G3938" t="s">
        <v>9</v>
      </c>
      <c r="H3938" t="s">
        <v>3</v>
      </c>
      <c r="I3938" t="s">
        <v>4</v>
      </c>
      <c r="J3938">
        <v>13</v>
      </c>
      <c r="K3938" t="s">
        <v>10</v>
      </c>
      <c r="L3938">
        <v>469</v>
      </c>
      <c r="M3938">
        <v>1</v>
      </c>
      <c r="N3938">
        <v>-1</v>
      </c>
      <c r="O3938">
        <v>0</v>
      </c>
      <c r="P3938" t="s">
        <v>6</v>
      </c>
      <c r="Q3938" t="s">
        <v>9</v>
      </c>
      <c r="R3938" t="str" cm="1">
        <f t="array" ref="R3938">_xlfn.IFS(F3938 &lt; 1000, "Below 1K", F3938 &lt;= 5000, "1K-5K", F3938 &lt;= 10000, "5K-10K", F3938 &gt; 10000, "10K And Above")</f>
        <v>1K-5K</v>
      </c>
      <c r="S3938" s="8" t="str" cm="1">
        <f t="array" ref="S3938">_xlfn.IFS(L3938 &lt; 180, "Less Than 3mins", L3938 &lt;= 360, "3-6mins", L3938 &lt;= 540, "6-9mins", L3938 &lt;=720, "9-12mins", L3938&lt;=900, "12-15mins",  L3938&lt;=1080,"15-18mins", L3938&lt;=1260,"18-21mins", L3938&gt;=1260, "21mins And Above")</f>
        <v>6-9mins</v>
      </c>
      <c r="T3938" s="8" t="str">
        <f t="shared" si="61"/>
        <v>Middle</v>
      </c>
    </row>
    <row r="3939" spans="1:20" x14ac:dyDescent="0.35">
      <c r="A3939">
        <v>53</v>
      </c>
      <c r="B3939" t="s">
        <v>30</v>
      </c>
      <c r="C3939" t="s">
        <v>1</v>
      </c>
      <c r="D3939" t="s">
        <v>2</v>
      </c>
      <c r="E3939" t="s">
        <v>3</v>
      </c>
      <c r="F3939" s="1">
        <v>2581</v>
      </c>
      <c r="G3939" t="s">
        <v>3</v>
      </c>
      <c r="H3939" t="s">
        <v>3</v>
      </c>
      <c r="I3939" t="s">
        <v>4</v>
      </c>
      <c r="J3939">
        <v>15</v>
      </c>
      <c r="K3939" t="s">
        <v>15</v>
      </c>
      <c r="L3939">
        <v>99</v>
      </c>
      <c r="M3939">
        <v>1</v>
      </c>
      <c r="N3939">
        <v>-1</v>
      </c>
      <c r="O3939">
        <v>0</v>
      </c>
      <c r="P3939" t="s">
        <v>6</v>
      </c>
      <c r="Q3939" t="s">
        <v>3</v>
      </c>
      <c r="R3939" t="str" cm="1">
        <f t="array" ref="R3939">_xlfn.IFS(F3939 &lt; 1000, "Below 1K", F3939 &lt;= 5000, "1K-5K", F3939 &lt;= 10000, "5K-10K", F3939 &gt; 10000, "10K And Above")</f>
        <v>1K-5K</v>
      </c>
      <c r="S3939" s="8" t="str" cm="1">
        <f t="array" ref="S3939">_xlfn.IFS(L3939 &lt; 180, "Less Than 3mins", L3939 &lt;= 360, "3-6mins", L3939 &lt;= 540, "6-9mins", L3939 &lt;=720, "9-12mins", L3939&lt;=900, "12-15mins",  L3939&lt;=1080,"15-18mins", L3939&lt;=1260,"18-21mins", L3939&gt;=1260, "21mins And Above")</f>
        <v>Less Than 3mins</v>
      </c>
      <c r="T3939" s="8" t="str">
        <f t="shared" si="61"/>
        <v>Middle</v>
      </c>
    </row>
    <row r="3940" spans="1:20" x14ac:dyDescent="0.35">
      <c r="A3940">
        <v>32</v>
      </c>
      <c r="B3940" t="s">
        <v>7</v>
      </c>
      <c r="C3940" t="s">
        <v>1</v>
      </c>
      <c r="D3940" t="s">
        <v>8</v>
      </c>
      <c r="E3940" t="s">
        <v>3</v>
      </c>
      <c r="F3940" s="1">
        <v>162</v>
      </c>
      <c r="G3940" t="s">
        <v>9</v>
      </c>
      <c r="H3940" t="s">
        <v>3</v>
      </c>
      <c r="I3940" t="s">
        <v>6</v>
      </c>
      <c r="J3940">
        <v>14</v>
      </c>
      <c r="K3940" t="s">
        <v>10</v>
      </c>
      <c r="L3940">
        <v>297</v>
      </c>
      <c r="M3940">
        <v>2</v>
      </c>
      <c r="N3940">
        <v>-1</v>
      </c>
      <c r="O3940">
        <v>0</v>
      </c>
      <c r="P3940" t="s">
        <v>6</v>
      </c>
      <c r="Q3940" t="s">
        <v>3</v>
      </c>
      <c r="R3940" t="str" cm="1">
        <f t="array" ref="R3940">_xlfn.IFS(F3940 &lt; 1000, "Below 1K", F3940 &lt;= 5000, "1K-5K", F3940 &lt;= 10000, "5K-10K", F3940 &gt; 10000, "10K And Above")</f>
        <v>Below 1K</v>
      </c>
      <c r="S3940" s="8" t="str" cm="1">
        <f t="array" ref="S3940">_xlfn.IFS(L3940 &lt; 180, "Less Than 3mins", L3940 &lt;= 360, "3-6mins", L3940 &lt;= 540, "6-9mins", L3940 &lt;=720, "9-12mins", L3940&lt;=900, "12-15mins",  L3940&lt;=1080,"15-18mins", L3940&lt;=1260,"18-21mins", L3940&gt;=1260, "21mins And Above")</f>
        <v>3-6mins</v>
      </c>
      <c r="T3940" s="8" t="str">
        <f t="shared" si="61"/>
        <v>Middle</v>
      </c>
    </row>
    <row r="3941" spans="1:20" x14ac:dyDescent="0.35">
      <c r="A3941">
        <v>35</v>
      </c>
      <c r="B3941" t="s">
        <v>17</v>
      </c>
      <c r="C3941" t="s">
        <v>1</v>
      </c>
      <c r="D3941" t="s">
        <v>8</v>
      </c>
      <c r="E3941" t="s">
        <v>3</v>
      </c>
      <c r="F3941" s="1">
        <v>243</v>
      </c>
      <c r="G3941" t="s">
        <v>9</v>
      </c>
      <c r="H3941" t="s">
        <v>3</v>
      </c>
      <c r="I3941" t="s">
        <v>4</v>
      </c>
      <c r="J3941">
        <v>20</v>
      </c>
      <c r="K3941" t="s">
        <v>15</v>
      </c>
      <c r="L3941">
        <v>41</v>
      </c>
      <c r="M3941">
        <v>3</v>
      </c>
      <c r="N3941">
        <v>-1</v>
      </c>
      <c r="O3941">
        <v>0</v>
      </c>
      <c r="P3941" t="s">
        <v>6</v>
      </c>
      <c r="Q3941" t="s">
        <v>3</v>
      </c>
      <c r="R3941" t="str" cm="1">
        <f t="array" ref="R3941">_xlfn.IFS(F3941 &lt; 1000, "Below 1K", F3941 &lt;= 5000, "1K-5K", F3941 &lt;= 10000, "5K-10K", F3941 &gt; 10000, "10K And Above")</f>
        <v>Below 1K</v>
      </c>
      <c r="S3941" s="8" t="str" cm="1">
        <f t="array" ref="S3941">_xlfn.IFS(L3941 &lt; 180, "Less Than 3mins", L3941 &lt;= 360, "3-6mins", L3941 &lt;= 540, "6-9mins", L3941 &lt;=720, "9-12mins", L3941&lt;=900, "12-15mins",  L3941&lt;=1080,"15-18mins", L3941&lt;=1260,"18-21mins", L3941&gt;=1260, "21mins And Above")</f>
        <v>Less Than 3mins</v>
      </c>
      <c r="T3941" s="8" t="str">
        <f t="shared" si="61"/>
        <v>Middle</v>
      </c>
    </row>
    <row r="3942" spans="1:20" x14ac:dyDescent="0.35">
      <c r="A3942">
        <v>24</v>
      </c>
      <c r="B3942" t="s">
        <v>25</v>
      </c>
      <c r="C3942" t="s">
        <v>13</v>
      </c>
      <c r="D3942" t="s">
        <v>8</v>
      </c>
      <c r="E3942" t="s">
        <v>3</v>
      </c>
      <c r="F3942" s="1">
        <v>1847</v>
      </c>
      <c r="G3942" t="s">
        <v>3</v>
      </c>
      <c r="H3942" t="s">
        <v>3</v>
      </c>
      <c r="I3942" t="s">
        <v>4</v>
      </c>
      <c r="J3942">
        <v>9</v>
      </c>
      <c r="K3942" t="s">
        <v>36</v>
      </c>
      <c r="L3942">
        <v>390</v>
      </c>
      <c r="M3942">
        <v>1</v>
      </c>
      <c r="N3942">
        <v>-1</v>
      </c>
      <c r="O3942">
        <v>0</v>
      </c>
      <c r="P3942" t="s">
        <v>6</v>
      </c>
      <c r="Q3942" t="s">
        <v>3</v>
      </c>
      <c r="R3942" t="str" cm="1">
        <f t="array" ref="R3942">_xlfn.IFS(F3942 &lt; 1000, "Below 1K", F3942 &lt;= 5000, "1K-5K", F3942 &lt;= 10000, "5K-10K", F3942 &gt; 10000, "10K And Above")</f>
        <v>1K-5K</v>
      </c>
      <c r="S3942" s="8" t="str" cm="1">
        <f t="array" ref="S3942">_xlfn.IFS(L3942 &lt; 180, "Less Than 3mins", L3942 &lt;= 360, "3-6mins", L3942 &lt;= 540, "6-9mins", L3942 &lt;=720, "9-12mins", L3942&lt;=900, "12-15mins",  L3942&lt;=1080,"15-18mins", L3942&lt;=1260,"18-21mins", L3942&gt;=1260, "21mins And Above")</f>
        <v>6-9mins</v>
      </c>
      <c r="T3942" s="8" t="str">
        <f t="shared" si="61"/>
        <v>Beginning</v>
      </c>
    </row>
    <row r="3943" spans="1:20" x14ac:dyDescent="0.35">
      <c r="A3943">
        <v>58</v>
      </c>
      <c r="B3943" t="s">
        <v>17</v>
      </c>
      <c r="C3943" t="s">
        <v>1</v>
      </c>
      <c r="D3943" t="s">
        <v>2</v>
      </c>
      <c r="E3943" t="s">
        <v>3</v>
      </c>
      <c r="F3943" s="1">
        <v>0</v>
      </c>
      <c r="G3943" t="s">
        <v>9</v>
      </c>
      <c r="H3943" t="s">
        <v>3</v>
      </c>
      <c r="I3943" t="s">
        <v>6</v>
      </c>
      <c r="J3943">
        <v>29</v>
      </c>
      <c r="K3943" t="s">
        <v>10</v>
      </c>
      <c r="L3943">
        <v>535</v>
      </c>
      <c r="M3943">
        <v>2</v>
      </c>
      <c r="N3943">
        <v>-1</v>
      </c>
      <c r="O3943">
        <v>0</v>
      </c>
      <c r="P3943" t="s">
        <v>6</v>
      </c>
      <c r="Q3943" t="s">
        <v>3</v>
      </c>
      <c r="R3943" t="str" cm="1">
        <f t="array" ref="R3943">_xlfn.IFS(F3943 &lt; 1000, "Below 1K", F3943 &lt;= 5000, "1K-5K", F3943 &lt;= 10000, "5K-10K", F3943 &gt; 10000, "10K And Above")</f>
        <v>Below 1K</v>
      </c>
      <c r="S3943" s="8" t="str" cm="1">
        <f t="array" ref="S3943">_xlfn.IFS(L3943 &lt; 180, "Less Than 3mins", L3943 &lt;= 360, "3-6mins", L3943 &lt;= 540, "6-9mins", L3943 &lt;=720, "9-12mins", L3943&lt;=900, "12-15mins",  L3943&lt;=1080,"15-18mins", L3943&lt;=1260,"18-21mins", L3943&gt;=1260, "21mins And Above")</f>
        <v>6-9mins</v>
      </c>
      <c r="T3943" s="8" t="str">
        <f t="shared" si="61"/>
        <v>End</v>
      </c>
    </row>
    <row r="3944" spans="1:20" x14ac:dyDescent="0.35">
      <c r="A3944">
        <v>49</v>
      </c>
      <c r="B3944" t="s">
        <v>12</v>
      </c>
      <c r="C3944" t="s">
        <v>1</v>
      </c>
      <c r="D3944" t="s">
        <v>2</v>
      </c>
      <c r="E3944" t="s">
        <v>3</v>
      </c>
      <c r="F3944" s="1">
        <v>3371</v>
      </c>
      <c r="G3944" t="s">
        <v>3</v>
      </c>
      <c r="H3944" t="s">
        <v>3</v>
      </c>
      <c r="I3944" t="s">
        <v>4</v>
      </c>
      <c r="J3944">
        <v>11</v>
      </c>
      <c r="K3944" t="s">
        <v>29</v>
      </c>
      <c r="L3944">
        <v>269</v>
      </c>
      <c r="M3944">
        <v>2</v>
      </c>
      <c r="N3944">
        <v>-1</v>
      </c>
      <c r="O3944">
        <v>0</v>
      </c>
      <c r="P3944" t="s">
        <v>6</v>
      </c>
      <c r="Q3944" t="s">
        <v>9</v>
      </c>
      <c r="R3944" t="str" cm="1">
        <f t="array" ref="R3944">_xlfn.IFS(F3944 &lt; 1000, "Below 1K", F3944 &lt;= 5000, "1K-5K", F3944 &lt;= 10000, "5K-10K", F3944 &gt; 10000, "10K And Above")</f>
        <v>1K-5K</v>
      </c>
      <c r="S3944" s="8" t="str" cm="1">
        <f t="array" ref="S3944">_xlfn.IFS(L3944 &lt; 180, "Less Than 3mins", L3944 &lt;= 360, "3-6mins", L3944 &lt;= 540, "6-9mins", L3944 &lt;=720, "9-12mins", L3944&lt;=900, "12-15mins",  L3944&lt;=1080,"15-18mins", L3944&lt;=1260,"18-21mins", L3944&gt;=1260, "21mins And Above")</f>
        <v>3-6mins</v>
      </c>
      <c r="T3944" s="8" t="str">
        <f t="shared" si="61"/>
        <v>Middle</v>
      </c>
    </row>
    <row r="3945" spans="1:20" x14ac:dyDescent="0.35">
      <c r="A3945">
        <v>45</v>
      </c>
      <c r="B3945" t="s">
        <v>7</v>
      </c>
      <c r="C3945" t="s">
        <v>13</v>
      </c>
      <c r="D3945" t="s">
        <v>8</v>
      </c>
      <c r="E3945" t="s">
        <v>3</v>
      </c>
      <c r="F3945" s="1">
        <v>1757</v>
      </c>
      <c r="G3945" t="s">
        <v>9</v>
      </c>
      <c r="H3945" t="s">
        <v>3</v>
      </c>
      <c r="I3945" t="s">
        <v>4</v>
      </c>
      <c r="J3945">
        <v>20</v>
      </c>
      <c r="K3945" t="s">
        <v>15</v>
      </c>
      <c r="L3945">
        <v>1010</v>
      </c>
      <c r="M3945">
        <v>3</v>
      </c>
      <c r="N3945">
        <v>326</v>
      </c>
      <c r="O3945">
        <v>1</v>
      </c>
      <c r="P3945" t="s">
        <v>20</v>
      </c>
      <c r="Q3945" t="s">
        <v>3</v>
      </c>
      <c r="R3945" t="str" cm="1">
        <f t="array" ref="R3945">_xlfn.IFS(F3945 &lt; 1000, "Below 1K", F3945 &lt;= 5000, "1K-5K", F3945 &lt;= 10000, "5K-10K", F3945 &gt; 10000, "10K And Above")</f>
        <v>1K-5K</v>
      </c>
      <c r="S3945" s="8" t="str" cm="1">
        <f t="array" ref="S3945">_xlfn.IFS(L3945 &lt; 180, "Less Than 3mins", L3945 &lt;= 360, "3-6mins", L3945 &lt;= 540, "6-9mins", L3945 &lt;=720, "9-12mins", L3945&lt;=900, "12-15mins",  L3945&lt;=1080,"15-18mins", L3945&lt;=1260,"18-21mins", L3945&gt;=1260, "21mins And Above")</f>
        <v>15-18mins</v>
      </c>
      <c r="T3945" s="8" t="str">
        <f t="shared" si="61"/>
        <v>Middle</v>
      </c>
    </row>
    <row r="3946" spans="1:20" x14ac:dyDescent="0.35">
      <c r="A3946">
        <v>55</v>
      </c>
      <c r="B3946" t="s">
        <v>12</v>
      </c>
      <c r="C3946" t="s">
        <v>1</v>
      </c>
      <c r="D3946" t="s">
        <v>14</v>
      </c>
      <c r="E3946" t="s">
        <v>3</v>
      </c>
      <c r="F3946" s="1">
        <v>171</v>
      </c>
      <c r="G3946" t="s">
        <v>9</v>
      </c>
      <c r="H3946" t="s">
        <v>3</v>
      </c>
      <c r="I3946" t="s">
        <v>4</v>
      </c>
      <c r="J3946">
        <v>8</v>
      </c>
      <c r="K3946" t="s">
        <v>24</v>
      </c>
      <c r="L3946">
        <v>73</v>
      </c>
      <c r="M3946">
        <v>6</v>
      </c>
      <c r="N3946">
        <v>-1</v>
      </c>
      <c r="O3946">
        <v>0</v>
      </c>
      <c r="P3946" t="s">
        <v>6</v>
      </c>
      <c r="Q3946" t="s">
        <v>3</v>
      </c>
      <c r="R3946" t="str" cm="1">
        <f t="array" ref="R3946">_xlfn.IFS(F3946 &lt; 1000, "Below 1K", F3946 &lt;= 5000, "1K-5K", F3946 &lt;= 10000, "5K-10K", F3946 &gt; 10000, "10K And Above")</f>
        <v>Below 1K</v>
      </c>
      <c r="S3946" s="8" t="str" cm="1">
        <f t="array" ref="S3946">_xlfn.IFS(L3946 &lt; 180, "Less Than 3mins", L3946 &lt;= 360, "3-6mins", L3946 &lt;= 540, "6-9mins", L3946 &lt;=720, "9-12mins", L3946&lt;=900, "12-15mins",  L3946&lt;=1080,"15-18mins", L3946&lt;=1260,"18-21mins", L3946&gt;=1260, "21mins And Above")</f>
        <v>Less Than 3mins</v>
      </c>
      <c r="T3946" s="8" t="str">
        <f t="shared" si="61"/>
        <v>Beginning</v>
      </c>
    </row>
    <row r="3947" spans="1:20" x14ac:dyDescent="0.35">
      <c r="A3947">
        <v>42</v>
      </c>
      <c r="B3947" t="s">
        <v>22</v>
      </c>
      <c r="C3947" t="s">
        <v>1</v>
      </c>
      <c r="D3947" t="s">
        <v>14</v>
      </c>
      <c r="E3947" t="s">
        <v>3</v>
      </c>
      <c r="F3947" s="1">
        <v>157</v>
      </c>
      <c r="G3947" t="s">
        <v>9</v>
      </c>
      <c r="H3947" t="s">
        <v>9</v>
      </c>
      <c r="I3947" t="s">
        <v>6</v>
      </c>
      <c r="J3947">
        <v>7</v>
      </c>
      <c r="K3947" t="s">
        <v>10</v>
      </c>
      <c r="L3947">
        <v>650</v>
      </c>
      <c r="M3947">
        <v>1</v>
      </c>
      <c r="N3947">
        <v>-1</v>
      </c>
      <c r="O3947">
        <v>0</v>
      </c>
      <c r="P3947" t="s">
        <v>6</v>
      </c>
      <c r="Q3947" t="s">
        <v>3</v>
      </c>
      <c r="R3947" t="str" cm="1">
        <f t="array" ref="R3947">_xlfn.IFS(F3947 &lt; 1000, "Below 1K", F3947 &lt;= 5000, "1K-5K", F3947 &lt;= 10000, "5K-10K", F3947 &gt; 10000, "10K And Above")</f>
        <v>Below 1K</v>
      </c>
      <c r="S3947" s="8" t="str" cm="1">
        <f t="array" ref="S3947">_xlfn.IFS(L3947 &lt; 180, "Less Than 3mins", L3947 &lt;= 360, "3-6mins", L3947 &lt;= 540, "6-9mins", L3947 &lt;=720, "9-12mins", L3947&lt;=900, "12-15mins",  L3947&lt;=1080,"15-18mins", L3947&lt;=1260,"18-21mins", L3947&gt;=1260, "21mins And Above")</f>
        <v>9-12mins</v>
      </c>
      <c r="T3947" s="8" t="str">
        <f t="shared" si="61"/>
        <v>Beginning</v>
      </c>
    </row>
    <row r="3948" spans="1:20" x14ac:dyDescent="0.35">
      <c r="A3948">
        <v>28</v>
      </c>
      <c r="B3948" t="s">
        <v>23</v>
      </c>
      <c r="C3948" t="s">
        <v>1</v>
      </c>
      <c r="D3948" t="s">
        <v>8</v>
      </c>
      <c r="E3948" t="s">
        <v>3</v>
      </c>
      <c r="F3948" s="1">
        <v>934</v>
      </c>
      <c r="G3948" t="s">
        <v>9</v>
      </c>
      <c r="H3948" t="s">
        <v>3</v>
      </c>
      <c r="I3948" t="s">
        <v>6</v>
      </c>
      <c r="J3948">
        <v>4</v>
      </c>
      <c r="K3948" t="s">
        <v>27</v>
      </c>
      <c r="L3948">
        <v>53</v>
      </c>
      <c r="M3948">
        <v>2</v>
      </c>
      <c r="N3948">
        <v>-1</v>
      </c>
      <c r="O3948">
        <v>0</v>
      </c>
      <c r="P3948" t="s">
        <v>6</v>
      </c>
      <c r="Q3948" t="s">
        <v>3</v>
      </c>
      <c r="R3948" t="str" cm="1">
        <f t="array" ref="R3948">_xlfn.IFS(F3948 &lt; 1000, "Below 1K", F3948 &lt;= 5000, "1K-5K", F3948 &lt;= 10000, "5K-10K", F3948 &gt; 10000, "10K And Above")</f>
        <v>Below 1K</v>
      </c>
      <c r="S3948" s="8" t="str" cm="1">
        <f t="array" ref="S3948">_xlfn.IFS(L3948 &lt; 180, "Less Than 3mins", L3948 &lt;= 360, "3-6mins", L3948 &lt;= 540, "6-9mins", L3948 &lt;=720, "9-12mins", L3948&lt;=900, "12-15mins",  L3948&lt;=1080,"15-18mins", L3948&lt;=1260,"18-21mins", L3948&gt;=1260, "21mins And Above")</f>
        <v>Less Than 3mins</v>
      </c>
      <c r="T3948" s="8" t="str">
        <f t="shared" si="61"/>
        <v>Beginning</v>
      </c>
    </row>
    <row r="3949" spans="1:20" x14ac:dyDescent="0.35">
      <c r="A3949">
        <v>48</v>
      </c>
      <c r="B3949" t="s">
        <v>17</v>
      </c>
      <c r="C3949" t="s">
        <v>1</v>
      </c>
      <c r="D3949" t="s">
        <v>8</v>
      </c>
      <c r="E3949" t="s">
        <v>3</v>
      </c>
      <c r="F3949" s="1">
        <v>-19</v>
      </c>
      <c r="G3949" t="s">
        <v>3</v>
      </c>
      <c r="H3949" t="s">
        <v>9</v>
      </c>
      <c r="I3949" t="s">
        <v>6</v>
      </c>
      <c r="J3949">
        <v>4</v>
      </c>
      <c r="K3949" t="s">
        <v>27</v>
      </c>
      <c r="L3949">
        <v>270</v>
      </c>
      <c r="M3949">
        <v>1</v>
      </c>
      <c r="N3949">
        <v>-1</v>
      </c>
      <c r="O3949">
        <v>0</v>
      </c>
      <c r="P3949" t="s">
        <v>6</v>
      </c>
      <c r="Q3949" t="s">
        <v>3</v>
      </c>
      <c r="R3949" t="str" cm="1">
        <f t="array" ref="R3949">_xlfn.IFS(F3949 &lt; 1000, "Below 1K", F3949 &lt;= 5000, "1K-5K", F3949 &lt;= 10000, "5K-10K", F3949 &gt; 10000, "10K And Above")</f>
        <v>Below 1K</v>
      </c>
      <c r="S3949" s="8" t="str" cm="1">
        <f t="array" ref="S3949">_xlfn.IFS(L3949 &lt; 180, "Less Than 3mins", L3949 &lt;= 360, "3-6mins", L3949 &lt;= 540, "6-9mins", L3949 &lt;=720, "9-12mins", L3949&lt;=900, "12-15mins",  L3949&lt;=1080,"15-18mins", L3949&lt;=1260,"18-21mins", L3949&gt;=1260, "21mins And Above")</f>
        <v>3-6mins</v>
      </c>
      <c r="T3949" s="8" t="str">
        <f t="shared" si="61"/>
        <v>Beginning</v>
      </c>
    </row>
    <row r="3950" spans="1:20" x14ac:dyDescent="0.35">
      <c r="A3950">
        <v>51</v>
      </c>
      <c r="B3950" t="s">
        <v>12</v>
      </c>
      <c r="C3950" t="s">
        <v>13</v>
      </c>
      <c r="D3950" t="s">
        <v>14</v>
      </c>
      <c r="E3950" t="s">
        <v>9</v>
      </c>
      <c r="F3950" s="1">
        <v>-55</v>
      </c>
      <c r="G3950" t="s">
        <v>9</v>
      </c>
      <c r="H3950" t="s">
        <v>3</v>
      </c>
      <c r="I3950" t="s">
        <v>4</v>
      </c>
      <c r="J3950">
        <v>18</v>
      </c>
      <c r="K3950" t="s">
        <v>24</v>
      </c>
      <c r="L3950">
        <v>119</v>
      </c>
      <c r="M3950">
        <v>6</v>
      </c>
      <c r="N3950">
        <v>-1</v>
      </c>
      <c r="O3950">
        <v>0</v>
      </c>
      <c r="P3950" t="s">
        <v>6</v>
      </c>
      <c r="Q3950" t="s">
        <v>3</v>
      </c>
      <c r="R3950" t="str" cm="1">
        <f t="array" ref="R3950">_xlfn.IFS(F3950 &lt; 1000, "Below 1K", F3950 &lt;= 5000, "1K-5K", F3950 &lt;= 10000, "5K-10K", F3950 &gt; 10000, "10K And Above")</f>
        <v>Below 1K</v>
      </c>
      <c r="S3950" s="8" t="str" cm="1">
        <f t="array" ref="S3950">_xlfn.IFS(L3950 &lt; 180, "Less Than 3mins", L3950 &lt;= 360, "3-6mins", L3950 &lt;= 540, "6-9mins", L3950 &lt;=720, "9-12mins", L3950&lt;=900, "12-15mins",  L3950&lt;=1080,"15-18mins", L3950&lt;=1260,"18-21mins", L3950&gt;=1260, "21mins And Above")</f>
        <v>Less Than 3mins</v>
      </c>
      <c r="T3950" s="8" t="str">
        <f t="shared" si="61"/>
        <v>Middle</v>
      </c>
    </row>
    <row r="3951" spans="1:20" x14ac:dyDescent="0.35">
      <c r="A3951">
        <v>38</v>
      </c>
      <c r="B3951" t="s">
        <v>30</v>
      </c>
      <c r="C3951" t="s">
        <v>1</v>
      </c>
      <c r="D3951" t="s">
        <v>2</v>
      </c>
      <c r="E3951" t="s">
        <v>3</v>
      </c>
      <c r="F3951" s="1">
        <v>21</v>
      </c>
      <c r="G3951" t="s">
        <v>3</v>
      </c>
      <c r="H3951" t="s">
        <v>3</v>
      </c>
      <c r="I3951" t="s">
        <v>4</v>
      </c>
      <c r="J3951">
        <v>26</v>
      </c>
      <c r="K3951" t="s">
        <v>24</v>
      </c>
      <c r="L3951">
        <v>634</v>
      </c>
      <c r="M3951">
        <v>2</v>
      </c>
      <c r="N3951">
        <v>-1</v>
      </c>
      <c r="O3951">
        <v>0</v>
      </c>
      <c r="P3951" t="s">
        <v>6</v>
      </c>
      <c r="Q3951" t="s">
        <v>3</v>
      </c>
      <c r="R3951" t="str" cm="1">
        <f t="array" ref="R3951">_xlfn.IFS(F3951 &lt; 1000, "Below 1K", F3951 &lt;= 5000, "1K-5K", F3951 &lt;= 10000, "5K-10K", F3951 &gt; 10000, "10K And Above")</f>
        <v>Below 1K</v>
      </c>
      <c r="S3951" s="8" t="str" cm="1">
        <f t="array" ref="S3951">_xlfn.IFS(L3951 &lt; 180, "Less Than 3mins", L3951 &lt;= 360, "3-6mins", L3951 &lt;= 540, "6-9mins", L3951 &lt;=720, "9-12mins", L3951&lt;=900, "12-15mins",  L3951&lt;=1080,"15-18mins", L3951&lt;=1260,"18-21mins", L3951&gt;=1260, "21mins And Above")</f>
        <v>9-12mins</v>
      </c>
      <c r="T3951" s="8" t="str">
        <f t="shared" si="61"/>
        <v>End</v>
      </c>
    </row>
    <row r="3952" spans="1:20" x14ac:dyDescent="0.35">
      <c r="A3952">
        <v>27</v>
      </c>
      <c r="B3952" t="s">
        <v>17</v>
      </c>
      <c r="C3952" t="s">
        <v>13</v>
      </c>
      <c r="D3952" t="s">
        <v>8</v>
      </c>
      <c r="E3952" t="s">
        <v>3</v>
      </c>
      <c r="F3952" s="1">
        <v>14</v>
      </c>
      <c r="G3952" t="s">
        <v>3</v>
      </c>
      <c r="H3952" t="s">
        <v>3</v>
      </c>
      <c r="I3952" t="s">
        <v>6</v>
      </c>
      <c r="J3952">
        <v>14</v>
      </c>
      <c r="K3952" t="s">
        <v>10</v>
      </c>
      <c r="L3952">
        <v>72</v>
      </c>
      <c r="M3952">
        <v>2</v>
      </c>
      <c r="N3952">
        <v>-1</v>
      </c>
      <c r="O3952">
        <v>0</v>
      </c>
      <c r="P3952" t="s">
        <v>6</v>
      </c>
      <c r="Q3952" t="s">
        <v>3</v>
      </c>
      <c r="R3952" t="str" cm="1">
        <f t="array" ref="R3952">_xlfn.IFS(F3952 &lt; 1000, "Below 1K", F3952 &lt;= 5000, "1K-5K", F3952 &lt;= 10000, "5K-10K", F3952 &gt; 10000, "10K And Above")</f>
        <v>Below 1K</v>
      </c>
      <c r="S3952" s="8" t="str" cm="1">
        <f t="array" ref="S3952">_xlfn.IFS(L3952 &lt; 180, "Less Than 3mins", L3952 &lt;= 360, "3-6mins", L3952 &lt;= 540, "6-9mins", L3952 &lt;=720, "9-12mins", L3952&lt;=900, "12-15mins",  L3952&lt;=1080,"15-18mins", L3952&lt;=1260,"18-21mins", L3952&gt;=1260, "21mins And Above")</f>
        <v>Less Than 3mins</v>
      </c>
      <c r="T3952" s="8" t="str">
        <f t="shared" si="61"/>
        <v>Middle</v>
      </c>
    </row>
    <row r="3953" spans="1:20" x14ac:dyDescent="0.35">
      <c r="A3953">
        <v>50</v>
      </c>
      <c r="B3953" t="s">
        <v>21</v>
      </c>
      <c r="C3953" t="s">
        <v>13</v>
      </c>
      <c r="D3953" t="s">
        <v>8</v>
      </c>
      <c r="E3953" t="s">
        <v>3</v>
      </c>
      <c r="F3953" s="1">
        <v>246</v>
      </c>
      <c r="G3953" t="s">
        <v>9</v>
      </c>
      <c r="H3953" t="s">
        <v>3</v>
      </c>
      <c r="I3953" t="s">
        <v>4</v>
      </c>
      <c r="J3953">
        <v>17</v>
      </c>
      <c r="K3953" t="s">
        <v>29</v>
      </c>
      <c r="L3953">
        <v>270</v>
      </c>
      <c r="M3953">
        <v>1</v>
      </c>
      <c r="N3953">
        <v>123</v>
      </c>
      <c r="O3953">
        <v>2</v>
      </c>
      <c r="P3953" t="s">
        <v>11</v>
      </c>
      <c r="Q3953" t="s">
        <v>3</v>
      </c>
      <c r="R3953" t="str" cm="1">
        <f t="array" ref="R3953">_xlfn.IFS(F3953 &lt; 1000, "Below 1K", F3953 &lt;= 5000, "1K-5K", F3953 &lt;= 10000, "5K-10K", F3953 &gt; 10000, "10K And Above")</f>
        <v>Below 1K</v>
      </c>
      <c r="S3953" s="8" t="str" cm="1">
        <f t="array" ref="S3953">_xlfn.IFS(L3953 &lt; 180, "Less Than 3mins", L3953 &lt;= 360, "3-6mins", L3953 &lt;= 540, "6-9mins", L3953 &lt;=720, "9-12mins", L3953&lt;=900, "12-15mins",  L3953&lt;=1080,"15-18mins", L3953&lt;=1260,"18-21mins", L3953&gt;=1260, "21mins And Above")</f>
        <v>3-6mins</v>
      </c>
      <c r="T3953" s="8" t="str">
        <f t="shared" si="61"/>
        <v>Middle</v>
      </c>
    </row>
    <row r="3954" spans="1:20" x14ac:dyDescent="0.35">
      <c r="A3954">
        <v>44</v>
      </c>
      <c r="B3954" t="s">
        <v>17</v>
      </c>
      <c r="C3954" t="s">
        <v>1</v>
      </c>
      <c r="D3954" t="s">
        <v>2</v>
      </c>
      <c r="E3954" t="s">
        <v>3</v>
      </c>
      <c r="F3954" s="1">
        <v>887</v>
      </c>
      <c r="G3954" t="s">
        <v>9</v>
      </c>
      <c r="H3954" t="s">
        <v>3</v>
      </c>
      <c r="I3954" t="s">
        <v>4</v>
      </c>
      <c r="J3954">
        <v>12</v>
      </c>
      <c r="K3954" t="s">
        <v>10</v>
      </c>
      <c r="L3954">
        <v>165</v>
      </c>
      <c r="M3954">
        <v>2</v>
      </c>
      <c r="N3954">
        <v>363</v>
      </c>
      <c r="O3954">
        <v>1</v>
      </c>
      <c r="P3954" t="s">
        <v>11</v>
      </c>
      <c r="Q3954" t="s">
        <v>3</v>
      </c>
      <c r="R3954" t="str" cm="1">
        <f t="array" ref="R3954">_xlfn.IFS(F3954 &lt; 1000, "Below 1K", F3954 &lt;= 5000, "1K-5K", F3954 &lt;= 10000, "5K-10K", F3954 &gt; 10000, "10K And Above")</f>
        <v>Below 1K</v>
      </c>
      <c r="S3954" s="8" t="str" cm="1">
        <f t="array" ref="S3954">_xlfn.IFS(L3954 &lt; 180, "Less Than 3mins", L3954 &lt;= 360, "3-6mins", L3954 &lt;= 540, "6-9mins", L3954 &lt;=720, "9-12mins", L3954&lt;=900, "12-15mins",  L3954&lt;=1080,"15-18mins", L3954&lt;=1260,"18-21mins", L3954&gt;=1260, "21mins And Above")</f>
        <v>Less Than 3mins</v>
      </c>
      <c r="T3954" s="8" t="str">
        <f t="shared" si="61"/>
        <v>Middle</v>
      </c>
    </row>
    <row r="3955" spans="1:20" x14ac:dyDescent="0.35">
      <c r="A3955">
        <v>40</v>
      </c>
      <c r="B3955" t="s">
        <v>12</v>
      </c>
      <c r="C3955" t="s">
        <v>1</v>
      </c>
      <c r="D3955" t="s">
        <v>14</v>
      </c>
      <c r="E3955" t="s">
        <v>3</v>
      </c>
      <c r="F3955" s="1">
        <v>51</v>
      </c>
      <c r="G3955" t="s">
        <v>3</v>
      </c>
      <c r="H3955" t="s">
        <v>3</v>
      </c>
      <c r="I3955" t="s">
        <v>4</v>
      </c>
      <c r="J3955">
        <v>19</v>
      </c>
      <c r="K3955" t="s">
        <v>24</v>
      </c>
      <c r="L3955">
        <v>164</v>
      </c>
      <c r="M3955">
        <v>2</v>
      </c>
      <c r="N3955">
        <v>-1</v>
      </c>
      <c r="O3955">
        <v>0</v>
      </c>
      <c r="P3955" t="s">
        <v>6</v>
      </c>
      <c r="Q3955" t="s">
        <v>3</v>
      </c>
      <c r="R3955" t="str" cm="1">
        <f t="array" ref="R3955">_xlfn.IFS(F3955 &lt; 1000, "Below 1K", F3955 &lt;= 5000, "1K-5K", F3955 &lt;= 10000, "5K-10K", F3955 &gt; 10000, "10K And Above")</f>
        <v>Below 1K</v>
      </c>
      <c r="S3955" s="8" t="str" cm="1">
        <f t="array" ref="S3955">_xlfn.IFS(L3955 &lt; 180, "Less Than 3mins", L3955 &lt;= 360, "3-6mins", L3955 &lt;= 540, "6-9mins", L3955 &lt;=720, "9-12mins", L3955&lt;=900, "12-15mins",  L3955&lt;=1080,"15-18mins", L3955&lt;=1260,"18-21mins", L3955&gt;=1260, "21mins And Above")</f>
        <v>Less Than 3mins</v>
      </c>
      <c r="T3955" s="8" t="str">
        <f t="shared" si="61"/>
        <v>Middle</v>
      </c>
    </row>
    <row r="3956" spans="1:20" x14ac:dyDescent="0.35">
      <c r="A3956">
        <v>29</v>
      </c>
      <c r="B3956" t="s">
        <v>7</v>
      </c>
      <c r="C3956" t="s">
        <v>13</v>
      </c>
      <c r="D3956" t="s">
        <v>8</v>
      </c>
      <c r="E3956" t="s">
        <v>3</v>
      </c>
      <c r="F3956" s="1">
        <v>-287</v>
      </c>
      <c r="G3956" t="s">
        <v>9</v>
      </c>
      <c r="H3956" t="s">
        <v>3</v>
      </c>
      <c r="I3956" t="s">
        <v>4</v>
      </c>
      <c r="J3956">
        <v>18</v>
      </c>
      <c r="K3956" t="s">
        <v>10</v>
      </c>
      <c r="L3956">
        <v>196</v>
      </c>
      <c r="M3956">
        <v>1</v>
      </c>
      <c r="N3956">
        <v>-1</v>
      </c>
      <c r="O3956">
        <v>0</v>
      </c>
      <c r="P3956" t="s">
        <v>6</v>
      </c>
      <c r="Q3956" t="s">
        <v>3</v>
      </c>
      <c r="R3956" t="str" cm="1">
        <f t="array" ref="R3956">_xlfn.IFS(F3956 &lt; 1000, "Below 1K", F3956 &lt;= 5000, "1K-5K", F3956 &lt;= 10000, "5K-10K", F3956 &gt; 10000, "10K And Above")</f>
        <v>Below 1K</v>
      </c>
      <c r="S3956" s="8" t="str" cm="1">
        <f t="array" ref="S3956">_xlfn.IFS(L3956 &lt; 180, "Less Than 3mins", L3956 &lt;= 360, "3-6mins", L3956 &lt;= 540, "6-9mins", L3956 &lt;=720, "9-12mins", L3956&lt;=900, "12-15mins",  L3956&lt;=1080,"15-18mins", L3956&lt;=1260,"18-21mins", L3956&gt;=1260, "21mins And Above")</f>
        <v>3-6mins</v>
      </c>
      <c r="T3956" s="8" t="str">
        <f t="shared" si="61"/>
        <v>Middle</v>
      </c>
    </row>
    <row r="3957" spans="1:20" x14ac:dyDescent="0.35">
      <c r="A3957">
        <v>34</v>
      </c>
      <c r="B3957" t="s">
        <v>7</v>
      </c>
      <c r="C3957" t="s">
        <v>1</v>
      </c>
      <c r="D3957" t="s">
        <v>8</v>
      </c>
      <c r="E3957" t="s">
        <v>3</v>
      </c>
      <c r="F3957" s="1">
        <v>0</v>
      </c>
      <c r="G3957" t="s">
        <v>9</v>
      </c>
      <c r="H3957" t="s">
        <v>3</v>
      </c>
      <c r="I3957" t="s">
        <v>4</v>
      </c>
      <c r="J3957">
        <v>14</v>
      </c>
      <c r="K3957" t="s">
        <v>27</v>
      </c>
      <c r="L3957">
        <v>78</v>
      </c>
      <c r="M3957">
        <v>4</v>
      </c>
      <c r="N3957">
        <v>-1</v>
      </c>
      <c r="O3957">
        <v>0</v>
      </c>
      <c r="P3957" t="s">
        <v>6</v>
      </c>
      <c r="Q3957" t="s">
        <v>3</v>
      </c>
      <c r="R3957" t="str" cm="1">
        <f t="array" ref="R3957">_xlfn.IFS(F3957 &lt; 1000, "Below 1K", F3957 &lt;= 5000, "1K-5K", F3957 &lt;= 10000, "5K-10K", F3957 &gt; 10000, "10K And Above")</f>
        <v>Below 1K</v>
      </c>
      <c r="S3957" s="8" t="str" cm="1">
        <f t="array" ref="S3957">_xlfn.IFS(L3957 &lt; 180, "Less Than 3mins", L3957 &lt;= 360, "3-6mins", L3957 &lt;= 540, "6-9mins", L3957 &lt;=720, "9-12mins", L3957&lt;=900, "12-15mins",  L3957&lt;=1080,"15-18mins", L3957&lt;=1260,"18-21mins", L3957&gt;=1260, "21mins And Above")</f>
        <v>Less Than 3mins</v>
      </c>
      <c r="T3957" s="8" t="str">
        <f t="shared" si="61"/>
        <v>Middle</v>
      </c>
    </row>
    <row r="3958" spans="1:20" x14ac:dyDescent="0.35">
      <c r="A3958">
        <v>44</v>
      </c>
      <c r="B3958" t="s">
        <v>19</v>
      </c>
      <c r="C3958" t="s">
        <v>13</v>
      </c>
      <c r="D3958" t="s">
        <v>14</v>
      </c>
      <c r="E3958" t="s">
        <v>3</v>
      </c>
      <c r="F3958" s="1">
        <v>2734</v>
      </c>
      <c r="G3958" t="s">
        <v>9</v>
      </c>
      <c r="H3958" t="s">
        <v>3</v>
      </c>
      <c r="I3958" t="s">
        <v>4</v>
      </c>
      <c r="J3958">
        <v>12</v>
      </c>
      <c r="K3958" t="s">
        <v>10</v>
      </c>
      <c r="L3958">
        <v>897</v>
      </c>
      <c r="M3958">
        <v>4</v>
      </c>
      <c r="N3958">
        <v>-1</v>
      </c>
      <c r="O3958">
        <v>0</v>
      </c>
      <c r="P3958" t="s">
        <v>6</v>
      </c>
      <c r="Q3958" t="s">
        <v>9</v>
      </c>
      <c r="R3958" t="str" cm="1">
        <f t="array" ref="R3958">_xlfn.IFS(F3958 &lt; 1000, "Below 1K", F3958 &lt;= 5000, "1K-5K", F3958 &lt;= 10000, "5K-10K", F3958 &gt; 10000, "10K And Above")</f>
        <v>1K-5K</v>
      </c>
      <c r="S3958" s="8" t="str" cm="1">
        <f t="array" ref="S3958">_xlfn.IFS(L3958 &lt; 180, "Less Than 3mins", L3958 &lt;= 360, "3-6mins", L3958 &lt;= 540, "6-9mins", L3958 &lt;=720, "9-12mins", L3958&lt;=900, "12-15mins",  L3958&lt;=1080,"15-18mins", L3958&lt;=1260,"18-21mins", L3958&gt;=1260, "21mins And Above")</f>
        <v>12-15mins</v>
      </c>
      <c r="T3958" s="8" t="str">
        <f t="shared" si="61"/>
        <v>Middle</v>
      </c>
    </row>
    <row r="3959" spans="1:20" x14ac:dyDescent="0.35">
      <c r="A3959">
        <v>50</v>
      </c>
      <c r="B3959" t="s">
        <v>22</v>
      </c>
      <c r="C3959" t="s">
        <v>1</v>
      </c>
      <c r="D3959" t="s">
        <v>14</v>
      </c>
      <c r="E3959" t="s">
        <v>3</v>
      </c>
      <c r="F3959" s="1">
        <v>52</v>
      </c>
      <c r="G3959" t="s">
        <v>3</v>
      </c>
      <c r="H3959" t="s">
        <v>3</v>
      </c>
      <c r="I3959" t="s">
        <v>4</v>
      </c>
      <c r="J3959">
        <v>31</v>
      </c>
      <c r="K3959" t="s">
        <v>27</v>
      </c>
      <c r="L3959">
        <v>22</v>
      </c>
      <c r="M3959">
        <v>8</v>
      </c>
      <c r="N3959">
        <v>-1</v>
      </c>
      <c r="O3959">
        <v>0</v>
      </c>
      <c r="P3959" t="s">
        <v>6</v>
      </c>
      <c r="Q3959" t="s">
        <v>3</v>
      </c>
      <c r="R3959" t="str" cm="1">
        <f t="array" ref="R3959">_xlfn.IFS(F3959 &lt; 1000, "Below 1K", F3959 &lt;= 5000, "1K-5K", F3959 &lt;= 10000, "5K-10K", F3959 &gt; 10000, "10K And Above")</f>
        <v>Below 1K</v>
      </c>
      <c r="S3959" s="8" t="str" cm="1">
        <f t="array" ref="S3959">_xlfn.IFS(L3959 &lt; 180, "Less Than 3mins", L3959 &lt;= 360, "3-6mins", L3959 &lt;= 540, "6-9mins", L3959 &lt;=720, "9-12mins", L3959&lt;=900, "12-15mins",  L3959&lt;=1080,"15-18mins", L3959&lt;=1260,"18-21mins", L3959&gt;=1260, "21mins And Above")</f>
        <v>Less Than 3mins</v>
      </c>
      <c r="T3959" s="8" t="str">
        <f t="shared" si="61"/>
        <v>End</v>
      </c>
    </row>
    <row r="3960" spans="1:20" x14ac:dyDescent="0.35">
      <c r="A3960">
        <v>34</v>
      </c>
      <c r="B3960" t="s">
        <v>12</v>
      </c>
      <c r="C3960" t="s">
        <v>1</v>
      </c>
      <c r="D3960" t="s">
        <v>14</v>
      </c>
      <c r="E3960" t="s">
        <v>3</v>
      </c>
      <c r="F3960" s="1">
        <v>2594</v>
      </c>
      <c r="G3960" t="s">
        <v>9</v>
      </c>
      <c r="H3960" t="s">
        <v>3</v>
      </c>
      <c r="I3960" t="s">
        <v>4</v>
      </c>
      <c r="J3960">
        <v>21</v>
      </c>
      <c r="K3960" t="s">
        <v>29</v>
      </c>
      <c r="L3960">
        <v>161</v>
      </c>
      <c r="M3960">
        <v>3</v>
      </c>
      <c r="N3960">
        <v>-1</v>
      </c>
      <c r="O3960">
        <v>0</v>
      </c>
      <c r="P3960" t="s">
        <v>6</v>
      </c>
      <c r="Q3960" t="s">
        <v>3</v>
      </c>
      <c r="R3960" t="str" cm="1">
        <f t="array" ref="R3960">_xlfn.IFS(F3960 &lt; 1000, "Below 1K", F3960 &lt;= 5000, "1K-5K", F3960 &lt;= 10000, "5K-10K", F3960 &gt; 10000, "10K And Above")</f>
        <v>1K-5K</v>
      </c>
      <c r="S3960" s="8" t="str" cm="1">
        <f t="array" ref="S3960">_xlfn.IFS(L3960 &lt; 180, "Less Than 3mins", L3960 &lt;= 360, "3-6mins", L3960 &lt;= 540, "6-9mins", L3960 &lt;=720, "9-12mins", L3960&lt;=900, "12-15mins",  L3960&lt;=1080,"15-18mins", L3960&lt;=1260,"18-21mins", L3960&gt;=1260, "21mins And Above")</f>
        <v>Less Than 3mins</v>
      </c>
      <c r="T3960" s="8" t="str">
        <f t="shared" si="61"/>
        <v>End</v>
      </c>
    </row>
    <row r="3961" spans="1:20" x14ac:dyDescent="0.35">
      <c r="A3961">
        <v>54</v>
      </c>
      <c r="B3961" t="s">
        <v>31</v>
      </c>
      <c r="C3961" t="s">
        <v>28</v>
      </c>
      <c r="D3961" t="s">
        <v>2</v>
      </c>
      <c r="E3961" t="s">
        <v>3</v>
      </c>
      <c r="F3961" s="1">
        <v>22</v>
      </c>
      <c r="G3961" t="s">
        <v>3</v>
      </c>
      <c r="H3961" t="s">
        <v>3</v>
      </c>
      <c r="I3961" t="s">
        <v>6</v>
      </c>
      <c r="J3961">
        <v>20</v>
      </c>
      <c r="K3961" t="s">
        <v>16</v>
      </c>
      <c r="L3961">
        <v>23</v>
      </c>
      <c r="M3961">
        <v>4</v>
      </c>
      <c r="N3961">
        <v>-1</v>
      </c>
      <c r="O3961">
        <v>0</v>
      </c>
      <c r="P3961" t="s">
        <v>6</v>
      </c>
      <c r="Q3961" t="s">
        <v>3</v>
      </c>
      <c r="R3961" t="str" cm="1">
        <f t="array" ref="R3961">_xlfn.IFS(F3961 &lt; 1000, "Below 1K", F3961 &lt;= 5000, "1K-5K", F3961 &lt;= 10000, "5K-10K", F3961 &gt; 10000, "10K And Above")</f>
        <v>Below 1K</v>
      </c>
      <c r="S3961" s="8" t="str" cm="1">
        <f t="array" ref="S3961">_xlfn.IFS(L3961 &lt; 180, "Less Than 3mins", L3961 &lt;= 360, "3-6mins", L3961 &lt;= 540, "6-9mins", L3961 &lt;=720, "9-12mins", L3961&lt;=900, "12-15mins",  L3961&lt;=1080,"15-18mins", L3961&lt;=1260,"18-21mins", L3961&gt;=1260, "21mins And Above")</f>
        <v>Less Than 3mins</v>
      </c>
      <c r="T3961" s="8" t="str">
        <f t="shared" si="61"/>
        <v>Middle</v>
      </c>
    </row>
    <row r="3962" spans="1:20" x14ac:dyDescent="0.35">
      <c r="A3962">
        <v>34</v>
      </c>
      <c r="B3962" t="s">
        <v>21</v>
      </c>
      <c r="C3962" t="s">
        <v>1</v>
      </c>
      <c r="D3962" t="s">
        <v>14</v>
      </c>
      <c r="E3962" t="s">
        <v>3</v>
      </c>
      <c r="F3962" s="1">
        <v>1611</v>
      </c>
      <c r="G3962" t="s">
        <v>9</v>
      </c>
      <c r="H3962" t="s">
        <v>3</v>
      </c>
      <c r="I3962" t="s">
        <v>4</v>
      </c>
      <c r="J3962">
        <v>11</v>
      </c>
      <c r="K3962" t="s">
        <v>10</v>
      </c>
      <c r="L3962">
        <v>490</v>
      </c>
      <c r="M3962">
        <v>2</v>
      </c>
      <c r="N3962">
        <v>-1</v>
      </c>
      <c r="O3962">
        <v>0</v>
      </c>
      <c r="P3962" t="s">
        <v>6</v>
      </c>
      <c r="Q3962" t="s">
        <v>3</v>
      </c>
      <c r="R3962" t="str" cm="1">
        <f t="array" ref="R3962">_xlfn.IFS(F3962 &lt; 1000, "Below 1K", F3962 &lt;= 5000, "1K-5K", F3962 &lt;= 10000, "5K-10K", F3962 &gt; 10000, "10K And Above")</f>
        <v>1K-5K</v>
      </c>
      <c r="S3962" s="8" t="str" cm="1">
        <f t="array" ref="S3962">_xlfn.IFS(L3962 &lt; 180, "Less Than 3mins", L3962 &lt;= 360, "3-6mins", L3962 &lt;= 540, "6-9mins", L3962 &lt;=720, "9-12mins", L3962&lt;=900, "12-15mins",  L3962&lt;=1080,"15-18mins", L3962&lt;=1260,"18-21mins", L3962&gt;=1260, "21mins And Above")</f>
        <v>6-9mins</v>
      </c>
      <c r="T3962" s="8" t="str">
        <f t="shared" si="61"/>
        <v>Middle</v>
      </c>
    </row>
    <row r="3963" spans="1:20" x14ac:dyDescent="0.35">
      <c r="A3963">
        <v>34</v>
      </c>
      <c r="B3963" t="s">
        <v>23</v>
      </c>
      <c r="C3963" t="s">
        <v>13</v>
      </c>
      <c r="D3963" t="s">
        <v>14</v>
      </c>
      <c r="E3963" t="s">
        <v>3</v>
      </c>
      <c r="F3963" s="1">
        <v>18</v>
      </c>
      <c r="G3963" t="s">
        <v>9</v>
      </c>
      <c r="H3963" t="s">
        <v>9</v>
      </c>
      <c r="I3963" t="s">
        <v>4</v>
      </c>
      <c r="J3963">
        <v>30</v>
      </c>
      <c r="K3963" t="s">
        <v>15</v>
      </c>
      <c r="L3963">
        <v>359</v>
      </c>
      <c r="M3963">
        <v>1</v>
      </c>
      <c r="N3963">
        <v>-1</v>
      </c>
      <c r="O3963">
        <v>0</v>
      </c>
      <c r="P3963" t="s">
        <v>6</v>
      </c>
      <c r="Q3963" t="s">
        <v>9</v>
      </c>
      <c r="R3963" t="str" cm="1">
        <f t="array" ref="R3963">_xlfn.IFS(F3963 &lt; 1000, "Below 1K", F3963 &lt;= 5000, "1K-5K", F3963 &lt;= 10000, "5K-10K", F3963 &gt; 10000, "10K And Above")</f>
        <v>Below 1K</v>
      </c>
      <c r="S3963" s="8" t="str" cm="1">
        <f t="array" ref="S3963">_xlfn.IFS(L3963 &lt; 180, "Less Than 3mins", L3963 &lt;= 360, "3-6mins", L3963 &lt;= 540, "6-9mins", L3963 &lt;=720, "9-12mins", L3963&lt;=900, "12-15mins",  L3963&lt;=1080,"15-18mins", L3963&lt;=1260,"18-21mins", L3963&gt;=1260, "21mins And Above")</f>
        <v>3-6mins</v>
      </c>
      <c r="T3963" s="8" t="str">
        <f t="shared" si="61"/>
        <v>End</v>
      </c>
    </row>
    <row r="3964" spans="1:20" x14ac:dyDescent="0.35">
      <c r="A3964">
        <v>52</v>
      </c>
      <c r="B3964" t="s">
        <v>17</v>
      </c>
      <c r="C3964" t="s">
        <v>1</v>
      </c>
      <c r="D3964" t="s">
        <v>2</v>
      </c>
      <c r="E3964" t="s">
        <v>3</v>
      </c>
      <c r="F3964" s="1">
        <v>1331</v>
      </c>
      <c r="G3964" t="s">
        <v>9</v>
      </c>
      <c r="H3964" t="s">
        <v>3</v>
      </c>
      <c r="I3964" t="s">
        <v>4</v>
      </c>
      <c r="J3964">
        <v>29</v>
      </c>
      <c r="K3964" t="s">
        <v>27</v>
      </c>
      <c r="L3964">
        <v>213</v>
      </c>
      <c r="M3964">
        <v>2</v>
      </c>
      <c r="N3964">
        <v>-1</v>
      </c>
      <c r="O3964">
        <v>0</v>
      </c>
      <c r="P3964" t="s">
        <v>6</v>
      </c>
      <c r="Q3964" t="s">
        <v>3</v>
      </c>
      <c r="R3964" t="str" cm="1">
        <f t="array" ref="R3964">_xlfn.IFS(F3964 &lt; 1000, "Below 1K", F3964 &lt;= 5000, "1K-5K", F3964 &lt;= 10000, "5K-10K", F3964 &gt; 10000, "10K And Above")</f>
        <v>1K-5K</v>
      </c>
      <c r="S3964" s="8" t="str" cm="1">
        <f t="array" ref="S3964">_xlfn.IFS(L3964 &lt; 180, "Less Than 3mins", L3964 &lt;= 360, "3-6mins", L3964 &lt;= 540, "6-9mins", L3964 &lt;=720, "9-12mins", L3964&lt;=900, "12-15mins",  L3964&lt;=1080,"15-18mins", L3964&lt;=1260,"18-21mins", L3964&gt;=1260, "21mins And Above")</f>
        <v>3-6mins</v>
      </c>
      <c r="T3964" s="8" t="str">
        <f t="shared" si="61"/>
        <v>End</v>
      </c>
    </row>
    <row r="3965" spans="1:20" x14ac:dyDescent="0.35">
      <c r="A3965">
        <v>60</v>
      </c>
      <c r="B3965" t="s">
        <v>6</v>
      </c>
      <c r="C3965" t="s">
        <v>1</v>
      </c>
      <c r="D3965" t="s">
        <v>6</v>
      </c>
      <c r="E3965" t="s">
        <v>3</v>
      </c>
      <c r="F3965" s="1">
        <v>7337</v>
      </c>
      <c r="G3965" t="s">
        <v>3</v>
      </c>
      <c r="H3965" t="s">
        <v>3</v>
      </c>
      <c r="I3965" t="s">
        <v>4</v>
      </c>
      <c r="J3965">
        <v>4</v>
      </c>
      <c r="K3965" t="s">
        <v>24</v>
      </c>
      <c r="L3965">
        <v>122</v>
      </c>
      <c r="M3965">
        <v>1</v>
      </c>
      <c r="N3965">
        <v>-1</v>
      </c>
      <c r="O3965">
        <v>0</v>
      </c>
      <c r="P3965" t="s">
        <v>6</v>
      </c>
      <c r="Q3965" t="s">
        <v>3</v>
      </c>
      <c r="R3965" t="str" cm="1">
        <f t="array" ref="R3965">_xlfn.IFS(F3965 &lt; 1000, "Below 1K", F3965 &lt;= 5000, "1K-5K", F3965 &lt;= 10000, "5K-10K", F3965 &gt; 10000, "10K And Above")</f>
        <v>5K-10K</v>
      </c>
      <c r="S3965" s="8" t="str" cm="1">
        <f t="array" ref="S3965">_xlfn.IFS(L3965 &lt; 180, "Less Than 3mins", L3965 &lt;= 360, "3-6mins", L3965 &lt;= 540, "6-9mins", L3965 &lt;=720, "9-12mins", L3965&lt;=900, "12-15mins",  L3965&lt;=1080,"15-18mins", L3965&lt;=1260,"18-21mins", L3965&gt;=1260, "21mins And Above")</f>
        <v>Less Than 3mins</v>
      </c>
      <c r="T3965" s="8" t="str">
        <f t="shared" si="61"/>
        <v>Beginning</v>
      </c>
    </row>
    <row r="3966" spans="1:20" x14ac:dyDescent="0.35">
      <c r="A3966">
        <v>39</v>
      </c>
      <c r="B3966" t="s">
        <v>12</v>
      </c>
      <c r="C3966" t="s">
        <v>13</v>
      </c>
      <c r="D3966" t="s">
        <v>8</v>
      </c>
      <c r="E3966" t="s">
        <v>3</v>
      </c>
      <c r="F3966" s="1">
        <v>835</v>
      </c>
      <c r="G3966" t="s">
        <v>9</v>
      </c>
      <c r="H3966" t="s">
        <v>3</v>
      </c>
      <c r="I3966" t="s">
        <v>6</v>
      </c>
      <c r="J3966">
        <v>29</v>
      </c>
      <c r="K3966" t="s">
        <v>10</v>
      </c>
      <c r="L3966">
        <v>587</v>
      </c>
      <c r="M3966">
        <v>4</v>
      </c>
      <c r="N3966">
        <v>-1</v>
      </c>
      <c r="O3966">
        <v>0</v>
      </c>
      <c r="P3966" t="s">
        <v>6</v>
      </c>
      <c r="Q3966" t="s">
        <v>3</v>
      </c>
      <c r="R3966" t="str" cm="1">
        <f t="array" ref="R3966">_xlfn.IFS(F3966 &lt; 1000, "Below 1K", F3966 &lt;= 5000, "1K-5K", F3966 &lt;= 10000, "5K-10K", F3966 &gt; 10000, "10K And Above")</f>
        <v>Below 1K</v>
      </c>
      <c r="S3966" s="8" t="str" cm="1">
        <f t="array" ref="S3966">_xlfn.IFS(L3966 &lt; 180, "Less Than 3mins", L3966 &lt;= 360, "3-6mins", L3966 &lt;= 540, "6-9mins", L3966 &lt;=720, "9-12mins", L3966&lt;=900, "12-15mins",  L3966&lt;=1080,"15-18mins", L3966&lt;=1260,"18-21mins", L3966&gt;=1260, "21mins And Above")</f>
        <v>9-12mins</v>
      </c>
      <c r="T3966" s="8" t="str">
        <f t="shared" si="61"/>
        <v>End</v>
      </c>
    </row>
    <row r="3967" spans="1:20" x14ac:dyDescent="0.35">
      <c r="A3967">
        <v>58</v>
      </c>
      <c r="B3967" t="s">
        <v>31</v>
      </c>
      <c r="C3967" t="s">
        <v>1</v>
      </c>
      <c r="D3967" t="s">
        <v>2</v>
      </c>
      <c r="E3967" t="s">
        <v>3</v>
      </c>
      <c r="F3967" s="1">
        <v>5092</v>
      </c>
      <c r="G3967" t="s">
        <v>3</v>
      </c>
      <c r="H3967" t="s">
        <v>3</v>
      </c>
      <c r="I3967" t="s">
        <v>6</v>
      </c>
      <c r="J3967">
        <v>11</v>
      </c>
      <c r="K3967" t="s">
        <v>16</v>
      </c>
      <c r="L3967">
        <v>199</v>
      </c>
      <c r="M3967">
        <v>6</v>
      </c>
      <c r="N3967">
        <v>-1</v>
      </c>
      <c r="O3967">
        <v>0</v>
      </c>
      <c r="P3967" t="s">
        <v>6</v>
      </c>
      <c r="Q3967" t="s">
        <v>3</v>
      </c>
      <c r="R3967" t="str" cm="1">
        <f t="array" ref="R3967">_xlfn.IFS(F3967 &lt; 1000, "Below 1K", F3967 &lt;= 5000, "1K-5K", F3967 &lt;= 10000, "5K-10K", F3967 &gt; 10000, "10K And Above")</f>
        <v>5K-10K</v>
      </c>
      <c r="S3967" s="8" t="str" cm="1">
        <f t="array" ref="S3967">_xlfn.IFS(L3967 &lt; 180, "Less Than 3mins", L3967 &lt;= 360, "3-6mins", L3967 &lt;= 540, "6-9mins", L3967 &lt;=720, "9-12mins", L3967&lt;=900, "12-15mins",  L3967&lt;=1080,"15-18mins", L3967&lt;=1260,"18-21mins", L3967&gt;=1260, "21mins And Above")</f>
        <v>3-6mins</v>
      </c>
      <c r="T3967" s="8" t="str">
        <f t="shared" si="61"/>
        <v>Middle</v>
      </c>
    </row>
    <row r="3968" spans="1:20" x14ac:dyDescent="0.35">
      <c r="A3968">
        <v>41</v>
      </c>
      <c r="B3968" t="s">
        <v>21</v>
      </c>
      <c r="C3968" t="s">
        <v>28</v>
      </c>
      <c r="D3968" t="s">
        <v>8</v>
      </c>
      <c r="E3968" t="s">
        <v>3</v>
      </c>
      <c r="F3968" s="1">
        <v>52</v>
      </c>
      <c r="G3968" t="s">
        <v>3</v>
      </c>
      <c r="H3968" t="s">
        <v>3</v>
      </c>
      <c r="I3968" t="s">
        <v>4</v>
      </c>
      <c r="J3968">
        <v>20</v>
      </c>
      <c r="K3968" t="s">
        <v>24</v>
      </c>
      <c r="L3968">
        <v>261</v>
      </c>
      <c r="M3968">
        <v>2</v>
      </c>
      <c r="N3968">
        <v>-1</v>
      </c>
      <c r="O3968">
        <v>0</v>
      </c>
      <c r="P3968" t="s">
        <v>6</v>
      </c>
      <c r="Q3968" t="s">
        <v>3</v>
      </c>
      <c r="R3968" t="str" cm="1">
        <f t="array" ref="R3968">_xlfn.IFS(F3968 &lt; 1000, "Below 1K", F3968 &lt;= 5000, "1K-5K", F3968 &lt;= 10000, "5K-10K", F3968 &gt; 10000, "10K And Above")</f>
        <v>Below 1K</v>
      </c>
      <c r="S3968" s="8" t="str" cm="1">
        <f t="array" ref="S3968">_xlfn.IFS(L3968 &lt; 180, "Less Than 3mins", L3968 &lt;= 360, "3-6mins", L3968 &lt;= 540, "6-9mins", L3968 &lt;=720, "9-12mins", L3968&lt;=900, "12-15mins",  L3968&lt;=1080,"15-18mins", L3968&lt;=1260,"18-21mins", L3968&gt;=1260, "21mins And Above")</f>
        <v>3-6mins</v>
      </c>
      <c r="T3968" s="8" t="str">
        <f t="shared" si="61"/>
        <v>Middle</v>
      </c>
    </row>
    <row r="3969" spans="1:20" x14ac:dyDescent="0.35">
      <c r="A3969">
        <v>48</v>
      </c>
      <c r="B3969" t="s">
        <v>21</v>
      </c>
      <c r="C3969" t="s">
        <v>1</v>
      </c>
      <c r="D3969" t="s">
        <v>8</v>
      </c>
      <c r="E3969" t="s">
        <v>3</v>
      </c>
      <c r="F3969" s="1">
        <v>10655</v>
      </c>
      <c r="G3969" t="s">
        <v>3</v>
      </c>
      <c r="H3969" t="s">
        <v>3</v>
      </c>
      <c r="I3969" t="s">
        <v>32</v>
      </c>
      <c r="J3969">
        <v>31</v>
      </c>
      <c r="K3969" t="s">
        <v>27</v>
      </c>
      <c r="L3969">
        <v>5</v>
      </c>
      <c r="M3969">
        <v>3</v>
      </c>
      <c r="N3969">
        <v>-1</v>
      </c>
      <c r="O3969">
        <v>0</v>
      </c>
      <c r="P3969" t="s">
        <v>6</v>
      </c>
      <c r="Q3969" t="s">
        <v>3</v>
      </c>
      <c r="R3969" t="str" cm="1">
        <f t="array" ref="R3969">_xlfn.IFS(F3969 &lt; 1000, "Below 1K", F3969 &lt;= 5000, "1K-5K", F3969 &lt;= 10000, "5K-10K", F3969 &gt; 10000, "10K And Above")</f>
        <v>10K And Above</v>
      </c>
      <c r="S3969" s="8" t="str" cm="1">
        <f t="array" ref="S3969">_xlfn.IFS(L3969 &lt; 180, "Less Than 3mins", L3969 &lt;= 360, "3-6mins", L3969 &lt;= 540, "6-9mins", L3969 &lt;=720, "9-12mins", L3969&lt;=900, "12-15mins",  L3969&lt;=1080,"15-18mins", L3969&lt;=1260,"18-21mins", L3969&gt;=1260, "21mins And Above")</f>
        <v>Less Than 3mins</v>
      </c>
      <c r="T3969" s="8" t="str">
        <f t="shared" si="61"/>
        <v>End</v>
      </c>
    </row>
    <row r="3970" spans="1:20" x14ac:dyDescent="0.35">
      <c r="A3970">
        <v>58</v>
      </c>
      <c r="B3970" t="s">
        <v>12</v>
      </c>
      <c r="C3970" t="s">
        <v>1</v>
      </c>
      <c r="D3970" t="s">
        <v>14</v>
      </c>
      <c r="E3970" t="s">
        <v>3</v>
      </c>
      <c r="F3970" s="1">
        <v>1831</v>
      </c>
      <c r="G3970" t="s">
        <v>3</v>
      </c>
      <c r="H3970" t="s">
        <v>3</v>
      </c>
      <c r="I3970" t="s">
        <v>4</v>
      </c>
      <c r="J3970">
        <v>17</v>
      </c>
      <c r="K3970" t="s">
        <v>29</v>
      </c>
      <c r="L3970">
        <v>1531</v>
      </c>
      <c r="M3970">
        <v>1</v>
      </c>
      <c r="N3970">
        <v>-1</v>
      </c>
      <c r="O3970">
        <v>0</v>
      </c>
      <c r="P3970" t="s">
        <v>6</v>
      </c>
      <c r="Q3970" t="s">
        <v>3</v>
      </c>
      <c r="R3970" t="str" cm="1">
        <f t="array" ref="R3970">_xlfn.IFS(F3970 &lt; 1000, "Below 1K", F3970 &lt;= 5000, "1K-5K", F3970 &lt;= 10000, "5K-10K", F3970 &gt; 10000, "10K And Above")</f>
        <v>1K-5K</v>
      </c>
      <c r="S3970" s="8" t="str" cm="1">
        <f t="array" ref="S3970">_xlfn.IFS(L3970 &lt; 180, "Less Than 3mins", L3970 &lt;= 360, "3-6mins", L3970 &lt;= 540, "6-9mins", L3970 &lt;=720, "9-12mins", L3970&lt;=900, "12-15mins",  L3970&lt;=1080,"15-18mins", L3970&lt;=1260,"18-21mins", L3970&gt;=1260, "21mins And Above")</f>
        <v>21mins And Above</v>
      </c>
      <c r="T3970" s="8" t="str">
        <f t="shared" ref="T3970:T4033" si="62">IF(DAY(J3970)&lt;=10, "Beginning", IF(DAY(J3970)&lt;=20, "Middle", "End"))</f>
        <v>Middle</v>
      </c>
    </row>
    <row r="3971" spans="1:20" x14ac:dyDescent="0.35">
      <c r="A3971">
        <v>40</v>
      </c>
      <c r="B3971" t="s">
        <v>19</v>
      </c>
      <c r="C3971" t="s">
        <v>1</v>
      </c>
      <c r="D3971" t="s">
        <v>2</v>
      </c>
      <c r="E3971" t="s">
        <v>3</v>
      </c>
      <c r="F3971" s="1">
        <v>92</v>
      </c>
      <c r="G3971" t="s">
        <v>9</v>
      </c>
      <c r="H3971" t="s">
        <v>3</v>
      </c>
      <c r="I3971" t="s">
        <v>6</v>
      </c>
      <c r="J3971">
        <v>13</v>
      </c>
      <c r="K3971" t="s">
        <v>10</v>
      </c>
      <c r="L3971">
        <v>92</v>
      </c>
      <c r="M3971">
        <v>1</v>
      </c>
      <c r="N3971">
        <v>-1</v>
      </c>
      <c r="O3971">
        <v>0</v>
      </c>
      <c r="P3971" t="s">
        <v>6</v>
      </c>
      <c r="Q3971" t="s">
        <v>3</v>
      </c>
      <c r="R3971" t="str" cm="1">
        <f t="array" ref="R3971">_xlfn.IFS(F3971 &lt; 1000, "Below 1K", F3971 &lt;= 5000, "1K-5K", F3971 &lt;= 10000, "5K-10K", F3971 &gt; 10000, "10K And Above")</f>
        <v>Below 1K</v>
      </c>
      <c r="S3971" s="8" t="str" cm="1">
        <f t="array" ref="S3971">_xlfn.IFS(L3971 &lt; 180, "Less Than 3mins", L3971 &lt;= 360, "3-6mins", L3971 &lt;= 540, "6-9mins", L3971 &lt;=720, "9-12mins", L3971&lt;=900, "12-15mins",  L3971&lt;=1080,"15-18mins", L3971&lt;=1260,"18-21mins", L3971&gt;=1260, "21mins And Above")</f>
        <v>Less Than 3mins</v>
      </c>
      <c r="T3971" s="8" t="str">
        <f t="shared" si="62"/>
        <v>Middle</v>
      </c>
    </row>
    <row r="3972" spans="1:20" x14ac:dyDescent="0.35">
      <c r="A3972">
        <v>48</v>
      </c>
      <c r="B3972" t="s">
        <v>12</v>
      </c>
      <c r="C3972" t="s">
        <v>1</v>
      </c>
      <c r="D3972" t="s">
        <v>14</v>
      </c>
      <c r="E3972" t="s">
        <v>3</v>
      </c>
      <c r="F3972" s="1">
        <v>586</v>
      </c>
      <c r="G3972" t="s">
        <v>9</v>
      </c>
      <c r="H3972" t="s">
        <v>9</v>
      </c>
      <c r="I3972" t="s">
        <v>4</v>
      </c>
      <c r="J3972">
        <v>6</v>
      </c>
      <c r="K3972" t="s">
        <v>10</v>
      </c>
      <c r="L3972">
        <v>179</v>
      </c>
      <c r="M3972">
        <v>2</v>
      </c>
      <c r="N3972">
        <v>-1</v>
      </c>
      <c r="O3972">
        <v>0</v>
      </c>
      <c r="P3972" t="s">
        <v>6</v>
      </c>
      <c r="Q3972" t="s">
        <v>3</v>
      </c>
      <c r="R3972" t="str" cm="1">
        <f t="array" ref="R3972">_xlfn.IFS(F3972 &lt; 1000, "Below 1K", F3972 &lt;= 5000, "1K-5K", F3972 &lt;= 10000, "5K-10K", F3972 &gt; 10000, "10K And Above")</f>
        <v>Below 1K</v>
      </c>
      <c r="S3972" s="8" t="str" cm="1">
        <f t="array" ref="S3972">_xlfn.IFS(L3972 &lt; 180, "Less Than 3mins", L3972 &lt;= 360, "3-6mins", L3972 &lt;= 540, "6-9mins", L3972 &lt;=720, "9-12mins", L3972&lt;=900, "12-15mins",  L3972&lt;=1080,"15-18mins", L3972&lt;=1260,"18-21mins", L3972&gt;=1260, "21mins And Above")</f>
        <v>Less Than 3mins</v>
      </c>
      <c r="T3972" s="8" t="str">
        <f t="shared" si="62"/>
        <v>Beginning</v>
      </c>
    </row>
    <row r="3973" spans="1:20" x14ac:dyDescent="0.35">
      <c r="A3973">
        <v>52</v>
      </c>
      <c r="B3973" t="s">
        <v>17</v>
      </c>
      <c r="C3973" t="s">
        <v>28</v>
      </c>
      <c r="D3973" t="s">
        <v>2</v>
      </c>
      <c r="E3973" t="s">
        <v>3</v>
      </c>
      <c r="F3973" s="1">
        <v>1758</v>
      </c>
      <c r="G3973" t="s">
        <v>9</v>
      </c>
      <c r="H3973" t="s">
        <v>3</v>
      </c>
      <c r="I3973" t="s">
        <v>6</v>
      </c>
      <c r="J3973">
        <v>15</v>
      </c>
      <c r="K3973" t="s">
        <v>10</v>
      </c>
      <c r="L3973">
        <v>41</v>
      </c>
      <c r="M3973">
        <v>1</v>
      </c>
      <c r="N3973">
        <v>-1</v>
      </c>
      <c r="O3973">
        <v>0</v>
      </c>
      <c r="P3973" t="s">
        <v>6</v>
      </c>
      <c r="Q3973" t="s">
        <v>3</v>
      </c>
      <c r="R3973" t="str" cm="1">
        <f t="array" ref="R3973">_xlfn.IFS(F3973 &lt; 1000, "Below 1K", F3973 &lt;= 5000, "1K-5K", F3973 &lt;= 10000, "5K-10K", F3973 &gt; 10000, "10K And Above")</f>
        <v>1K-5K</v>
      </c>
      <c r="S3973" s="8" t="str" cm="1">
        <f t="array" ref="S3973">_xlfn.IFS(L3973 &lt; 180, "Less Than 3mins", L3973 &lt;= 360, "3-6mins", L3973 &lt;= 540, "6-9mins", L3973 &lt;=720, "9-12mins", L3973&lt;=900, "12-15mins",  L3973&lt;=1080,"15-18mins", L3973&lt;=1260,"18-21mins", L3973&gt;=1260, "21mins And Above")</f>
        <v>Less Than 3mins</v>
      </c>
      <c r="T3973" s="8" t="str">
        <f t="shared" si="62"/>
        <v>Middle</v>
      </c>
    </row>
    <row r="3974" spans="1:20" x14ac:dyDescent="0.35">
      <c r="A3974">
        <v>50</v>
      </c>
      <c r="B3974" t="s">
        <v>19</v>
      </c>
      <c r="C3974" t="s">
        <v>1</v>
      </c>
      <c r="D3974" t="s">
        <v>8</v>
      </c>
      <c r="E3974" t="s">
        <v>3</v>
      </c>
      <c r="F3974" s="1">
        <v>2061</v>
      </c>
      <c r="G3974" t="s">
        <v>9</v>
      </c>
      <c r="H3974" t="s">
        <v>9</v>
      </c>
      <c r="I3974" t="s">
        <v>4</v>
      </c>
      <c r="J3974">
        <v>29</v>
      </c>
      <c r="K3974" t="s">
        <v>26</v>
      </c>
      <c r="L3974">
        <v>197</v>
      </c>
      <c r="M3974">
        <v>2</v>
      </c>
      <c r="N3974">
        <v>244</v>
      </c>
      <c r="O3974">
        <v>3</v>
      </c>
      <c r="P3974" t="s">
        <v>11</v>
      </c>
      <c r="Q3974" t="s">
        <v>3</v>
      </c>
      <c r="R3974" t="str" cm="1">
        <f t="array" ref="R3974">_xlfn.IFS(F3974 &lt; 1000, "Below 1K", F3974 &lt;= 5000, "1K-5K", F3974 &lt;= 10000, "5K-10K", F3974 &gt; 10000, "10K And Above")</f>
        <v>1K-5K</v>
      </c>
      <c r="S3974" s="8" t="str" cm="1">
        <f t="array" ref="S3974">_xlfn.IFS(L3974 &lt; 180, "Less Than 3mins", L3974 &lt;= 360, "3-6mins", L3974 &lt;= 540, "6-9mins", L3974 &lt;=720, "9-12mins", L3974&lt;=900, "12-15mins",  L3974&lt;=1080,"15-18mins", L3974&lt;=1260,"18-21mins", L3974&gt;=1260, "21mins And Above")</f>
        <v>3-6mins</v>
      </c>
      <c r="T3974" s="8" t="str">
        <f t="shared" si="62"/>
        <v>End</v>
      </c>
    </row>
    <row r="3975" spans="1:20" x14ac:dyDescent="0.35">
      <c r="A3975">
        <v>25</v>
      </c>
      <c r="B3975" t="s">
        <v>21</v>
      </c>
      <c r="C3975" t="s">
        <v>13</v>
      </c>
      <c r="D3975" t="s">
        <v>8</v>
      </c>
      <c r="E3975" t="s">
        <v>3</v>
      </c>
      <c r="F3975" s="1">
        <v>959</v>
      </c>
      <c r="G3975" t="s">
        <v>3</v>
      </c>
      <c r="H3975" t="s">
        <v>3</v>
      </c>
      <c r="I3975" t="s">
        <v>4</v>
      </c>
      <c r="J3975">
        <v>9</v>
      </c>
      <c r="K3975" t="s">
        <v>27</v>
      </c>
      <c r="L3975">
        <v>144</v>
      </c>
      <c r="M3975">
        <v>5</v>
      </c>
      <c r="N3975">
        <v>-1</v>
      </c>
      <c r="O3975">
        <v>0</v>
      </c>
      <c r="P3975" t="s">
        <v>6</v>
      </c>
      <c r="Q3975" t="s">
        <v>3</v>
      </c>
      <c r="R3975" t="str" cm="1">
        <f t="array" ref="R3975">_xlfn.IFS(F3975 &lt; 1000, "Below 1K", F3975 &lt;= 5000, "1K-5K", F3975 &lt;= 10000, "5K-10K", F3975 &gt; 10000, "10K And Above")</f>
        <v>Below 1K</v>
      </c>
      <c r="S3975" s="8" t="str" cm="1">
        <f t="array" ref="S3975">_xlfn.IFS(L3975 &lt; 180, "Less Than 3mins", L3975 &lt;= 360, "3-6mins", L3975 &lt;= 540, "6-9mins", L3975 &lt;=720, "9-12mins", L3975&lt;=900, "12-15mins",  L3975&lt;=1080,"15-18mins", L3975&lt;=1260,"18-21mins", L3975&gt;=1260, "21mins And Above")</f>
        <v>Less Than 3mins</v>
      </c>
      <c r="T3975" s="8" t="str">
        <f t="shared" si="62"/>
        <v>Beginning</v>
      </c>
    </row>
    <row r="3976" spans="1:20" x14ac:dyDescent="0.35">
      <c r="A3976">
        <v>54</v>
      </c>
      <c r="B3976" t="s">
        <v>31</v>
      </c>
      <c r="C3976" t="s">
        <v>1</v>
      </c>
      <c r="D3976" t="s">
        <v>2</v>
      </c>
      <c r="E3976" t="s">
        <v>3</v>
      </c>
      <c r="F3976" s="1">
        <v>208</v>
      </c>
      <c r="G3976" t="s">
        <v>3</v>
      </c>
      <c r="H3976" t="s">
        <v>3</v>
      </c>
      <c r="I3976" t="s">
        <v>6</v>
      </c>
      <c r="J3976">
        <v>12</v>
      </c>
      <c r="K3976" t="s">
        <v>10</v>
      </c>
      <c r="L3976">
        <v>255</v>
      </c>
      <c r="M3976">
        <v>1</v>
      </c>
      <c r="N3976">
        <v>-1</v>
      </c>
      <c r="O3976">
        <v>0</v>
      </c>
      <c r="P3976" t="s">
        <v>6</v>
      </c>
      <c r="Q3976" t="s">
        <v>3</v>
      </c>
      <c r="R3976" t="str" cm="1">
        <f t="array" ref="R3976">_xlfn.IFS(F3976 &lt; 1000, "Below 1K", F3976 &lt;= 5000, "1K-5K", F3976 &lt;= 10000, "5K-10K", F3976 &gt; 10000, "10K And Above")</f>
        <v>Below 1K</v>
      </c>
      <c r="S3976" s="8" t="str" cm="1">
        <f t="array" ref="S3976">_xlfn.IFS(L3976 &lt; 180, "Less Than 3mins", L3976 &lt;= 360, "3-6mins", L3976 &lt;= 540, "6-9mins", L3976 &lt;=720, "9-12mins", L3976&lt;=900, "12-15mins",  L3976&lt;=1080,"15-18mins", L3976&lt;=1260,"18-21mins", L3976&gt;=1260, "21mins And Above")</f>
        <v>3-6mins</v>
      </c>
      <c r="T3976" s="8" t="str">
        <f t="shared" si="62"/>
        <v>Middle</v>
      </c>
    </row>
    <row r="3977" spans="1:20" x14ac:dyDescent="0.35">
      <c r="A3977">
        <v>34</v>
      </c>
      <c r="B3977" t="s">
        <v>7</v>
      </c>
      <c r="C3977" t="s">
        <v>1</v>
      </c>
      <c r="D3977" t="s">
        <v>8</v>
      </c>
      <c r="E3977" t="s">
        <v>3</v>
      </c>
      <c r="F3977" s="1">
        <v>-315</v>
      </c>
      <c r="G3977" t="s">
        <v>9</v>
      </c>
      <c r="H3977" t="s">
        <v>3</v>
      </c>
      <c r="I3977" t="s">
        <v>6</v>
      </c>
      <c r="J3977">
        <v>8</v>
      </c>
      <c r="K3977" t="s">
        <v>10</v>
      </c>
      <c r="L3977">
        <v>56</v>
      </c>
      <c r="M3977">
        <v>2</v>
      </c>
      <c r="N3977">
        <v>-1</v>
      </c>
      <c r="O3977">
        <v>0</v>
      </c>
      <c r="P3977" t="s">
        <v>6</v>
      </c>
      <c r="Q3977" t="s">
        <v>3</v>
      </c>
      <c r="R3977" t="str" cm="1">
        <f t="array" ref="R3977">_xlfn.IFS(F3977 &lt; 1000, "Below 1K", F3977 &lt;= 5000, "1K-5K", F3977 &lt;= 10000, "5K-10K", F3977 &gt; 10000, "10K And Above")</f>
        <v>Below 1K</v>
      </c>
      <c r="S3977" s="8" t="str" cm="1">
        <f t="array" ref="S3977">_xlfn.IFS(L3977 &lt; 180, "Less Than 3mins", L3977 &lt;= 360, "3-6mins", L3977 &lt;= 540, "6-9mins", L3977 &lt;=720, "9-12mins", L3977&lt;=900, "12-15mins",  L3977&lt;=1080,"15-18mins", L3977&lt;=1260,"18-21mins", L3977&gt;=1260, "21mins And Above")</f>
        <v>Less Than 3mins</v>
      </c>
      <c r="T3977" s="8" t="str">
        <f t="shared" si="62"/>
        <v>Beginning</v>
      </c>
    </row>
    <row r="3978" spans="1:20" x14ac:dyDescent="0.35">
      <c r="A3978">
        <v>48</v>
      </c>
      <c r="B3978" t="s">
        <v>12</v>
      </c>
      <c r="C3978" t="s">
        <v>1</v>
      </c>
      <c r="D3978" t="s">
        <v>14</v>
      </c>
      <c r="E3978" t="s">
        <v>9</v>
      </c>
      <c r="F3978" s="1">
        <v>-13</v>
      </c>
      <c r="G3978" t="s">
        <v>9</v>
      </c>
      <c r="H3978" t="s">
        <v>3</v>
      </c>
      <c r="I3978" t="s">
        <v>4</v>
      </c>
      <c r="J3978">
        <v>15</v>
      </c>
      <c r="K3978" t="s">
        <v>10</v>
      </c>
      <c r="L3978">
        <v>20</v>
      </c>
      <c r="M3978">
        <v>6</v>
      </c>
      <c r="N3978">
        <v>291</v>
      </c>
      <c r="O3978">
        <v>2</v>
      </c>
      <c r="P3978" t="s">
        <v>20</v>
      </c>
      <c r="Q3978" t="s">
        <v>3</v>
      </c>
      <c r="R3978" t="str" cm="1">
        <f t="array" ref="R3978">_xlfn.IFS(F3978 &lt; 1000, "Below 1K", F3978 &lt;= 5000, "1K-5K", F3978 &lt;= 10000, "5K-10K", F3978 &gt; 10000, "10K And Above")</f>
        <v>Below 1K</v>
      </c>
      <c r="S3978" s="8" t="str" cm="1">
        <f t="array" ref="S3978">_xlfn.IFS(L3978 &lt; 180, "Less Than 3mins", L3978 &lt;= 360, "3-6mins", L3978 &lt;= 540, "6-9mins", L3978 &lt;=720, "9-12mins", L3978&lt;=900, "12-15mins",  L3978&lt;=1080,"15-18mins", L3978&lt;=1260,"18-21mins", L3978&gt;=1260, "21mins And Above")</f>
        <v>Less Than 3mins</v>
      </c>
      <c r="T3978" s="8" t="str">
        <f t="shared" si="62"/>
        <v>Middle</v>
      </c>
    </row>
    <row r="3979" spans="1:20" x14ac:dyDescent="0.35">
      <c r="A3979">
        <v>37</v>
      </c>
      <c r="B3979" t="s">
        <v>23</v>
      </c>
      <c r="C3979" t="s">
        <v>1</v>
      </c>
      <c r="D3979" t="s">
        <v>14</v>
      </c>
      <c r="E3979" t="s">
        <v>3</v>
      </c>
      <c r="F3979" s="1">
        <v>801</v>
      </c>
      <c r="G3979" t="s">
        <v>3</v>
      </c>
      <c r="H3979" t="s">
        <v>3</v>
      </c>
      <c r="I3979" t="s">
        <v>4</v>
      </c>
      <c r="J3979">
        <v>11</v>
      </c>
      <c r="K3979" t="s">
        <v>24</v>
      </c>
      <c r="L3979">
        <v>331</v>
      </c>
      <c r="M3979">
        <v>7</v>
      </c>
      <c r="N3979">
        <v>-1</v>
      </c>
      <c r="O3979">
        <v>0</v>
      </c>
      <c r="P3979" t="s">
        <v>6</v>
      </c>
      <c r="Q3979" t="s">
        <v>3</v>
      </c>
      <c r="R3979" t="str" cm="1">
        <f t="array" ref="R3979">_xlfn.IFS(F3979 &lt; 1000, "Below 1K", F3979 &lt;= 5000, "1K-5K", F3979 &lt;= 10000, "5K-10K", F3979 &gt; 10000, "10K And Above")</f>
        <v>Below 1K</v>
      </c>
      <c r="S3979" s="8" t="str" cm="1">
        <f t="array" ref="S3979">_xlfn.IFS(L3979 &lt; 180, "Less Than 3mins", L3979 &lt;= 360, "3-6mins", L3979 &lt;= 540, "6-9mins", L3979 &lt;=720, "9-12mins", L3979&lt;=900, "12-15mins",  L3979&lt;=1080,"15-18mins", L3979&lt;=1260,"18-21mins", L3979&gt;=1260, "21mins And Above")</f>
        <v>3-6mins</v>
      </c>
      <c r="T3979" s="8" t="str">
        <f t="shared" si="62"/>
        <v>Middle</v>
      </c>
    </row>
    <row r="3980" spans="1:20" x14ac:dyDescent="0.35">
      <c r="A3980">
        <v>66</v>
      </c>
      <c r="B3980" t="s">
        <v>31</v>
      </c>
      <c r="C3980" t="s">
        <v>1</v>
      </c>
      <c r="D3980" t="s">
        <v>14</v>
      </c>
      <c r="E3980" t="s">
        <v>3</v>
      </c>
      <c r="F3980" s="1">
        <v>1948</v>
      </c>
      <c r="G3980" t="s">
        <v>3</v>
      </c>
      <c r="H3980" t="s">
        <v>3</v>
      </c>
      <c r="I3980" t="s">
        <v>4</v>
      </c>
      <c r="J3980">
        <v>28</v>
      </c>
      <c r="K3980" t="s">
        <v>26</v>
      </c>
      <c r="L3980">
        <v>216</v>
      </c>
      <c r="M3980">
        <v>1</v>
      </c>
      <c r="N3980">
        <v>91</v>
      </c>
      <c r="O3980">
        <v>4</v>
      </c>
      <c r="P3980" t="s">
        <v>33</v>
      </c>
      <c r="Q3980" t="s">
        <v>9</v>
      </c>
      <c r="R3980" t="str" cm="1">
        <f t="array" ref="R3980">_xlfn.IFS(F3980 &lt; 1000, "Below 1K", F3980 &lt;= 5000, "1K-5K", F3980 &lt;= 10000, "5K-10K", F3980 &gt; 10000, "10K And Above")</f>
        <v>1K-5K</v>
      </c>
      <c r="S3980" s="8" t="str" cm="1">
        <f t="array" ref="S3980">_xlfn.IFS(L3980 &lt; 180, "Less Than 3mins", L3980 &lt;= 360, "3-6mins", L3980 &lt;= 540, "6-9mins", L3980 &lt;=720, "9-12mins", L3980&lt;=900, "12-15mins",  L3980&lt;=1080,"15-18mins", L3980&lt;=1260,"18-21mins", L3980&gt;=1260, "21mins And Above")</f>
        <v>3-6mins</v>
      </c>
      <c r="T3980" s="8" t="str">
        <f t="shared" si="62"/>
        <v>End</v>
      </c>
    </row>
    <row r="3981" spans="1:20" x14ac:dyDescent="0.35">
      <c r="A3981">
        <v>32</v>
      </c>
      <c r="B3981" t="s">
        <v>12</v>
      </c>
      <c r="C3981" t="s">
        <v>13</v>
      </c>
      <c r="D3981" t="s">
        <v>14</v>
      </c>
      <c r="E3981" t="s">
        <v>3</v>
      </c>
      <c r="F3981" s="1">
        <v>751</v>
      </c>
      <c r="G3981" t="s">
        <v>9</v>
      </c>
      <c r="H3981" t="s">
        <v>3</v>
      </c>
      <c r="I3981" t="s">
        <v>6</v>
      </c>
      <c r="J3981">
        <v>8</v>
      </c>
      <c r="K3981" t="s">
        <v>10</v>
      </c>
      <c r="L3981">
        <v>64</v>
      </c>
      <c r="M3981">
        <v>1</v>
      </c>
      <c r="N3981">
        <v>-1</v>
      </c>
      <c r="O3981">
        <v>0</v>
      </c>
      <c r="P3981" t="s">
        <v>6</v>
      </c>
      <c r="Q3981" t="s">
        <v>3</v>
      </c>
      <c r="R3981" t="str" cm="1">
        <f t="array" ref="R3981">_xlfn.IFS(F3981 &lt; 1000, "Below 1K", F3981 &lt;= 5000, "1K-5K", F3981 &lt;= 10000, "5K-10K", F3981 &gt; 10000, "10K And Above")</f>
        <v>Below 1K</v>
      </c>
      <c r="S3981" s="8" t="str" cm="1">
        <f t="array" ref="S3981">_xlfn.IFS(L3981 &lt; 180, "Less Than 3mins", L3981 &lt;= 360, "3-6mins", L3981 &lt;= 540, "6-9mins", L3981 &lt;=720, "9-12mins", L3981&lt;=900, "12-15mins",  L3981&lt;=1080,"15-18mins", L3981&lt;=1260,"18-21mins", L3981&gt;=1260, "21mins And Above")</f>
        <v>Less Than 3mins</v>
      </c>
      <c r="T3981" s="8" t="str">
        <f t="shared" si="62"/>
        <v>Beginning</v>
      </c>
    </row>
    <row r="3982" spans="1:20" x14ac:dyDescent="0.35">
      <c r="A3982">
        <v>45</v>
      </c>
      <c r="B3982" t="s">
        <v>17</v>
      </c>
      <c r="C3982" t="s">
        <v>1</v>
      </c>
      <c r="D3982" t="s">
        <v>8</v>
      </c>
      <c r="E3982" t="s">
        <v>3</v>
      </c>
      <c r="F3982" s="1">
        <v>784</v>
      </c>
      <c r="G3982" t="s">
        <v>9</v>
      </c>
      <c r="H3982" t="s">
        <v>9</v>
      </c>
      <c r="I3982" t="s">
        <v>6</v>
      </c>
      <c r="J3982">
        <v>3</v>
      </c>
      <c r="K3982" t="s">
        <v>16</v>
      </c>
      <c r="L3982">
        <v>34</v>
      </c>
      <c r="M3982">
        <v>1</v>
      </c>
      <c r="N3982">
        <v>-1</v>
      </c>
      <c r="O3982">
        <v>0</v>
      </c>
      <c r="P3982" t="s">
        <v>6</v>
      </c>
      <c r="Q3982" t="s">
        <v>3</v>
      </c>
      <c r="R3982" t="str" cm="1">
        <f t="array" ref="R3982">_xlfn.IFS(F3982 &lt; 1000, "Below 1K", F3982 &lt;= 5000, "1K-5K", F3982 &lt;= 10000, "5K-10K", F3982 &gt; 10000, "10K And Above")</f>
        <v>Below 1K</v>
      </c>
      <c r="S3982" s="8" t="str" cm="1">
        <f t="array" ref="S3982">_xlfn.IFS(L3982 &lt; 180, "Less Than 3mins", L3982 &lt;= 360, "3-6mins", L3982 &lt;= 540, "6-9mins", L3982 &lt;=720, "9-12mins", L3982&lt;=900, "12-15mins",  L3982&lt;=1080,"15-18mins", L3982&lt;=1260,"18-21mins", L3982&gt;=1260, "21mins And Above")</f>
        <v>Less Than 3mins</v>
      </c>
      <c r="T3982" s="8" t="str">
        <f t="shared" si="62"/>
        <v>Beginning</v>
      </c>
    </row>
    <row r="3983" spans="1:20" x14ac:dyDescent="0.35">
      <c r="A3983">
        <v>43</v>
      </c>
      <c r="B3983" t="s">
        <v>17</v>
      </c>
      <c r="C3983" t="s">
        <v>13</v>
      </c>
      <c r="D3983" t="s">
        <v>8</v>
      </c>
      <c r="E3983" t="s">
        <v>3</v>
      </c>
      <c r="F3983" s="1">
        <v>24</v>
      </c>
      <c r="G3983" t="s">
        <v>3</v>
      </c>
      <c r="H3983" t="s">
        <v>3</v>
      </c>
      <c r="I3983" t="s">
        <v>4</v>
      </c>
      <c r="J3983">
        <v>12</v>
      </c>
      <c r="K3983" t="s">
        <v>10</v>
      </c>
      <c r="L3983">
        <v>68</v>
      </c>
      <c r="M3983">
        <v>1</v>
      </c>
      <c r="N3983">
        <v>363</v>
      </c>
      <c r="O3983">
        <v>1</v>
      </c>
      <c r="P3983" t="s">
        <v>11</v>
      </c>
      <c r="Q3983" t="s">
        <v>3</v>
      </c>
      <c r="R3983" t="str" cm="1">
        <f t="array" ref="R3983">_xlfn.IFS(F3983 &lt; 1000, "Below 1K", F3983 &lt;= 5000, "1K-5K", F3983 &lt;= 10000, "5K-10K", F3983 &gt; 10000, "10K And Above")</f>
        <v>Below 1K</v>
      </c>
      <c r="S3983" s="8" t="str" cm="1">
        <f t="array" ref="S3983">_xlfn.IFS(L3983 &lt; 180, "Less Than 3mins", L3983 &lt;= 360, "3-6mins", L3983 &lt;= 540, "6-9mins", L3983 &lt;=720, "9-12mins", L3983&lt;=900, "12-15mins",  L3983&lt;=1080,"15-18mins", L3983&lt;=1260,"18-21mins", L3983&gt;=1260, "21mins And Above")</f>
        <v>Less Than 3mins</v>
      </c>
      <c r="T3983" s="8" t="str">
        <f t="shared" si="62"/>
        <v>Middle</v>
      </c>
    </row>
    <row r="3984" spans="1:20" x14ac:dyDescent="0.35">
      <c r="A3984">
        <v>41</v>
      </c>
      <c r="B3984" t="s">
        <v>12</v>
      </c>
      <c r="C3984" t="s">
        <v>1</v>
      </c>
      <c r="D3984" t="s">
        <v>14</v>
      </c>
      <c r="E3984" t="s">
        <v>3</v>
      </c>
      <c r="F3984" s="1">
        <v>72</v>
      </c>
      <c r="G3984" t="s">
        <v>9</v>
      </c>
      <c r="H3984" t="s">
        <v>3</v>
      </c>
      <c r="I3984" t="s">
        <v>6</v>
      </c>
      <c r="J3984">
        <v>7</v>
      </c>
      <c r="K3984" t="s">
        <v>10</v>
      </c>
      <c r="L3984">
        <v>764</v>
      </c>
      <c r="M3984">
        <v>3</v>
      </c>
      <c r="N3984">
        <v>-1</v>
      </c>
      <c r="O3984">
        <v>0</v>
      </c>
      <c r="P3984" t="s">
        <v>6</v>
      </c>
      <c r="Q3984" t="s">
        <v>3</v>
      </c>
      <c r="R3984" t="str" cm="1">
        <f t="array" ref="R3984">_xlfn.IFS(F3984 &lt; 1000, "Below 1K", F3984 &lt;= 5000, "1K-5K", F3984 &lt;= 10000, "5K-10K", F3984 &gt; 10000, "10K And Above")</f>
        <v>Below 1K</v>
      </c>
      <c r="S3984" s="8" t="str" cm="1">
        <f t="array" ref="S3984">_xlfn.IFS(L3984 &lt; 180, "Less Than 3mins", L3984 &lt;= 360, "3-6mins", L3984 &lt;= 540, "6-9mins", L3984 &lt;=720, "9-12mins", L3984&lt;=900, "12-15mins",  L3984&lt;=1080,"15-18mins", L3984&lt;=1260,"18-21mins", L3984&gt;=1260, "21mins And Above")</f>
        <v>12-15mins</v>
      </c>
      <c r="T3984" s="8" t="str">
        <f t="shared" si="62"/>
        <v>Beginning</v>
      </c>
    </row>
    <row r="3985" spans="1:20" x14ac:dyDescent="0.35">
      <c r="A3985">
        <v>40</v>
      </c>
      <c r="B3985" t="s">
        <v>21</v>
      </c>
      <c r="C3985" t="s">
        <v>28</v>
      </c>
      <c r="D3985" t="s">
        <v>14</v>
      </c>
      <c r="E3985" t="s">
        <v>3</v>
      </c>
      <c r="F3985" s="1">
        <v>1871</v>
      </c>
      <c r="G3985" t="s">
        <v>9</v>
      </c>
      <c r="H3985" t="s">
        <v>3</v>
      </c>
      <c r="I3985" t="s">
        <v>4</v>
      </c>
      <c r="J3985">
        <v>17</v>
      </c>
      <c r="K3985" t="s">
        <v>29</v>
      </c>
      <c r="L3985">
        <v>64</v>
      </c>
      <c r="M3985">
        <v>1</v>
      </c>
      <c r="N3985">
        <v>-1</v>
      </c>
      <c r="O3985">
        <v>0</v>
      </c>
      <c r="P3985" t="s">
        <v>6</v>
      </c>
      <c r="Q3985" t="s">
        <v>3</v>
      </c>
      <c r="R3985" t="str" cm="1">
        <f t="array" ref="R3985">_xlfn.IFS(F3985 &lt; 1000, "Below 1K", F3985 &lt;= 5000, "1K-5K", F3985 &lt;= 10000, "5K-10K", F3985 &gt; 10000, "10K And Above")</f>
        <v>1K-5K</v>
      </c>
      <c r="S3985" s="8" t="str" cm="1">
        <f t="array" ref="S3985">_xlfn.IFS(L3985 &lt; 180, "Less Than 3mins", L3985 &lt;= 360, "3-6mins", L3985 &lt;= 540, "6-9mins", L3985 &lt;=720, "9-12mins", L3985&lt;=900, "12-15mins",  L3985&lt;=1080,"15-18mins", L3985&lt;=1260,"18-21mins", L3985&gt;=1260, "21mins And Above")</f>
        <v>Less Than 3mins</v>
      </c>
      <c r="T3985" s="8" t="str">
        <f t="shared" si="62"/>
        <v>Middle</v>
      </c>
    </row>
    <row r="3986" spans="1:20" x14ac:dyDescent="0.35">
      <c r="A3986">
        <v>44</v>
      </c>
      <c r="B3986" t="s">
        <v>7</v>
      </c>
      <c r="C3986" t="s">
        <v>13</v>
      </c>
      <c r="D3986" t="s">
        <v>8</v>
      </c>
      <c r="E3986" t="s">
        <v>3</v>
      </c>
      <c r="F3986" s="1">
        <v>1378</v>
      </c>
      <c r="G3986" t="s">
        <v>9</v>
      </c>
      <c r="H3986" t="s">
        <v>3</v>
      </c>
      <c r="I3986" t="s">
        <v>6</v>
      </c>
      <c r="J3986">
        <v>8</v>
      </c>
      <c r="K3986" t="s">
        <v>10</v>
      </c>
      <c r="L3986">
        <v>257</v>
      </c>
      <c r="M3986">
        <v>2</v>
      </c>
      <c r="N3986">
        <v>-1</v>
      </c>
      <c r="O3986">
        <v>0</v>
      </c>
      <c r="P3986" t="s">
        <v>6</v>
      </c>
      <c r="Q3986" t="s">
        <v>3</v>
      </c>
      <c r="R3986" t="str" cm="1">
        <f t="array" ref="R3986">_xlfn.IFS(F3986 &lt; 1000, "Below 1K", F3986 &lt;= 5000, "1K-5K", F3986 &lt;= 10000, "5K-10K", F3986 &gt; 10000, "10K And Above")</f>
        <v>1K-5K</v>
      </c>
      <c r="S3986" s="8" t="str" cm="1">
        <f t="array" ref="S3986">_xlfn.IFS(L3986 &lt; 180, "Less Than 3mins", L3986 &lt;= 360, "3-6mins", L3986 &lt;= 540, "6-9mins", L3986 &lt;=720, "9-12mins", L3986&lt;=900, "12-15mins",  L3986&lt;=1080,"15-18mins", L3986&lt;=1260,"18-21mins", L3986&gt;=1260, "21mins And Above")</f>
        <v>3-6mins</v>
      </c>
      <c r="T3986" s="8" t="str">
        <f t="shared" si="62"/>
        <v>Beginning</v>
      </c>
    </row>
    <row r="3987" spans="1:20" x14ac:dyDescent="0.35">
      <c r="A3987">
        <v>43</v>
      </c>
      <c r="B3987" t="s">
        <v>17</v>
      </c>
      <c r="C3987" t="s">
        <v>1</v>
      </c>
      <c r="D3987" t="s">
        <v>2</v>
      </c>
      <c r="E3987" t="s">
        <v>3</v>
      </c>
      <c r="F3987" s="1">
        <v>188</v>
      </c>
      <c r="G3987" t="s">
        <v>9</v>
      </c>
      <c r="H3987" t="s">
        <v>3</v>
      </c>
      <c r="I3987" t="s">
        <v>4</v>
      </c>
      <c r="J3987">
        <v>12</v>
      </c>
      <c r="K3987" t="s">
        <v>10</v>
      </c>
      <c r="L3987">
        <v>58</v>
      </c>
      <c r="M3987">
        <v>3</v>
      </c>
      <c r="N3987">
        <v>347</v>
      </c>
      <c r="O3987">
        <v>5</v>
      </c>
      <c r="P3987" t="s">
        <v>11</v>
      </c>
      <c r="Q3987" t="s">
        <v>3</v>
      </c>
      <c r="R3987" t="str" cm="1">
        <f t="array" ref="R3987">_xlfn.IFS(F3987 &lt; 1000, "Below 1K", F3987 &lt;= 5000, "1K-5K", F3987 &lt;= 10000, "5K-10K", F3987 &gt; 10000, "10K And Above")</f>
        <v>Below 1K</v>
      </c>
      <c r="S3987" s="8" t="str" cm="1">
        <f t="array" ref="S3987">_xlfn.IFS(L3987 &lt; 180, "Less Than 3mins", L3987 &lt;= 360, "3-6mins", L3987 &lt;= 540, "6-9mins", L3987 &lt;=720, "9-12mins", L3987&lt;=900, "12-15mins",  L3987&lt;=1080,"15-18mins", L3987&lt;=1260,"18-21mins", L3987&gt;=1260, "21mins And Above")</f>
        <v>Less Than 3mins</v>
      </c>
      <c r="T3987" s="8" t="str">
        <f t="shared" si="62"/>
        <v>Middle</v>
      </c>
    </row>
    <row r="3988" spans="1:20" x14ac:dyDescent="0.35">
      <c r="A3988">
        <v>30</v>
      </c>
      <c r="B3988" t="s">
        <v>6</v>
      </c>
      <c r="C3988" t="s">
        <v>13</v>
      </c>
      <c r="D3988" t="s">
        <v>14</v>
      </c>
      <c r="E3988" t="s">
        <v>3</v>
      </c>
      <c r="F3988" s="1">
        <v>6836</v>
      </c>
      <c r="G3988" t="s">
        <v>3</v>
      </c>
      <c r="H3988" t="s">
        <v>3</v>
      </c>
      <c r="I3988" t="s">
        <v>4</v>
      </c>
      <c r="J3988">
        <v>27</v>
      </c>
      <c r="K3988" t="s">
        <v>18</v>
      </c>
      <c r="L3988">
        <v>30</v>
      </c>
      <c r="M3988">
        <v>3</v>
      </c>
      <c r="N3988">
        <v>-1</v>
      </c>
      <c r="O3988">
        <v>0</v>
      </c>
      <c r="P3988" t="s">
        <v>6</v>
      </c>
      <c r="Q3988" t="s">
        <v>3</v>
      </c>
      <c r="R3988" t="str" cm="1">
        <f t="array" ref="R3988">_xlfn.IFS(F3988 &lt; 1000, "Below 1K", F3988 &lt;= 5000, "1K-5K", F3988 &lt;= 10000, "5K-10K", F3988 &gt; 10000, "10K And Above")</f>
        <v>5K-10K</v>
      </c>
      <c r="S3988" s="8" t="str" cm="1">
        <f t="array" ref="S3988">_xlfn.IFS(L3988 &lt; 180, "Less Than 3mins", L3988 &lt;= 360, "3-6mins", L3988 &lt;= 540, "6-9mins", L3988 &lt;=720, "9-12mins", L3988&lt;=900, "12-15mins",  L3988&lt;=1080,"15-18mins", L3988&lt;=1260,"18-21mins", L3988&gt;=1260, "21mins And Above")</f>
        <v>Less Than 3mins</v>
      </c>
      <c r="T3988" s="8" t="str">
        <f t="shared" si="62"/>
        <v>End</v>
      </c>
    </row>
    <row r="3989" spans="1:20" x14ac:dyDescent="0.35">
      <c r="A3989">
        <v>32</v>
      </c>
      <c r="B3989" t="s">
        <v>7</v>
      </c>
      <c r="C3989" t="s">
        <v>1</v>
      </c>
      <c r="D3989" t="s">
        <v>8</v>
      </c>
      <c r="E3989" t="s">
        <v>3</v>
      </c>
      <c r="F3989" s="1">
        <v>61</v>
      </c>
      <c r="G3989" t="s">
        <v>9</v>
      </c>
      <c r="H3989" t="s">
        <v>3</v>
      </c>
      <c r="I3989" t="s">
        <v>4</v>
      </c>
      <c r="J3989">
        <v>8</v>
      </c>
      <c r="K3989" t="s">
        <v>27</v>
      </c>
      <c r="L3989">
        <v>529</v>
      </c>
      <c r="M3989">
        <v>5</v>
      </c>
      <c r="N3989">
        <v>-1</v>
      </c>
      <c r="O3989">
        <v>0</v>
      </c>
      <c r="P3989" t="s">
        <v>6</v>
      </c>
      <c r="Q3989" t="s">
        <v>3</v>
      </c>
      <c r="R3989" t="str" cm="1">
        <f t="array" ref="R3989">_xlfn.IFS(F3989 &lt; 1000, "Below 1K", F3989 &lt;= 5000, "1K-5K", F3989 &lt;= 10000, "5K-10K", F3989 &gt; 10000, "10K And Above")</f>
        <v>Below 1K</v>
      </c>
      <c r="S3989" s="8" t="str" cm="1">
        <f t="array" ref="S3989">_xlfn.IFS(L3989 &lt; 180, "Less Than 3mins", L3989 &lt;= 360, "3-6mins", L3989 &lt;= 540, "6-9mins", L3989 &lt;=720, "9-12mins", L3989&lt;=900, "12-15mins",  L3989&lt;=1080,"15-18mins", L3989&lt;=1260,"18-21mins", L3989&gt;=1260, "21mins And Above")</f>
        <v>6-9mins</v>
      </c>
      <c r="T3989" s="8" t="str">
        <f t="shared" si="62"/>
        <v>Beginning</v>
      </c>
    </row>
    <row r="3990" spans="1:20" x14ac:dyDescent="0.35">
      <c r="A3990">
        <v>57</v>
      </c>
      <c r="B3990" t="s">
        <v>23</v>
      </c>
      <c r="C3990" t="s">
        <v>1</v>
      </c>
      <c r="D3990" t="s">
        <v>8</v>
      </c>
      <c r="E3990" t="s">
        <v>3</v>
      </c>
      <c r="F3990" s="1">
        <v>-967</v>
      </c>
      <c r="G3990" t="s">
        <v>9</v>
      </c>
      <c r="H3990" t="s">
        <v>3</v>
      </c>
      <c r="I3990" t="s">
        <v>32</v>
      </c>
      <c r="J3990">
        <v>15</v>
      </c>
      <c r="K3990" t="s">
        <v>10</v>
      </c>
      <c r="L3990">
        <v>8</v>
      </c>
      <c r="M3990">
        <v>7</v>
      </c>
      <c r="N3990">
        <v>-1</v>
      </c>
      <c r="O3990">
        <v>0</v>
      </c>
      <c r="P3990" t="s">
        <v>6</v>
      </c>
      <c r="Q3990" t="s">
        <v>3</v>
      </c>
      <c r="R3990" t="str" cm="1">
        <f t="array" ref="R3990">_xlfn.IFS(F3990 &lt; 1000, "Below 1K", F3990 &lt;= 5000, "1K-5K", F3990 &lt;= 10000, "5K-10K", F3990 &gt; 10000, "10K And Above")</f>
        <v>Below 1K</v>
      </c>
      <c r="S3990" s="8" t="str" cm="1">
        <f t="array" ref="S3990">_xlfn.IFS(L3990 &lt; 180, "Less Than 3mins", L3990 &lt;= 360, "3-6mins", L3990 &lt;= 540, "6-9mins", L3990 &lt;=720, "9-12mins", L3990&lt;=900, "12-15mins",  L3990&lt;=1080,"15-18mins", L3990&lt;=1260,"18-21mins", L3990&gt;=1260, "21mins And Above")</f>
        <v>Less Than 3mins</v>
      </c>
      <c r="T3990" s="8" t="str">
        <f t="shared" si="62"/>
        <v>Middle</v>
      </c>
    </row>
    <row r="3991" spans="1:20" x14ac:dyDescent="0.35">
      <c r="A3991">
        <v>31</v>
      </c>
      <c r="B3991" t="s">
        <v>17</v>
      </c>
      <c r="C3991" t="s">
        <v>13</v>
      </c>
      <c r="D3991" t="s">
        <v>14</v>
      </c>
      <c r="E3991" t="s">
        <v>3</v>
      </c>
      <c r="F3991" s="1">
        <v>462</v>
      </c>
      <c r="G3991" t="s">
        <v>9</v>
      </c>
      <c r="H3991" t="s">
        <v>9</v>
      </c>
      <c r="I3991" t="s">
        <v>6</v>
      </c>
      <c r="J3991">
        <v>19</v>
      </c>
      <c r="K3991" t="s">
        <v>10</v>
      </c>
      <c r="L3991">
        <v>147</v>
      </c>
      <c r="M3991">
        <v>1</v>
      </c>
      <c r="N3991">
        <v>-1</v>
      </c>
      <c r="O3991">
        <v>0</v>
      </c>
      <c r="P3991" t="s">
        <v>6</v>
      </c>
      <c r="Q3991" t="s">
        <v>3</v>
      </c>
      <c r="R3991" t="str" cm="1">
        <f t="array" ref="R3991">_xlfn.IFS(F3991 &lt; 1000, "Below 1K", F3991 &lt;= 5000, "1K-5K", F3991 &lt;= 10000, "5K-10K", F3991 &gt; 10000, "10K And Above")</f>
        <v>Below 1K</v>
      </c>
      <c r="S3991" s="8" t="str" cm="1">
        <f t="array" ref="S3991">_xlfn.IFS(L3991 &lt; 180, "Less Than 3mins", L3991 &lt;= 360, "3-6mins", L3991 &lt;= 540, "6-9mins", L3991 &lt;=720, "9-12mins", L3991&lt;=900, "12-15mins",  L3991&lt;=1080,"15-18mins", L3991&lt;=1260,"18-21mins", L3991&gt;=1260, "21mins And Above")</f>
        <v>Less Than 3mins</v>
      </c>
      <c r="T3991" s="8" t="str">
        <f t="shared" si="62"/>
        <v>Middle</v>
      </c>
    </row>
    <row r="3992" spans="1:20" x14ac:dyDescent="0.35">
      <c r="A3992">
        <v>49</v>
      </c>
      <c r="B3992" t="s">
        <v>6</v>
      </c>
      <c r="C3992" t="s">
        <v>1</v>
      </c>
      <c r="D3992" t="s">
        <v>8</v>
      </c>
      <c r="E3992" t="s">
        <v>3</v>
      </c>
      <c r="F3992" s="1">
        <v>0</v>
      </c>
      <c r="G3992" t="s">
        <v>3</v>
      </c>
      <c r="H3992" t="s">
        <v>3</v>
      </c>
      <c r="I3992" t="s">
        <v>4</v>
      </c>
      <c r="J3992">
        <v>28</v>
      </c>
      <c r="K3992" t="s">
        <v>24</v>
      </c>
      <c r="L3992">
        <v>173</v>
      </c>
      <c r="M3992">
        <v>2</v>
      </c>
      <c r="N3992">
        <v>-1</v>
      </c>
      <c r="O3992">
        <v>0</v>
      </c>
      <c r="P3992" t="s">
        <v>6</v>
      </c>
      <c r="Q3992" t="s">
        <v>3</v>
      </c>
      <c r="R3992" t="str" cm="1">
        <f t="array" ref="R3992">_xlfn.IFS(F3992 &lt; 1000, "Below 1K", F3992 &lt;= 5000, "1K-5K", F3992 &lt;= 10000, "5K-10K", F3992 &gt; 10000, "10K And Above")</f>
        <v>Below 1K</v>
      </c>
      <c r="S3992" s="8" t="str" cm="1">
        <f t="array" ref="S3992">_xlfn.IFS(L3992 &lt; 180, "Less Than 3mins", L3992 &lt;= 360, "3-6mins", L3992 &lt;= 540, "6-9mins", L3992 &lt;=720, "9-12mins", L3992&lt;=900, "12-15mins",  L3992&lt;=1080,"15-18mins", L3992&lt;=1260,"18-21mins", L3992&gt;=1260, "21mins And Above")</f>
        <v>Less Than 3mins</v>
      </c>
      <c r="T3992" s="8" t="str">
        <f t="shared" si="62"/>
        <v>End</v>
      </c>
    </row>
    <row r="3993" spans="1:20" x14ac:dyDescent="0.35">
      <c r="A3993">
        <v>31</v>
      </c>
      <c r="B3993" t="s">
        <v>23</v>
      </c>
      <c r="C3993" t="s">
        <v>13</v>
      </c>
      <c r="D3993" t="s">
        <v>8</v>
      </c>
      <c r="E3993" t="s">
        <v>3</v>
      </c>
      <c r="F3993" s="1">
        <v>5527</v>
      </c>
      <c r="G3993" t="s">
        <v>9</v>
      </c>
      <c r="H3993" t="s">
        <v>3</v>
      </c>
      <c r="I3993" t="s">
        <v>6</v>
      </c>
      <c r="J3993">
        <v>21</v>
      </c>
      <c r="K3993" t="s">
        <v>10</v>
      </c>
      <c r="L3993">
        <v>132</v>
      </c>
      <c r="M3993">
        <v>1</v>
      </c>
      <c r="N3993">
        <v>-1</v>
      </c>
      <c r="O3993">
        <v>0</v>
      </c>
      <c r="P3993" t="s">
        <v>6</v>
      </c>
      <c r="Q3993" t="s">
        <v>3</v>
      </c>
      <c r="R3993" t="str" cm="1">
        <f t="array" ref="R3993">_xlfn.IFS(F3993 &lt; 1000, "Below 1K", F3993 &lt;= 5000, "1K-5K", F3993 &lt;= 10000, "5K-10K", F3993 &gt; 10000, "10K And Above")</f>
        <v>5K-10K</v>
      </c>
      <c r="S3993" s="8" t="str" cm="1">
        <f t="array" ref="S3993">_xlfn.IFS(L3993 &lt; 180, "Less Than 3mins", L3993 &lt;= 360, "3-6mins", L3993 &lt;= 540, "6-9mins", L3993 &lt;=720, "9-12mins", L3993&lt;=900, "12-15mins",  L3993&lt;=1080,"15-18mins", L3993&lt;=1260,"18-21mins", L3993&gt;=1260, "21mins And Above")</f>
        <v>Less Than 3mins</v>
      </c>
      <c r="T3993" s="8" t="str">
        <f t="shared" si="62"/>
        <v>End</v>
      </c>
    </row>
    <row r="3994" spans="1:20" x14ac:dyDescent="0.35">
      <c r="A3994">
        <v>41</v>
      </c>
      <c r="B3994" t="s">
        <v>23</v>
      </c>
      <c r="C3994" t="s">
        <v>1</v>
      </c>
      <c r="D3994" t="s">
        <v>14</v>
      </c>
      <c r="E3994" t="s">
        <v>3</v>
      </c>
      <c r="F3994" s="1">
        <v>1287</v>
      </c>
      <c r="G3994" t="s">
        <v>3</v>
      </c>
      <c r="H3994" t="s">
        <v>3</v>
      </c>
      <c r="I3994" t="s">
        <v>6</v>
      </c>
      <c r="J3994">
        <v>16</v>
      </c>
      <c r="K3994" t="s">
        <v>16</v>
      </c>
      <c r="L3994">
        <v>286</v>
      </c>
      <c r="M3994">
        <v>1</v>
      </c>
      <c r="N3994">
        <v>-1</v>
      </c>
      <c r="O3994">
        <v>0</v>
      </c>
      <c r="P3994" t="s">
        <v>6</v>
      </c>
      <c r="Q3994" t="s">
        <v>3</v>
      </c>
      <c r="R3994" t="str" cm="1">
        <f t="array" ref="R3994">_xlfn.IFS(F3994 &lt; 1000, "Below 1K", F3994 &lt;= 5000, "1K-5K", F3994 &lt;= 10000, "5K-10K", F3994 &gt; 10000, "10K And Above")</f>
        <v>1K-5K</v>
      </c>
      <c r="S3994" s="8" t="str" cm="1">
        <f t="array" ref="S3994">_xlfn.IFS(L3994 &lt; 180, "Less Than 3mins", L3994 &lt;= 360, "3-6mins", L3994 &lt;= 540, "6-9mins", L3994 &lt;=720, "9-12mins", L3994&lt;=900, "12-15mins",  L3994&lt;=1080,"15-18mins", L3994&lt;=1260,"18-21mins", L3994&gt;=1260, "21mins And Above")</f>
        <v>3-6mins</v>
      </c>
      <c r="T3994" s="8" t="str">
        <f t="shared" si="62"/>
        <v>Middle</v>
      </c>
    </row>
    <row r="3995" spans="1:20" x14ac:dyDescent="0.35">
      <c r="A3995">
        <v>44</v>
      </c>
      <c r="B3995" t="s">
        <v>12</v>
      </c>
      <c r="C3995" t="s">
        <v>1</v>
      </c>
      <c r="D3995" t="s">
        <v>14</v>
      </c>
      <c r="E3995" t="s">
        <v>3</v>
      </c>
      <c r="F3995" s="1">
        <v>17361</v>
      </c>
      <c r="G3995" t="s">
        <v>3</v>
      </c>
      <c r="H3995" t="s">
        <v>3</v>
      </c>
      <c r="I3995" t="s">
        <v>6</v>
      </c>
      <c r="J3995">
        <v>18</v>
      </c>
      <c r="K3995" t="s">
        <v>16</v>
      </c>
      <c r="L3995">
        <v>476</v>
      </c>
      <c r="M3995">
        <v>1</v>
      </c>
      <c r="N3995">
        <v>-1</v>
      </c>
      <c r="O3995">
        <v>0</v>
      </c>
      <c r="P3995" t="s">
        <v>6</v>
      </c>
      <c r="Q3995" t="s">
        <v>3</v>
      </c>
      <c r="R3995" t="str" cm="1">
        <f t="array" ref="R3995">_xlfn.IFS(F3995 &lt; 1000, "Below 1K", F3995 &lt;= 5000, "1K-5K", F3995 &lt;= 10000, "5K-10K", F3995 &gt; 10000, "10K And Above")</f>
        <v>10K And Above</v>
      </c>
      <c r="S3995" s="8" t="str" cm="1">
        <f t="array" ref="S3995">_xlfn.IFS(L3995 &lt; 180, "Less Than 3mins", L3995 &lt;= 360, "3-6mins", L3995 &lt;= 540, "6-9mins", L3995 &lt;=720, "9-12mins", L3995&lt;=900, "12-15mins",  L3995&lt;=1080,"15-18mins", L3995&lt;=1260,"18-21mins", L3995&gt;=1260, "21mins And Above")</f>
        <v>6-9mins</v>
      </c>
      <c r="T3995" s="8" t="str">
        <f t="shared" si="62"/>
        <v>Middle</v>
      </c>
    </row>
    <row r="3996" spans="1:20" x14ac:dyDescent="0.35">
      <c r="A3996">
        <v>54</v>
      </c>
      <c r="B3996" t="s">
        <v>22</v>
      </c>
      <c r="C3996" t="s">
        <v>1</v>
      </c>
      <c r="D3996" t="s">
        <v>6</v>
      </c>
      <c r="E3996" t="s">
        <v>3</v>
      </c>
      <c r="F3996" s="1">
        <v>1956</v>
      </c>
      <c r="G3996" t="s">
        <v>3</v>
      </c>
      <c r="H3996" t="s">
        <v>3</v>
      </c>
      <c r="I3996" t="s">
        <v>4</v>
      </c>
      <c r="J3996">
        <v>19</v>
      </c>
      <c r="K3996" t="s">
        <v>29</v>
      </c>
      <c r="L3996">
        <v>221</v>
      </c>
      <c r="M3996">
        <v>5</v>
      </c>
      <c r="N3996">
        <v>-1</v>
      </c>
      <c r="O3996">
        <v>0</v>
      </c>
      <c r="P3996" t="s">
        <v>6</v>
      </c>
      <c r="Q3996" t="s">
        <v>3</v>
      </c>
      <c r="R3996" t="str" cm="1">
        <f t="array" ref="R3996">_xlfn.IFS(F3996 &lt; 1000, "Below 1K", F3996 &lt;= 5000, "1K-5K", F3996 &lt;= 10000, "5K-10K", F3996 &gt; 10000, "10K And Above")</f>
        <v>1K-5K</v>
      </c>
      <c r="S3996" s="8" t="str" cm="1">
        <f t="array" ref="S3996">_xlfn.IFS(L3996 &lt; 180, "Less Than 3mins", L3996 &lt;= 360, "3-6mins", L3996 &lt;= 540, "6-9mins", L3996 &lt;=720, "9-12mins", L3996&lt;=900, "12-15mins",  L3996&lt;=1080,"15-18mins", L3996&lt;=1260,"18-21mins", L3996&gt;=1260, "21mins And Above")</f>
        <v>3-6mins</v>
      </c>
      <c r="T3996" s="8" t="str">
        <f t="shared" si="62"/>
        <v>Middle</v>
      </c>
    </row>
    <row r="3997" spans="1:20" x14ac:dyDescent="0.35">
      <c r="A3997">
        <v>37</v>
      </c>
      <c r="B3997" t="s">
        <v>17</v>
      </c>
      <c r="C3997" t="s">
        <v>28</v>
      </c>
      <c r="D3997" t="s">
        <v>8</v>
      </c>
      <c r="E3997" t="s">
        <v>3</v>
      </c>
      <c r="F3997" s="1">
        <v>0</v>
      </c>
      <c r="G3997" t="s">
        <v>9</v>
      </c>
      <c r="H3997" t="s">
        <v>3</v>
      </c>
      <c r="I3997" t="s">
        <v>4</v>
      </c>
      <c r="J3997">
        <v>21</v>
      </c>
      <c r="K3997" t="s">
        <v>15</v>
      </c>
      <c r="L3997">
        <v>146</v>
      </c>
      <c r="M3997">
        <v>4</v>
      </c>
      <c r="N3997">
        <v>-1</v>
      </c>
      <c r="O3997">
        <v>0</v>
      </c>
      <c r="P3997" t="s">
        <v>6</v>
      </c>
      <c r="Q3997" t="s">
        <v>9</v>
      </c>
      <c r="R3997" t="str" cm="1">
        <f t="array" ref="R3997">_xlfn.IFS(F3997 &lt; 1000, "Below 1K", F3997 &lt;= 5000, "1K-5K", F3997 &lt;= 10000, "5K-10K", F3997 &gt; 10000, "10K And Above")</f>
        <v>Below 1K</v>
      </c>
      <c r="S3997" s="8" t="str" cm="1">
        <f t="array" ref="S3997">_xlfn.IFS(L3997 &lt; 180, "Less Than 3mins", L3997 &lt;= 360, "3-6mins", L3997 &lt;= 540, "6-9mins", L3997 &lt;=720, "9-12mins", L3997&lt;=900, "12-15mins",  L3997&lt;=1080,"15-18mins", L3997&lt;=1260,"18-21mins", L3997&gt;=1260, "21mins And Above")</f>
        <v>Less Than 3mins</v>
      </c>
      <c r="T3997" s="8" t="str">
        <f t="shared" si="62"/>
        <v>End</v>
      </c>
    </row>
    <row r="3998" spans="1:20" x14ac:dyDescent="0.35">
      <c r="A3998">
        <v>34</v>
      </c>
      <c r="B3998" t="s">
        <v>12</v>
      </c>
      <c r="C3998" t="s">
        <v>1</v>
      </c>
      <c r="D3998" t="s">
        <v>8</v>
      </c>
      <c r="E3998" t="s">
        <v>3</v>
      </c>
      <c r="F3998" s="1">
        <v>-294</v>
      </c>
      <c r="G3998" t="s">
        <v>9</v>
      </c>
      <c r="H3998" t="s">
        <v>3</v>
      </c>
      <c r="I3998" t="s">
        <v>6</v>
      </c>
      <c r="J3998">
        <v>27</v>
      </c>
      <c r="K3998" t="s">
        <v>10</v>
      </c>
      <c r="L3998">
        <v>532</v>
      </c>
      <c r="M3998">
        <v>2</v>
      </c>
      <c r="N3998">
        <v>-1</v>
      </c>
      <c r="O3998">
        <v>0</v>
      </c>
      <c r="P3998" t="s">
        <v>6</v>
      </c>
      <c r="Q3998" t="s">
        <v>3</v>
      </c>
      <c r="R3998" t="str" cm="1">
        <f t="array" ref="R3998">_xlfn.IFS(F3998 &lt; 1000, "Below 1K", F3998 &lt;= 5000, "1K-5K", F3998 &lt;= 10000, "5K-10K", F3998 &gt; 10000, "10K And Above")</f>
        <v>Below 1K</v>
      </c>
      <c r="S3998" s="8" t="str" cm="1">
        <f t="array" ref="S3998">_xlfn.IFS(L3998 &lt; 180, "Less Than 3mins", L3998 &lt;= 360, "3-6mins", L3998 &lt;= 540, "6-9mins", L3998 &lt;=720, "9-12mins", L3998&lt;=900, "12-15mins",  L3998&lt;=1080,"15-18mins", L3998&lt;=1260,"18-21mins", L3998&gt;=1260, "21mins And Above")</f>
        <v>6-9mins</v>
      </c>
      <c r="T3998" s="8" t="str">
        <f t="shared" si="62"/>
        <v>End</v>
      </c>
    </row>
    <row r="3999" spans="1:20" x14ac:dyDescent="0.35">
      <c r="A3999">
        <v>43</v>
      </c>
      <c r="B3999" t="s">
        <v>21</v>
      </c>
      <c r="C3999" t="s">
        <v>1</v>
      </c>
      <c r="D3999" t="s">
        <v>8</v>
      </c>
      <c r="E3999" t="s">
        <v>3</v>
      </c>
      <c r="F3999" s="1">
        <v>275</v>
      </c>
      <c r="G3999" t="s">
        <v>3</v>
      </c>
      <c r="H3999" t="s">
        <v>3</v>
      </c>
      <c r="I3999" t="s">
        <v>4</v>
      </c>
      <c r="J3999">
        <v>25</v>
      </c>
      <c r="K3999" t="s">
        <v>24</v>
      </c>
      <c r="L3999">
        <v>69</v>
      </c>
      <c r="M3999">
        <v>6</v>
      </c>
      <c r="N3999">
        <v>-1</v>
      </c>
      <c r="O3999">
        <v>0</v>
      </c>
      <c r="P3999" t="s">
        <v>6</v>
      </c>
      <c r="Q3999" t="s">
        <v>3</v>
      </c>
      <c r="R3999" t="str" cm="1">
        <f t="array" ref="R3999">_xlfn.IFS(F3999 &lt; 1000, "Below 1K", F3999 &lt;= 5000, "1K-5K", F3999 &lt;= 10000, "5K-10K", F3999 &gt; 10000, "10K And Above")</f>
        <v>Below 1K</v>
      </c>
      <c r="S3999" s="8" t="str" cm="1">
        <f t="array" ref="S3999">_xlfn.IFS(L3999 &lt; 180, "Less Than 3mins", L3999 &lt;= 360, "3-6mins", L3999 &lt;= 540, "6-9mins", L3999 &lt;=720, "9-12mins", L3999&lt;=900, "12-15mins",  L3999&lt;=1080,"15-18mins", L3999&lt;=1260,"18-21mins", L3999&gt;=1260, "21mins And Above")</f>
        <v>Less Than 3mins</v>
      </c>
      <c r="T3999" s="8" t="str">
        <f t="shared" si="62"/>
        <v>End</v>
      </c>
    </row>
    <row r="4000" spans="1:20" x14ac:dyDescent="0.35">
      <c r="A4000">
        <v>44</v>
      </c>
      <c r="B4000" t="s">
        <v>12</v>
      </c>
      <c r="C4000" t="s">
        <v>1</v>
      </c>
      <c r="D4000" t="s">
        <v>14</v>
      </c>
      <c r="E4000" t="s">
        <v>3</v>
      </c>
      <c r="F4000" s="1">
        <v>724</v>
      </c>
      <c r="G4000" t="s">
        <v>9</v>
      </c>
      <c r="H4000" t="s">
        <v>3</v>
      </c>
      <c r="I4000" t="s">
        <v>4</v>
      </c>
      <c r="J4000">
        <v>17</v>
      </c>
      <c r="K4000" t="s">
        <v>29</v>
      </c>
      <c r="L4000">
        <v>157</v>
      </c>
      <c r="M4000">
        <v>2</v>
      </c>
      <c r="N4000">
        <v>172</v>
      </c>
      <c r="O4000">
        <v>1</v>
      </c>
      <c r="P4000" t="s">
        <v>11</v>
      </c>
      <c r="Q4000" t="s">
        <v>3</v>
      </c>
      <c r="R4000" t="str" cm="1">
        <f t="array" ref="R4000">_xlfn.IFS(F4000 &lt; 1000, "Below 1K", F4000 &lt;= 5000, "1K-5K", F4000 &lt;= 10000, "5K-10K", F4000 &gt; 10000, "10K And Above")</f>
        <v>Below 1K</v>
      </c>
      <c r="S4000" s="8" t="str" cm="1">
        <f t="array" ref="S4000">_xlfn.IFS(L4000 &lt; 180, "Less Than 3mins", L4000 &lt;= 360, "3-6mins", L4000 &lt;= 540, "6-9mins", L4000 &lt;=720, "9-12mins", L4000&lt;=900, "12-15mins",  L4000&lt;=1080,"15-18mins", L4000&lt;=1260,"18-21mins", L4000&gt;=1260, "21mins And Above")</f>
        <v>Less Than 3mins</v>
      </c>
      <c r="T4000" s="8" t="str">
        <f t="shared" si="62"/>
        <v>Middle</v>
      </c>
    </row>
    <row r="4001" spans="1:20" x14ac:dyDescent="0.35">
      <c r="A4001">
        <v>44</v>
      </c>
      <c r="B4001" t="s">
        <v>7</v>
      </c>
      <c r="C4001" t="s">
        <v>1</v>
      </c>
      <c r="D4001" t="s">
        <v>8</v>
      </c>
      <c r="E4001" t="s">
        <v>3</v>
      </c>
      <c r="F4001" s="1">
        <v>27</v>
      </c>
      <c r="G4001" t="s">
        <v>3</v>
      </c>
      <c r="H4001" t="s">
        <v>3</v>
      </c>
      <c r="I4001" t="s">
        <v>4</v>
      </c>
      <c r="J4001">
        <v>25</v>
      </c>
      <c r="K4001" t="s">
        <v>10</v>
      </c>
      <c r="L4001">
        <v>485</v>
      </c>
      <c r="M4001">
        <v>1</v>
      </c>
      <c r="N4001">
        <v>-1</v>
      </c>
      <c r="O4001">
        <v>0</v>
      </c>
      <c r="P4001" t="s">
        <v>6</v>
      </c>
      <c r="Q4001" t="s">
        <v>3</v>
      </c>
      <c r="R4001" t="str" cm="1">
        <f t="array" ref="R4001">_xlfn.IFS(F4001 &lt; 1000, "Below 1K", F4001 &lt;= 5000, "1K-5K", F4001 &lt;= 10000, "5K-10K", F4001 &gt; 10000, "10K And Above")</f>
        <v>Below 1K</v>
      </c>
      <c r="S4001" s="8" t="str" cm="1">
        <f t="array" ref="S4001">_xlfn.IFS(L4001 &lt; 180, "Less Than 3mins", L4001 &lt;= 360, "3-6mins", L4001 &lt;= 540, "6-9mins", L4001 &lt;=720, "9-12mins", L4001&lt;=900, "12-15mins",  L4001&lt;=1080,"15-18mins", L4001&lt;=1260,"18-21mins", L4001&gt;=1260, "21mins And Above")</f>
        <v>6-9mins</v>
      </c>
      <c r="T4001" s="8" t="str">
        <f t="shared" si="62"/>
        <v>End</v>
      </c>
    </row>
    <row r="4002" spans="1:20" x14ac:dyDescent="0.35">
      <c r="A4002">
        <v>53</v>
      </c>
      <c r="B4002" t="s">
        <v>23</v>
      </c>
      <c r="C4002" t="s">
        <v>28</v>
      </c>
      <c r="D4002" t="s">
        <v>8</v>
      </c>
      <c r="E4002" t="s">
        <v>3</v>
      </c>
      <c r="F4002" s="1">
        <v>26</v>
      </c>
      <c r="G4002" t="s">
        <v>9</v>
      </c>
      <c r="H4002" t="s">
        <v>3</v>
      </c>
      <c r="I4002" t="s">
        <v>4</v>
      </c>
      <c r="J4002">
        <v>7</v>
      </c>
      <c r="K4002" t="s">
        <v>10</v>
      </c>
      <c r="L4002">
        <v>56</v>
      </c>
      <c r="M4002">
        <v>1</v>
      </c>
      <c r="N4002">
        <v>359</v>
      </c>
      <c r="O4002">
        <v>1</v>
      </c>
      <c r="P4002" t="s">
        <v>11</v>
      </c>
      <c r="Q4002" t="s">
        <v>3</v>
      </c>
      <c r="R4002" t="str" cm="1">
        <f t="array" ref="R4002">_xlfn.IFS(F4002 &lt; 1000, "Below 1K", F4002 &lt;= 5000, "1K-5K", F4002 &lt;= 10000, "5K-10K", F4002 &gt; 10000, "10K And Above")</f>
        <v>Below 1K</v>
      </c>
      <c r="S4002" s="8" t="str" cm="1">
        <f t="array" ref="S4002">_xlfn.IFS(L4002 &lt; 180, "Less Than 3mins", L4002 &lt;= 360, "3-6mins", L4002 &lt;= 540, "6-9mins", L4002 &lt;=720, "9-12mins", L4002&lt;=900, "12-15mins",  L4002&lt;=1080,"15-18mins", L4002&lt;=1260,"18-21mins", L4002&gt;=1260, "21mins And Above")</f>
        <v>Less Than 3mins</v>
      </c>
      <c r="T4002" s="8" t="str">
        <f t="shared" si="62"/>
        <v>Beginning</v>
      </c>
    </row>
    <row r="4003" spans="1:20" x14ac:dyDescent="0.35">
      <c r="A4003">
        <v>36</v>
      </c>
      <c r="B4003" t="s">
        <v>21</v>
      </c>
      <c r="C4003" t="s">
        <v>1</v>
      </c>
      <c r="D4003" t="s">
        <v>8</v>
      </c>
      <c r="E4003" t="s">
        <v>3</v>
      </c>
      <c r="F4003" s="1">
        <v>191</v>
      </c>
      <c r="G4003" t="s">
        <v>3</v>
      </c>
      <c r="H4003" t="s">
        <v>3</v>
      </c>
      <c r="I4003" t="s">
        <v>4</v>
      </c>
      <c r="J4003">
        <v>31</v>
      </c>
      <c r="K4003" t="s">
        <v>24</v>
      </c>
      <c r="L4003">
        <v>69</v>
      </c>
      <c r="M4003">
        <v>1</v>
      </c>
      <c r="N4003">
        <v>-1</v>
      </c>
      <c r="O4003">
        <v>0</v>
      </c>
      <c r="P4003" t="s">
        <v>6</v>
      </c>
      <c r="Q4003" t="s">
        <v>3</v>
      </c>
      <c r="R4003" t="str" cm="1">
        <f t="array" ref="R4003">_xlfn.IFS(F4003 &lt; 1000, "Below 1K", F4003 &lt;= 5000, "1K-5K", F4003 &lt;= 10000, "5K-10K", F4003 &gt; 10000, "10K And Above")</f>
        <v>Below 1K</v>
      </c>
      <c r="S4003" s="8" t="str" cm="1">
        <f t="array" ref="S4003">_xlfn.IFS(L4003 &lt; 180, "Less Than 3mins", L4003 &lt;= 360, "3-6mins", L4003 &lt;= 540, "6-9mins", L4003 &lt;=720, "9-12mins", L4003&lt;=900, "12-15mins",  L4003&lt;=1080,"15-18mins", L4003&lt;=1260,"18-21mins", L4003&gt;=1260, "21mins And Above")</f>
        <v>Less Than 3mins</v>
      </c>
      <c r="T4003" s="8" t="str">
        <f t="shared" si="62"/>
        <v>End</v>
      </c>
    </row>
    <row r="4004" spans="1:20" x14ac:dyDescent="0.35">
      <c r="A4004">
        <v>58</v>
      </c>
      <c r="B4004" t="s">
        <v>21</v>
      </c>
      <c r="C4004" t="s">
        <v>28</v>
      </c>
      <c r="D4004" t="s">
        <v>8</v>
      </c>
      <c r="E4004" t="s">
        <v>3</v>
      </c>
      <c r="F4004" s="1">
        <v>-123</v>
      </c>
      <c r="G4004" t="s">
        <v>3</v>
      </c>
      <c r="H4004" t="s">
        <v>3</v>
      </c>
      <c r="I4004" t="s">
        <v>4</v>
      </c>
      <c r="J4004">
        <v>5</v>
      </c>
      <c r="K4004" t="s">
        <v>24</v>
      </c>
      <c r="L4004">
        <v>131</v>
      </c>
      <c r="M4004">
        <v>2</v>
      </c>
      <c r="N4004">
        <v>-1</v>
      </c>
      <c r="O4004">
        <v>0</v>
      </c>
      <c r="P4004" t="s">
        <v>6</v>
      </c>
      <c r="Q4004" t="s">
        <v>3</v>
      </c>
      <c r="R4004" t="str" cm="1">
        <f t="array" ref="R4004">_xlfn.IFS(F4004 &lt; 1000, "Below 1K", F4004 &lt;= 5000, "1K-5K", F4004 &lt;= 10000, "5K-10K", F4004 &gt; 10000, "10K And Above")</f>
        <v>Below 1K</v>
      </c>
      <c r="S4004" s="8" t="str" cm="1">
        <f t="array" ref="S4004">_xlfn.IFS(L4004 &lt; 180, "Less Than 3mins", L4004 &lt;= 360, "3-6mins", L4004 &lt;= 540, "6-9mins", L4004 &lt;=720, "9-12mins", L4004&lt;=900, "12-15mins",  L4004&lt;=1080,"15-18mins", L4004&lt;=1260,"18-21mins", L4004&gt;=1260, "21mins And Above")</f>
        <v>Less Than 3mins</v>
      </c>
      <c r="T4004" s="8" t="str">
        <f t="shared" si="62"/>
        <v>Beginning</v>
      </c>
    </row>
    <row r="4005" spans="1:20" x14ac:dyDescent="0.35">
      <c r="A4005">
        <v>26</v>
      </c>
      <c r="B4005" t="s">
        <v>25</v>
      </c>
      <c r="C4005" t="s">
        <v>13</v>
      </c>
      <c r="D4005" t="s">
        <v>8</v>
      </c>
      <c r="E4005" t="s">
        <v>3</v>
      </c>
      <c r="F4005" s="1">
        <v>-147</v>
      </c>
      <c r="G4005" t="s">
        <v>3</v>
      </c>
      <c r="H4005" t="s">
        <v>3</v>
      </c>
      <c r="I4005" t="s">
        <v>6</v>
      </c>
      <c r="J4005">
        <v>4</v>
      </c>
      <c r="K4005" t="s">
        <v>16</v>
      </c>
      <c r="L4005">
        <v>95</v>
      </c>
      <c r="M4005">
        <v>2</v>
      </c>
      <c r="N4005">
        <v>-1</v>
      </c>
      <c r="O4005">
        <v>0</v>
      </c>
      <c r="P4005" t="s">
        <v>6</v>
      </c>
      <c r="Q4005" t="s">
        <v>3</v>
      </c>
      <c r="R4005" t="str" cm="1">
        <f t="array" ref="R4005">_xlfn.IFS(F4005 &lt; 1000, "Below 1K", F4005 &lt;= 5000, "1K-5K", F4005 &lt;= 10000, "5K-10K", F4005 &gt; 10000, "10K And Above")</f>
        <v>Below 1K</v>
      </c>
      <c r="S4005" s="8" t="str" cm="1">
        <f t="array" ref="S4005">_xlfn.IFS(L4005 &lt; 180, "Less Than 3mins", L4005 &lt;= 360, "3-6mins", L4005 &lt;= 540, "6-9mins", L4005 &lt;=720, "9-12mins", L4005&lt;=900, "12-15mins",  L4005&lt;=1080,"15-18mins", L4005&lt;=1260,"18-21mins", L4005&gt;=1260, "21mins And Above")</f>
        <v>Less Than 3mins</v>
      </c>
      <c r="T4005" s="8" t="str">
        <f t="shared" si="62"/>
        <v>Beginning</v>
      </c>
    </row>
    <row r="4006" spans="1:20" x14ac:dyDescent="0.35">
      <c r="A4006">
        <v>34</v>
      </c>
      <c r="B4006" t="s">
        <v>21</v>
      </c>
      <c r="C4006" t="s">
        <v>13</v>
      </c>
      <c r="D4006" t="s">
        <v>8</v>
      </c>
      <c r="E4006" t="s">
        <v>3</v>
      </c>
      <c r="F4006" s="1">
        <v>179</v>
      </c>
      <c r="G4006" t="s">
        <v>3</v>
      </c>
      <c r="H4006" t="s">
        <v>3</v>
      </c>
      <c r="I4006" t="s">
        <v>4</v>
      </c>
      <c r="J4006">
        <v>19</v>
      </c>
      <c r="K4006" t="s">
        <v>24</v>
      </c>
      <c r="L4006">
        <v>294</v>
      </c>
      <c r="M4006">
        <v>3</v>
      </c>
      <c r="N4006">
        <v>-1</v>
      </c>
      <c r="O4006">
        <v>0</v>
      </c>
      <c r="P4006" t="s">
        <v>6</v>
      </c>
      <c r="Q4006" t="s">
        <v>3</v>
      </c>
      <c r="R4006" t="str" cm="1">
        <f t="array" ref="R4006">_xlfn.IFS(F4006 &lt; 1000, "Below 1K", F4006 &lt;= 5000, "1K-5K", F4006 &lt;= 10000, "5K-10K", F4006 &gt; 10000, "10K And Above")</f>
        <v>Below 1K</v>
      </c>
      <c r="S4006" s="8" t="str" cm="1">
        <f t="array" ref="S4006">_xlfn.IFS(L4006 &lt; 180, "Less Than 3mins", L4006 &lt;= 360, "3-6mins", L4006 &lt;= 540, "6-9mins", L4006 &lt;=720, "9-12mins", L4006&lt;=900, "12-15mins",  L4006&lt;=1080,"15-18mins", L4006&lt;=1260,"18-21mins", L4006&gt;=1260, "21mins And Above")</f>
        <v>3-6mins</v>
      </c>
      <c r="T4006" s="8" t="str">
        <f t="shared" si="62"/>
        <v>Middle</v>
      </c>
    </row>
    <row r="4007" spans="1:20" x14ac:dyDescent="0.35">
      <c r="A4007">
        <v>55</v>
      </c>
      <c r="B4007" t="s">
        <v>17</v>
      </c>
      <c r="C4007" t="s">
        <v>1</v>
      </c>
      <c r="D4007" t="s">
        <v>2</v>
      </c>
      <c r="E4007" t="s">
        <v>3</v>
      </c>
      <c r="F4007" s="1">
        <v>1086</v>
      </c>
      <c r="G4007" t="s">
        <v>9</v>
      </c>
      <c r="H4007" t="s">
        <v>3</v>
      </c>
      <c r="I4007" t="s">
        <v>4</v>
      </c>
      <c r="J4007">
        <v>6</v>
      </c>
      <c r="K4007" t="s">
        <v>10</v>
      </c>
      <c r="L4007">
        <v>146</v>
      </c>
      <c r="M4007">
        <v>1</v>
      </c>
      <c r="N4007">
        <v>272</v>
      </c>
      <c r="O4007">
        <v>2</v>
      </c>
      <c r="P4007" t="s">
        <v>11</v>
      </c>
      <c r="Q4007" t="s">
        <v>3</v>
      </c>
      <c r="R4007" t="str" cm="1">
        <f t="array" ref="R4007">_xlfn.IFS(F4007 &lt; 1000, "Below 1K", F4007 &lt;= 5000, "1K-5K", F4007 &lt;= 10000, "5K-10K", F4007 &gt; 10000, "10K And Above")</f>
        <v>1K-5K</v>
      </c>
      <c r="S4007" s="8" t="str" cm="1">
        <f t="array" ref="S4007">_xlfn.IFS(L4007 &lt; 180, "Less Than 3mins", L4007 &lt;= 360, "3-6mins", L4007 &lt;= 540, "6-9mins", L4007 &lt;=720, "9-12mins", L4007&lt;=900, "12-15mins",  L4007&lt;=1080,"15-18mins", L4007&lt;=1260,"18-21mins", L4007&gt;=1260, "21mins And Above")</f>
        <v>Less Than 3mins</v>
      </c>
      <c r="T4007" s="8" t="str">
        <f t="shared" si="62"/>
        <v>Beginning</v>
      </c>
    </row>
    <row r="4008" spans="1:20" x14ac:dyDescent="0.35">
      <c r="A4008">
        <v>55</v>
      </c>
      <c r="B4008" t="s">
        <v>17</v>
      </c>
      <c r="C4008" t="s">
        <v>1</v>
      </c>
      <c r="D4008" t="s">
        <v>8</v>
      </c>
      <c r="E4008" t="s">
        <v>3</v>
      </c>
      <c r="F4008" s="1">
        <v>471</v>
      </c>
      <c r="G4008" t="s">
        <v>9</v>
      </c>
      <c r="H4008" t="s">
        <v>3</v>
      </c>
      <c r="I4008" t="s">
        <v>6</v>
      </c>
      <c r="J4008">
        <v>30</v>
      </c>
      <c r="K4008" t="s">
        <v>10</v>
      </c>
      <c r="L4008">
        <v>58</v>
      </c>
      <c r="M4008">
        <v>2</v>
      </c>
      <c r="N4008">
        <v>-1</v>
      </c>
      <c r="O4008">
        <v>0</v>
      </c>
      <c r="P4008" t="s">
        <v>6</v>
      </c>
      <c r="Q4008" t="s">
        <v>3</v>
      </c>
      <c r="R4008" t="str" cm="1">
        <f t="array" ref="R4008">_xlfn.IFS(F4008 &lt; 1000, "Below 1K", F4008 &lt;= 5000, "1K-5K", F4008 &lt;= 10000, "5K-10K", F4008 &gt; 10000, "10K And Above")</f>
        <v>Below 1K</v>
      </c>
      <c r="S4008" s="8" t="str" cm="1">
        <f t="array" ref="S4008">_xlfn.IFS(L4008 &lt; 180, "Less Than 3mins", L4008 &lt;= 360, "3-6mins", L4008 &lt;= 540, "6-9mins", L4008 &lt;=720, "9-12mins", L4008&lt;=900, "12-15mins",  L4008&lt;=1080,"15-18mins", L4008&lt;=1260,"18-21mins", L4008&gt;=1260, "21mins And Above")</f>
        <v>Less Than 3mins</v>
      </c>
      <c r="T4008" s="8" t="str">
        <f t="shared" si="62"/>
        <v>End</v>
      </c>
    </row>
    <row r="4009" spans="1:20" x14ac:dyDescent="0.35">
      <c r="A4009">
        <v>34</v>
      </c>
      <c r="B4009" t="s">
        <v>22</v>
      </c>
      <c r="C4009" t="s">
        <v>1</v>
      </c>
      <c r="D4009" t="s">
        <v>14</v>
      </c>
      <c r="E4009" t="s">
        <v>3</v>
      </c>
      <c r="F4009" s="1">
        <v>105</v>
      </c>
      <c r="G4009" t="s">
        <v>9</v>
      </c>
      <c r="H4009" t="s">
        <v>3</v>
      </c>
      <c r="I4009" t="s">
        <v>6</v>
      </c>
      <c r="J4009">
        <v>28</v>
      </c>
      <c r="K4009" t="s">
        <v>10</v>
      </c>
      <c r="L4009">
        <v>249</v>
      </c>
      <c r="M4009">
        <v>2</v>
      </c>
      <c r="N4009">
        <v>-1</v>
      </c>
      <c r="O4009">
        <v>0</v>
      </c>
      <c r="P4009" t="s">
        <v>6</v>
      </c>
      <c r="Q4009" t="s">
        <v>3</v>
      </c>
      <c r="R4009" t="str" cm="1">
        <f t="array" ref="R4009">_xlfn.IFS(F4009 &lt; 1000, "Below 1K", F4009 &lt;= 5000, "1K-5K", F4009 &lt;= 10000, "5K-10K", F4009 &gt; 10000, "10K And Above")</f>
        <v>Below 1K</v>
      </c>
      <c r="S4009" s="8" t="str" cm="1">
        <f t="array" ref="S4009">_xlfn.IFS(L4009 &lt; 180, "Less Than 3mins", L4009 &lt;= 360, "3-6mins", L4009 &lt;= 540, "6-9mins", L4009 &lt;=720, "9-12mins", L4009&lt;=900, "12-15mins",  L4009&lt;=1080,"15-18mins", L4009&lt;=1260,"18-21mins", L4009&gt;=1260, "21mins And Above")</f>
        <v>3-6mins</v>
      </c>
      <c r="T4009" s="8" t="str">
        <f t="shared" si="62"/>
        <v>End</v>
      </c>
    </row>
    <row r="4010" spans="1:20" x14ac:dyDescent="0.35">
      <c r="A4010">
        <v>41</v>
      </c>
      <c r="B4010" t="s">
        <v>22</v>
      </c>
      <c r="C4010" t="s">
        <v>28</v>
      </c>
      <c r="D4010" t="s">
        <v>8</v>
      </c>
      <c r="E4010" t="s">
        <v>3</v>
      </c>
      <c r="F4010" s="1">
        <v>1588</v>
      </c>
      <c r="G4010" t="s">
        <v>9</v>
      </c>
      <c r="H4010" t="s">
        <v>9</v>
      </c>
      <c r="I4010" t="s">
        <v>6</v>
      </c>
      <c r="J4010">
        <v>20</v>
      </c>
      <c r="K4010" t="s">
        <v>16</v>
      </c>
      <c r="L4010">
        <v>10</v>
      </c>
      <c r="M4010">
        <v>8</v>
      </c>
      <c r="N4010">
        <v>-1</v>
      </c>
      <c r="O4010">
        <v>0</v>
      </c>
      <c r="P4010" t="s">
        <v>6</v>
      </c>
      <c r="Q4010" t="s">
        <v>3</v>
      </c>
      <c r="R4010" t="str" cm="1">
        <f t="array" ref="R4010">_xlfn.IFS(F4010 &lt; 1000, "Below 1K", F4010 &lt;= 5000, "1K-5K", F4010 &lt;= 10000, "5K-10K", F4010 &gt; 10000, "10K And Above")</f>
        <v>1K-5K</v>
      </c>
      <c r="S4010" s="8" t="str" cm="1">
        <f t="array" ref="S4010">_xlfn.IFS(L4010 &lt; 180, "Less Than 3mins", L4010 &lt;= 360, "3-6mins", L4010 &lt;= 540, "6-9mins", L4010 &lt;=720, "9-12mins", L4010&lt;=900, "12-15mins",  L4010&lt;=1080,"15-18mins", L4010&lt;=1260,"18-21mins", L4010&gt;=1260, "21mins And Above")</f>
        <v>Less Than 3mins</v>
      </c>
      <c r="T4010" s="8" t="str">
        <f t="shared" si="62"/>
        <v>Middle</v>
      </c>
    </row>
    <row r="4011" spans="1:20" x14ac:dyDescent="0.35">
      <c r="A4011">
        <v>38</v>
      </c>
      <c r="B4011" t="s">
        <v>30</v>
      </c>
      <c r="C4011" t="s">
        <v>28</v>
      </c>
      <c r="D4011" t="s">
        <v>8</v>
      </c>
      <c r="E4011" t="s">
        <v>3</v>
      </c>
      <c r="F4011" s="1">
        <v>70</v>
      </c>
      <c r="G4011" t="s">
        <v>3</v>
      </c>
      <c r="H4011" t="s">
        <v>3</v>
      </c>
      <c r="I4011" t="s">
        <v>4</v>
      </c>
      <c r="J4011">
        <v>27</v>
      </c>
      <c r="K4011" t="s">
        <v>5</v>
      </c>
      <c r="L4011">
        <v>255</v>
      </c>
      <c r="M4011">
        <v>3</v>
      </c>
      <c r="N4011">
        <v>148</v>
      </c>
      <c r="O4011">
        <v>1</v>
      </c>
      <c r="P4011" t="s">
        <v>33</v>
      </c>
      <c r="Q4011" t="s">
        <v>9</v>
      </c>
      <c r="R4011" t="str" cm="1">
        <f t="array" ref="R4011">_xlfn.IFS(F4011 &lt; 1000, "Below 1K", F4011 &lt;= 5000, "1K-5K", F4011 &lt;= 10000, "5K-10K", F4011 &gt; 10000, "10K And Above")</f>
        <v>Below 1K</v>
      </c>
      <c r="S4011" s="8" t="str" cm="1">
        <f t="array" ref="S4011">_xlfn.IFS(L4011 &lt; 180, "Less Than 3mins", L4011 &lt;= 360, "3-6mins", L4011 &lt;= 540, "6-9mins", L4011 &lt;=720, "9-12mins", L4011&lt;=900, "12-15mins",  L4011&lt;=1080,"15-18mins", L4011&lt;=1260,"18-21mins", L4011&gt;=1260, "21mins And Above")</f>
        <v>3-6mins</v>
      </c>
      <c r="T4011" s="8" t="str">
        <f t="shared" si="62"/>
        <v>End</v>
      </c>
    </row>
    <row r="4012" spans="1:20" x14ac:dyDescent="0.35">
      <c r="A4012">
        <v>28</v>
      </c>
      <c r="B4012" t="s">
        <v>17</v>
      </c>
      <c r="C4012" t="s">
        <v>13</v>
      </c>
      <c r="D4012" t="s">
        <v>8</v>
      </c>
      <c r="E4012" t="s">
        <v>3</v>
      </c>
      <c r="F4012" s="1">
        <v>2700</v>
      </c>
      <c r="G4012" t="s">
        <v>3</v>
      </c>
      <c r="H4012" t="s">
        <v>3</v>
      </c>
      <c r="I4012" t="s">
        <v>4</v>
      </c>
      <c r="J4012">
        <v>3</v>
      </c>
      <c r="K4012" t="s">
        <v>18</v>
      </c>
      <c r="L4012">
        <v>337</v>
      </c>
      <c r="M4012">
        <v>4</v>
      </c>
      <c r="N4012">
        <v>-1</v>
      </c>
      <c r="O4012">
        <v>0</v>
      </c>
      <c r="P4012" t="s">
        <v>6</v>
      </c>
      <c r="Q4012" t="s">
        <v>3</v>
      </c>
      <c r="R4012" t="str" cm="1">
        <f t="array" ref="R4012">_xlfn.IFS(F4012 &lt; 1000, "Below 1K", F4012 &lt;= 5000, "1K-5K", F4012 &lt;= 10000, "5K-10K", F4012 &gt; 10000, "10K And Above")</f>
        <v>1K-5K</v>
      </c>
      <c r="S4012" s="8" t="str" cm="1">
        <f t="array" ref="S4012">_xlfn.IFS(L4012 &lt; 180, "Less Than 3mins", L4012 &lt;= 360, "3-6mins", L4012 &lt;= 540, "6-9mins", L4012 &lt;=720, "9-12mins", L4012&lt;=900, "12-15mins",  L4012&lt;=1080,"15-18mins", L4012&lt;=1260,"18-21mins", L4012&gt;=1260, "21mins And Above")</f>
        <v>3-6mins</v>
      </c>
      <c r="T4012" s="8" t="str">
        <f t="shared" si="62"/>
        <v>Beginning</v>
      </c>
    </row>
    <row r="4013" spans="1:20" x14ac:dyDescent="0.35">
      <c r="A4013">
        <v>41</v>
      </c>
      <c r="B4013" t="s">
        <v>21</v>
      </c>
      <c r="C4013" t="s">
        <v>1</v>
      </c>
      <c r="D4013" t="s">
        <v>8</v>
      </c>
      <c r="E4013" t="s">
        <v>3</v>
      </c>
      <c r="F4013" s="1">
        <v>1602</v>
      </c>
      <c r="G4013" t="s">
        <v>9</v>
      </c>
      <c r="H4013" t="s">
        <v>3</v>
      </c>
      <c r="I4013" t="s">
        <v>4</v>
      </c>
      <c r="J4013">
        <v>2</v>
      </c>
      <c r="K4013" t="s">
        <v>16</v>
      </c>
      <c r="L4013">
        <v>142</v>
      </c>
      <c r="M4013">
        <v>1</v>
      </c>
      <c r="N4013">
        <v>-1</v>
      </c>
      <c r="O4013">
        <v>0</v>
      </c>
      <c r="P4013" t="s">
        <v>6</v>
      </c>
      <c r="Q4013" t="s">
        <v>3</v>
      </c>
      <c r="R4013" t="str" cm="1">
        <f t="array" ref="R4013">_xlfn.IFS(F4013 &lt; 1000, "Below 1K", F4013 &lt;= 5000, "1K-5K", F4013 &lt;= 10000, "5K-10K", F4013 &gt; 10000, "10K And Above")</f>
        <v>1K-5K</v>
      </c>
      <c r="S4013" s="8" t="str" cm="1">
        <f t="array" ref="S4013">_xlfn.IFS(L4013 &lt; 180, "Less Than 3mins", L4013 &lt;= 360, "3-6mins", L4013 &lt;= 540, "6-9mins", L4013 &lt;=720, "9-12mins", L4013&lt;=900, "12-15mins",  L4013&lt;=1080,"15-18mins", L4013&lt;=1260,"18-21mins", L4013&gt;=1260, "21mins And Above")</f>
        <v>Less Than 3mins</v>
      </c>
      <c r="T4013" s="8" t="str">
        <f t="shared" si="62"/>
        <v>Beginning</v>
      </c>
    </row>
    <row r="4014" spans="1:20" x14ac:dyDescent="0.35">
      <c r="A4014">
        <v>30</v>
      </c>
      <c r="B4014" t="s">
        <v>23</v>
      </c>
      <c r="C4014" t="s">
        <v>1</v>
      </c>
      <c r="D4014" t="s">
        <v>14</v>
      </c>
      <c r="E4014" t="s">
        <v>3</v>
      </c>
      <c r="F4014" s="1">
        <v>0</v>
      </c>
      <c r="G4014" t="s">
        <v>9</v>
      </c>
      <c r="H4014" t="s">
        <v>3</v>
      </c>
      <c r="I4014" t="s">
        <v>4</v>
      </c>
      <c r="J4014">
        <v>24</v>
      </c>
      <c r="K4014" t="s">
        <v>27</v>
      </c>
      <c r="L4014">
        <v>209</v>
      </c>
      <c r="M4014">
        <v>2</v>
      </c>
      <c r="N4014">
        <v>-1</v>
      </c>
      <c r="O4014">
        <v>0</v>
      </c>
      <c r="P4014" t="s">
        <v>6</v>
      </c>
      <c r="Q4014" t="s">
        <v>3</v>
      </c>
      <c r="R4014" t="str" cm="1">
        <f t="array" ref="R4014">_xlfn.IFS(F4014 &lt; 1000, "Below 1K", F4014 &lt;= 5000, "1K-5K", F4014 &lt;= 10000, "5K-10K", F4014 &gt; 10000, "10K And Above")</f>
        <v>Below 1K</v>
      </c>
      <c r="S4014" s="8" t="str" cm="1">
        <f t="array" ref="S4014">_xlfn.IFS(L4014 &lt; 180, "Less Than 3mins", L4014 &lt;= 360, "3-6mins", L4014 &lt;= 540, "6-9mins", L4014 &lt;=720, "9-12mins", L4014&lt;=900, "12-15mins",  L4014&lt;=1080,"15-18mins", L4014&lt;=1260,"18-21mins", L4014&gt;=1260, "21mins And Above")</f>
        <v>3-6mins</v>
      </c>
      <c r="T4014" s="8" t="str">
        <f t="shared" si="62"/>
        <v>End</v>
      </c>
    </row>
    <row r="4015" spans="1:20" x14ac:dyDescent="0.35">
      <c r="A4015">
        <v>39</v>
      </c>
      <c r="B4015" t="s">
        <v>21</v>
      </c>
      <c r="C4015" t="s">
        <v>1</v>
      </c>
      <c r="D4015" t="s">
        <v>6</v>
      </c>
      <c r="E4015" t="s">
        <v>3</v>
      </c>
      <c r="F4015" s="1">
        <v>839</v>
      </c>
      <c r="G4015" t="s">
        <v>3</v>
      </c>
      <c r="H4015" t="s">
        <v>3</v>
      </c>
      <c r="I4015" t="s">
        <v>6</v>
      </c>
      <c r="J4015">
        <v>30</v>
      </c>
      <c r="K4015" t="s">
        <v>10</v>
      </c>
      <c r="L4015">
        <v>825</v>
      </c>
      <c r="M4015">
        <v>2</v>
      </c>
      <c r="N4015">
        <v>-1</v>
      </c>
      <c r="O4015">
        <v>0</v>
      </c>
      <c r="P4015" t="s">
        <v>6</v>
      </c>
      <c r="Q4015" t="s">
        <v>3</v>
      </c>
      <c r="R4015" t="str" cm="1">
        <f t="array" ref="R4015">_xlfn.IFS(F4015 &lt; 1000, "Below 1K", F4015 &lt;= 5000, "1K-5K", F4015 &lt;= 10000, "5K-10K", F4015 &gt; 10000, "10K And Above")</f>
        <v>Below 1K</v>
      </c>
      <c r="S4015" s="8" t="str" cm="1">
        <f t="array" ref="S4015">_xlfn.IFS(L4015 &lt; 180, "Less Than 3mins", L4015 &lt;= 360, "3-6mins", L4015 &lt;= 540, "6-9mins", L4015 &lt;=720, "9-12mins", L4015&lt;=900, "12-15mins",  L4015&lt;=1080,"15-18mins", L4015&lt;=1260,"18-21mins", L4015&gt;=1260, "21mins And Above")</f>
        <v>12-15mins</v>
      </c>
      <c r="T4015" s="8" t="str">
        <f t="shared" si="62"/>
        <v>End</v>
      </c>
    </row>
    <row r="4016" spans="1:20" x14ac:dyDescent="0.35">
      <c r="A4016">
        <v>41</v>
      </c>
      <c r="B4016" t="s">
        <v>23</v>
      </c>
      <c r="C4016" t="s">
        <v>1</v>
      </c>
      <c r="D4016" t="s">
        <v>8</v>
      </c>
      <c r="E4016" t="s">
        <v>3</v>
      </c>
      <c r="F4016" s="1">
        <v>21515</v>
      </c>
      <c r="G4016" t="s">
        <v>9</v>
      </c>
      <c r="H4016" t="s">
        <v>3</v>
      </c>
      <c r="I4016" t="s">
        <v>6</v>
      </c>
      <c r="J4016">
        <v>5</v>
      </c>
      <c r="K4016" t="s">
        <v>16</v>
      </c>
      <c r="L4016">
        <v>87</v>
      </c>
      <c r="M4016">
        <v>1</v>
      </c>
      <c r="N4016">
        <v>-1</v>
      </c>
      <c r="O4016">
        <v>0</v>
      </c>
      <c r="P4016" t="s">
        <v>6</v>
      </c>
      <c r="Q4016" t="s">
        <v>3</v>
      </c>
      <c r="R4016" t="str" cm="1">
        <f t="array" ref="R4016">_xlfn.IFS(F4016 &lt; 1000, "Below 1K", F4016 &lt;= 5000, "1K-5K", F4016 &lt;= 10000, "5K-10K", F4016 &gt; 10000, "10K And Above")</f>
        <v>10K And Above</v>
      </c>
      <c r="S4016" s="8" t="str" cm="1">
        <f t="array" ref="S4016">_xlfn.IFS(L4016 &lt; 180, "Less Than 3mins", L4016 &lt;= 360, "3-6mins", L4016 &lt;= 540, "6-9mins", L4016 &lt;=720, "9-12mins", L4016&lt;=900, "12-15mins",  L4016&lt;=1080,"15-18mins", L4016&lt;=1260,"18-21mins", L4016&gt;=1260, "21mins And Above")</f>
        <v>Less Than 3mins</v>
      </c>
      <c r="T4016" s="8" t="str">
        <f t="shared" si="62"/>
        <v>Beginning</v>
      </c>
    </row>
    <row r="4017" spans="1:20" x14ac:dyDescent="0.35">
      <c r="A4017">
        <v>36</v>
      </c>
      <c r="B4017" t="s">
        <v>21</v>
      </c>
      <c r="C4017" t="s">
        <v>1</v>
      </c>
      <c r="D4017" t="s">
        <v>8</v>
      </c>
      <c r="E4017" t="s">
        <v>3</v>
      </c>
      <c r="F4017" s="1">
        <v>5902</v>
      </c>
      <c r="G4017" t="s">
        <v>9</v>
      </c>
      <c r="H4017" t="s">
        <v>3</v>
      </c>
      <c r="I4017" t="s">
        <v>6</v>
      </c>
      <c r="J4017">
        <v>23</v>
      </c>
      <c r="K4017" t="s">
        <v>10</v>
      </c>
      <c r="L4017">
        <v>219</v>
      </c>
      <c r="M4017">
        <v>4</v>
      </c>
      <c r="N4017">
        <v>-1</v>
      </c>
      <c r="O4017">
        <v>0</v>
      </c>
      <c r="P4017" t="s">
        <v>6</v>
      </c>
      <c r="Q4017" t="s">
        <v>3</v>
      </c>
      <c r="R4017" t="str" cm="1">
        <f t="array" ref="R4017">_xlfn.IFS(F4017 &lt; 1000, "Below 1K", F4017 &lt;= 5000, "1K-5K", F4017 &lt;= 10000, "5K-10K", F4017 &gt; 10000, "10K And Above")</f>
        <v>5K-10K</v>
      </c>
      <c r="S4017" s="8" t="str" cm="1">
        <f t="array" ref="S4017">_xlfn.IFS(L4017 &lt; 180, "Less Than 3mins", L4017 &lt;= 360, "3-6mins", L4017 &lt;= 540, "6-9mins", L4017 &lt;=720, "9-12mins", L4017&lt;=900, "12-15mins",  L4017&lt;=1080,"15-18mins", L4017&lt;=1260,"18-21mins", L4017&gt;=1260, "21mins And Above")</f>
        <v>3-6mins</v>
      </c>
      <c r="T4017" s="8" t="str">
        <f t="shared" si="62"/>
        <v>End</v>
      </c>
    </row>
    <row r="4018" spans="1:20" x14ac:dyDescent="0.35">
      <c r="A4018">
        <v>37</v>
      </c>
      <c r="B4018" t="s">
        <v>12</v>
      </c>
      <c r="C4018" t="s">
        <v>1</v>
      </c>
      <c r="D4018" t="s">
        <v>14</v>
      </c>
      <c r="E4018" t="s">
        <v>3</v>
      </c>
      <c r="F4018" s="1">
        <v>547</v>
      </c>
      <c r="G4018" t="s">
        <v>9</v>
      </c>
      <c r="H4018" t="s">
        <v>9</v>
      </c>
      <c r="I4018" t="s">
        <v>6</v>
      </c>
      <c r="J4018">
        <v>21</v>
      </c>
      <c r="K4018" t="s">
        <v>10</v>
      </c>
      <c r="L4018">
        <v>143</v>
      </c>
      <c r="M4018">
        <v>1</v>
      </c>
      <c r="N4018">
        <v>-1</v>
      </c>
      <c r="O4018">
        <v>0</v>
      </c>
      <c r="P4018" t="s">
        <v>6</v>
      </c>
      <c r="Q4018" t="s">
        <v>3</v>
      </c>
      <c r="R4018" t="str" cm="1">
        <f t="array" ref="R4018">_xlfn.IFS(F4018 &lt; 1000, "Below 1K", F4018 &lt;= 5000, "1K-5K", F4018 &lt;= 10000, "5K-10K", F4018 &gt; 10000, "10K And Above")</f>
        <v>Below 1K</v>
      </c>
      <c r="S4018" s="8" t="str" cm="1">
        <f t="array" ref="S4018">_xlfn.IFS(L4018 &lt; 180, "Less Than 3mins", L4018 &lt;= 360, "3-6mins", L4018 &lt;= 540, "6-9mins", L4018 &lt;=720, "9-12mins", L4018&lt;=900, "12-15mins",  L4018&lt;=1080,"15-18mins", L4018&lt;=1260,"18-21mins", L4018&gt;=1260, "21mins And Above")</f>
        <v>Less Than 3mins</v>
      </c>
      <c r="T4018" s="8" t="str">
        <f t="shared" si="62"/>
        <v>End</v>
      </c>
    </row>
    <row r="4019" spans="1:20" x14ac:dyDescent="0.35">
      <c r="A4019">
        <v>59</v>
      </c>
      <c r="B4019" t="s">
        <v>19</v>
      </c>
      <c r="C4019" t="s">
        <v>1</v>
      </c>
      <c r="D4019" t="s">
        <v>14</v>
      </c>
      <c r="E4019" t="s">
        <v>3</v>
      </c>
      <c r="F4019" s="1">
        <v>3800</v>
      </c>
      <c r="G4019" t="s">
        <v>3</v>
      </c>
      <c r="H4019" t="s">
        <v>9</v>
      </c>
      <c r="I4019" t="s">
        <v>4</v>
      </c>
      <c r="J4019">
        <v>9</v>
      </c>
      <c r="K4019" t="s">
        <v>27</v>
      </c>
      <c r="L4019">
        <v>70</v>
      </c>
      <c r="M4019">
        <v>1</v>
      </c>
      <c r="N4019">
        <v>-1</v>
      </c>
      <c r="O4019">
        <v>0</v>
      </c>
      <c r="P4019" t="s">
        <v>6</v>
      </c>
      <c r="Q4019" t="s">
        <v>3</v>
      </c>
      <c r="R4019" t="str" cm="1">
        <f t="array" ref="R4019">_xlfn.IFS(F4019 &lt; 1000, "Below 1K", F4019 &lt;= 5000, "1K-5K", F4019 &lt;= 10000, "5K-10K", F4019 &gt; 10000, "10K And Above")</f>
        <v>1K-5K</v>
      </c>
      <c r="S4019" s="8" t="str" cm="1">
        <f t="array" ref="S4019">_xlfn.IFS(L4019 &lt; 180, "Less Than 3mins", L4019 &lt;= 360, "3-6mins", L4019 &lt;= 540, "6-9mins", L4019 &lt;=720, "9-12mins", L4019&lt;=900, "12-15mins",  L4019&lt;=1080,"15-18mins", L4019&lt;=1260,"18-21mins", L4019&gt;=1260, "21mins And Above")</f>
        <v>Less Than 3mins</v>
      </c>
      <c r="T4019" s="8" t="str">
        <f t="shared" si="62"/>
        <v>Beginning</v>
      </c>
    </row>
    <row r="4020" spans="1:20" x14ac:dyDescent="0.35">
      <c r="A4020">
        <v>26</v>
      </c>
      <c r="B4020" t="s">
        <v>21</v>
      </c>
      <c r="C4020" t="s">
        <v>13</v>
      </c>
      <c r="D4020" t="s">
        <v>8</v>
      </c>
      <c r="E4020" t="s">
        <v>3</v>
      </c>
      <c r="F4020" s="1">
        <v>261</v>
      </c>
      <c r="G4020" t="s">
        <v>9</v>
      </c>
      <c r="H4020" t="s">
        <v>3</v>
      </c>
      <c r="I4020" t="s">
        <v>6</v>
      </c>
      <c r="J4020">
        <v>27</v>
      </c>
      <c r="K4020" t="s">
        <v>10</v>
      </c>
      <c r="L4020">
        <v>371</v>
      </c>
      <c r="M4020">
        <v>2</v>
      </c>
      <c r="N4020">
        <v>-1</v>
      </c>
      <c r="O4020">
        <v>0</v>
      </c>
      <c r="P4020" t="s">
        <v>6</v>
      </c>
      <c r="Q4020" t="s">
        <v>3</v>
      </c>
      <c r="R4020" t="str" cm="1">
        <f t="array" ref="R4020">_xlfn.IFS(F4020 &lt; 1000, "Below 1K", F4020 &lt;= 5000, "1K-5K", F4020 &lt;= 10000, "5K-10K", F4020 &gt; 10000, "10K And Above")</f>
        <v>Below 1K</v>
      </c>
      <c r="S4020" s="8" t="str" cm="1">
        <f t="array" ref="S4020">_xlfn.IFS(L4020 &lt; 180, "Less Than 3mins", L4020 &lt;= 360, "3-6mins", L4020 &lt;= 540, "6-9mins", L4020 &lt;=720, "9-12mins", L4020&lt;=900, "12-15mins",  L4020&lt;=1080,"15-18mins", L4020&lt;=1260,"18-21mins", L4020&gt;=1260, "21mins And Above")</f>
        <v>6-9mins</v>
      </c>
      <c r="T4020" s="8" t="str">
        <f t="shared" si="62"/>
        <v>End</v>
      </c>
    </row>
    <row r="4021" spans="1:20" x14ac:dyDescent="0.35">
      <c r="A4021">
        <v>43</v>
      </c>
      <c r="B4021" t="s">
        <v>21</v>
      </c>
      <c r="C4021" t="s">
        <v>1</v>
      </c>
      <c r="D4021" t="s">
        <v>8</v>
      </c>
      <c r="E4021" t="s">
        <v>3</v>
      </c>
      <c r="F4021" s="1">
        <v>0</v>
      </c>
      <c r="G4021" t="s">
        <v>9</v>
      </c>
      <c r="H4021" t="s">
        <v>9</v>
      </c>
      <c r="I4021" t="s">
        <v>4</v>
      </c>
      <c r="J4021">
        <v>4</v>
      </c>
      <c r="K4021" t="s">
        <v>18</v>
      </c>
      <c r="L4021">
        <v>539</v>
      </c>
      <c r="M4021">
        <v>8</v>
      </c>
      <c r="N4021">
        <v>204</v>
      </c>
      <c r="O4021">
        <v>5</v>
      </c>
      <c r="P4021" t="s">
        <v>11</v>
      </c>
      <c r="Q4021" t="s">
        <v>3</v>
      </c>
      <c r="R4021" t="str" cm="1">
        <f t="array" ref="R4021">_xlfn.IFS(F4021 &lt; 1000, "Below 1K", F4021 &lt;= 5000, "1K-5K", F4021 &lt;= 10000, "5K-10K", F4021 &gt; 10000, "10K And Above")</f>
        <v>Below 1K</v>
      </c>
      <c r="S4021" s="8" t="str" cm="1">
        <f t="array" ref="S4021">_xlfn.IFS(L4021 &lt; 180, "Less Than 3mins", L4021 &lt;= 360, "3-6mins", L4021 &lt;= 540, "6-9mins", L4021 &lt;=720, "9-12mins", L4021&lt;=900, "12-15mins",  L4021&lt;=1080,"15-18mins", L4021&lt;=1260,"18-21mins", L4021&gt;=1260, "21mins And Above")</f>
        <v>6-9mins</v>
      </c>
      <c r="T4021" s="8" t="str">
        <f t="shared" si="62"/>
        <v>Beginning</v>
      </c>
    </row>
    <row r="4022" spans="1:20" x14ac:dyDescent="0.35">
      <c r="A4022">
        <v>42</v>
      </c>
      <c r="B4022" t="s">
        <v>12</v>
      </c>
      <c r="C4022" t="s">
        <v>1</v>
      </c>
      <c r="D4022" t="s">
        <v>8</v>
      </c>
      <c r="E4022" t="s">
        <v>9</v>
      </c>
      <c r="F4022" s="1">
        <v>-34</v>
      </c>
      <c r="G4022" t="s">
        <v>3</v>
      </c>
      <c r="H4022" t="s">
        <v>3</v>
      </c>
      <c r="I4022" t="s">
        <v>4</v>
      </c>
      <c r="J4022">
        <v>5</v>
      </c>
      <c r="K4022" t="s">
        <v>18</v>
      </c>
      <c r="L4022">
        <v>176</v>
      </c>
      <c r="M4022">
        <v>1</v>
      </c>
      <c r="N4022">
        <v>-1</v>
      </c>
      <c r="O4022">
        <v>0</v>
      </c>
      <c r="P4022" t="s">
        <v>6</v>
      </c>
      <c r="Q4022" t="s">
        <v>3</v>
      </c>
      <c r="R4022" t="str" cm="1">
        <f t="array" ref="R4022">_xlfn.IFS(F4022 &lt; 1000, "Below 1K", F4022 &lt;= 5000, "1K-5K", F4022 &lt;= 10000, "5K-10K", F4022 &gt; 10000, "10K And Above")</f>
        <v>Below 1K</v>
      </c>
      <c r="S4022" s="8" t="str" cm="1">
        <f t="array" ref="S4022">_xlfn.IFS(L4022 &lt; 180, "Less Than 3mins", L4022 &lt;= 360, "3-6mins", L4022 &lt;= 540, "6-9mins", L4022 &lt;=720, "9-12mins", L4022&lt;=900, "12-15mins",  L4022&lt;=1080,"15-18mins", L4022&lt;=1260,"18-21mins", L4022&gt;=1260, "21mins And Above")</f>
        <v>Less Than 3mins</v>
      </c>
      <c r="T4022" s="8" t="str">
        <f t="shared" si="62"/>
        <v>Beginning</v>
      </c>
    </row>
    <row r="4023" spans="1:20" x14ac:dyDescent="0.35">
      <c r="A4023">
        <v>46</v>
      </c>
      <c r="B4023" t="s">
        <v>17</v>
      </c>
      <c r="C4023" t="s">
        <v>1</v>
      </c>
      <c r="D4023" t="s">
        <v>6</v>
      </c>
      <c r="E4023" t="s">
        <v>3</v>
      </c>
      <c r="F4023" s="1">
        <v>9328</v>
      </c>
      <c r="G4023" t="s">
        <v>9</v>
      </c>
      <c r="H4023" t="s">
        <v>3</v>
      </c>
      <c r="I4023" t="s">
        <v>4</v>
      </c>
      <c r="J4023">
        <v>5</v>
      </c>
      <c r="K4023" t="s">
        <v>10</v>
      </c>
      <c r="L4023">
        <v>725</v>
      </c>
      <c r="M4023">
        <v>3</v>
      </c>
      <c r="N4023">
        <v>-1</v>
      </c>
      <c r="O4023">
        <v>0</v>
      </c>
      <c r="P4023" t="s">
        <v>6</v>
      </c>
      <c r="Q4023" t="s">
        <v>9</v>
      </c>
      <c r="R4023" t="str" cm="1">
        <f t="array" ref="R4023">_xlfn.IFS(F4023 &lt; 1000, "Below 1K", F4023 &lt;= 5000, "1K-5K", F4023 &lt;= 10000, "5K-10K", F4023 &gt; 10000, "10K And Above")</f>
        <v>5K-10K</v>
      </c>
      <c r="S4023" s="8" t="str" cm="1">
        <f t="array" ref="S4023">_xlfn.IFS(L4023 &lt; 180, "Less Than 3mins", L4023 &lt;= 360, "3-6mins", L4023 &lt;= 540, "6-9mins", L4023 &lt;=720, "9-12mins", L4023&lt;=900, "12-15mins",  L4023&lt;=1080,"15-18mins", L4023&lt;=1260,"18-21mins", L4023&gt;=1260, "21mins And Above")</f>
        <v>12-15mins</v>
      </c>
      <c r="T4023" s="8" t="str">
        <f t="shared" si="62"/>
        <v>Beginning</v>
      </c>
    </row>
    <row r="4024" spans="1:20" x14ac:dyDescent="0.35">
      <c r="A4024">
        <v>31</v>
      </c>
      <c r="B4024" t="s">
        <v>23</v>
      </c>
      <c r="C4024" t="s">
        <v>1</v>
      </c>
      <c r="D4024" t="s">
        <v>8</v>
      </c>
      <c r="E4024" t="s">
        <v>3</v>
      </c>
      <c r="F4024" s="1">
        <v>5</v>
      </c>
      <c r="G4024" t="s">
        <v>9</v>
      </c>
      <c r="H4024" t="s">
        <v>9</v>
      </c>
      <c r="I4024" t="s">
        <v>4</v>
      </c>
      <c r="J4024">
        <v>16</v>
      </c>
      <c r="K4024" t="s">
        <v>27</v>
      </c>
      <c r="L4024">
        <v>101</v>
      </c>
      <c r="M4024">
        <v>7</v>
      </c>
      <c r="N4024">
        <v>-1</v>
      </c>
      <c r="O4024">
        <v>0</v>
      </c>
      <c r="P4024" t="s">
        <v>6</v>
      </c>
      <c r="Q4024" t="s">
        <v>3</v>
      </c>
      <c r="R4024" t="str" cm="1">
        <f t="array" ref="R4024">_xlfn.IFS(F4024 &lt; 1000, "Below 1K", F4024 &lt;= 5000, "1K-5K", F4024 &lt;= 10000, "5K-10K", F4024 &gt; 10000, "10K And Above")</f>
        <v>Below 1K</v>
      </c>
      <c r="S4024" s="8" t="str" cm="1">
        <f t="array" ref="S4024">_xlfn.IFS(L4024 &lt; 180, "Less Than 3mins", L4024 &lt;= 360, "3-6mins", L4024 &lt;= 540, "6-9mins", L4024 &lt;=720, "9-12mins", L4024&lt;=900, "12-15mins",  L4024&lt;=1080,"15-18mins", L4024&lt;=1260,"18-21mins", L4024&gt;=1260, "21mins And Above")</f>
        <v>Less Than 3mins</v>
      </c>
      <c r="T4024" s="8" t="str">
        <f t="shared" si="62"/>
        <v>Middle</v>
      </c>
    </row>
    <row r="4025" spans="1:20" x14ac:dyDescent="0.35">
      <c r="A4025">
        <v>43</v>
      </c>
      <c r="B4025" t="s">
        <v>0</v>
      </c>
      <c r="C4025" t="s">
        <v>1</v>
      </c>
      <c r="D4025" t="s">
        <v>8</v>
      </c>
      <c r="E4025" t="s">
        <v>3</v>
      </c>
      <c r="F4025" s="1">
        <v>3529</v>
      </c>
      <c r="G4025" t="s">
        <v>3</v>
      </c>
      <c r="H4025" t="s">
        <v>3</v>
      </c>
      <c r="I4025" t="s">
        <v>4</v>
      </c>
      <c r="J4025">
        <v>5</v>
      </c>
      <c r="K4025" t="s">
        <v>18</v>
      </c>
      <c r="L4025">
        <v>169</v>
      </c>
      <c r="M4025">
        <v>2</v>
      </c>
      <c r="N4025">
        <v>-1</v>
      </c>
      <c r="O4025">
        <v>0</v>
      </c>
      <c r="P4025" t="s">
        <v>6</v>
      </c>
      <c r="Q4025" t="s">
        <v>3</v>
      </c>
      <c r="R4025" t="str" cm="1">
        <f t="array" ref="R4025">_xlfn.IFS(F4025 &lt; 1000, "Below 1K", F4025 &lt;= 5000, "1K-5K", F4025 &lt;= 10000, "5K-10K", F4025 &gt; 10000, "10K And Above")</f>
        <v>1K-5K</v>
      </c>
      <c r="S4025" s="8" t="str" cm="1">
        <f t="array" ref="S4025">_xlfn.IFS(L4025 &lt; 180, "Less Than 3mins", L4025 &lt;= 360, "3-6mins", L4025 &lt;= 540, "6-9mins", L4025 &lt;=720, "9-12mins", L4025&lt;=900, "12-15mins",  L4025&lt;=1080,"15-18mins", L4025&lt;=1260,"18-21mins", L4025&gt;=1260, "21mins And Above")</f>
        <v>Less Than 3mins</v>
      </c>
      <c r="T4025" s="8" t="str">
        <f t="shared" si="62"/>
        <v>Beginning</v>
      </c>
    </row>
    <row r="4026" spans="1:20" x14ac:dyDescent="0.35">
      <c r="A4026">
        <v>48</v>
      </c>
      <c r="B4026" t="s">
        <v>17</v>
      </c>
      <c r="C4026" t="s">
        <v>13</v>
      </c>
      <c r="D4026" t="s">
        <v>14</v>
      </c>
      <c r="E4026" t="s">
        <v>3</v>
      </c>
      <c r="F4026" s="1">
        <v>2330</v>
      </c>
      <c r="G4026" t="s">
        <v>9</v>
      </c>
      <c r="H4026" t="s">
        <v>3</v>
      </c>
      <c r="I4026" t="s">
        <v>6</v>
      </c>
      <c r="J4026">
        <v>4</v>
      </c>
      <c r="K4026" t="s">
        <v>16</v>
      </c>
      <c r="L4026">
        <v>15</v>
      </c>
      <c r="M4026">
        <v>1</v>
      </c>
      <c r="N4026">
        <v>-1</v>
      </c>
      <c r="O4026">
        <v>0</v>
      </c>
      <c r="P4026" t="s">
        <v>6</v>
      </c>
      <c r="Q4026" t="s">
        <v>3</v>
      </c>
      <c r="R4026" t="str" cm="1">
        <f t="array" ref="R4026">_xlfn.IFS(F4026 &lt; 1000, "Below 1K", F4026 &lt;= 5000, "1K-5K", F4026 &lt;= 10000, "5K-10K", F4026 &gt; 10000, "10K And Above")</f>
        <v>1K-5K</v>
      </c>
      <c r="S4026" s="8" t="str" cm="1">
        <f t="array" ref="S4026">_xlfn.IFS(L4026 &lt; 180, "Less Than 3mins", L4026 &lt;= 360, "3-6mins", L4026 &lt;= 540, "6-9mins", L4026 &lt;=720, "9-12mins", L4026&lt;=900, "12-15mins",  L4026&lt;=1080,"15-18mins", L4026&lt;=1260,"18-21mins", L4026&gt;=1260, "21mins And Above")</f>
        <v>Less Than 3mins</v>
      </c>
      <c r="T4026" s="8" t="str">
        <f t="shared" si="62"/>
        <v>Beginning</v>
      </c>
    </row>
    <row r="4027" spans="1:20" x14ac:dyDescent="0.35">
      <c r="A4027">
        <v>41</v>
      </c>
      <c r="B4027" t="s">
        <v>17</v>
      </c>
      <c r="C4027" t="s">
        <v>1</v>
      </c>
      <c r="D4027" t="s">
        <v>8</v>
      </c>
      <c r="E4027" t="s">
        <v>3</v>
      </c>
      <c r="F4027" s="1">
        <v>1334</v>
      </c>
      <c r="G4027" t="s">
        <v>9</v>
      </c>
      <c r="H4027" t="s">
        <v>3</v>
      </c>
      <c r="I4027" t="s">
        <v>4</v>
      </c>
      <c r="J4027">
        <v>20</v>
      </c>
      <c r="K4027" t="s">
        <v>15</v>
      </c>
      <c r="L4027">
        <v>234</v>
      </c>
      <c r="M4027">
        <v>5</v>
      </c>
      <c r="N4027">
        <v>-1</v>
      </c>
      <c r="O4027">
        <v>0</v>
      </c>
      <c r="P4027" t="s">
        <v>6</v>
      </c>
      <c r="Q4027" t="s">
        <v>3</v>
      </c>
      <c r="R4027" t="str" cm="1">
        <f t="array" ref="R4027">_xlfn.IFS(F4027 &lt; 1000, "Below 1K", F4027 &lt;= 5000, "1K-5K", F4027 &lt;= 10000, "5K-10K", F4027 &gt; 10000, "10K And Above")</f>
        <v>1K-5K</v>
      </c>
      <c r="S4027" s="8" t="str" cm="1">
        <f t="array" ref="S4027">_xlfn.IFS(L4027 &lt; 180, "Less Than 3mins", L4027 &lt;= 360, "3-6mins", L4027 &lt;= 540, "6-9mins", L4027 &lt;=720, "9-12mins", L4027&lt;=900, "12-15mins",  L4027&lt;=1080,"15-18mins", L4027&lt;=1260,"18-21mins", L4027&gt;=1260, "21mins And Above")</f>
        <v>3-6mins</v>
      </c>
      <c r="T4027" s="8" t="str">
        <f t="shared" si="62"/>
        <v>Middle</v>
      </c>
    </row>
    <row r="4028" spans="1:20" x14ac:dyDescent="0.35">
      <c r="A4028">
        <v>32</v>
      </c>
      <c r="B4028" t="s">
        <v>19</v>
      </c>
      <c r="C4028" t="s">
        <v>1</v>
      </c>
      <c r="D4028" t="s">
        <v>14</v>
      </c>
      <c r="E4028" t="s">
        <v>3</v>
      </c>
      <c r="F4028" s="1">
        <v>3601</v>
      </c>
      <c r="G4028" t="s">
        <v>3</v>
      </c>
      <c r="H4028" t="s">
        <v>3</v>
      </c>
      <c r="I4028" t="s">
        <v>4</v>
      </c>
      <c r="J4028">
        <v>22</v>
      </c>
      <c r="K4028" t="s">
        <v>24</v>
      </c>
      <c r="L4028">
        <v>171</v>
      </c>
      <c r="M4028">
        <v>15</v>
      </c>
      <c r="N4028">
        <v>-1</v>
      </c>
      <c r="O4028">
        <v>0</v>
      </c>
      <c r="P4028" t="s">
        <v>6</v>
      </c>
      <c r="Q4028" t="s">
        <v>3</v>
      </c>
      <c r="R4028" t="str" cm="1">
        <f t="array" ref="R4028">_xlfn.IFS(F4028 &lt; 1000, "Below 1K", F4028 &lt;= 5000, "1K-5K", F4028 &lt;= 10000, "5K-10K", F4028 &gt; 10000, "10K And Above")</f>
        <v>1K-5K</v>
      </c>
      <c r="S4028" s="8" t="str" cm="1">
        <f t="array" ref="S4028">_xlfn.IFS(L4028 &lt; 180, "Less Than 3mins", L4028 &lt;= 360, "3-6mins", L4028 &lt;= 540, "6-9mins", L4028 &lt;=720, "9-12mins", L4028&lt;=900, "12-15mins",  L4028&lt;=1080,"15-18mins", L4028&lt;=1260,"18-21mins", L4028&gt;=1260, "21mins And Above")</f>
        <v>Less Than 3mins</v>
      </c>
      <c r="T4028" s="8" t="str">
        <f t="shared" si="62"/>
        <v>End</v>
      </c>
    </row>
    <row r="4029" spans="1:20" x14ac:dyDescent="0.35">
      <c r="A4029">
        <v>45</v>
      </c>
      <c r="B4029" t="s">
        <v>21</v>
      </c>
      <c r="C4029" t="s">
        <v>1</v>
      </c>
      <c r="D4029" t="s">
        <v>14</v>
      </c>
      <c r="E4029" t="s">
        <v>3</v>
      </c>
      <c r="F4029" s="1">
        <v>265</v>
      </c>
      <c r="G4029" t="s">
        <v>3</v>
      </c>
      <c r="H4029" t="s">
        <v>3</v>
      </c>
      <c r="I4029" t="s">
        <v>4</v>
      </c>
      <c r="J4029">
        <v>28</v>
      </c>
      <c r="K4029" t="s">
        <v>24</v>
      </c>
      <c r="L4029">
        <v>14</v>
      </c>
      <c r="M4029">
        <v>3</v>
      </c>
      <c r="N4029">
        <v>-1</v>
      </c>
      <c r="O4029">
        <v>0</v>
      </c>
      <c r="P4029" t="s">
        <v>6</v>
      </c>
      <c r="Q4029" t="s">
        <v>3</v>
      </c>
      <c r="R4029" t="str" cm="1">
        <f t="array" ref="R4029">_xlfn.IFS(F4029 &lt; 1000, "Below 1K", F4029 &lt;= 5000, "1K-5K", F4029 &lt;= 10000, "5K-10K", F4029 &gt; 10000, "10K And Above")</f>
        <v>Below 1K</v>
      </c>
      <c r="S4029" s="8" t="str" cm="1">
        <f t="array" ref="S4029">_xlfn.IFS(L4029 &lt; 180, "Less Than 3mins", L4029 &lt;= 360, "3-6mins", L4029 &lt;= 540, "6-9mins", L4029 &lt;=720, "9-12mins", L4029&lt;=900, "12-15mins",  L4029&lt;=1080,"15-18mins", L4029&lt;=1260,"18-21mins", L4029&gt;=1260, "21mins And Above")</f>
        <v>Less Than 3mins</v>
      </c>
      <c r="T4029" s="8" t="str">
        <f t="shared" si="62"/>
        <v>End</v>
      </c>
    </row>
    <row r="4030" spans="1:20" x14ac:dyDescent="0.35">
      <c r="A4030">
        <v>52</v>
      </c>
      <c r="B4030" t="s">
        <v>23</v>
      </c>
      <c r="C4030" t="s">
        <v>13</v>
      </c>
      <c r="D4030" t="s">
        <v>6</v>
      </c>
      <c r="E4030" t="s">
        <v>3</v>
      </c>
      <c r="F4030" s="1">
        <v>2227</v>
      </c>
      <c r="G4030" t="s">
        <v>3</v>
      </c>
      <c r="H4030" t="s">
        <v>3</v>
      </c>
      <c r="I4030" t="s">
        <v>4</v>
      </c>
      <c r="J4030">
        <v>24</v>
      </c>
      <c r="K4030" t="s">
        <v>18</v>
      </c>
      <c r="L4030">
        <v>242</v>
      </c>
      <c r="M4030">
        <v>2</v>
      </c>
      <c r="N4030">
        <v>-1</v>
      </c>
      <c r="O4030">
        <v>0</v>
      </c>
      <c r="P4030" t="s">
        <v>6</v>
      </c>
      <c r="Q4030" t="s">
        <v>9</v>
      </c>
      <c r="R4030" t="str" cm="1">
        <f t="array" ref="R4030">_xlfn.IFS(F4030 &lt; 1000, "Below 1K", F4030 &lt;= 5000, "1K-5K", F4030 &lt;= 10000, "5K-10K", F4030 &gt; 10000, "10K And Above")</f>
        <v>1K-5K</v>
      </c>
      <c r="S4030" s="8" t="str" cm="1">
        <f t="array" ref="S4030">_xlfn.IFS(L4030 &lt; 180, "Less Than 3mins", L4030 &lt;= 360, "3-6mins", L4030 &lt;= 540, "6-9mins", L4030 &lt;=720, "9-12mins", L4030&lt;=900, "12-15mins",  L4030&lt;=1080,"15-18mins", L4030&lt;=1260,"18-21mins", L4030&gt;=1260, "21mins And Above")</f>
        <v>3-6mins</v>
      </c>
      <c r="T4030" s="8" t="str">
        <f t="shared" si="62"/>
        <v>End</v>
      </c>
    </row>
    <row r="4031" spans="1:20" x14ac:dyDescent="0.35">
      <c r="A4031">
        <v>37</v>
      </c>
      <c r="B4031" t="s">
        <v>19</v>
      </c>
      <c r="C4031" t="s">
        <v>1</v>
      </c>
      <c r="D4031" t="s">
        <v>8</v>
      </c>
      <c r="E4031" t="s">
        <v>3</v>
      </c>
      <c r="F4031" s="1">
        <v>487</v>
      </c>
      <c r="G4031" t="s">
        <v>3</v>
      </c>
      <c r="H4031" t="s">
        <v>9</v>
      </c>
      <c r="I4031" t="s">
        <v>4</v>
      </c>
      <c r="J4031">
        <v>27</v>
      </c>
      <c r="K4031" t="s">
        <v>24</v>
      </c>
      <c r="L4031">
        <v>155</v>
      </c>
      <c r="M4031">
        <v>15</v>
      </c>
      <c r="N4031">
        <v>-1</v>
      </c>
      <c r="O4031">
        <v>0</v>
      </c>
      <c r="P4031" t="s">
        <v>6</v>
      </c>
      <c r="Q4031" t="s">
        <v>3</v>
      </c>
      <c r="R4031" t="str" cm="1">
        <f t="array" ref="R4031">_xlfn.IFS(F4031 &lt; 1000, "Below 1K", F4031 &lt;= 5000, "1K-5K", F4031 &lt;= 10000, "5K-10K", F4031 &gt; 10000, "10K And Above")</f>
        <v>Below 1K</v>
      </c>
      <c r="S4031" s="8" t="str" cm="1">
        <f t="array" ref="S4031">_xlfn.IFS(L4031 &lt; 180, "Less Than 3mins", L4031 &lt;= 360, "3-6mins", L4031 &lt;= 540, "6-9mins", L4031 &lt;=720, "9-12mins", L4031&lt;=900, "12-15mins",  L4031&lt;=1080,"15-18mins", L4031&lt;=1260,"18-21mins", L4031&gt;=1260, "21mins And Above")</f>
        <v>Less Than 3mins</v>
      </c>
      <c r="T4031" s="8" t="str">
        <f t="shared" si="62"/>
        <v>End</v>
      </c>
    </row>
    <row r="4032" spans="1:20" x14ac:dyDescent="0.35">
      <c r="A4032">
        <v>38</v>
      </c>
      <c r="B4032" t="s">
        <v>17</v>
      </c>
      <c r="C4032" t="s">
        <v>28</v>
      </c>
      <c r="D4032" t="s">
        <v>8</v>
      </c>
      <c r="E4032" t="s">
        <v>3</v>
      </c>
      <c r="F4032" s="1">
        <v>0</v>
      </c>
      <c r="G4032" t="s">
        <v>9</v>
      </c>
      <c r="H4032" t="s">
        <v>3</v>
      </c>
      <c r="I4032" t="s">
        <v>4</v>
      </c>
      <c r="J4032">
        <v>11</v>
      </c>
      <c r="K4032" t="s">
        <v>10</v>
      </c>
      <c r="L4032">
        <v>580</v>
      </c>
      <c r="M4032">
        <v>1</v>
      </c>
      <c r="N4032">
        <v>173</v>
      </c>
      <c r="O4032">
        <v>1</v>
      </c>
      <c r="P4032" t="s">
        <v>11</v>
      </c>
      <c r="Q4032" t="s">
        <v>3</v>
      </c>
      <c r="R4032" t="str" cm="1">
        <f t="array" ref="R4032">_xlfn.IFS(F4032 &lt; 1000, "Below 1K", F4032 &lt;= 5000, "1K-5K", F4032 &lt;= 10000, "5K-10K", F4032 &gt; 10000, "10K And Above")</f>
        <v>Below 1K</v>
      </c>
      <c r="S4032" s="8" t="str" cm="1">
        <f t="array" ref="S4032">_xlfn.IFS(L4032 &lt; 180, "Less Than 3mins", L4032 &lt;= 360, "3-6mins", L4032 &lt;= 540, "6-9mins", L4032 &lt;=720, "9-12mins", L4032&lt;=900, "12-15mins",  L4032&lt;=1080,"15-18mins", L4032&lt;=1260,"18-21mins", L4032&gt;=1260, "21mins And Above")</f>
        <v>9-12mins</v>
      </c>
      <c r="T4032" s="8" t="str">
        <f t="shared" si="62"/>
        <v>Middle</v>
      </c>
    </row>
    <row r="4033" spans="1:20" x14ac:dyDescent="0.35">
      <c r="A4033">
        <v>36</v>
      </c>
      <c r="B4033" t="s">
        <v>7</v>
      </c>
      <c r="C4033" t="s">
        <v>13</v>
      </c>
      <c r="D4033" t="s">
        <v>8</v>
      </c>
      <c r="E4033" t="s">
        <v>3</v>
      </c>
      <c r="F4033" s="1">
        <v>174</v>
      </c>
      <c r="G4033" t="s">
        <v>9</v>
      </c>
      <c r="H4033" t="s">
        <v>3</v>
      </c>
      <c r="I4033" t="s">
        <v>6</v>
      </c>
      <c r="J4033">
        <v>7</v>
      </c>
      <c r="K4033" t="s">
        <v>10</v>
      </c>
      <c r="L4033">
        <v>223</v>
      </c>
      <c r="M4033">
        <v>2</v>
      </c>
      <c r="N4033">
        <v>-1</v>
      </c>
      <c r="O4033">
        <v>0</v>
      </c>
      <c r="P4033" t="s">
        <v>6</v>
      </c>
      <c r="Q4033" t="s">
        <v>3</v>
      </c>
      <c r="R4033" t="str" cm="1">
        <f t="array" ref="R4033">_xlfn.IFS(F4033 &lt; 1000, "Below 1K", F4033 &lt;= 5000, "1K-5K", F4033 &lt;= 10000, "5K-10K", F4033 &gt; 10000, "10K And Above")</f>
        <v>Below 1K</v>
      </c>
      <c r="S4033" s="8" t="str" cm="1">
        <f t="array" ref="S4033">_xlfn.IFS(L4033 &lt; 180, "Less Than 3mins", L4033 &lt;= 360, "3-6mins", L4033 &lt;= 540, "6-9mins", L4033 &lt;=720, "9-12mins", L4033&lt;=900, "12-15mins",  L4033&lt;=1080,"15-18mins", L4033&lt;=1260,"18-21mins", L4033&gt;=1260, "21mins And Above")</f>
        <v>3-6mins</v>
      </c>
      <c r="T4033" s="8" t="str">
        <f t="shared" si="62"/>
        <v>Beginning</v>
      </c>
    </row>
    <row r="4034" spans="1:20" x14ac:dyDescent="0.35">
      <c r="A4034">
        <v>58</v>
      </c>
      <c r="B4034" t="s">
        <v>31</v>
      </c>
      <c r="C4034" t="s">
        <v>1</v>
      </c>
      <c r="D4034" t="s">
        <v>8</v>
      </c>
      <c r="E4034" t="s">
        <v>3</v>
      </c>
      <c r="F4034" s="1">
        <v>14412</v>
      </c>
      <c r="G4034" t="s">
        <v>3</v>
      </c>
      <c r="H4034" t="s">
        <v>3</v>
      </c>
      <c r="I4034" t="s">
        <v>4</v>
      </c>
      <c r="J4034">
        <v>18</v>
      </c>
      <c r="K4034" t="s">
        <v>29</v>
      </c>
      <c r="L4034">
        <v>297</v>
      </c>
      <c r="M4034">
        <v>1</v>
      </c>
      <c r="N4034">
        <v>-1</v>
      </c>
      <c r="O4034">
        <v>0</v>
      </c>
      <c r="P4034" t="s">
        <v>6</v>
      </c>
      <c r="Q4034" t="s">
        <v>3</v>
      </c>
      <c r="R4034" t="str" cm="1">
        <f t="array" ref="R4034">_xlfn.IFS(F4034 &lt; 1000, "Below 1K", F4034 &lt;= 5000, "1K-5K", F4034 &lt;= 10000, "5K-10K", F4034 &gt; 10000, "10K And Above")</f>
        <v>10K And Above</v>
      </c>
      <c r="S4034" s="8" t="str" cm="1">
        <f t="array" ref="S4034">_xlfn.IFS(L4034 &lt; 180, "Less Than 3mins", L4034 &lt;= 360, "3-6mins", L4034 &lt;= 540, "6-9mins", L4034 &lt;=720, "9-12mins", L4034&lt;=900, "12-15mins",  L4034&lt;=1080,"15-18mins", L4034&lt;=1260,"18-21mins", L4034&gt;=1260, "21mins And Above")</f>
        <v>3-6mins</v>
      </c>
      <c r="T4034" s="8" t="str">
        <f t="shared" ref="T4034:T4097" si="63">IF(DAY(J4034)&lt;=10, "Beginning", IF(DAY(J4034)&lt;=20, "Middle", "End"))</f>
        <v>Middle</v>
      </c>
    </row>
    <row r="4035" spans="1:20" x14ac:dyDescent="0.35">
      <c r="A4035">
        <v>37</v>
      </c>
      <c r="B4035" t="s">
        <v>12</v>
      </c>
      <c r="C4035" t="s">
        <v>1</v>
      </c>
      <c r="D4035" t="s">
        <v>14</v>
      </c>
      <c r="E4035" t="s">
        <v>3</v>
      </c>
      <c r="F4035" s="1">
        <v>3288</v>
      </c>
      <c r="G4035" t="s">
        <v>3</v>
      </c>
      <c r="H4035" t="s">
        <v>3</v>
      </c>
      <c r="I4035" t="s">
        <v>4</v>
      </c>
      <c r="J4035">
        <v>8</v>
      </c>
      <c r="K4035" t="s">
        <v>24</v>
      </c>
      <c r="L4035">
        <v>124</v>
      </c>
      <c r="M4035">
        <v>2</v>
      </c>
      <c r="N4035">
        <v>-1</v>
      </c>
      <c r="O4035">
        <v>0</v>
      </c>
      <c r="P4035" t="s">
        <v>6</v>
      </c>
      <c r="Q4035" t="s">
        <v>3</v>
      </c>
      <c r="R4035" t="str" cm="1">
        <f t="array" ref="R4035">_xlfn.IFS(F4035 &lt; 1000, "Below 1K", F4035 &lt;= 5000, "1K-5K", F4035 &lt;= 10000, "5K-10K", F4035 &gt; 10000, "10K And Above")</f>
        <v>1K-5K</v>
      </c>
      <c r="S4035" s="8" t="str" cm="1">
        <f t="array" ref="S4035">_xlfn.IFS(L4035 &lt; 180, "Less Than 3mins", L4035 &lt;= 360, "3-6mins", L4035 &lt;= 540, "6-9mins", L4035 &lt;=720, "9-12mins", L4035&lt;=900, "12-15mins",  L4035&lt;=1080,"15-18mins", L4035&lt;=1260,"18-21mins", L4035&gt;=1260, "21mins And Above")</f>
        <v>Less Than 3mins</v>
      </c>
      <c r="T4035" s="8" t="str">
        <f t="shared" si="63"/>
        <v>Beginning</v>
      </c>
    </row>
    <row r="4036" spans="1:20" x14ac:dyDescent="0.35">
      <c r="A4036">
        <v>30</v>
      </c>
      <c r="B4036" t="s">
        <v>21</v>
      </c>
      <c r="C4036" t="s">
        <v>13</v>
      </c>
      <c r="D4036" t="s">
        <v>8</v>
      </c>
      <c r="E4036" t="s">
        <v>3</v>
      </c>
      <c r="F4036" s="1">
        <v>57</v>
      </c>
      <c r="G4036" t="s">
        <v>3</v>
      </c>
      <c r="H4036" t="s">
        <v>3</v>
      </c>
      <c r="I4036" t="s">
        <v>4</v>
      </c>
      <c r="J4036">
        <v>2</v>
      </c>
      <c r="K4036" t="s">
        <v>18</v>
      </c>
      <c r="L4036">
        <v>465</v>
      </c>
      <c r="M4036">
        <v>2</v>
      </c>
      <c r="N4036">
        <v>-1</v>
      </c>
      <c r="O4036">
        <v>0</v>
      </c>
      <c r="P4036" t="s">
        <v>6</v>
      </c>
      <c r="Q4036" t="s">
        <v>3</v>
      </c>
      <c r="R4036" t="str" cm="1">
        <f t="array" ref="R4036">_xlfn.IFS(F4036 &lt; 1000, "Below 1K", F4036 &lt;= 5000, "1K-5K", F4036 &lt;= 10000, "5K-10K", F4036 &gt; 10000, "10K And Above")</f>
        <v>Below 1K</v>
      </c>
      <c r="S4036" s="8" t="str" cm="1">
        <f t="array" ref="S4036">_xlfn.IFS(L4036 &lt; 180, "Less Than 3mins", L4036 &lt;= 360, "3-6mins", L4036 &lt;= 540, "6-9mins", L4036 &lt;=720, "9-12mins", L4036&lt;=900, "12-15mins",  L4036&lt;=1080,"15-18mins", L4036&lt;=1260,"18-21mins", L4036&gt;=1260, "21mins And Above")</f>
        <v>6-9mins</v>
      </c>
      <c r="T4036" s="8" t="str">
        <f t="shared" si="63"/>
        <v>Beginning</v>
      </c>
    </row>
    <row r="4037" spans="1:20" x14ac:dyDescent="0.35">
      <c r="A4037">
        <v>47</v>
      </c>
      <c r="B4037" t="s">
        <v>21</v>
      </c>
      <c r="C4037" t="s">
        <v>1</v>
      </c>
      <c r="D4037" t="s">
        <v>8</v>
      </c>
      <c r="E4037" t="s">
        <v>3</v>
      </c>
      <c r="F4037" s="1">
        <v>2246</v>
      </c>
      <c r="G4037" t="s">
        <v>9</v>
      </c>
      <c r="H4037" t="s">
        <v>3</v>
      </c>
      <c r="I4037" t="s">
        <v>4</v>
      </c>
      <c r="J4037">
        <v>10</v>
      </c>
      <c r="K4037" t="s">
        <v>27</v>
      </c>
      <c r="L4037">
        <v>330</v>
      </c>
      <c r="M4037">
        <v>1</v>
      </c>
      <c r="N4037">
        <v>-1</v>
      </c>
      <c r="O4037">
        <v>0</v>
      </c>
      <c r="P4037" t="s">
        <v>6</v>
      </c>
      <c r="Q4037" t="s">
        <v>3</v>
      </c>
      <c r="R4037" t="str" cm="1">
        <f t="array" ref="R4037">_xlfn.IFS(F4037 &lt; 1000, "Below 1K", F4037 &lt;= 5000, "1K-5K", F4037 &lt;= 10000, "5K-10K", F4037 &gt; 10000, "10K And Above")</f>
        <v>1K-5K</v>
      </c>
      <c r="S4037" s="8" t="str" cm="1">
        <f t="array" ref="S4037">_xlfn.IFS(L4037 &lt; 180, "Less Than 3mins", L4037 &lt;= 360, "3-6mins", L4037 &lt;= 540, "6-9mins", L4037 &lt;=720, "9-12mins", L4037&lt;=900, "12-15mins",  L4037&lt;=1080,"15-18mins", L4037&lt;=1260,"18-21mins", L4037&gt;=1260, "21mins And Above")</f>
        <v>3-6mins</v>
      </c>
      <c r="T4037" s="8" t="str">
        <f t="shared" si="63"/>
        <v>Beginning</v>
      </c>
    </row>
    <row r="4038" spans="1:20" x14ac:dyDescent="0.35">
      <c r="A4038">
        <v>40</v>
      </c>
      <c r="B4038" t="s">
        <v>21</v>
      </c>
      <c r="C4038" t="s">
        <v>1</v>
      </c>
      <c r="D4038" t="s">
        <v>8</v>
      </c>
      <c r="E4038" t="s">
        <v>3</v>
      </c>
      <c r="F4038" s="1">
        <v>4441</v>
      </c>
      <c r="G4038" t="s">
        <v>9</v>
      </c>
      <c r="H4038" t="s">
        <v>3</v>
      </c>
      <c r="I4038" t="s">
        <v>4</v>
      </c>
      <c r="J4038">
        <v>20</v>
      </c>
      <c r="K4038" t="s">
        <v>29</v>
      </c>
      <c r="L4038">
        <v>153</v>
      </c>
      <c r="M4038">
        <v>2</v>
      </c>
      <c r="N4038">
        <v>183</v>
      </c>
      <c r="O4038">
        <v>2</v>
      </c>
      <c r="P4038" t="s">
        <v>11</v>
      </c>
      <c r="Q4038" t="s">
        <v>3</v>
      </c>
      <c r="R4038" t="str" cm="1">
        <f t="array" ref="R4038">_xlfn.IFS(F4038 &lt; 1000, "Below 1K", F4038 &lt;= 5000, "1K-5K", F4038 &lt;= 10000, "5K-10K", F4038 &gt; 10000, "10K And Above")</f>
        <v>1K-5K</v>
      </c>
      <c r="S4038" s="8" t="str" cm="1">
        <f t="array" ref="S4038">_xlfn.IFS(L4038 &lt; 180, "Less Than 3mins", L4038 &lt;= 360, "3-6mins", L4038 &lt;= 540, "6-9mins", L4038 &lt;=720, "9-12mins", L4038&lt;=900, "12-15mins",  L4038&lt;=1080,"15-18mins", L4038&lt;=1260,"18-21mins", L4038&gt;=1260, "21mins And Above")</f>
        <v>Less Than 3mins</v>
      </c>
      <c r="T4038" s="8" t="str">
        <f t="shared" si="63"/>
        <v>Middle</v>
      </c>
    </row>
    <row r="4039" spans="1:20" x14ac:dyDescent="0.35">
      <c r="A4039">
        <v>42</v>
      </c>
      <c r="B4039" t="s">
        <v>12</v>
      </c>
      <c r="C4039" t="s">
        <v>28</v>
      </c>
      <c r="D4039" t="s">
        <v>14</v>
      </c>
      <c r="E4039" t="s">
        <v>3</v>
      </c>
      <c r="F4039" s="1">
        <v>0</v>
      </c>
      <c r="G4039" t="s">
        <v>3</v>
      </c>
      <c r="H4039" t="s">
        <v>3</v>
      </c>
      <c r="I4039" t="s">
        <v>6</v>
      </c>
      <c r="J4039">
        <v>19</v>
      </c>
      <c r="K4039" t="s">
        <v>10</v>
      </c>
      <c r="L4039">
        <v>131</v>
      </c>
      <c r="M4039">
        <v>2</v>
      </c>
      <c r="N4039">
        <v>-1</v>
      </c>
      <c r="O4039">
        <v>0</v>
      </c>
      <c r="P4039" t="s">
        <v>6</v>
      </c>
      <c r="Q4039" t="s">
        <v>3</v>
      </c>
      <c r="R4039" t="str" cm="1">
        <f t="array" ref="R4039">_xlfn.IFS(F4039 &lt; 1000, "Below 1K", F4039 &lt;= 5000, "1K-5K", F4039 &lt;= 10000, "5K-10K", F4039 &gt; 10000, "10K And Above")</f>
        <v>Below 1K</v>
      </c>
      <c r="S4039" s="8" t="str" cm="1">
        <f t="array" ref="S4039">_xlfn.IFS(L4039 &lt; 180, "Less Than 3mins", L4039 &lt;= 360, "3-6mins", L4039 &lt;= 540, "6-9mins", L4039 &lt;=720, "9-12mins", L4039&lt;=900, "12-15mins",  L4039&lt;=1080,"15-18mins", L4039&lt;=1260,"18-21mins", L4039&gt;=1260, "21mins And Above")</f>
        <v>Less Than 3mins</v>
      </c>
      <c r="T4039" s="8" t="str">
        <f t="shared" si="63"/>
        <v>Middle</v>
      </c>
    </row>
    <row r="4040" spans="1:20" x14ac:dyDescent="0.35">
      <c r="A4040">
        <v>71</v>
      </c>
      <c r="B4040" t="s">
        <v>6</v>
      </c>
      <c r="C4040" t="s">
        <v>1</v>
      </c>
      <c r="D4040" t="s">
        <v>14</v>
      </c>
      <c r="E4040" t="s">
        <v>3</v>
      </c>
      <c r="F4040" s="1">
        <v>353</v>
      </c>
      <c r="G4040" t="s">
        <v>3</v>
      </c>
      <c r="H4040" t="s">
        <v>3</v>
      </c>
      <c r="I4040" t="s">
        <v>4</v>
      </c>
      <c r="J4040">
        <v>27</v>
      </c>
      <c r="K4040" t="s">
        <v>26</v>
      </c>
      <c r="L4040">
        <v>208</v>
      </c>
      <c r="M4040">
        <v>1</v>
      </c>
      <c r="N4040">
        <v>93</v>
      </c>
      <c r="O4040">
        <v>2</v>
      </c>
      <c r="P4040" t="s">
        <v>11</v>
      </c>
      <c r="Q4040" t="s">
        <v>3</v>
      </c>
      <c r="R4040" t="str" cm="1">
        <f t="array" ref="R4040">_xlfn.IFS(F4040 &lt; 1000, "Below 1K", F4040 &lt;= 5000, "1K-5K", F4040 &lt;= 10000, "5K-10K", F4040 &gt; 10000, "10K And Above")</f>
        <v>Below 1K</v>
      </c>
      <c r="S4040" s="8" t="str" cm="1">
        <f t="array" ref="S4040">_xlfn.IFS(L4040 &lt; 180, "Less Than 3mins", L4040 &lt;= 360, "3-6mins", L4040 &lt;= 540, "6-9mins", L4040 &lt;=720, "9-12mins", L4040&lt;=900, "12-15mins",  L4040&lt;=1080,"15-18mins", L4040&lt;=1260,"18-21mins", L4040&gt;=1260, "21mins And Above")</f>
        <v>3-6mins</v>
      </c>
      <c r="T4040" s="8" t="str">
        <f t="shared" si="63"/>
        <v>End</v>
      </c>
    </row>
    <row r="4041" spans="1:20" x14ac:dyDescent="0.35">
      <c r="A4041">
        <v>54</v>
      </c>
      <c r="B4041" t="s">
        <v>17</v>
      </c>
      <c r="C4041" t="s">
        <v>1</v>
      </c>
      <c r="D4041" t="s">
        <v>8</v>
      </c>
      <c r="E4041" t="s">
        <v>3</v>
      </c>
      <c r="F4041" s="1">
        <v>448</v>
      </c>
      <c r="G4041" t="s">
        <v>9</v>
      </c>
      <c r="H4041" t="s">
        <v>9</v>
      </c>
      <c r="I4041" t="s">
        <v>4</v>
      </c>
      <c r="J4041">
        <v>5</v>
      </c>
      <c r="K4041" t="s">
        <v>24</v>
      </c>
      <c r="L4041">
        <v>98</v>
      </c>
      <c r="M4041">
        <v>1</v>
      </c>
      <c r="N4041">
        <v>-1</v>
      </c>
      <c r="O4041">
        <v>0</v>
      </c>
      <c r="P4041" t="s">
        <v>6</v>
      </c>
      <c r="Q4041" t="s">
        <v>3</v>
      </c>
      <c r="R4041" t="str" cm="1">
        <f t="array" ref="R4041">_xlfn.IFS(F4041 &lt; 1000, "Below 1K", F4041 &lt;= 5000, "1K-5K", F4041 &lt;= 10000, "5K-10K", F4041 &gt; 10000, "10K And Above")</f>
        <v>Below 1K</v>
      </c>
      <c r="S4041" s="8" t="str" cm="1">
        <f t="array" ref="S4041">_xlfn.IFS(L4041 &lt; 180, "Less Than 3mins", L4041 &lt;= 360, "3-6mins", L4041 &lt;= 540, "6-9mins", L4041 &lt;=720, "9-12mins", L4041&lt;=900, "12-15mins",  L4041&lt;=1080,"15-18mins", L4041&lt;=1260,"18-21mins", L4041&gt;=1260, "21mins And Above")</f>
        <v>Less Than 3mins</v>
      </c>
      <c r="T4041" s="8" t="str">
        <f t="shared" si="63"/>
        <v>Beginning</v>
      </c>
    </row>
    <row r="4042" spans="1:20" x14ac:dyDescent="0.35">
      <c r="A4042">
        <v>53</v>
      </c>
      <c r="B4042" t="s">
        <v>22</v>
      </c>
      <c r="C4042" t="s">
        <v>1</v>
      </c>
      <c r="D4042" t="s">
        <v>2</v>
      </c>
      <c r="E4042" t="s">
        <v>3</v>
      </c>
      <c r="F4042" s="1">
        <v>27</v>
      </c>
      <c r="G4042" t="s">
        <v>9</v>
      </c>
      <c r="H4042" t="s">
        <v>3</v>
      </c>
      <c r="I4042" t="s">
        <v>32</v>
      </c>
      <c r="J4042">
        <v>10</v>
      </c>
      <c r="K4042" t="s">
        <v>34</v>
      </c>
      <c r="L4042">
        <v>230</v>
      </c>
      <c r="M4042">
        <v>3</v>
      </c>
      <c r="N4042">
        <v>-1</v>
      </c>
      <c r="O4042">
        <v>0</v>
      </c>
      <c r="P4042" t="s">
        <v>6</v>
      </c>
      <c r="Q4042" t="s">
        <v>9</v>
      </c>
      <c r="R4042" t="str" cm="1">
        <f t="array" ref="R4042">_xlfn.IFS(F4042 &lt; 1000, "Below 1K", F4042 &lt;= 5000, "1K-5K", F4042 &lt;= 10000, "5K-10K", F4042 &gt; 10000, "10K And Above")</f>
        <v>Below 1K</v>
      </c>
      <c r="S4042" s="8" t="str" cm="1">
        <f t="array" ref="S4042">_xlfn.IFS(L4042 &lt; 180, "Less Than 3mins", L4042 &lt;= 360, "3-6mins", L4042 &lt;= 540, "6-9mins", L4042 &lt;=720, "9-12mins", L4042&lt;=900, "12-15mins",  L4042&lt;=1080,"15-18mins", L4042&lt;=1260,"18-21mins", L4042&gt;=1260, "21mins And Above")</f>
        <v>3-6mins</v>
      </c>
      <c r="T4042" s="8" t="str">
        <f t="shared" si="63"/>
        <v>Beginning</v>
      </c>
    </row>
    <row r="4043" spans="1:20" x14ac:dyDescent="0.35">
      <c r="A4043">
        <v>33</v>
      </c>
      <c r="B4043" t="s">
        <v>17</v>
      </c>
      <c r="C4043" t="s">
        <v>28</v>
      </c>
      <c r="D4043" t="s">
        <v>8</v>
      </c>
      <c r="E4043" t="s">
        <v>3</v>
      </c>
      <c r="F4043" s="1">
        <v>474</v>
      </c>
      <c r="G4043" t="s">
        <v>3</v>
      </c>
      <c r="H4043" t="s">
        <v>3</v>
      </c>
      <c r="I4043" t="s">
        <v>4</v>
      </c>
      <c r="J4043">
        <v>22</v>
      </c>
      <c r="K4043" t="s">
        <v>27</v>
      </c>
      <c r="L4043">
        <v>400</v>
      </c>
      <c r="M4043">
        <v>2</v>
      </c>
      <c r="N4043">
        <v>-1</v>
      </c>
      <c r="O4043">
        <v>0</v>
      </c>
      <c r="P4043" t="s">
        <v>6</v>
      </c>
      <c r="Q4043" t="s">
        <v>3</v>
      </c>
      <c r="R4043" t="str" cm="1">
        <f t="array" ref="R4043">_xlfn.IFS(F4043 &lt; 1000, "Below 1K", F4043 &lt;= 5000, "1K-5K", F4043 &lt;= 10000, "5K-10K", F4043 &gt; 10000, "10K And Above")</f>
        <v>Below 1K</v>
      </c>
      <c r="S4043" s="8" t="str" cm="1">
        <f t="array" ref="S4043">_xlfn.IFS(L4043 &lt; 180, "Less Than 3mins", L4043 &lt;= 360, "3-6mins", L4043 &lt;= 540, "6-9mins", L4043 &lt;=720, "9-12mins", L4043&lt;=900, "12-15mins",  L4043&lt;=1080,"15-18mins", L4043&lt;=1260,"18-21mins", L4043&gt;=1260, "21mins And Above")</f>
        <v>6-9mins</v>
      </c>
      <c r="T4043" s="8" t="str">
        <f t="shared" si="63"/>
        <v>End</v>
      </c>
    </row>
    <row r="4044" spans="1:20" x14ac:dyDescent="0.35">
      <c r="A4044">
        <v>30</v>
      </c>
      <c r="B4044" t="s">
        <v>21</v>
      </c>
      <c r="C4044" t="s">
        <v>13</v>
      </c>
      <c r="D4044" t="s">
        <v>14</v>
      </c>
      <c r="E4044" t="s">
        <v>3</v>
      </c>
      <c r="F4044" s="1">
        <v>1185</v>
      </c>
      <c r="G4044" t="s">
        <v>9</v>
      </c>
      <c r="H4044" t="s">
        <v>3</v>
      </c>
      <c r="I4044" t="s">
        <v>4</v>
      </c>
      <c r="J4044">
        <v>30</v>
      </c>
      <c r="K4044" t="s">
        <v>15</v>
      </c>
      <c r="L4044">
        <v>284</v>
      </c>
      <c r="M4044">
        <v>1</v>
      </c>
      <c r="N4044">
        <v>339</v>
      </c>
      <c r="O4044">
        <v>1</v>
      </c>
      <c r="P4044" t="s">
        <v>11</v>
      </c>
      <c r="Q4044" t="s">
        <v>3</v>
      </c>
      <c r="R4044" t="str" cm="1">
        <f t="array" ref="R4044">_xlfn.IFS(F4044 &lt; 1000, "Below 1K", F4044 &lt;= 5000, "1K-5K", F4044 &lt;= 10000, "5K-10K", F4044 &gt; 10000, "10K And Above")</f>
        <v>1K-5K</v>
      </c>
      <c r="S4044" s="8" t="str" cm="1">
        <f t="array" ref="S4044">_xlfn.IFS(L4044 &lt; 180, "Less Than 3mins", L4044 &lt;= 360, "3-6mins", L4044 &lt;= 540, "6-9mins", L4044 &lt;=720, "9-12mins", L4044&lt;=900, "12-15mins",  L4044&lt;=1080,"15-18mins", L4044&lt;=1260,"18-21mins", L4044&gt;=1260, "21mins And Above")</f>
        <v>3-6mins</v>
      </c>
      <c r="T4044" s="8" t="str">
        <f t="shared" si="63"/>
        <v>End</v>
      </c>
    </row>
    <row r="4045" spans="1:20" x14ac:dyDescent="0.35">
      <c r="A4045">
        <v>39</v>
      </c>
      <c r="B4045" t="s">
        <v>7</v>
      </c>
      <c r="C4045" t="s">
        <v>28</v>
      </c>
      <c r="D4045" t="s">
        <v>8</v>
      </c>
      <c r="E4045" t="s">
        <v>3</v>
      </c>
      <c r="F4045" s="1">
        <v>282</v>
      </c>
      <c r="G4045" t="s">
        <v>9</v>
      </c>
      <c r="H4045" t="s">
        <v>3</v>
      </c>
      <c r="I4045" t="s">
        <v>4</v>
      </c>
      <c r="J4045">
        <v>17</v>
      </c>
      <c r="K4045" t="s">
        <v>27</v>
      </c>
      <c r="L4045">
        <v>243</v>
      </c>
      <c r="M4045">
        <v>1</v>
      </c>
      <c r="N4045">
        <v>-1</v>
      </c>
      <c r="O4045">
        <v>0</v>
      </c>
      <c r="P4045" t="s">
        <v>6</v>
      </c>
      <c r="Q4045" t="s">
        <v>3</v>
      </c>
      <c r="R4045" t="str" cm="1">
        <f t="array" ref="R4045">_xlfn.IFS(F4045 &lt; 1000, "Below 1K", F4045 &lt;= 5000, "1K-5K", F4045 &lt;= 10000, "5K-10K", F4045 &gt; 10000, "10K And Above")</f>
        <v>Below 1K</v>
      </c>
      <c r="S4045" s="8" t="str" cm="1">
        <f t="array" ref="S4045">_xlfn.IFS(L4045 &lt; 180, "Less Than 3mins", L4045 &lt;= 360, "3-6mins", L4045 &lt;= 540, "6-9mins", L4045 &lt;=720, "9-12mins", L4045&lt;=900, "12-15mins",  L4045&lt;=1080,"15-18mins", L4045&lt;=1260,"18-21mins", L4045&gt;=1260, "21mins And Above")</f>
        <v>3-6mins</v>
      </c>
      <c r="T4045" s="8" t="str">
        <f t="shared" si="63"/>
        <v>Middle</v>
      </c>
    </row>
    <row r="4046" spans="1:20" x14ac:dyDescent="0.35">
      <c r="A4046">
        <v>32</v>
      </c>
      <c r="B4046" t="s">
        <v>17</v>
      </c>
      <c r="C4046" t="s">
        <v>1</v>
      </c>
      <c r="D4046" t="s">
        <v>8</v>
      </c>
      <c r="E4046" t="s">
        <v>3</v>
      </c>
      <c r="F4046" s="1">
        <v>2</v>
      </c>
      <c r="G4046" t="s">
        <v>9</v>
      </c>
      <c r="H4046" t="s">
        <v>3</v>
      </c>
      <c r="I4046" t="s">
        <v>4</v>
      </c>
      <c r="J4046">
        <v>15</v>
      </c>
      <c r="K4046" t="s">
        <v>10</v>
      </c>
      <c r="L4046">
        <v>16</v>
      </c>
      <c r="M4046">
        <v>9</v>
      </c>
      <c r="N4046">
        <v>309</v>
      </c>
      <c r="O4046">
        <v>1</v>
      </c>
      <c r="P4046" t="s">
        <v>11</v>
      </c>
      <c r="Q4046" t="s">
        <v>3</v>
      </c>
      <c r="R4046" t="str" cm="1">
        <f t="array" ref="R4046">_xlfn.IFS(F4046 &lt; 1000, "Below 1K", F4046 &lt;= 5000, "1K-5K", F4046 &lt;= 10000, "5K-10K", F4046 &gt; 10000, "10K And Above")</f>
        <v>Below 1K</v>
      </c>
      <c r="S4046" s="8" t="str" cm="1">
        <f t="array" ref="S4046">_xlfn.IFS(L4046 &lt; 180, "Less Than 3mins", L4046 &lt;= 360, "3-6mins", L4046 &lt;= 540, "6-9mins", L4046 &lt;=720, "9-12mins", L4046&lt;=900, "12-15mins",  L4046&lt;=1080,"15-18mins", L4046&lt;=1260,"18-21mins", L4046&gt;=1260, "21mins And Above")</f>
        <v>Less Than 3mins</v>
      </c>
      <c r="T4046" s="8" t="str">
        <f t="shared" si="63"/>
        <v>Middle</v>
      </c>
    </row>
    <row r="4047" spans="1:20" x14ac:dyDescent="0.35">
      <c r="A4047">
        <v>34</v>
      </c>
      <c r="B4047" t="s">
        <v>21</v>
      </c>
      <c r="C4047" t="s">
        <v>13</v>
      </c>
      <c r="D4047" t="s">
        <v>8</v>
      </c>
      <c r="E4047" t="s">
        <v>3</v>
      </c>
      <c r="F4047" s="1">
        <v>60</v>
      </c>
      <c r="G4047" t="s">
        <v>3</v>
      </c>
      <c r="H4047" t="s">
        <v>3</v>
      </c>
      <c r="I4047" t="s">
        <v>4</v>
      </c>
      <c r="J4047">
        <v>7</v>
      </c>
      <c r="K4047" t="s">
        <v>24</v>
      </c>
      <c r="L4047">
        <v>274</v>
      </c>
      <c r="M4047">
        <v>2</v>
      </c>
      <c r="N4047">
        <v>-1</v>
      </c>
      <c r="O4047">
        <v>0</v>
      </c>
      <c r="P4047" t="s">
        <v>6</v>
      </c>
      <c r="Q4047" t="s">
        <v>3</v>
      </c>
      <c r="R4047" t="str" cm="1">
        <f t="array" ref="R4047">_xlfn.IFS(F4047 &lt; 1000, "Below 1K", F4047 &lt;= 5000, "1K-5K", F4047 &lt;= 10000, "5K-10K", F4047 &gt; 10000, "10K And Above")</f>
        <v>Below 1K</v>
      </c>
      <c r="S4047" s="8" t="str" cm="1">
        <f t="array" ref="S4047">_xlfn.IFS(L4047 &lt; 180, "Less Than 3mins", L4047 &lt;= 360, "3-6mins", L4047 &lt;= 540, "6-9mins", L4047 &lt;=720, "9-12mins", L4047&lt;=900, "12-15mins",  L4047&lt;=1080,"15-18mins", L4047&lt;=1260,"18-21mins", L4047&gt;=1260, "21mins And Above")</f>
        <v>3-6mins</v>
      </c>
      <c r="T4047" s="8" t="str">
        <f t="shared" si="63"/>
        <v>Beginning</v>
      </c>
    </row>
    <row r="4048" spans="1:20" x14ac:dyDescent="0.35">
      <c r="A4048">
        <v>39</v>
      </c>
      <c r="B4048" t="s">
        <v>19</v>
      </c>
      <c r="C4048" t="s">
        <v>13</v>
      </c>
      <c r="D4048" t="s">
        <v>14</v>
      </c>
      <c r="E4048" t="s">
        <v>3</v>
      </c>
      <c r="F4048" s="1">
        <v>3972</v>
      </c>
      <c r="G4048" t="s">
        <v>3</v>
      </c>
      <c r="H4048" t="s">
        <v>3</v>
      </c>
      <c r="I4048" t="s">
        <v>4</v>
      </c>
      <c r="J4048">
        <v>30</v>
      </c>
      <c r="K4048" t="s">
        <v>27</v>
      </c>
      <c r="L4048">
        <v>122</v>
      </c>
      <c r="M4048">
        <v>3</v>
      </c>
      <c r="N4048">
        <v>-1</v>
      </c>
      <c r="O4048">
        <v>0</v>
      </c>
      <c r="P4048" t="s">
        <v>6</v>
      </c>
      <c r="Q4048" t="s">
        <v>3</v>
      </c>
      <c r="R4048" t="str" cm="1">
        <f t="array" ref="R4048">_xlfn.IFS(F4048 &lt; 1000, "Below 1K", F4048 &lt;= 5000, "1K-5K", F4048 &lt;= 10000, "5K-10K", F4048 &gt; 10000, "10K And Above")</f>
        <v>1K-5K</v>
      </c>
      <c r="S4048" s="8" t="str" cm="1">
        <f t="array" ref="S4048">_xlfn.IFS(L4048 &lt; 180, "Less Than 3mins", L4048 &lt;= 360, "3-6mins", L4048 &lt;= 540, "6-9mins", L4048 &lt;=720, "9-12mins", L4048&lt;=900, "12-15mins",  L4048&lt;=1080,"15-18mins", L4048&lt;=1260,"18-21mins", L4048&gt;=1260, "21mins And Above")</f>
        <v>Less Than 3mins</v>
      </c>
      <c r="T4048" s="8" t="str">
        <f t="shared" si="63"/>
        <v>End</v>
      </c>
    </row>
    <row r="4049" spans="1:20" x14ac:dyDescent="0.35">
      <c r="A4049">
        <v>75</v>
      </c>
      <c r="B4049" t="s">
        <v>31</v>
      </c>
      <c r="C4049" t="s">
        <v>1</v>
      </c>
      <c r="D4049" t="s">
        <v>8</v>
      </c>
      <c r="E4049" t="s">
        <v>3</v>
      </c>
      <c r="F4049" s="1">
        <v>26452</v>
      </c>
      <c r="G4049" t="s">
        <v>3</v>
      </c>
      <c r="H4049" t="s">
        <v>3</v>
      </c>
      <c r="I4049" t="s">
        <v>32</v>
      </c>
      <c r="J4049">
        <v>15</v>
      </c>
      <c r="K4049" t="s">
        <v>27</v>
      </c>
      <c r="L4049">
        <v>219</v>
      </c>
      <c r="M4049">
        <v>2</v>
      </c>
      <c r="N4049">
        <v>-1</v>
      </c>
      <c r="O4049">
        <v>0</v>
      </c>
      <c r="P4049" t="s">
        <v>6</v>
      </c>
      <c r="Q4049" t="s">
        <v>3</v>
      </c>
      <c r="R4049" t="str" cm="1">
        <f t="array" ref="R4049">_xlfn.IFS(F4049 &lt; 1000, "Below 1K", F4049 &lt;= 5000, "1K-5K", F4049 &lt;= 10000, "5K-10K", F4049 &gt; 10000, "10K And Above")</f>
        <v>10K And Above</v>
      </c>
      <c r="S4049" s="8" t="str" cm="1">
        <f t="array" ref="S4049">_xlfn.IFS(L4049 &lt; 180, "Less Than 3mins", L4049 &lt;= 360, "3-6mins", L4049 &lt;= 540, "6-9mins", L4049 &lt;=720, "9-12mins", L4049&lt;=900, "12-15mins",  L4049&lt;=1080,"15-18mins", L4049&lt;=1260,"18-21mins", L4049&gt;=1260, "21mins And Above")</f>
        <v>3-6mins</v>
      </c>
      <c r="T4049" s="8" t="str">
        <f t="shared" si="63"/>
        <v>Middle</v>
      </c>
    </row>
    <row r="4050" spans="1:20" x14ac:dyDescent="0.35">
      <c r="A4050">
        <v>33</v>
      </c>
      <c r="B4050" t="s">
        <v>23</v>
      </c>
      <c r="C4050" t="s">
        <v>28</v>
      </c>
      <c r="D4050" t="s">
        <v>8</v>
      </c>
      <c r="E4050" t="s">
        <v>3</v>
      </c>
      <c r="F4050" s="1">
        <v>818</v>
      </c>
      <c r="G4050" t="s">
        <v>9</v>
      </c>
      <c r="H4050" t="s">
        <v>9</v>
      </c>
      <c r="I4050" t="s">
        <v>4</v>
      </c>
      <c r="J4050">
        <v>16</v>
      </c>
      <c r="K4050" t="s">
        <v>15</v>
      </c>
      <c r="L4050">
        <v>301</v>
      </c>
      <c r="M4050">
        <v>3</v>
      </c>
      <c r="N4050">
        <v>-1</v>
      </c>
      <c r="O4050">
        <v>0</v>
      </c>
      <c r="P4050" t="s">
        <v>6</v>
      </c>
      <c r="Q4050" t="s">
        <v>3</v>
      </c>
      <c r="R4050" t="str" cm="1">
        <f t="array" ref="R4050">_xlfn.IFS(F4050 &lt; 1000, "Below 1K", F4050 &lt;= 5000, "1K-5K", F4050 &lt;= 10000, "5K-10K", F4050 &gt; 10000, "10K And Above")</f>
        <v>Below 1K</v>
      </c>
      <c r="S4050" s="8" t="str" cm="1">
        <f t="array" ref="S4050">_xlfn.IFS(L4050 &lt; 180, "Less Than 3mins", L4050 &lt;= 360, "3-6mins", L4050 &lt;= 540, "6-9mins", L4050 &lt;=720, "9-12mins", L4050&lt;=900, "12-15mins",  L4050&lt;=1080,"15-18mins", L4050&lt;=1260,"18-21mins", L4050&gt;=1260, "21mins And Above")</f>
        <v>3-6mins</v>
      </c>
      <c r="T4050" s="8" t="str">
        <f t="shared" si="63"/>
        <v>Middle</v>
      </c>
    </row>
    <row r="4051" spans="1:20" x14ac:dyDescent="0.35">
      <c r="A4051">
        <v>40</v>
      </c>
      <c r="B4051" t="s">
        <v>7</v>
      </c>
      <c r="C4051" t="s">
        <v>1</v>
      </c>
      <c r="D4051" t="s">
        <v>8</v>
      </c>
      <c r="E4051" t="s">
        <v>3</v>
      </c>
      <c r="F4051" s="1">
        <v>9374</v>
      </c>
      <c r="G4051" t="s">
        <v>9</v>
      </c>
      <c r="H4051" t="s">
        <v>3</v>
      </c>
      <c r="I4051" t="s">
        <v>4</v>
      </c>
      <c r="J4051">
        <v>21</v>
      </c>
      <c r="K4051" t="s">
        <v>29</v>
      </c>
      <c r="L4051">
        <v>7</v>
      </c>
      <c r="M4051">
        <v>8</v>
      </c>
      <c r="N4051">
        <v>185</v>
      </c>
      <c r="O4051">
        <v>1</v>
      </c>
      <c r="P4051" t="s">
        <v>11</v>
      </c>
      <c r="Q4051" t="s">
        <v>3</v>
      </c>
      <c r="R4051" t="str" cm="1">
        <f t="array" ref="R4051">_xlfn.IFS(F4051 &lt; 1000, "Below 1K", F4051 &lt;= 5000, "1K-5K", F4051 &lt;= 10000, "5K-10K", F4051 &gt; 10000, "10K And Above")</f>
        <v>5K-10K</v>
      </c>
      <c r="S4051" s="8" t="str" cm="1">
        <f t="array" ref="S4051">_xlfn.IFS(L4051 &lt; 180, "Less Than 3mins", L4051 &lt;= 360, "3-6mins", L4051 &lt;= 540, "6-9mins", L4051 &lt;=720, "9-12mins", L4051&lt;=900, "12-15mins",  L4051&lt;=1080,"15-18mins", L4051&lt;=1260,"18-21mins", L4051&gt;=1260, "21mins And Above")</f>
        <v>Less Than 3mins</v>
      </c>
      <c r="T4051" s="8" t="str">
        <f t="shared" si="63"/>
        <v>End</v>
      </c>
    </row>
    <row r="4052" spans="1:20" x14ac:dyDescent="0.35">
      <c r="A4052">
        <v>37</v>
      </c>
      <c r="B4052" t="s">
        <v>21</v>
      </c>
      <c r="C4052" t="s">
        <v>1</v>
      </c>
      <c r="D4052" t="s">
        <v>6</v>
      </c>
      <c r="E4052" t="s">
        <v>3</v>
      </c>
      <c r="F4052" s="1">
        <v>47</v>
      </c>
      <c r="G4052" t="s">
        <v>3</v>
      </c>
      <c r="H4052" t="s">
        <v>3</v>
      </c>
      <c r="I4052" t="s">
        <v>6</v>
      </c>
      <c r="J4052">
        <v>19</v>
      </c>
      <c r="K4052" t="s">
        <v>16</v>
      </c>
      <c r="L4052">
        <v>374</v>
      </c>
      <c r="M4052">
        <v>3</v>
      </c>
      <c r="N4052">
        <v>-1</v>
      </c>
      <c r="O4052">
        <v>0</v>
      </c>
      <c r="P4052" t="s">
        <v>6</v>
      </c>
      <c r="Q4052" t="s">
        <v>3</v>
      </c>
      <c r="R4052" t="str" cm="1">
        <f t="array" ref="R4052">_xlfn.IFS(F4052 &lt; 1000, "Below 1K", F4052 &lt;= 5000, "1K-5K", F4052 &lt;= 10000, "5K-10K", F4052 &gt; 10000, "10K And Above")</f>
        <v>Below 1K</v>
      </c>
      <c r="S4052" s="8" t="str" cm="1">
        <f t="array" ref="S4052">_xlfn.IFS(L4052 &lt; 180, "Less Than 3mins", L4052 &lt;= 360, "3-6mins", L4052 &lt;= 540, "6-9mins", L4052 &lt;=720, "9-12mins", L4052&lt;=900, "12-15mins",  L4052&lt;=1080,"15-18mins", L4052&lt;=1260,"18-21mins", L4052&gt;=1260, "21mins And Above")</f>
        <v>6-9mins</v>
      </c>
      <c r="T4052" s="8" t="str">
        <f t="shared" si="63"/>
        <v>Middle</v>
      </c>
    </row>
    <row r="4053" spans="1:20" x14ac:dyDescent="0.35">
      <c r="A4053">
        <v>69</v>
      </c>
      <c r="B4053" t="s">
        <v>31</v>
      </c>
      <c r="C4053" t="s">
        <v>1</v>
      </c>
      <c r="D4053" t="s">
        <v>2</v>
      </c>
      <c r="E4053" t="s">
        <v>3</v>
      </c>
      <c r="F4053" s="1">
        <v>279</v>
      </c>
      <c r="G4053" t="s">
        <v>3</v>
      </c>
      <c r="H4053" t="s">
        <v>3</v>
      </c>
      <c r="I4053" t="s">
        <v>32</v>
      </c>
      <c r="J4053">
        <v>12</v>
      </c>
      <c r="K4053" t="s">
        <v>24</v>
      </c>
      <c r="L4053">
        <v>26</v>
      </c>
      <c r="M4053">
        <v>1</v>
      </c>
      <c r="N4053">
        <v>-1</v>
      </c>
      <c r="O4053">
        <v>0</v>
      </c>
      <c r="P4053" t="s">
        <v>6</v>
      </c>
      <c r="Q4053" t="s">
        <v>3</v>
      </c>
      <c r="R4053" t="str" cm="1">
        <f t="array" ref="R4053">_xlfn.IFS(F4053 &lt; 1000, "Below 1K", F4053 &lt;= 5000, "1K-5K", F4053 &lt;= 10000, "5K-10K", F4053 &gt; 10000, "10K And Above")</f>
        <v>Below 1K</v>
      </c>
      <c r="S4053" s="8" t="str" cm="1">
        <f t="array" ref="S4053">_xlfn.IFS(L4053 &lt; 180, "Less Than 3mins", L4053 &lt;= 360, "3-6mins", L4053 &lt;= 540, "6-9mins", L4053 &lt;=720, "9-12mins", L4053&lt;=900, "12-15mins",  L4053&lt;=1080,"15-18mins", L4053&lt;=1260,"18-21mins", L4053&gt;=1260, "21mins And Above")</f>
        <v>Less Than 3mins</v>
      </c>
      <c r="T4053" s="8" t="str">
        <f t="shared" si="63"/>
        <v>Middle</v>
      </c>
    </row>
    <row r="4054" spans="1:20" x14ac:dyDescent="0.35">
      <c r="A4054">
        <v>52</v>
      </c>
      <c r="B4054" t="s">
        <v>0</v>
      </c>
      <c r="C4054" t="s">
        <v>1</v>
      </c>
      <c r="D4054" t="s">
        <v>2</v>
      </c>
      <c r="E4054" t="s">
        <v>3</v>
      </c>
      <c r="F4054" s="1">
        <v>20</v>
      </c>
      <c r="G4054" t="s">
        <v>9</v>
      </c>
      <c r="H4054" t="s">
        <v>3</v>
      </c>
      <c r="I4054" t="s">
        <v>32</v>
      </c>
      <c r="J4054">
        <v>28</v>
      </c>
      <c r="K4054" t="s">
        <v>26</v>
      </c>
      <c r="L4054">
        <v>172</v>
      </c>
      <c r="M4054">
        <v>1</v>
      </c>
      <c r="N4054">
        <v>-1</v>
      </c>
      <c r="O4054">
        <v>0</v>
      </c>
      <c r="P4054" t="s">
        <v>6</v>
      </c>
      <c r="Q4054" t="s">
        <v>3</v>
      </c>
      <c r="R4054" t="str" cm="1">
        <f t="array" ref="R4054">_xlfn.IFS(F4054 &lt; 1000, "Below 1K", F4054 &lt;= 5000, "1K-5K", F4054 &lt;= 10000, "5K-10K", F4054 &gt; 10000, "10K And Above")</f>
        <v>Below 1K</v>
      </c>
      <c r="S4054" s="8" t="str" cm="1">
        <f t="array" ref="S4054">_xlfn.IFS(L4054 &lt; 180, "Less Than 3mins", L4054 &lt;= 360, "3-6mins", L4054 &lt;= 540, "6-9mins", L4054 &lt;=720, "9-12mins", L4054&lt;=900, "12-15mins",  L4054&lt;=1080,"15-18mins", L4054&lt;=1260,"18-21mins", L4054&gt;=1260, "21mins And Above")</f>
        <v>Less Than 3mins</v>
      </c>
      <c r="T4054" s="8" t="str">
        <f t="shared" si="63"/>
        <v>End</v>
      </c>
    </row>
    <row r="4055" spans="1:20" x14ac:dyDescent="0.35">
      <c r="A4055">
        <v>31</v>
      </c>
      <c r="B4055" t="s">
        <v>23</v>
      </c>
      <c r="C4055" t="s">
        <v>28</v>
      </c>
      <c r="D4055" t="s">
        <v>8</v>
      </c>
      <c r="E4055" t="s">
        <v>3</v>
      </c>
      <c r="F4055" s="1">
        <v>360</v>
      </c>
      <c r="G4055" t="s">
        <v>3</v>
      </c>
      <c r="H4055" t="s">
        <v>3</v>
      </c>
      <c r="I4055" t="s">
        <v>4</v>
      </c>
      <c r="J4055">
        <v>15</v>
      </c>
      <c r="K4055" t="s">
        <v>10</v>
      </c>
      <c r="L4055">
        <v>332</v>
      </c>
      <c r="M4055">
        <v>1</v>
      </c>
      <c r="N4055">
        <v>297</v>
      </c>
      <c r="O4055">
        <v>2</v>
      </c>
      <c r="P4055" t="s">
        <v>20</v>
      </c>
      <c r="Q4055" t="s">
        <v>3</v>
      </c>
      <c r="R4055" t="str" cm="1">
        <f t="array" ref="R4055">_xlfn.IFS(F4055 &lt; 1000, "Below 1K", F4055 &lt;= 5000, "1K-5K", F4055 &lt;= 10000, "5K-10K", F4055 &gt; 10000, "10K And Above")</f>
        <v>Below 1K</v>
      </c>
      <c r="S4055" s="8" t="str" cm="1">
        <f t="array" ref="S4055">_xlfn.IFS(L4055 &lt; 180, "Less Than 3mins", L4055 &lt;= 360, "3-6mins", L4055 &lt;= 540, "6-9mins", L4055 &lt;=720, "9-12mins", L4055&lt;=900, "12-15mins",  L4055&lt;=1080,"15-18mins", L4055&lt;=1260,"18-21mins", L4055&gt;=1260, "21mins And Above")</f>
        <v>3-6mins</v>
      </c>
      <c r="T4055" s="8" t="str">
        <f t="shared" si="63"/>
        <v>Middle</v>
      </c>
    </row>
    <row r="4056" spans="1:20" x14ac:dyDescent="0.35">
      <c r="A4056">
        <v>28</v>
      </c>
      <c r="B4056" t="s">
        <v>21</v>
      </c>
      <c r="C4056" t="s">
        <v>13</v>
      </c>
      <c r="D4056" t="s">
        <v>8</v>
      </c>
      <c r="E4056" t="s">
        <v>3</v>
      </c>
      <c r="F4056" s="1">
        <v>1532</v>
      </c>
      <c r="G4056" t="s">
        <v>3</v>
      </c>
      <c r="H4056" t="s">
        <v>3</v>
      </c>
      <c r="I4056" t="s">
        <v>4</v>
      </c>
      <c r="J4056">
        <v>22</v>
      </c>
      <c r="K4056" t="s">
        <v>10</v>
      </c>
      <c r="L4056">
        <v>253</v>
      </c>
      <c r="M4056">
        <v>1</v>
      </c>
      <c r="N4056">
        <v>107</v>
      </c>
      <c r="O4056">
        <v>5</v>
      </c>
      <c r="P4056" t="s">
        <v>11</v>
      </c>
      <c r="Q4056" t="s">
        <v>3</v>
      </c>
      <c r="R4056" t="str" cm="1">
        <f t="array" ref="R4056">_xlfn.IFS(F4056 &lt; 1000, "Below 1K", F4056 &lt;= 5000, "1K-5K", F4056 &lt;= 10000, "5K-10K", F4056 &gt; 10000, "10K And Above")</f>
        <v>1K-5K</v>
      </c>
      <c r="S4056" s="8" t="str" cm="1">
        <f t="array" ref="S4056">_xlfn.IFS(L4056 &lt; 180, "Less Than 3mins", L4056 &lt;= 360, "3-6mins", L4056 &lt;= 540, "6-9mins", L4056 &lt;=720, "9-12mins", L4056&lt;=900, "12-15mins",  L4056&lt;=1080,"15-18mins", L4056&lt;=1260,"18-21mins", L4056&gt;=1260, "21mins And Above")</f>
        <v>3-6mins</v>
      </c>
      <c r="T4056" s="8" t="str">
        <f t="shared" si="63"/>
        <v>End</v>
      </c>
    </row>
    <row r="4057" spans="1:20" x14ac:dyDescent="0.35">
      <c r="A4057">
        <v>29</v>
      </c>
      <c r="B4057" t="s">
        <v>12</v>
      </c>
      <c r="C4057" t="s">
        <v>13</v>
      </c>
      <c r="D4057" t="s">
        <v>14</v>
      </c>
      <c r="E4057" t="s">
        <v>3</v>
      </c>
      <c r="F4057" s="1">
        <v>1673</v>
      </c>
      <c r="G4057" t="s">
        <v>3</v>
      </c>
      <c r="H4057" t="s">
        <v>3</v>
      </c>
      <c r="I4057" t="s">
        <v>4</v>
      </c>
      <c r="J4057">
        <v>16</v>
      </c>
      <c r="K4057" t="s">
        <v>24</v>
      </c>
      <c r="L4057">
        <v>200</v>
      </c>
      <c r="M4057">
        <v>2</v>
      </c>
      <c r="N4057">
        <v>159</v>
      </c>
      <c r="O4057">
        <v>3</v>
      </c>
      <c r="P4057" t="s">
        <v>20</v>
      </c>
      <c r="Q4057" t="s">
        <v>3</v>
      </c>
      <c r="R4057" t="str" cm="1">
        <f t="array" ref="R4057">_xlfn.IFS(F4057 &lt; 1000, "Below 1K", F4057 &lt;= 5000, "1K-5K", F4057 &lt;= 10000, "5K-10K", F4057 &gt; 10000, "10K And Above")</f>
        <v>1K-5K</v>
      </c>
      <c r="S4057" s="8" t="str" cm="1">
        <f t="array" ref="S4057">_xlfn.IFS(L4057 &lt; 180, "Less Than 3mins", L4057 &lt;= 360, "3-6mins", L4057 &lt;= 540, "6-9mins", L4057 &lt;=720, "9-12mins", L4057&lt;=900, "12-15mins",  L4057&lt;=1080,"15-18mins", L4057&lt;=1260,"18-21mins", L4057&gt;=1260, "21mins And Above")</f>
        <v>3-6mins</v>
      </c>
      <c r="T4057" s="8" t="str">
        <f t="shared" si="63"/>
        <v>Middle</v>
      </c>
    </row>
    <row r="4058" spans="1:20" x14ac:dyDescent="0.35">
      <c r="A4058">
        <v>46</v>
      </c>
      <c r="B4058" t="s">
        <v>7</v>
      </c>
      <c r="C4058" t="s">
        <v>1</v>
      </c>
      <c r="D4058" t="s">
        <v>8</v>
      </c>
      <c r="E4058" t="s">
        <v>3</v>
      </c>
      <c r="F4058" s="1">
        <v>2420</v>
      </c>
      <c r="G4058" t="s">
        <v>3</v>
      </c>
      <c r="H4058" t="s">
        <v>3</v>
      </c>
      <c r="I4058" t="s">
        <v>4</v>
      </c>
      <c r="J4058">
        <v>19</v>
      </c>
      <c r="K4058" t="s">
        <v>29</v>
      </c>
      <c r="L4058">
        <v>405</v>
      </c>
      <c r="M4058">
        <v>2</v>
      </c>
      <c r="N4058">
        <v>-1</v>
      </c>
      <c r="O4058">
        <v>0</v>
      </c>
      <c r="P4058" t="s">
        <v>6</v>
      </c>
      <c r="Q4058" t="s">
        <v>3</v>
      </c>
      <c r="R4058" t="str" cm="1">
        <f t="array" ref="R4058">_xlfn.IFS(F4058 &lt; 1000, "Below 1K", F4058 &lt;= 5000, "1K-5K", F4058 &lt;= 10000, "5K-10K", F4058 &gt; 10000, "10K And Above")</f>
        <v>1K-5K</v>
      </c>
      <c r="S4058" s="8" t="str" cm="1">
        <f t="array" ref="S4058">_xlfn.IFS(L4058 &lt; 180, "Less Than 3mins", L4058 &lt;= 360, "3-6mins", L4058 &lt;= 540, "6-9mins", L4058 &lt;=720, "9-12mins", L4058&lt;=900, "12-15mins",  L4058&lt;=1080,"15-18mins", L4058&lt;=1260,"18-21mins", L4058&gt;=1260, "21mins And Above")</f>
        <v>6-9mins</v>
      </c>
      <c r="T4058" s="8" t="str">
        <f t="shared" si="63"/>
        <v>Middle</v>
      </c>
    </row>
    <row r="4059" spans="1:20" x14ac:dyDescent="0.35">
      <c r="A4059">
        <v>28</v>
      </c>
      <c r="B4059" t="s">
        <v>17</v>
      </c>
      <c r="C4059" t="s">
        <v>1</v>
      </c>
      <c r="D4059" t="s">
        <v>8</v>
      </c>
      <c r="E4059" t="s">
        <v>3</v>
      </c>
      <c r="F4059" s="1">
        <v>100</v>
      </c>
      <c r="G4059" t="s">
        <v>9</v>
      </c>
      <c r="H4059" t="s">
        <v>9</v>
      </c>
      <c r="I4059" t="s">
        <v>6</v>
      </c>
      <c r="J4059">
        <v>27</v>
      </c>
      <c r="K4059" t="s">
        <v>10</v>
      </c>
      <c r="L4059">
        <v>132</v>
      </c>
      <c r="M4059">
        <v>2</v>
      </c>
      <c r="N4059">
        <v>-1</v>
      </c>
      <c r="O4059">
        <v>0</v>
      </c>
      <c r="P4059" t="s">
        <v>6</v>
      </c>
      <c r="Q4059" t="s">
        <v>3</v>
      </c>
      <c r="R4059" t="str" cm="1">
        <f t="array" ref="R4059">_xlfn.IFS(F4059 &lt; 1000, "Below 1K", F4059 &lt;= 5000, "1K-5K", F4059 &lt;= 10000, "5K-10K", F4059 &gt; 10000, "10K And Above")</f>
        <v>Below 1K</v>
      </c>
      <c r="S4059" s="8" t="str" cm="1">
        <f t="array" ref="S4059">_xlfn.IFS(L4059 &lt; 180, "Less Than 3mins", L4059 &lt;= 360, "3-6mins", L4059 &lt;= 540, "6-9mins", L4059 &lt;=720, "9-12mins", L4059&lt;=900, "12-15mins",  L4059&lt;=1080,"15-18mins", L4059&lt;=1260,"18-21mins", L4059&gt;=1260, "21mins And Above")</f>
        <v>Less Than 3mins</v>
      </c>
      <c r="T4059" s="8" t="str">
        <f t="shared" si="63"/>
        <v>End</v>
      </c>
    </row>
    <row r="4060" spans="1:20" x14ac:dyDescent="0.35">
      <c r="A4060">
        <v>41</v>
      </c>
      <c r="B4060" t="s">
        <v>23</v>
      </c>
      <c r="C4060" t="s">
        <v>1</v>
      </c>
      <c r="D4060" t="s">
        <v>8</v>
      </c>
      <c r="E4060" t="s">
        <v>3</v>
      </c>
      <c r="F4060" s="1">
        <v>0</v>
      </c>
      <c r="G4060" t="s">
        <v>3</v>
      </c>
      <c r="H4060" t="s">
        <v>3</v>
      </c>
      <c r="I4060" t="s">
        <v>6</v>
      </c>
      <c r="J4060">
        <v>20</v>
      </c>
      <c r="K4060" t="s">
        <v>16</v>
      </c>
      <c r="L4060">
        <v>89</v>
      </c>
      <c r="M4060">
        <v>1</v>
      </c>
      <c r="N4060">
        <v>-1</v>
      </c>
      <c r="O4060">
        <v>0</v>
      </c>
      <c r="P4060" t="s">
        <v>6</v>
      </c>
      <c r="Q4060" t="s">
        <v>3</v>
      </c>
      <c r="R4060" t="str" cm="1">
        <f t="array" ref="R4060">_xlfn.IFS(F4060 &lt; 1000, "Below 1K", F4060 &lt;= 5000, "1K-5K", F4060 &lt;= 10000, "5K-10K", F4060 &gt; 10000, "10K And Above")</f>
        <v>Below 1K</v>
      </c>
      <c r="S4060" s="8" t="str" cm="1">
        <f t="array" ref="S4060">_xlfn.IFS(L4060 &lt; 180, "Less Than 3mins", L4060 &lt;= 360, "3-6mins", L4060 &lt;= 540, "6-9mins", L4060 &lt;=720, "9-12mins", L4060&lt;=900, "12-15mins",  L4060&lt;=1080,"15-18mins", L4060&lt;=1260,"18-21mins", L4060&gt;=1260, "21mins And Above")</f>
        <v>Less Than 3mins</v>
      </c>
      <c r="T4060" s="8" t="str">
        <f t="shared" si="63"/>
        <v>Middle</v>
      </c>
    </row>
    <row r="4061" spans="1:20" x14ac:dyDescent="0.35">
      <c r="A4061">
        <v>42</v>
      </c>
      <c r="B4061" t="s">
        <v>21</v>
      </c>
      <c r="C4061" t="s">
        <v>28</v>
      </c>
      <c r="D4061" t="s">
        <v>8</v>
      </c>
      <c r="E4061" t="s">
        <v>3</v>
      </c>
      <c r="F4061" s="1">
        <v>1533</v>
      </c>
      <c r="G4061" t="s">
        <v>3</v>
      </c>
      <c r="H4061" t="s">
        <v>9</v>
      </c>
      <c r="I4061" t="s">
        <v>4</v>
      </c>
      <c r="J4061">
        <v>5</v>
      </c>
      <c r="K4061" t="s">
        <v>24</v>
      </c>
      <c r="L4061">
        <v>86</v>
      </c>
      <c r="M4061">
        <v>1</v>
      </c>
      <c r="N4061">
        <v>-1</v>
      </c>
      <c r="O4061">
        <v>0</v>
      </c>
      <c r="P4061" t="s">
        <v>6</v>
      </c>
      <c r="Q4061" t="s">
        <v>3</v>
      </c>
      <c r="R4061" t="str" cm="1">
        <f t="array" ref="R4061">_xlfn.IFS(F4061 &lt; 1000, "Below 1K", F4061 &lt;= 5000, "1K-5K", F4061 &lt;= 10000, "5K-10K", F4061 &gt; 10000, "10K And Above")</f>
        <v>1K-5K</v>
      </c>
      <c r="S4061" s="8" t="str" cm="1">
        <f t="array" ref="S4061">_xlfn.IFS(L4061 &lt; 180, "Less Than 3mins", L4061 &lt;= 360, "3-6mins", L4061 &lt;= 540, "6-9mins", L4061 &lt;=720, "9-12mins", L4061&lt;=900, "12-15mins",  L4061&lt;=1080,"15-18mins", L4061&lt;=1260,"18-21mins", L4061&gt;=1260, "21mins And Above")</f>
        <v>Less Than 3mins</v>
      </c>
      <c r="T4061" s="8" t="str">
        <f t="shared" si="63"/>
        <v>Beginning</v>
      </c>
    </row>
    <row r="4062" spans="1:20" x14ac:dyDescent="0.35">
      <c r="A4062">
        <v>34</v>
      </c>
      <c r="B4062" t="s">
        <v>23</v>
      </c>
      <c r="C4062" t="s">
        <v>13</v>
      </c>
      <c r="D4062" t="s">
        <v>8</v>
      </c>
      <c r="E4062" t="s">
        <v>3</v>
      </c>
      <c r="F4062" s="1">
        <v>296</v>
      </c>
      <c r="G4062" t="s">
        <v>3</v>
      </c>
      <c r="H4062" t="s">
        <v>3</v>
      </c>
      <c r="I4062" t="s">
        <v>4</v>
      </c>
      <c r="J4062">
        <v>7</v>
      </c>
      <c r="K4062" t="s">
        <v>27</v>
      </c>
      <c r="L4062">
        <v>147</v>
      </c>
      <c r="M4062">
        <v>4</v>
      </c>
      <c r="N4062">
        <v>-1</v>
      </c>
      <c r="O4062">
        <v>0</v>
      </c>
      <c r="P4062" t="s">
        <v>6</v>
      </c>
      <c r="Q4062" t="s">
        <v>3</v>
      </c>
      <c r="R4062" t="str" cm="1">
        <f t="array" ref="R4062">_xlfn.IFS(F4062 &lt; 1000, "Below 1K", F4062 &lt;= 5000, "1K-5K", F4062 &lt;= 10000, "5K-10K", F4062 &gt; 10000, "10K And Above")</f>
        <v>Below 1K</v>
      </c>
      <c r="S4062" s="8" t="str" cm="1">
        <f t="array" ref="S4062">_xlfn.IFS(L4062 &lt; 180, "Less Than 3mins", L4062 &lt;= 360, "3-6mins", L4062 &lt;= 540, "6-9mins", L4062 &lt;=720, "9-12mins", L4062&lt;=900, "12-15mins",  L4062&lt;=1080,"15-18mins", L4062&lt;=1260,"18-21mins", L4062&gt;=1260, "21mins And Above")</f>
        <v>Less Than 3mins</v>
      </c>
      <c r="T4062" s="8" t="str">
        <f t="shared" si="63"/>
        <v>Beginning</v>
      </c>
    </row>
    <row r="4063" spans="1:20" x14ac:dyDescent="0.35">
      <c r="A4063">
        <v>28</v>
      </c>
      <c r="B4063" t="s">
        <v>17</v>
      </c>
      <c r="C4063" t="s">
        <v>1</v>
      </c>
      <c r="D4063" t="s">
        <v>8</v>
      </c>
      <c r="E4063" t="s">
        <v>3</v>
      </c>
      <c r="F4063" s="1">
        <v>2788</v>
      </c>
      <c r="G4063" t="s">
        <v>9</v>
      </c>
      <c r="H4063" t="s">
        <v>3</v>
      </c>
      <c r="I4063" t="s">
        <v>6</v>
      </c>
      <c r="J4063">
        <v>6</v>
      </c>
      <c r="K4063" t="s">
        <v>16</v>
      </c>
      <c r="L4063">
        <v>369</v>
      </c>
      <c r="M4063">
        <v>2</v>
      </c>
      <c r="N4063">
        <v>-1</v>
      </c>
      <c r="O4063">
        <v>0</v>
      </c>
      <c r="P4063" t="s">
        <v>6</v>
      </c>
      <c r="Q4063" t="s">
        <v>9</v>
      </c>
      <c r="R4063" t="str" cm="1">
        <f t="array" ref="R4063">_xlfn.IFS(F4063 &lt; 1000, "Below 1K", F4063 &lt;= 5000, "1K-5K", F4063 &lt;= 10000, "5K-10K", F4063 &gt; 10000, "10K And Above")</f>
        <v>1K-5K</v>
      </c>
      <c r="S4063" s="8" t="str" cm="1">
        <f t="array" ref="S4063">_xlfn.IFS(L4063 &lt; 180, "Less Than 3mins", L4063 &lt;= 360, "3-6mins", L4063 &lt;= 540, "6-9mins", L4063 &lt;=720, "9-12mins", L4063&lt;=900, "12-15mins",  L4063&lt;=1080,"15-18mins", L4063&lt;=1260,"18-21mins", L4063&gt;=1260, "21mins And Above")</f>
        <v>6-9mins</v>
      </c>
      <c r="T4063" s="8" t="str">
        <f t="shared" si="63"/>
        <v>Beginning</v>
      </c>
    </row>
    <row r="4064" spans="1:20" x14ac:dyDescent="0.35">
      <c r="A4064">
        <v>43</v>
      </c>
      <c r="B4064" t="s">
        <v>12</v>
      </c>
      <c r="C4064" t="s">
        <v>13</v>
      </c>
      <c r="D4064" t="s">
        <v>8</v>
      </c>
      <c r="E4064" t="s">
        <v>3</v>
      </c>
      <c r="F4064" s="1">
        <v>109</v>
      </c>
      <c r="G4064" t="s">
        <v>9</v>
      </c>
      <c r="H4064" t="s">
        <v>3</v>
      </c>
      <c r="I4064" t="s">
        <v>6</v>
      </c>
      <c r="J4064">
        <v>27</v>
      </c>
      <c r="K4064" t="s">
        <v>10</v>
      </c>
      <c r="L4064">
        <v>64</v>
      </c>
      <c r="M4064">
        <v>3</v>
      </c>
      <c r="N4064">
        <v>-1</v>
      </c>
      <c r="O4064">
        <v>0</v>
      </c>
      <c r="P4064" t="s">
        <v>6</v>
      </c>
      <c r="Q4064" t="s">
        <v>3</v>
      </c>
      <c r="R4064" t="str" cm="1">
        <f t="array" ref="R4064">_xlfn.IFS(F4064 &lt; 1000, "Below 1K", F4064 &lt;= 5000, "1K-5K", F4064 &lt;= 10000, "5K-10K", F4064 &gt; 10000, "10K And Above")</f>
        <v>Below 1K</v>
      </c>
      <c r="S4064" s="8" t="str" cm="1">
        <f t="array" ref="S4064">_xlfn.IFS(L4064 &lt; 180, "Less Than 3mins", L4064 &lt;= 360, "3-6mins", L4064 &lt;= 540, "6-9mins", L4064 &lt;=720, "9-12mins", L4064&lt;=900, "12-15mins",  L4064&lt;=1080,"15-18mins", L4064&lt;=1260,"18-21mins", L4064&gt;=1260, "21mins And Above")</f>
        <v>Less Than 3mins</v>
      </c>
      <c r="T4064" s="8" t="str">
        <f t="shared" si="63"/>
        <v>End</v>
      </c>
    </row>
    <row r="4065" spans="1:20" x14ac:dyDescent="0.35">
      <c r="A4065">
        <v>32</v>
      </c>
      <c r="B4065" t="s">
        <v>21</v>
      </c>
      <c r="C4065" t="s">
        <v>1</v>
      </c>
      <c r="D4065" t="s">
        <v>8</v>
      </c>
      <c r="E4065" t="s">
        <v>3</v>
      </c>
      <c r="F4065" s="1">
        <v>485</v>
      </c>
      <c r="G4065" t="s">
        <v>3</v>
      </c>
      <c r="H4065" t="s">
        <v>3</v>
      </c>
      <c r="I4065" t="s">
        <v>4</v>
      </c>
      <c r="J4065">
        <v>26</v>
      </c>
      <c r="K4065" t="s">
        <v>24</v>
      </c>
      <c r="L4065">
        <v>98</v>
      </c>
      <c r="M4065">
        <v>14</v>
      </c>
      <c r="N4065">
        <v>-1</v>
      </c>
      <c r="O4065">
        <v>0</v>
      </c>
      <c r="P4065" t="s">
        <v>6</v>
      </c>
      <c r="Q4065" t="s">
        <v>3</v>
      </c>
      <c r="R4065" t="str" cm="1">
        <f t="array" ref="R4065">_xlfn.IFS(F4065 &lt; 1000, "Below 1K", F4065 &lt;= 5000, "1K-5K", F4065 &lt;= 10000, "5K-10K", F4065 &gt; 10000, "10K And Above")</f>
        <v>Below 1K</v>
      </c>
      <c r="S4065" s="8" t="str" cm="1">
        <f t="array" ref="S4065">_xlfn.IFS(L4065 &lt; 180, "Less Than 3mins", L4065 &lt;= 360, "3-6mins", L4065 &lt;= 540, "6-9mins", L4065 &lt;=720, "9-12mins", L4065&lt;=900, "12-15mins",  L4065&lt;=1080,"15-18mins", L4065&lt;=1260,"18-21mins", L4065&gt;=1260, "21mins And Above")</f>
        <v>Less Than 3mins</v>
      </c>
      <c r="T4065" s="8" t="str">
        <f t="shared" si="63"/>
        <v>End</v>
      </c>
    </row>
    <row r="4066" spans="1:20" x14ac:dyDescent="0.35">
      <c r="A4066">
        <v>33</v>
      </c>
      <c r="B4066" t="s">
        <v>21</v>
      </c>
      <c r="C4066" t="s">
        <v>13</v>
      </c>
      <c r="D4066" t="s">
        <v>14</v>
      </c>
      <c r="E4066" t="s">
        <v>3</v>
      </c>
      <c r="F4066" s="1">
        <v>125</v>
      </c>
      <c r="G4066" t="s">
        <v>3</v>
      </c>
      <c r="H4066" t="s">
        <v>3</v>
      </c>
      <c r="I4066" t="s">
        <v>32</v>
      </c>
      <c r="J4066">
        <v>29</v>
      </c>
      <c r="K4066" t="s">
        <v>24</v>
      </c>
      <c r="L4066">
        <v>66</v>
      </c>
      <c r="M4066">
        <v>2</v>
      </c>
      <c r="N4066">
        <v>-1</v>
      </c>
      <c r="O4066">
        <v>0</v>
      </c>
      <c r="P4066" t="s">
        <v>6</v>
      </c>
      <c r="Q4066" t="s">
        <v>3</v>
      </c>
      <c r="R4066" t="str" cm="1">
        <f t="array" ref="R4066">_xlfn.IFS(F4066 &lt; 1000, "Below 1K", F4066 &lt;= 5000, "1K-5K", F4066 &lt;= 10000, "5K-10K", F4066 &gt; 10000, "10K And Above")</f>
        <v>Below 1K</v>
      </c>
      <c r="S4066" s="8" t="str" cm="1">
        <f t="array" ref="S4066">_xlfn.IFS(L4066 &lt; 180, "Less Than 3mins", L4066 &lt;= 360, "3-6mins", L4066 &lt;= 540, "6-9mins", L4066 &lt;=720, "9-12mins", L4066&lt;=900, "12-15mins",  L4066&lt;=1080,"15-18mins", L4066&lt;=1260,"18-21mins", L4066&gt;=1260, "21mins And Above")</f>
        <v>Less Than 3mins</v>
      </c>
      <c r="T4066" s="8" t="str">
        <f t="shared" si="63"/>
        <v>End</v>
      </c>
    </row>
    <row r="4067" spans="1:20" x14ac:dyDescent="0.35">
      <c r="A4067">
        <v>70</v>
      </c>
      <c r="B4067" t="s">
        <v>31</v>
      </c>
      <c r="C4067" t="s">
        <v>1</v>
      </c>
      <c r="D4067" t="s">
        <v>8</v>
      </c>
      <c r="E4067" t="s">
        <v>3</v>
      </c>
      <c r="F4067" s="1">
        <v>616</v>
      </c>
      <c r="G4067" t="s">
        <v>3</v>
      </c>
      <c r="H4067" t="s">
        <v>3</v>
      </c>
      <c r="I4067" t="s">
        <v>4</v>
      </c>
      <c r="J4067">
        <v>27</v>
      </c>
      <c r="K4067" t="s">
        <v>15</v>
      </c>
      <c r="L4067">
        <v>149</v>
      </c>
      <c r="M4067">
        <v>2</v>
      </c>
      <c r="N4067">
        <v>182</v>
      </c>
      <c r="O4067">
        <v>1</v>
      </c>
      <c r="P4067" t="s">
        <v>11</v>
      </c>
      <c r="Q4067" t="s">
        <v>3</v>
      </c>
      <c r="R4067" t="str" cm="1">
        <f t="array" ref="R4067">_xlfn.IFS(F4067 &lt; 1000, "Below 1K", F4067 &lt;= 5000, "1K-5K", F4067 &lt;= 10000, "5K-10K", F4067 &gt; 10000, "10K And Above")</f>
        <v>Below 1K</v>
      </c>
      <c r="S4067" s="8" t="str" cm="1">
        <f t="array" ref="S4067">_xlfn.IFS(L4067 &lt; 180, "Less Than 3mins", L4067 &lt;= 360, "3-6mins", L4067 &lt;= 540, "6-9mins", L4067 &lt;=720, "9-12mins", L4067&lt;=900, "12-15mins",  L4067&lt;=1080,"15-18mins", L4067&lt;=1260,"18-21mins", L4067&gt;=1260, "21mins And Above")</f>
        <v>Less Than 3mins</v>
      </c>
      <c r="T4067" s="8" t="str">
        <f t="shared" si="63"/>
        <v>End</v>
      </c>
    </row>
    <row r="4068" spans="1:20" x14ac:dyDescent="0.35">
      <c r="A4068">
        <v>36</v>
      </c>
      <c r="B4068" t="s">
        <v>7</v>
      </c>
      <c r="C4068" t="s">
        <v>1</v>
      </c>
      <c r="D4068" t="s">
        <v>8</v>
      </c>
      <c r="E4068" t="s">
        <v>3</v>
      </c>
      <c r="F4068" s="1">
        <v>3064</v>
      </c>
      <c r="G4068" t="s">
        <v>9</v>
      </c>
      <c r="H4068" t="s">
        <v>3</v>
      </c>
      <c r="I4068" t="s">
        <v>32</v>
      </c>
      <c r="J4068">
        <v>26</v>
      </c>
      <c r="K4068" t="s">
        <v>24</v>
      </c>
      <c r="L4068">
        <v>240</v>
      </c>
      <c r="M4068">
        <v>3</v>
      </c>
      <c r="N4068">
        <v>107</v>
      </c>
      <c r="O4068">
        <v>4</v>
      </c>
      <c r="P4068" t="s">
        <v>11</v>
      </c>
      <c r="Q4068" t="s">
        <v>3</v>
      </c>
      <c r="R4068" t="str" cm="1">
        <f t="array" ref="R4068">_xlfn.IFS(F4068 &lt; 1000, "Below 1K", F4068 &lt;= 5000, "1K-5K", F4068 &lt;= 10000, "5K-10K", F4068 &gt; 10000, "10K And Above")</f>
        <v>1K-5K</v>
      </c>
      <c r="S4068" s="8" t="str" cm="1">
        <f t="array" ref="S4068">_xlfn.IFS(L4068 &lt; 180, "Less Than 3mins", L4068 &lt;= 360, "3-6mins", L4068 &lt;= 540, "6-9mins", L4068 &lt;=720, "9-12mins", L4068&lt;=900, "12-15mins",  L4068&lt;=1080,"15-18mins", L4068&lt;=1260,"18-21mins", L4068&gt;=1260, "21mins And Above")</f>
        <v>3-6mins</v>
      </c>
      <c r="T4068" s="8" t="str">
        <f t="shared" si="63"/>
        <v>End</v>
      </c>
    </row>
    <row r="4069" spans="1:20" x14ac:dyDescent="0.35">
      <c r="A4069">
        <v>53</v>
      </c>
      <c r="B4069" t="s">
        <v>21</v>
      </c>
      <c r="C4069" t="s">
        <v>1</v>
      </c>
      <c r="D4069" t="s">
        <v>8</v>
      </c>
      <c r="E4069" t="s">
        <v>3</v>
      </c>
      <c r="F4069" s="1">
        <v>206</v>
      </c>
      <c r="G4069" t="s">
        <v>3</v>
      </c>
      <c r="H4069" t="s">
        <v>3</v>
      </c>
      <c r="I4069" t="s">
        <v>4</v>
      </c>
      <c r="J4069">
        <v>26</v>
      </c>
      <c r="K4069" t="s">
        <v>24</v>
      </c>
      <c r="L4069">
        <v>87</v>
      </c>
      <c r="M4069">
        <v>6</v>
      </c>
      <c r="N4069">
        <v>-1</v>
      </c>
      <c r="O4069">
        <v>0</v>
      </c>
      <c r="P4069" t="s">
        <v>6</v>
      </c>
      <c r="Q4069" t="s">
        <v>3</v>
      </c>
      <c r="R4069" t="str" cm="1">
        <f t="array" ref="R4069">_xlfn.IFS(F4069 &lt; 1000, "Below 1K", F4069 &lt;= 5000, "1K-5K", F4069 &lt;= 10000, "5K-10K", F4069 &gt; 10000, "10K And Above")</f>
        <v>Below 1K</v>
      </c>
      <c r="S4069" s="8" t="str" cm="1">
        <f t="array" ref="S4069">_xlfn.IFS(L4069 &lt; 180, "Less Than 3mins", L4069 &lt;= 360, "3-6mins", L4069 &lt;= 540, "6-9mins", L4069 &lt;=720, "9-12mins", L4069&lt;=900, "12-15mins",  L4069&lt;=1080,"15-18mins", L4069&lt;=1260,"18-21mins", L4069&gt;=1260, "21mins And Above")</f>
        <v>Less Than 3mins</v>
      </c>
      <c r="T4069" s="8" t="str">
        <f t="shared" si="63"/>
        <v>End</v>
      </c>
    </row>
    <row r="4070" spans="1:20" x14ac:dyDescent="0.35">
      <c r="A4070">
        <v>30</v>
      </c>
      <c r="B4070" t="s">
        <v>17</v>
      </c>
      <c r="C4070" t="s">
        <v>13</v>
      </c>
      <c r="D4070" t="s">
        <v>8</v>
      </c>
      <c r="E4070" t="s">
        <v>3</v>
      </c>
      <c r="F4070" s="1">
        <v>6900</v>
      </c>
      <c r="G4070" t="s">
        <v>3</v>
      </c>
      <c r="H4070" t="s">
        <v>3</v>
      </c>
      <c r="I4070" t="s">
        <v>4</v>
      </c>
      <c r="J4070">
        <v>21</v>
      </c>
      <c r="K4070" t="s">
        <v>29</v>
      </c>
      <c r="L4070">
        <v>816</v>
      </c>
      <c r="M4070">
        <v>1</v>
      </c>
      <c r="N4070">
        <v>-1</v>
      </c>
      <c r="O4070">
        <v>0</v>
      </c>
      <c r="P4070" t="s">
        <v>6</v>
      </c>
      <c r="Q4070" t="s">
        <v>3</v>
      </c>
      <c r="R4070" t="str" cm="1">
        <f t="array" ref="R4070">_xlfn.IFS(F4070 &lt; 1000, "Below 1K", F4070 &lt;= 5000, "1K-5K", F4070 &lt;= 10000, "5K-10K", F4070 &gt; 10000, "10K And Above")</f>
        <v>5K-10K</v>
      </c>
      <c r="S4070" s="8" t="str" cm="1">
        <f t="array" ref="S4070">_xlfn.IFS(L4070 &lt; 180, "Less Than 3mins", L4070 &lt;= 360, "3-6mins", L4070 &lt;= 540, "6-9mins", L4070 &lt;=720, "9-12mins", L4070&lt;=900, "12-15mins",  L4070&lt;=1080,"15-18mins", L4070&lt;=1260,"18-21mins", L4070&gt;=1260, "21mins And Above")</f>
        <v>12-15mins</v>
      </c>
      <c r="T4070" s="8" t="str">
        <f t="shared" si="63"/>
        <v>End</v>
      </c>
    </row>
    <row r="4071" spans="1:20" x14ac:dyDescent="0.35">
      <c r="A4071">
        <v>45</v>
      </c>
      <c r="B4071" t="s">
        <v>7</v>
      </c>
      <c r="C4071" t="s">
        <v>28</v>
      </c>
      <c r="D4071" t="s">
        <v>8</v>
      </c>
      <c r="E4071" t="s">
        <v>3</v>
      </c>
      <c r="F4071" s="1">
        <v>-179</v>
      </c>
      <c r="G4071" t="s">
        <v>3</v>
      </c>
      <c r="H4071" t="s">
        <v>3</v>
      </c>
      <c r="I4071" t="s">
        <v>6</v>
      </c>
      <c r="J4071">
        <v>3</v>
      </c>
      <c r="K4071" t="s">
        <v>27</v>
      </c>
      <c r="L4071">
        <v>155</v>
      </c>
      <c r="M4071">
        <v>2</v>
      </c>
      <c r="N4071">
        <v>-1</v>
      </c>
      <c r="O4071">
        <v>0</v>
      </c>
      <c r="P4071" t="s">
        <v>6</v>
      </c>
      <c r="Q4071" t="s">
        <v>3</v>
      </c>
      <c r="R4071" t="str" cm="1">
        <f t="array" ref="R4071">_xlfn.IFS(F4071 &lt; 1000, "Below 1K", F4071 &lt;= 5000, "1K-5K", F4071 &lt;= 10000, "5K-10K", F4071 &gt; 10000, "10K And Above")</f>
        <v>Below 1K</v>
      </c>
      <c r="S4071" s="8" t="str" cm="1">
        <f t="array" ref="S4071">_xlfn.IFS(L4071 &lt; 180, "Less Than 3mins", L4071 &lt;= 360, "3-6mins", L4071 &lt;= 540, "6-9mins", L4071 &lt;=720, "9-12mins", L4071&lt;=900, "12-15mins",  L4071&lt;=1080,"15-18mins", L4071&lt;=1260,"18-21mins", L4071&gt;=1260, "21mins And Above")</f>
        <v>Less Than 3mins</v>
      </c>
      <c r="T4071" s="8" t="str">
        <f t="shared" si="63"/>
        <v>Beginning</v>
      </c>
    </row>
    <row r="4072" spans="1:20" x14ac:dyDescent="0.35">
      <c r="A4072">
        <v>31</v>
      </c>
      <c r="B4072" t="s">
        <v>7</v>
      </c>
      <c r="C4072" t="s">
        <v>13</v>
      </c>
      <c r="D4072" t="s">
        <v>8</v>
      </c>
      <c r="E4072" t="s">
        <v>3</v>
      </c>
      <c r="F4072" s="1">
        <v>481</v>
      </c>
      <c r="G4072" t="s">
        <v>9</v>
      </c>
      <c r="H4072" t="s">
        <v>3</v>
      </c>
      <c r="I4072" t="s">
        <v>4</v>
      </c>
      <c r="J4072">
        <v>20</v>
      </c>
      <c r="K4072" t="s">
        <v>29</v>
      </c>
      <c r="L4072">
        <v>106</v>
      </c>
      <c r="M4072">
        <v>2</v>
      </c>
      <c r="N4072">
        <v>183</v>
      </c>
      <c r="O4072">
        <v>2</v>
      </c>
      <c r="P4072" t="s">
        <v>11</v>
      </c>
      <c r="Q4072" t="s">
        <v>3</v>
      </c>
      <c r="R4072" t="str" cm="1">
        <f t="array" ref="R4072">_xlfn.IFS(F4072 &lt; 1000, "Below 1K", F4072 &lt;= 5000, "1K-5K", F4072 &lt;= 10000, "5K-10K", F4072 &gt; 10000, "10K And Above")</f>
        <v>Below 1K</v>
      </c>
      <c r="S4072" s="8" t="str" cm="1">
        <f t="array" ref="S4072">_xlfn.IFS(L4072 &lt; 180, "Less Than 3mins", L4072 &lt;= 360, "3-6mins", L4072 &lt;= 540, "6-9mins", L4072 &lt;=720, "9-12mins", L4072&lt;=900, "12-15mins",  L4072&lt;=1080,"15-18mins", L4072&lt;=1260,"18-21mins", L4072&gt;=1260, "21mins And Above")</f>
        <v>Less Than 3mins</v>
      </c>
      <c r="T4072" s="8" t="str">
        <f t="shared" si="63"/>
        <v>Middle</v>
      </c>
    </row>
    <row r="4073" spans="1:20" x14ac:dyDescent="0.35">
      <c r="A4073">
        <v>28</v>
      </c>
      <c r="B4073" t="s">
        <v>23</v>
      </c>
      <c r="C4073" t="s">
        <v>1</v>
      </c>
      <c r="D4073" t="s">
        <v>8</v>
      </c>
      <c r="E4073" t="s">
        <v>3</v>
      </c>
      <c r="F4073" s="1">
        <v>12</v>
      </c>
      <c r="G4073" t="s">
        <v>9</v>
      </c>
      <c r="H4073" t="s">
        <v>3</v>
      </c>
      <c r="I4073" t="s">
        <v>4</v>
      </c>
      <c r="J4073">
        <v>30</v>
      </c>
      <c r="K4073" t="s">
        <v>26</v>
      </c>
      <c r="L4073">
        <v>73</v>
      </c>
      <c r="M4073">
        <v>3</v>
      </c>
      <c r="N4073">
        <v>256</v>
      </c>
      <c r="O4073">
        <v>3</v>
      </c>
      <c r="P4073" t="s">
        <v>20</v>
      </c>
      <c r="Q4073" t="s">
        <v>3</v>
      </c>
      <c r="R4073" t="str" cm="1">
        <f t="array" ref="R4073">_xlfn.IFS(F4073 &lt; 1000, "Below 1K", F4073 &lt;= 5000, "1K-5K", F4073 &lt;= 10000, "5K-10K", F4073 &gt; 10000, "10K And Above")</f>
        <v>Below 1K</v>
      </c>
      <c r="S4073" s="8" t="str" cm="1">
        <f t="array" ref="S4073">_xlfn.IFS(L4073 &lt; 180, "Less Than 3mins", L4073 &lt;= 360, "3-6mins", L4073 &lt;= 540, "6-9mins", L4073 &lt;=720, "9-12mins", L4073&lt;=900, "12-15mins",  L4073&lt;=1080,"15-18mins", L4073&lt;=1260,"18-21mins", L4073&gt;=1260, "21mins And Above")</f>
        <v>Less Than 3mins</v>
      </c>
      <c r="T4073" s="8" t="str">
        <f t="shared" si="63"/>
        <v>End</v>
      </c>
    </row>
    <row r="4074" spans="1:20" x14ac:dyDescent="0.35">
      <c r="A4074">
        <v>45</v>
      </c>
      <c r="B4074" t="s">
        <v>17</v>
      </c>
      <c r="C4074" t="s">
        <v>1</v>
      </c>
      <c r="D4074" t="s">
        <v>2</v>
      </c>
      <c r="E4074" t="s">
        <v>3</v>
      </c>
      <c r="F4074" s="1">
        <v>0</v>
      </c>
      <c r="G4074" t="s">
        <v>3</v>
      </c>
      <c r="H4074" t="s">
        <v>3</v>
      </c>
      <c r="I4074" t="s">
        <v>6</v>
      </c>
      <c r="J4074">
        <v>23</v>
      </c>
      <c r="K4074" t="s">
        <v>10</v>
      </c>
      <c r="L4074">
        <v>574</v>
      </c>
      <c r="M4074">
        <v>5</v>
      </c>
      <c r="N4074">
        <v>-1</v>
      </c>
      <c r="O4074">
        <v>0</v>
      </c>
      <c r="P4074" t="s">
        <v>6</v>
      </c>
      <c r="Q4074" t="s">
        <v>3</v>
      </c>
      <c r="R4074" t="str" cm="1">
        <f t="array" ref="R4074">_xlfn.IFS(F4074 &lt; 1000, "Below 1K", F4074 &lt;= 5000, "1K-5K", F4074 &lt;= 10000, "5K-10K", F4074 &gt; 10000, "10K And Above")</f>
        <v>Below 1K</v>
      </c>
      <c r="S4074" s="8" t="str" cm="1">
        <f t="array" ref="S4074">_xlfn.IFS(L4074 &lt; 180, "Less Than 3mins", L4074 &lt;= 360, "3-6mins", L4074 &lt;= 540, "6-9mins", L4074 &lt;=720, "9-12mins", L4074&lt;=900, "12-15mins",  L4074&lt;=1080,"15-18mins", L4074&lt;=1260,"18-21mins", L4074&gt;=1260, "21mins And Above")</f>
        <v>9-12mins</v>
      </c>
      <c r="T4074" s="8" t="str">
        <f t="shared" si="63"/>
        <v>End</v>
      </c>
    </row>
    <row r="4075" spans="1:20" x14ac:dyDescent="0.35">
      <c r="A4075">
        <v>51</v>
      </c>
      <c r="B4075" t="s">
        <v>12</v>
      </c>
      <c r="C4075" t="s">
        <v>1</v>
      </c>
      <c r="D4075" t="s">
        <v>14</v>
      </c>
      <c r="E4075" t="s">
        <v>3</v>
      </c>
      <c r="F4075" s="1">
        <v>176</v>
      </c>
      <c r="G4075" t="s">
        <v>9</v>
      </c>
      <c r="H4075" t="s">
        <v>9</v>
      </c>
      <c r="I4075" t="s">
        <v>6</v>
      </c>
      <c r="J4075">
        <v>1</v>
      </c>
      <c r="K4075" t="s">
        <v>16</v>
      </c>
      <c r="L4075">
        <v>8</v>
      </c>
      <c r="M4075">
        <v>1</v>
      </c>
      <c r="N4075">
        <v>687</v>
      </c>
      <c r="O4075">
        <v>2</v>
      </c>
      <c r="P4075" t="s">
        <v>11</v>
      </c>
      <c r="Q4075" t="s">
        <v>3</v>
      </c>
      <c r="R4075" t="str" cm="1">
        <f t="array" ref="R4075">_xlfn.IFS(F4075 &lt; 1000, "Below 1K", F4075 &lt;= 5000, "1K-5K", F4075 &lt;= 10000, "5K-10K", F4075 &gt; 10000, "10K And Above")</f>
        <v>Below 1K</v>
      </c>
      <c r="S4075" s="8" t="str" cm="1">
        <f t="array" ref="S4075">_xlfn.IFS(L4075 &lt; 180, "Less Than 3mins", L4075 &lt;= 360, "3-6mins", L4075 &lt;= 540, "6-9mins", L4075 &lt;=720, "9-12mins", L4075&lt;=900, "12-15mins",  L4075&lt;=1080,"15-18mins", L4075&lt;=1260,"18-21mins", L4075&gt;=1260, "21mins And Above")</f>
        <v>Less Than 3mins</v>
      </c>
      <c r="T4075" s="8" t="str">
        <f t="shared" si="63"/>
        <v>Beginning</v>
      </c>
    </row>
    <row r="4076" spans="1:20" x14ac:dyDescent="0.35">
      <c r="A4076">
        <v>53</v>
      </c>
      <c r="B4076" t="s">
        <v>12</v>
      </c>
      <c r="C4076" t="s">
        <v>1</v>
      </c>
      <c r="D4076" t="s">
        <v>2</v>
      </c>
      <c r="E4076" t="s">
        <v>3</v>
      </c>
      <c r="F4076" s="1">
        <v>4086</v>
      </c>
      <c r="G4076" t="s">
        <v>3</v>
      </c>
      <c r="H4076" t="s">
        <v>3</v>
      </c>
      <c r="I4076" t="s">
        <v>6</v>
      </c>
      <c r="J4076">
        <v>20</v>
      </c>
      <c r="K4076" t="s">
        <v>16</v>
      </c>
      <c r="L4076">
        <v>14</v>
      </c>
      <c r="M4076">
        <v>3</v>
      </c>
      <c r="N4076">
        <v>-1</v>
      </c>
      <c r="O4076">
        <v>0</v>
      </c>
      <c r="P4076" t="s">
        <v>6</v>
      </c>
      <c r="Q4076" t="s">
        <v>3</v>
      </c>
      <c r="R4076" t="str" cm="1">
        <f t="array" ref="R4076">_xlfn.IFS(F4076 &lt; 1000, "Below 1K", F4076 &lt;= 5000, "1K-5K", F4076 &lt;= 10000, "5K-10K", F4076 &gt; 10000, "10K And Above")</f>
        <v>1K-5K</v>
      </c>
      <c r="S4076" s="8" t="str" cm="1">
        <f t="array" ref="S4076">_xlfn.IFS(L4076 &lt; 180, "Less Than 3mins", L4076 &lt;= 360, "3-6mins", L4076 &lt;= 540, "6-9mins", L4076 &lt;=720, "9-12mins", L4076&lt;=900, "12-15mins",  L4076&lt;=1080,"15-18mins", L4076&lt;=1260,"18-21mins", L4076&gt;=1260, "21mins And Above")</f>
        <v>Less Than 3mins</v>
      </c>
      <c r="T4076" s="8" t="str">
        <f t="shared" si="63"/>
        <v>Middle</v>
      </c>
    </row>
    <row r="4077" spans="1:20" x14ac:dyDescent="0.35">
      <c r="A4077">
        <v>40</v>
      </c>
      <c r="B4077" t="s">
        <v>21</v>
      </c>
      <c r="C4077" t="s">
        <v>1</v>
      </c>
      <c r="D4077" t="s">
        <v>8</v>
      </c>
      <c r="E4077" t="s">
        <v>3</v>
      </c>
      <c r="F4077" s="1">
        <v>257</v>
      </c>
      <c r="G4077" t="s">
        <v>9</v>
      </c>
      <c r="H4077" t="s">
        <v>3</v>
      </c>
      <c r="I4077" t="s">
        <v>6</v>
      </c>
      <c r="J4077">
        <v>16</v>
      </c>
      <c r="K4077" t="s">
        <v>10</v>
      </c>
      <c r="L4077">
        <v>731</v>
      </c>
      <c r="M4077">
        <v>4</v>
      </c>
      <c r="N4077">
        <v>-1</v>
      </c>
      <c r="O4077">
        <v>0</v>
      </c>
      <c r="P4077" t="s">
        <v>6</v>
      </c>
      <c r="Q4077" t="s">
        <v>3</v>
      </c>
      <c r="R4077" t="str" cm="1">
        <f t="array" ref="R4077">_xlfn.IFS(F4077 &lt; 1000, "Below 1K", F4077 &lt;= 5000, "1K-5K", F4077 &lt;= 10000, "5K-10K", F4077 &gt; 10000, "10K And Above")</f>
        <v>Below 1K</v>
      </c>
      <c r="S4077" s="8" t="str" cm="1">
        <f t="array" ref="S4077">_xlfn.IFS(L4077 &lt; 180, "Less Than 3mins", L4077 &lt;= 360, "3-6mins", L4077 &lt;= 540, "6-9mins", L4077 &lt;=720, "9-12mins", L4077&lt;=900, "12-15mins",  L4077&lt;=1080,"15-18mins", L4077&lt;=1260,"18-21mins", L4077&gt;=1260, "21mins And Above")</f>
        <v>12-15mins</v>
      </c>
      <c r="T4077" s="8" t="str">
        <f t="shared" si="63"/>
        <v>Middle</v>
      </c>
    </row>
    <row r="4078" spans="1:20" x14ac:dyDescent="0.35">
      <c r="A4078">
        <v>53</v>
      </c>
      <c r="B4078" t="s">
        <v>17</v>
      </c>
      <c r="C4078" t="s">
        <v>1</v>
      </c>
      <c r="D4078" t="s">
        <v>2</v>
      </c>
      <c r="E4078" t="s">
        <v>3</v>
      </c>
      <c r="F4078" s="1">
        <v>53</v>
      </c>
      <c r="G4078" t="s">
        <v>9</v>
      </c>
      <c r="H4078" t="s">
        <v>3</v>
      </c>
      <c r="I4078" t="s">
        <v>4</v>
      </c>
      <c r="J4078">
        <v>7</v>
      </c>
      <c r="K4078" t="s">
        <v>15</v>
      </c>
      <c r="L4078">
        <v>208</v>
      </c>
      <c r="M4078">
        <v>1</v>
      </c>
      <c r="N4078">
        <v>140</v>
      </c>
      <c r="O4078">
        <v>1</v>
      </c>
      <c r="P4078" t="s">
        <v>11</v>
      </c>
      <c r="Q4078" t="s">
        <v>3</v>
      </c>
      <c r="R4078" t="str" cm="1">
        <f t="array" ref="R4078">_xlfn.IFS(F4078 &lt; 1000, "Below 1K", F4078 &lt;= 5000, "1K-5K", F4078 &lt;= 10000, "5K-10K", F4078 &gt; 10000, "10K And Above")</f>
        <v>Below 1K</v>
      </c>
      <c r="S4078" s="8" t="str" cm="1">
        <f t="array" ref="S4078">_xlfn.IFS(L4078 &lt; 180, "Less Than 3mins", L4078 &lt;= 360, "3-6mins", L4078 &lt;= 540, "6-9mins", L4078 &lt;=720, "9-12mins", L4078&lt;=900, "12-15mins",  L4078&lt;=1080,"15-18mins", L4078&lt;=1260,"18-21mins", L4078&gt;=1260, "21mins And Above")</f>
        <v>3-6mins</v>
      </c>
      <c r="T4078" s="8" t="str">
        <f t="shared" si="63"/>
        <v>Beginning</v>
      </c>
    </row>
    <row r="4079" spans="1:20" x14ac:dyDescent="0.35">
      <c r="A4079">
        <v>31</v>
      </c>
      <c r="B4079" t="s">
        <v>17</v>
      </c>
      <c r="C4079" t="s">
        <v>28</v>
      </c>
      <c r="D4079" t="s">
        <v>8</v>
      </c>
      <c r="E4079" t="s">
        <v>3</v>
      </c>
      <c r="F4079" s="1">
        <v>6</v>
      </c>
      <c r="G4079" t="s">
        <v>9</v>
      </c>
      <c r="H4079" t="s">
        <v>3</v>
      </c>
      <c r="I4079" t="s">
        <v>4</v>
      </c>
      <c r="J4079">
        <v>29</v>
      </c>
      <c r="K4079" t="s">
        <v>26</v>
      </c>
      <c r="L4079">
        <v>821</v>
      </c>
      <c r="M4079">
        <v>1</v>
      </c>
      <c r="N4079">
        <v>-1</v>
      </c>
      <c r="O4079">
        <v>0</v>
      </c>
      <c r="P4079" t="s">
        <v>6</v>
      </c>
      <c r="Q4079" t="s">
        <v>3</v>
      </c>
      <c r="R4079" t="str" cm="1">
        <f t="array" ref="R4079">_xlfn.IFS(F4079 &lt; 1000, "Below 1K", F4079 &lt;= 5000, "1K-5K", F4079 &lt;= 10000, "5K-10K", F4079 &gt; 10000, "10K And Above")</f>
        <v>Below 1K</v>
      </c>
      <c r="S4079" s="8" t="str" cm="1">
        <f t="array" ref="S4079">_xlfn.IFS(L4079 &lt; 180, "Less Than 3mins", L4079 &lt;= 360, "3-6mins", L4079 &lt;= 540, "6-9mins", L4079 &lt;=720, "9-12mins", L4079&lt;=900, "12-15mins",  L4079&lt;=1080,"15-18mins", L4079&lt;=1260,"18-21mins", L4079&gt;=1260, "21mins And Above")</f>
        <v>12-15mins</v>
      </c>
      <c r="T4079" s="8" t="str">
        <f t="shared" si="63"/>
        <v>End</v>
      </c>
    </row>
    <row r="4080" spans="1:20" x14ac:dyDescent="0.35">
      <c r="A4080">
        <v>30</v>
      </c>
      <c r="B4080" t="s">
        <v>12</v>
      </c>
      <c r="C4080" t="s">
        <v>1</v>
      </c>
      <c r="D4080" t="s">
        <v>14</v>
      </c>
      <c r="E4080" t="s">
        <v>3</v>
      </c>
      <c r="F4080" s="1">
        <v>562</v>
      </c>
      <c r="G4080" t="s">
        <v>3</v>
      </c>
      <c r="H4080" t="s">
        <v>3</v>
      </c>
      <c r="I4080" t="s">
        <v>4</v>
      </c>
      <c r="J4080">
        <v>21</v>
      </c>
      <c r="K4080" t="s">
        <v>24</v>
      </c>
      <c r="L4080">
        <v>137</v>
      </c>
      <c r="M4080">
        <v>4</v>
      </c>
      <c r="N4080">
        <v>-1</v>
      </c>
      <c r="O4080">
        <v>0</v>
      </c>
      <c r="P4080" t="s">
        <v>6</v>
      </c>
      <c r="Q4080" t="s">
        <v>3</v>
      </c>
      <c r="R4080" t="str" cm="1">
        <f t="array" ref="R4080">_xlfn.IFS(F4080 &lt; 1000, "Below 1K", F4080 &lt;= 5000, "1K-5K", F4080 &lt;= 10000, "5K-10K", F4080 &gt; 10000, "10K And Above")</f>
        <v>Below 1K</v>
      </c>
      <c r="S4080" s="8" t="str" cm="1">
        <f t="array" ref="S4080">_xlfn.IFS(L4080 &lt; 180, "Less Than 3mins", L4080 &lt;= 360, "3-6mins", L4080 &lt;= 540, "6-9mins", L4080 &lt;=720, "9-12mins", L4080&lt;=900, "12-15mins",  L4080&lt;=1080,"15-18mins", L4080&lt;=1260,"18-21mins", L4080&gt;=1260, "21mins And Above")</f>
        <v>Less Than 3mins</v>
      </c>
      <c r="T4080" s="8" t="str">
        <f t="shared" si="63"/>
        <v>End</v>
      </c>
    </row>
    <row r="4081" spans="1:20" x14ac:dyDescent="0.35">
      <c r="A4081">
        <v>53</v>
      </c>
      <c r="B4081" t="s">
        <v>22</v>
      </c>
      <c r="C4081" t="s">
        <v>1</v>
      </c>
      <c r="D4081" t="s">
        <v>8</v>
      </c>
      <c r="E4081" t="s">
        <v>3</v>
      </c>
      <c r="F4081" s="1">
        <v>-118</v>
      </c>
      <c r="G4081" t="s">
        <v>9</v>
      </c>
      <c r="H4081" t="s">
        <v>3</v>
      </c>
      <c r="I4081" t="s">
        <v>6</v>
      </c>
      <c r="J4081">
        <v>9</v>
      </c>
      <c r="K4081" t="s">
        <v>10</v>
      </c>
      <c r="L4081">
        <v>101</v>
      </c>
      <c r="M4081">
        <v>3</v>
      </c>
      <c r="N4081">
        <v>-1</v>
      </c>
      <c r="O4081">
        <v>0</v>
      </c>
      <c r="P4081" t="s">
        <v>6</v>
      </c>
      <c r="Q4081" t="s">
        <v>3</v>
      </c>
      <c r="R4081" t="str" cm="1">
        <f t="array" ref="R4081">_xlfn.IFS(F4081 &lt; 1000, "Below 1K", F4081 &lt;= 5000, "1K-5K", F4081 &lt;= 10000, "5K-10K", F4081 &gt; 10000, "10K And Above")</f>
        <v>Below 1K</v>
      </c>
      <c r="S4081" s="8" t="str" cm="1">
        <f t="array" ref="S4081">_xlfn.IFS(L4081 &lt; 180, "Less Than 3mins", L4081 &lt;= 360, "3-6mins", L4081 &lt;= 540, "6-9mins", L4081 &lt;=720, "9-12mins", L4081&lt;=900, "12-15mins",  L4081&lt;=1080,"15-18mins", L4081&lt;=1260,"18-21mins", L4081&gt;=1260, "21mins And Above")</f>
        <v>Less Than 3mins</v>
      </c>
      <c r="T4081" s="8" t="str">
        <f t="shared" si="63"/>
        <v>Beginning</v>
      </c>
    </row>
    <row r="4082" spans="1:20" x14ac:dyDescent="0.35">
      <c r="A4082">
        <v>40</v>
      </c>
      <c r="B4082" t="s">
        <v>17</v>
      </c>
      <c r="C4082" t="s">
        <v>1</v>
      </c>
      <c r="D4082" t="s">
        <v>2</v>
      </c>
      <c r="E4082" t="s">
        <v>3</v>
      </c>
      <c r="F4082" s="1">
        <v>2805</v>
      </c>
      <c r="G4082" t="s">
        <v>9</v>
      </c>
      <c r="H4082" t="s">
        <v>3</v>
      </c>
      <c r="I4082" t="s">
        <v>4</v>
      </c>
      <c r="J4082">
        <v>14</v>
      </c>
      <c r="K4082" t="s">
        <v>10</v>
      </c>
      <c r="L4082">
        <v>173</v>
      </c>
      <c r="M4082">
        <v>6</v>
      </c>
      <c r="N4082">
        <v>353</v>
      </c>
      <c r="O4082">
        <v>23</v>
      </c>
      <c r="P4082" t="s">
        <v>11</v>
      </c>
      <c r="Q4082" t="s">
        <v>3</v>
      </c>
      <c r="R4082" t="str" cm="1">
        <f t="array" ref="R4082">_xlfn.IFS(F4082 &lt; 1000, "Below 1K", F4082 &lt;= 5000, "1K-5K", F4082 &lt;= 10000, "5K-10K", F4082 &gt; 10000, "10K And Above")</f>
        <v>1K-5K</v>
      </c>
      <c r="S4082" s="8" t="str" cm="1">
        <f t="array" ref="S4082">_xlfn.IFS(L4082 &lt; 180, "Less Than 3mins", L4082 &lt;= 360, "3-6mins", L4082 &lt;= 540, "6-9mins", L4082 &lt;=720, "9-12mins", L4082&lt;=900, "12-15mins",  L4082&lt;=1080,"15-18mins", L4082&lt;=1260,"18-21mins", L4082&gt;=1260, "21mins And Above")</f>
        <v>Less Than 3mins</v>
      </c>
      <c r="T4082" s="8" t="str">
        <f t="shared" si="63"/>
        <v>Middle</v>
      </c>
    </row>
    <row r="4083" spans="1:20" x14ac:dyDescent="0.35">
      <c r="A4083">
        <v>26</v>
      </c>
      <c r="B4083" t="s">
        <v>12</v>
      </c>
      <c r="C4083" t="s">
        <v>13</v>
      </c>
      <c r="D4083" t="s">
        <v>8</v>
      </c>
      <c r="E4083" t="s">
        <v>3</v>
      </c>
      <c r="F4083" s="1">
        <v>565</v>
      </c>
      <c r="G4083" t="s">
        <v>9</v>
      </c>
      <c r="H4083" t="s">
        <v>3</v>
      </c>
      <c r="I4083" t="s">
        <v>6</v>
      </c>
      <c r="J4083">
        <v>6</v>
      </c>
      <c r="K4083" t="s">
        <v>16</v>
      </c>
      <c r="L4083">
        <v>582</v>
      </c>
      <c r="M4083">
        <v>11</v>
      </c>
      <c r="N4083">
        <v>-1</v>
      </c>
      <c r="O4083">
        <v>0</v>
      </c>
      <c r="P4083" t="s">
        <v>6</v>
      </c>
      <c r="Q4083" t="s">
        <v>3</v>
      </c>
      <c r="R4083" t="str" cm="1">
        <f t="array" ref="R4083">_xlfn.IFS(F4083 &lt; 1000, "Below 1K", F4083 &lt;= 5000, "1K-5K", F4083 &lt;= 10000, "5K-10K", F4083 &gt; 10000, "10K And Above")</f>
        <v>Below 1K</v>
      </c>
      <c r="S4083" s="8" t="str" cm="1">
        <f t="array" ref="S4083">_xlfn.IFS(L4083 &lt; 180, "Less Than 3mins", L4083 &lt;= 360, "3-6mins", L4083 &lt;= 540, "6-9mins", L4083 &lt;=720, "9-12mins", L4083&lt;=900, "12-15mins",  L4083&lt;=1080,"15-18mins", L4083&lt;=1260,"18-21mins", L4083&gt;=1260, "21mins And Above")</f>
        <v>9-12mins</v>
      </c>
      <c r="T4083" s="8" t="str">
        <f t="shared" si="63"/>
        <v>Beginning</v>
      </c>
    </row>
    <row r="4084" spans="1:20" x14ac:dyDescent="0.35">
      <c r="A4084">
        <v>47</v>
      </c>
      <c r="B4084" t="s">
        <v>17</v>
      </c>
      <c r="C4084" t="s">
        <v>1</v>
      </c>
      <c r="D4084" t="s">
        <v>8</v>
      </c>
      <c r="E4084" t="s">
        <v>3</v>
      </c>
      <c r="F4084" s="1">
        <v>0</v>
      </c>
      <c r="G4084" t="s">
        <v>9</v>
      </c>
      <c r="H4084" t="s">
        <v>3</v>
      </c>
      <c r="I4084" t="s">
        <v>4</v>
      </c>
      <c r="J4084">
        <v>21</v>
      </c>
      <c r="K4084" t="s">
        <v>27</v>
      </c>
      <c r="L4084">
        <v>676</v>
      </c>
      <c r="M4084">
        <v>1</v>
      </c>
      <c r="N4084">
        <v>-1</v>
      </c>
      <c r="O4084">
        <v>0</v>
      </c>
      <c r="P4084" t="s">
        <v>6</v>
      </c>
      <c r="Q4084" t="s">
        <v>3</v>
      </c>
      <c r="R4084" t="str" cm="1">
        <f t="array" ref="R4084">_xlfn.IFS(F4084 &lt; 1000, "Below 1K", F4084 &lt;= 5000, "1K-5K", F4084 &lt;= 10000, "5K-10K", F4084 &gt; 10000, "10K And Above")</f>
        <v>Below 1K</v>
      </c>
      <c r="S4084" s="8" t="str" cm="1">
        <f t="array" ref="S4084">_xlfn.IFS(L4084 &lt; 180, "Less Than 3mins", L4084 &lt;= 360, "3-6mins", L4084 &lt;= 540, "6-9mins", L4084 &lt;=720, "9-12mins", L4084&lt;=900, "12-15mins",  L4084&lt;=1080,"15-18mins", L4084&lt;=1260,"18-21mins", L4084&gt;=1260, "21mins And Above")</f>
        <v>9-12mins</v>
      </c>
      <c r="T4084" s="8" t="str">
        <f t="shared" si="63"/>
        <v>End</v>
      </c>
    </row>
    <row r="4085" spans="1:20" x14ac:dyDescent="0.35">
      <c r="A4085">
        <v>51</v>
      </c>
      <c r="B4085" t="s">
        <v>12</v>
      </c>
      <c r="C4085" t="s">
        <v>1</v>
      </c>
      <c r="D4085" t="s">
        <v>14</v>
      </c>
      <c r="E4085" t="s">
        <v>3</v>
      </c>
      <c r="F4085" s="1">
        <v>1612</v>
      </c>
      <c r="G4085" t="s">
        <v>3</v>
      </c>
      <c r="H4085" t="s">
        <v>3</v>
      </c>
      <c r="I4085" t="s">
        <v>4</v>
      </c>
      <c r="J4085">
        <v>16</v>
      </c>
      <c r="K4085" t="s">
        <v>35</v>
      </c>
      <c r="L4085">
        <v>384</v>
      </c>
      <c r="M4085">
        <v>1</v>
      </c>
      <c r="N4085">
        <v>182</v>
      </c>
      <c r="O4085">
        <v>5</v>
      </c>
      <c r="P4085" t="s">
        <v>11</v>
      </c>
      <c r="Q4085" t="s">
        <v>3</v>
      </c>
      <c r="R4085" t="str" cm="1">
        <f t="array" ref="R4085">_xlfn.IFS(F4085 &lt; 1000, "Below 1K", F4085 &lt;= 5000, "1K-5K", F4085 &lt;= 10000, "5K-10K", F4085 &gt; 10000, "10K And Above")</f>
        <v>1K-5K</v>
      </c>
      <c r="S4085" s="8" t="str" cm="1">
        <f t="array" ref="S4085">_xlfn.IFS(L4085 &lt; 180, "Less Than 3mins", L4085 &lt;= 360, "3-6mins", L4085 &lt;= 540, "6-9mins", L4085 &lt;=720, "9-12mins", L4085&lt;=900, "12-15mins",  L4085&lt;=1080,"15-18mins", L4085&lt;=1260,"18-21mins", L4085&gt;=1260, "21mins And Above")</f>
        <v>6-9mins</v>
      </c>
      <c r="T4085" s="8" t="str">
        <f t="shared" si="63"/>
        <v>Middle</v>
      </c>
    </row>
    <row r="4086" spans="1:20" x14ac:dyDescent="0.35">
      <c r="A4086">
        <v>45</v>
      </c>
      <c r="B4086" t="s">
        <v>0</v>
      </c>
      <c r="C4086" t="s">
        <v>1</v>
      </c>
      <c r="D4086" t="s">
        <v>2</v>
      </c>
      <c r="E4086" t="s">
        <v>3</v>
      </c>
      <c r="F4086" s="1">
        <v>180</v>
      </c>
      <c r="G4086" t="s">
        <v>9</v>
      </c>
      <c r="H4086" t="s">
        <v>9</v>
      </c>
      <c r="I4086" t="s">
        <v>6</v>
      </c>
      <c r="J4086">
        <v>27</v>
      </c>
      <c r="K4086" t="s">
        <v>10</v>
      </c>
      <c r="L4086">
        <v>62</v>
      </c>
      <c r="M4086">
        <v>2</v>
      </c>
      <c r="N4086">
        <v>-1</v>
      </c>
      <c r="O4086">
        <v>0</v>
      </c>
      <c r="P4086" t="s">
        <v>6</v>
      </c>
      <c r="Q4086" t="s">
        <v>3</v>
      </c>
      <c r="R4086" t="str" cm="1">
        <f t="array" ref="R4086">_xlfn.IFS(F4086 &lt; 1000, "Below 1K", F4086 &lt;= 5000, "1K-5K", F4086 &lt;= 10000, "5K-10K", F4086 &gt; 10000, "10K And Above")</f>
        <v>Below 1K</v>
      </c>
      <c r="S4086" s="8" t="str" cm="1">
        <f t="array" ref="S4086">_xlfn.IFS(L4086 &lt; 180, "Less Than 3mins", L4086 &lt;= 360, "3-6mins", L4086 &lt;= 540, "6-9mins", L4086 &lt;=720, "9-12mins", L4086&lt;=900, "12-15mins",  L4086&lt;=1080,"15-18mins", L4086&lt;=1260,"18-21mins", L4086&gt;=1260, "21mins And Above")</f>
        <v>Less Than 3mins</v>
      </c>
      <c r="T4086" s="8" t="str">
        <f t="shared" si="63"/>
        <v>End</v>
      </c>
    </row>
    <row r="4087" spans="1:20" x14ac:dyDescent="0.35">
      <c r="A4087">
        <v>35</v>
      </c>
      <c r="B4087" t="s">
        <v>12</v>
      </c>
      <c r="C4087" t="s">
        <v>1</v>
      </c>
      <c r="D4087" t="s">
        <v>14</v>
      </c>
      <c r="E4087" t="s">
        <v>3</v>
      </c>
      <c r="F4087" s="1">
        <v>0</v>
      </c>
      <c r="G4087" t="s">
        <v>9</v>
      </c>
      <c r="H4087" t="s">
        <v>3</v>
      </c>
      <c r="I4087" t="s">
        <v>4</v>
      </c>
      <c r="J4087">
        <v>21</v>
      </c>
      <c r="K4087" t="s">
        <v>27</v>
      </c>
      <c r="L4087">
        <v>295</v>
      </c>
      <c r="M4087">
        <v>3</v>
      </c>
      <c r="N4087">
        <v>-1</v>
      </c>
      <c r="O4087">
        <v>0</v>
      </c>
      <c r="P4087" t="s">
        <v>6</v>
      </c>
      <c r="Q4087" t="s">
        <v>3</v>
      </c>
      <c r="R4087" t="str" cm="1">
        <f t="array" ref="R4087">_xlfn.IFS(F4087 &lt; 1000, "Below 1K", F4087 &lt;= 5000, "1K-5K", F4087 &lt;= 10000, "5K-10K", F4087 &gt; 10000, "10K And Above")</f>
        <v>Below 1K</v>
      </c>
      <c r="S4087" s="8" t="str" cm="1">
        <f t="array" ref="S4087">_xlfn.IFS(L4087 &lt; 180, "Less Than 3mins", L4087 &lt;= 360, "3-6mins", L4087 &lt;= 540, "6-9mins", L4087 &lt;=720, "9-12mins", L4087&lt;=900, "12-15mins",  L4087&lt;=1080,"15-18mins", L4087&lt;=1260,"18-21mins", L4087&gt;=1260, "21mins And Above")</f>
        <v>3-6mins</v>
      </c>
      <c r="T4087" s="8" t="str">
        <f t="shared" si="63"/>
        <v>End</v>
      </c>
    </row>
    <row r="4088" spans="1:20" x14ac:dyDescent="0.35">
      <c r="A4088">
        <v>36</v>
      </c>
      <c r="B4088" t="s">
        <v>12</v>
      </c>
      <c r="C4088" t="s">
        <v>13</v>
      </c>
      <c r="D4088" t="s">
        <v>14</v>
      </c>
      <c r="E4088" t="s">
        <v>3</v>
      </c>
      <c r="F4088" s="1">
        <v>876</v>
      </c>
      <c r="G4088" t="s">
        <v>9</v>
      </c>
      <c r="H4088" t="s">
        <v>3</v>
      </c>
      <c r="I4088" t="s">
        <v>6</v>
      </c>
      <c r="J4088">
        <v>23</v>
      </c>
      <c r="K4088" t="s">
        <v>10</v>
      </c>
      <c r="L4088">
        <v>241</v>
      </c>
      <c r="M4088">
        <v>2</v>
      </c>
      <c r="N4088">
        <v>-1</v>
      </c>
      <c r="O4088">
        <v>0</v>
      </c>
      <c r="P4088" t="s">
        <v>6</v>
      </c>
      <c r="Q4088" t="s">
        <v>3</v>
      </c>
      <c r="R4088" t="str" cm="1">
        <f t="array" ref="R4088">_xlfn.IFS(F4088 &lt; 1000, "Below 1K", F4088 &lt;= 5000, "1K-5K", F4088 &lt;= 10000, "5K-10K", F4088 &gt; 10000, "10K And Above")</f>
        <v>Below 1K</v>
      </c>
      <c r="S4088" s="8" t="str" cm="1">
        <f t="array" ref="S4088">_xlfn.IFS(L4088 &lt; 180, "Less Than 3mins", L4088 &lt;= 360, "3-6mins", L4088 &lt;= 540, "6-9mins", L4088 &lt;=720, "9-12mins", L4088&lt;=900, "12-15mins",  L4088&lt;=1080,"15-18mins", L4088&lt;=1260,"18-21mins", L4088&gt;=1260, "21mins And Above")</f>
        <v>3-6mins</v>
      </c>
      <c r="T4088" s="8" t="str">
        <f t="shared" si="63"/>
        <v>End</v>
      </c>
    </row>
    <row r="4089" spans="1:20" x14ac:dyDescent="0.35">
      <c r="A4089">
        <v>57</v>
      </c>
      <c r="B4089" t="s">
        <v>23</v>
      </c>
      <c r="C4089" t="s">
        <v>1</v>
      </c>
      <c r="D4089" t="s">
        <v>8</v>
      </c>
      <c r="E4089" t="s">
        <v>3</v>
      </c>
      <c r="F4089" s="1">
        <v>2137</v>
      </c>
      <c r="G4089" t="s">
        <v>3</v>
      </c>
      <c r="H4089" t="s">
        <v>3</v>
      </c>
      <c r="I4089" t="s">
        <v>32</v>
      </c>
      <c r="J4089">
        <v>8</v>
      </c>
      <c r="K4089" t="s">
        <v>27</v>
      </c>
      <c r="L4089">
        <v>132</v>
      </c>
      <c r="M4089">
        <v>7</v>
      </c>
      <c r="N4089">
        <v>-1</v>
      </c>
      <c r="O4089">
        <v>0</v>
      </c>
      <c r="P4089" t="s">
        <v>6</v>
      </c>
      <c r="Q4089" t="s">
        <v>3</v>
      </c>
      <c r="R4089" t="str" cm="1">
        <f t="array" ref="R4089">_xlfn.IFS(F4089 &lt; 1000, "Below 1K", F4089 &lt;= 5000, "1K-5K", F4089 &lt;= 10000, "5K-10K", F4089 &gt; 10000, "10K And Above")</f>
        <v>1K-5K</v>
      </c>
      <c r="S4089" s="8" t="str" cm="1">
        <f t="array" ref="S4089">_xlfn.IFS(L4089 &lt; 180, "Less Than 3mins", L4089 &lt;= 360, "3-6mins", L4089 &lt;= 540, "6-9mins", L4089 &lt;=720, "9-12mins", L4089&lt;=900, "12-15mins",  L4089&lt;=1080,"15-18mins", L4089&lt;=1260,"18-21mins", L4089&gt;=1260, "21mins And Above")</f>
        <v>Less Than 3mins</v>
      </c>
      <c r="T4089" s="8" t="str">
        <f t="shared" si="63"/>
        <v>Beginning</v>
      </c>
    </row>
    <row r="4090" spans="1:20" x14ac:dyDescent="0.35">
      <c r="A4090">
        <v>42</v>
      </c>
      <c r="B4090" t="s">
        <v>17</v>
      </c>
      <c r="C4090" t="s">
        <v>1</v>
      </c>
      <c r="D4090" t="s">
        <v>2</v>
      </c>
      <c r="E4090" t="s">
        <v>3</v>
      </c>
      <c r="F4090" s="1">
        <v>260</v>
      </c>
      <c r="G4090" t="s">
        <v>9</v>
      </c>
      <c r="H4090" t="s">
        <v>3</v>
      </c>
      <c r="I4090" t="s">
        <v>32</v>
      </c>
      <c r="J4090">
        <v>31</v>
      </c>
      <c r="K4090" t="s">
        <v>27</v>
      </c>
      <c r="L4090">
        <v>175</v>
      </c>
      <c r="M4090">
        <v>2</v>
      </c>
      <c r="N4090">
        <v>-1</v>
      </c>
      <c r="O4090">
        <v>0</v>
      </c>
      <c r="P4090" t="s">
        <v>6</v>
      </c>
      <c r="Q4090" t="s">
        <v>3</v>
      </c>
      <c r="R4090" t="str" cm="1">
        <f t="array" ref="R4090">_xlfn.IFS(F4090 &lt; 1000, "Below 1K", F4090 &lt;= 5000, "1K-5K", F4090 &lt;= 10000, "5K-10K", F4090 &gt; 10000, "10K And Above")</f>
        <v>Below 1K</v>
      </c>
      <c r="S4090" s="8" t="str" cm="1">
        <f t="array" ref="S4090">_xlfn.IFS(L4090 &lt; 180, "Less Than 3mins", L4090 &lt;= 360, "3-6mins", L4090 &lt;= 540, "6-9mins", L4090 &lt;=720, "9-12mins", L4090&lt;=900, "12-15mins",  L4090&lt;=1080,"15-18mins", L4090&lt;=1260,"18-21mins", L4090&gt;=1260, "21mins And Above")</f>
        <v>Less Than 3mins</v>
      </c>
      <c r="T4090" s="8" t="str">
        <f t="shared" si="63"/>
        <v>End</v>
      </c>
    </row>
    <row r="4091" spans="1:20" x14ac:dyDescent="0.35">
      <c r="A4091">
        <v>32</v>
      </c>
      <c r="B4091" t="s">
        <v>17</v>
      </c>
      <c r="C4091" t="s">
        <v>1</v>
      </c>
      <c r="D4091" t="s">
        <v>8</v>
      </c>
      <c r="E4091" t="s">
        <v>9</v>
      </c>
      <c r="F4091" s="1">
        <v>-53</v>
      </c>
      <c r="G4091" t="s">
        <v>9</v>
      </c>
      <c r="H4091" t="s">
        <v>3</v>
      </c>
      <c r="I4091" t="s">
        <v>4</v>
      </c>
      <c r="J4091">
        <v>16</v>
      </c>
      <c r="K4091" t="s">
        <v>15</v>
      </c>
      <c r="L4091">
        <v>648</v>
      </c>
      <c r="M4091">
        <v>1</v>
      </c>
      <c r="N4091">
        <v>272</v>
      </c>
      <c r="O4091">
        <v>1</v>
      </c>
      <c r="P4091" t="s">
        <v>20</v>
      </c>
      <c r="Q4091" t="s">
        <v>9</v>
      </c>
      <c r="R4091" t="str" cm="1">
        <f t="array" ref="R4091">_xlfn.IFS(F4091 &lt; 1000, "Below 1K", F4091 &lt;= 5000, "1K-5K", F4091 &lt;= 10000, "5K-10K", F4091 &gt; 10000, "10K And Above")</f>
        <v>Below 1K</v>
      </c>
      <c r="S4091" s="8" t="str" cm="1">
        <f t="array" ref="S4091">_xlfn.IFS(L4091 &lt; 180, "Less Than 3mins", L4091 &lt;= 360, "3-6mins", L4091 &lt;= 540, "6-9mins", L4091 &lt;=720, "9-12mins", L4091&lt;=900, "12-15mins",  L4091&lt;=1080,"15-18mins", L4091&lt;=1260,"18-21mins", L4091&gt;=1260, "21mins And Above")</f>
        <v>9-12mins</v>
      </c>
      <c r="T4091" s="8" t="str">
        <f t="shared" si="63"/>
        <v>Middle</v>
      </c>
    </row>
    <row r="4092" spans="1:20" x14ac:dyDescent="0.35">
      <c r="A4092">
        <v>30</v>
      </c>
      <c r="B4092" t="s">
        <v>12</v>
      </c>
      <c r="C4092" t="s">
        <v>1</v>
      </c>
      <c r="D4092" t="s">
        <v>14</v>
      </c>
      <c r="E4092" t="s">
        <v>3</v>
      </c>
      <c r="F4092" s="1">
        <v>944</v>
      </c>
      <c r="G4092" t="s">
        <v>3</v>
      </c>
      <c r="H4092" t="s">
        <v>3</v>
      </c>
      <c r="I4092" t="s">
        <v>4</v>
      </c>
      <c r="J4092">
        <v>29</v>
      </c>
      <c r="K4092" t="s">
        <v>5</v>
      </c>
      <c r="L4092">
        <v>251</v>
      </c>
      <c r="M4092">
        <v>2</v>
      </c>
      <c r="N4092">
        <v>-1</v>
      </c>
      <c r="O4092">
        <v>0</v>
      </c>
      <c r="P4092" t="s">
        <v>6</v>
      </c>
      <c r="Q4092" t="s">
        <v>9</v>
      </c>
      <c r="R4092" t="str" cm="1">
        <f t="array" ref="R4092">_xlfn.IFS(F4092 &lt; 1000, "Below 1K", F4092 &lt;= 5000, "1K-5K", F4092 &lt;= 10000, "5K-10K", F4092 &gt; 10000, "10K And Above")</f>
        <v>Below 1K</v>
      </c>
      <c r="S4092" s="8" t="str" cm="1">
        <f t="array" ref="S4092">_xlfn.IFS(L4092 &lt; 180, "Less Than 3mins", L4092 &lt;= 360, "3-6mins", L4092 &lt;= 540, "6-9mins", L4092 &lt;=720, "9-12mins", L4092&lt;=900, "12-15mins",  L4092&lt;=1080,"15-18mins", L4092&lt;=1260,"18-21mins", L4092&gt;=1260, "21mins And Above")</f>
        <v>3-6mins</v>
      </c>
      <c r="T4092" s="8" t="str">
        <f t="shared" si="63"/>
        <v>End</v>
      </c>
    </row>
    <row r="4093" spans="1:20" x14ac:dyDescent="0.35">
      <c r="A4093">
        <v>36</v>
      </c>
      <c r="B4093" t="s">
        <v>21</v>
      </c>
      <c r="C4093" t="s">
        <v>1</v>
      </c>
      <c r="D4093" t="s">
        <v>8</v>
      </c>
      <c r="E4093" t="s">
        <v>3</v>
      </c>
      <c r="F4093" s="1">
        <v>2394</v>
      </c>
      <c r="G4093" t="s">
        <v>3</v>
      </c>
      <c r="H4093" t="s">
        <v>3</v>
      </c>
      <c r="I4093" t="s">
        <v>4</v>
      </c>
      <c r="J4093">
        <v>14</v>
      </c>
      <c r="K4093" t="s">
        <v>24</v>
      </c>
      <c r="L4093">
        <v>184</v>
      </c>
      <c r="M4093">
        <v>2</v>
      </c>
      <c r="N4093">
        <v>-1</v>
      </c>
      <c r="O4093">
        <v>0</v>
      </c>
      <c r="P4093" t="s">
        <v>6</v>
      </c>
      <c r="Q4093" t="s">
        <v>3</v>
      </c>
      <c r="R4093" t="str" cm="1">
        <f t="array" ref="R4093">_xlfn.IFS(F4093 &lt; 1000, "Below 1K", F4093 &lt;= 5000, "1K-5K", F4093 &lt;= 10000, "5K-10K", F4093 &gt; 10000, "10K And Above")</f>
        <v>1K-5K</v>
      </c>
      <c r="S4093" s="8" t="str" cm="1">
        <f t="array" ref="S4093">_xlfn.IFS(L4093 &lt; 180, "Less Than 3mins", L4093 &lt;= 360, "3-6mins", L4093 &lt;= 540, "6-9mins", L4093 &lt;=720, "9-12mins", L4093&lt;=900, "12-15mins",  L4093&lt;=1080,"15-18mins", L4093&lt;=1260,"18-21mins", L4093&gt;=1260, "21mins And Above")</f>
        <v>3-6mins</v>
      </c>
      <c r="T4093" s="8" t="str">
        <f t="shared" si="63"/>
        <v>Middle</v>
      </c>
    </row>
    <row r="4094" spans="1:20" x14ac:dyDescent="0.35">
      <c r="A4094">
        <v>43</v>
      </c>
      <c r="B4094" t="s">
        <v>21</v>
      </c>
      <c r="C4094" t="s">
        <v>1</v>
      </c>
      <c r="D4094" t="s">
        <v>8</v>
      </c>
      <c r="E4094" t="s">
        <v>3</v>
      </c>
      <c r="F4094" s="1">
        <v>297</v>
      </c>
      <c r="G4094" t="s">
        <v>9</v>
      </c>
      <c r="H4094" t="s">
        <v>3</v>
      </c>
      <c r="I4094" t="s">
        <v>4</v>
      </c>
      <c r="J4094">
        <v>14</v>
      </c>
      <c r="K4094" t="s">
        <v>5</v>
      </c>
      <c r="L4094">
        <v>119</v>
      </c>
      <c r="M4094">
        <v>3</v>
      </c>
      <c r="N4094">
        <v>-1</v>
      </c>
      <c r="O4094">
        <v>0</v>
      </c>
      <c r="P4094" t="s">
        <v>6</v>
      </c>
      <c r="Q4094" t="s">
        <v>3</v>
      </c>
      <c r="R4094" t="str" cm="1">
        <f t="array" ref="R4094">_xlfn.IFS(F4094 &lt; 1000, "Below 1K", F4094 &lt;= 5000, "1K-5K", F4094 &lt;= 10000, "5K-10K", F4094 &gt; 10000, "10K And Above")</f>
        <v>Below 1K</v>
      </c>
      <c r="S4094" s="8" t="str" cm="1">
        <f t="array" ref="S4094">_xlfn.IFS(L4094 &lt; 180, "Less Than 3mins", L4094 &lt;= 360, "3-6mins", L4094 &lt;= 540, "6-9mins", L4094 &lt;=720, "9-12mins", L4094&lt;=900, "12-15mins",  L4094&lt;=1080,"15-18mins", L4094&lt;=1260,"18-21mins", L4094&gt;=1260, "21mins And Above")</f>
        <v>Less Than 3mins</v>
      </c>
      <c r="T4094" s="8" t="str">
        <f t="shared" si="63"/>
        <v>Middle</v>
      </c>
    </row>
    <row r="4095" spans="1:20" x14ac:dyDescent="0.35">
      <c r="A4095">
        <v>69</v>
      </c>
      <c r="B4095" t="s">
        <v>31</v>
      </c>
      <c r="C4095" t="s">
        <v>13</v>
      </c>
      <c r="D4095" t="s">
        <v>14</v>
      </c>
      <c r="E4095" t="s">
        <v>3</v>
      </c>
      <c r="F4095" s="1">
        <v>2144</v>
      </c>
      <c r="G4095" t="s">
        <v>3</v>
      </c>
      <c r="H4095" t="s">
        <v>3</v>
      </c>
      <c r="I4095" t="s">
        <v>4</v>
      </c>
      <c r="J4095">
        <v>29</v>
      </c>
      <c r="K4095" t="s">
        <v>27</v>
      </c>
      <c r="L4095">
        <v>417</v>
      </c>
      <c r="M4095">
        <v>1</v>
      </c>
      <c r="N4095">
        <v>184</v>
      </c>
      <c r="O4095">
        <v>4</v>
      </c>
      <c r="P4095" t="s">
        <v>33</v>
      </c>
      <c r="Q4095" t="s">
        <v>9</v>
      </c>
      <c r="R4095" t="str" cm="1">
        <f t="array" ref="R4095">_xlfn.IFS(F4095 &lt; 1000, "Below 1K", F4095 &lt;= 5000, "1K-5K", F4095 &lt;= 10000, "5K-10K", F4095 &gt; 10000, "10K And Above")</f>
        <v>1K-5K</v>
      </c>
      <c r="S4095" s="8" t="str" cm="1">
        <f t="array" ref="S4095">_xlfn.IFS(L4095 &lt; 180, "Less Than 3mins", L4095 &lt;= 360, "3-6mins", L4095 &lt;= 540, "6-9mins", L4095 &lt;=720, "9-12mins", L4095&lt;=900, "12-15mins",  L4095&lt;=1080,"15-18mins", L4095&lt;=1260,"18-21mins", L4095&gt;=1260, "21mins And Above")</f>
        <v>6-9mins</v>
      </c>
      <c r="T4095" s="8" t="str">
        <f t="shared" si="63"/>
        <v>End</v>
      </c>
    </row>
    <row r="4096" spans="1:20" x14ac:dyDescent="0.35">
      <c r="A4096">
        <v>31</v>
      </c>
      <c r="B4096" t="s">
        <v>21</v>
      </c>
      <c r="C4096" t="s">
        <v>13</v>
      </c>
      <c r="D4096" t="s">
        <v>14</v>
      </c>
      <c r="E4096" t="s">
        <v>3</v>
      </c>
      <c r="F4096" s="1">
        <v>969</v>
      </c>
      <c r="G4096" t="s">
        <v>3</v>
      </c>
      <c r="H4096" t="s">
        <v>3</v>
      </c>
      <c r="I4096" t="s">
        <v>4</v>
      </c>
      <c r="J4096">
        <v>15</v>
      </c>
      <c r="K4096" t="s">
        <v>16</v>
      </c>
      <c r="L4096">
        <v>95</v>
      </c>
      <c r="M4096">
        <v>1</v>
      </c>
      <c r="N4096">
        <v>-1</v>
      </c>
      <c r="O4096">
        <v>0</v>
      </c>
      <c r="P4096" t="s">
        <v>6</v>
      </c>
      <c r="Q4096" t="s">
        <v>3</v>
      </c>
      <c r="R4096" t="str" cm="1">
        <f t="array" ref="R4096">_xlfn.IFS(F4096 &lt; 1000, "Below 1K", F4096 &lt;= 5000, "1K-5K", F4096 &lt;= 10000, "5K-10K", F4096 &gt; 10000, "10K And Above")</f>
        <v>Below 1K</v>
      </c>
      <c r="S4096" s="8" t="str" cm="1">
        <f t="array" ref="S4096">_xlfn.IFS(L4096 &lt; 180, "Less Than 3mins", L4096 &lt;= 360, "3-6mins", L4096 &lt;= 540, "6-9mins", L4096 &lt;=720, "9-12mins", L4096&lt;=900, "12-15mins",  L4096&lt;=1080,"15-18mins", L4096&lt;=1260,"18-21mins", L4096&gt;=1260, "21mins And Above")</f>
        <v>Less Than 3mins</v>
      </c>
      <c r="T4096" s="8" t="str">
        <f t="shared" si="63"/>
        <v>Middle</v>
      </c>
    </row>
    <row r="4097" spans="1:20" x14ac:dyDescent="0.35">
      <c r="A4097">
        <v>35</v>
      </c>
      <c r="B4097" t="s">
        <v>21</v>
      </c>
      <c r="C4097" t="s">
        <v>1</v>
      </c>
      <c r="D4097" t="s">
        <v>8</v>
      </c>
      <c r="E4097" t="s">
        <v>3</v>
      </c>
      <c r="F4097" s="1">
        <v>0</v>
      </c>
      <c r="G4097" t="s">
        <v>3</v>
      </c>
      <c r="H4097" t="s">
        <v>3</v>
      </c>
      <c r="I4097" t="s">
        <v>4</v>
      </c>
      <c r="J4097">
        <v>14</v>
      </c>
      <c r="K4097" t="s">
        <v>27</v>
      </c>
      <c r="L4097">
        <v>125</v>
      </c>
      <c r="M4097">
        <v>2</v>
      </c>
      <c r="N4097">
        <v>-1</v>
      </c>
      <c r="O4097">
        <v>0</v>
      </c>
      <c r="P4097" t="s">
        <v>6</v>
      </c>
      <c r="Q4097" t="s">
        <v>3</v>
      </c>
      <c r="R4097" t="str" cm="1">
        <f t="array" ref="R4097">_xlfn.IFS(F4097 &lt; 1000, "Below 1K", F4097 &lt;= 5000, "1K-5K", F4097 &lt;= 10000, "5K-10K", F4097 &gt; 10000, "10K And Above")</f>
        <v>Below 1K</v>
      </c>
      <c r="S4097" s="8" t="str" cm="1">
        <f t="array" ref="S4097">_xlfn.IFS(L4097 &lt; 180, "Less Than 3mins", L4097 &lt;= 360, "3-6mins", L4097 &lt;= 540, "6-9mins", L4097 &lt;=720, "9-12mins", L4097&lt;=900, "12-15mins",  L4097&lt;=1080,"15-18mins", L4097&lt;=1260,"18-21mins", L4097&gt;=1260, "21mins And Above")</f>
        <v>Less Than 3mins</v>
      </c>
      <c r="T4097" s="8" t="str">
        <f t="shared" si="63"/>
        <v>Middle</v>
      </c>
    </row>
    <row r="4098" spans="1:20" x14ac:dyDescent="0.35">
      <c r="A4098">
        <v>26</v>
      </c>
      <c r="B4098" t="s">
        <v>22</v>
      </c>
      <c r="C4098" t="s">
        <v>1</v>
      </c>
      <c r="D4098" t="s">
        <v>14</v>
      </c>
      <c r="E4098" t="s">
        <v>3</v>
      </c>
      <c r="F4098" s="1">
        <v>37</v>
      </c>
      <c r="G4098" t="s">
        <v>9</v>
      </c>
      <c r="H4098" t="s">
        <v>9</v>
      </c>
      <c r="I4098" t="s">
        <v>4</v>
      </c>
      <c r="J4098">
        <v>6</v>
      </c>
      <c r="K4098" t="s">
        <v>10</v>
      </c>
      <c r="L4098">
        <v>207</v>
      </c>
      <c r="M4098">
        <v>1</v>
      </c>
      <c r="N4098">
        <v>363</v>
      </c>
      <c r="O4098">
        <v>2</v>
      </c>
      <c r="P4098" t="s">
        <v>11</v>
      </c>
      <c r="Q4098" t="s">
        <v>3</v>
      </c>
      <c r="R4098" t="str" cm="1">
        <f t="array" ref="R4098">_xlfn.IFS(F4098 &lt; 1000, "Below 1K", F4098 &lt;= 5000, "1K-5K", F4098 &lt;= 10000, "5K-10K", F4098 &gt; 10000, "10K And Above")</f>
        <v>Below 1K</v>
      </c>
      <c r="S4098" s="8" t="str" cm="1">
        <f t="array" ref="S4098">_xlfn.IFS(L4098 &lt; 180, "Less Than 3mins", L4098 &lt;= 360, "3-6mins", L4098 &lt;= 540, "6-9mins", L4098 &lt;=720, "9-12mins", L4098&lt;=900, "12-15mins",  L4098&lt;=1080,"15-18mins", L4098&lt;=1260,"18-21mins", L4098&gt;=1260, "21mins And Above")</f>
        <v>3-6mins</v>
      </c>
      <c r="T4098" s="8" t="str">
        <f t="shared" ref="T4098:T4161" si="64">IF(DAY(J4098)&lt;=10, "Beginning", IF(DAY(J4098)&lt;=20, "Middle", "End"))</f>
        <v>Beginning</v>
      </c>
    </row>
    <row r="4099" spans="1:20" x14ac:dyDescent="0.35">
      <c r="A4099">
        <v>46</v>
      </c>
      <c r="B4099" t="s">
        <v>21</v>
      </c>
      <c r="C4099" t="s">
        <v>1</v>
      </c>
      <c r="D4099" t="s">
        <v>8</v>
      </c>
      <c r="E4099" t="s">
        <v>3</v>
      </c>
      <c r="F4099" s="1">
        <v>410</v>
      </c>
      <c r="G4099" t="s">
        <v>3</v>
      </c>
      <c r="H4099" t="s">
        <v>9</v>
      </c>
      <c r="I4099" t="s">
        <v>4</v>
      </c>
      <c r="J4099">
        <v>21</v>
      </c>
      <c r="K4099" t="s">
        <v>29</v>
      </c>
      <c r="L4099">
        <v>162</v>
      </c>
      <c r="M4099">
        <v>5</v>
      </c>
      <c r="N4099">
        <v>-1</v>
      </c>
      <c r="O4099">
        <v>0</v>
      </c>
      <c r="P4099" t="s">
        <v>6</v>
      </c>
      <c r="Q4099" t="s">
        <v>3</v>
      </c>
      <c r="R4099" t="str" cm="1">
        <f t="array" ref="R4099">_xlfn.IFS(F4099 &lt; 1000, "Below 1K", F4099 &lt;= 5000, "1K-5K", F4099 &lt;= 10000, "5K-10K", F4099 &gt; 10000, "10K And Above")</f>
        <v>Below 1K</v>
      </c>
      <c r="S4099" s="8" t="str" cm="1">
        <f t="array" ref="S4099">_xlfn.IFS(L4099 &lt; 180, "Less Than 3mins", L4099 &lt;= 360, "3-6mins", L4099 &lt;= 540, "6-9mins", L4099 &lt;=720, "9-12mins", L4099&lt;=900, "12-15mins",  L4099&lt;=1080,"15-18mins", L4099&lt;=1260,"18-21mins", L4099&gt;=1260, "21mins And Above")</f>
        <v>Less Than 3mins</v>
      </c>
      <c r="T4099" s="8" t="str">
        <f t="shared" si="64"/>
        <v>End</v>
      </c>
    </row>
    <row r="4100" spans="1:20" x14ac:dyDescent="0.35">
      <c r="A4100">
        <v>30</v>
      </c>
      <c r="B4100" t="s">
        <v>21</v>
      </c>
      <c r="C4100" t="s">
        <v>1</v>
      </c>
      <c r="D4100" t="s">
        <v>8</v>
      </c>
      <c r="E4100" t="s">
        <v>3</v>
      </c>
      <c r="F4100" s="1">
        <v>1211</v>
      </c>
      <c r="G4100" t="s">
        <v>9</v>
      </c>
      <c r="H4100" t="s">
        <v>3</v>
      </c>
      <c r="I4100" t="s">
        <v>4</v>
      </c>
      <c r="J4100">
        <v>18</v>
      </c>
      <c r="K4100" t="s">
        <v>10</v>
      </c>
      <c r="L4100">
        <v>176</v>
      </c>
      <c r="M4100">
        <v>1</v>
      </c>
      <c r="N4100">
        <v>-1</v>
      </c>
      <c r="O4100">
        <v>0</v>
      </c>
      <c r="P4100" t="s">
        <v>6</v>
      </c>
      <c r="Q4100" t="s">
        <v>3</v>
      </c>
      <c r="R4100" t="str" cm="1">
        <f t="array" ref="R4100">_xlfn.IFS(F4100 &lt; 1000, "Below 1K", F4100 &lt;= 5000, "1K-5K", F4100 &lt;= 10000, "5K-10K", F4100 &gt; 10000, "10K And Above")</f>
        <v>1K-5K</v>
      </c>
      <c r="S4100" s="8" t="str" cm="1">
        <f t="array" ref="S4100">_xlfn.IFS(L4100 &lt; 180, "Less Than 3mins", L4100 &lt;= 360, "3-6mins", L4100 &lt;= 540, "6-9mins", L4100 &lt;=720, "9-12mins", L4100&lt;=900, "12-15mins",  L4100&lt;=1080,"15-18mins", L4100&lt;=1260,"18-21mins", L4100&gt;=1260, "21mins And Above")</f>
        <v>Less Than 3mins</v>
      </c>
      <c r="T4100" s="8" t="str">
        <f t="shared" si="64"/>
        <v>Middle</v>
      </c>
    </row>
    <row r="4101" spans="1:20" x14ac:dyDescent="0.35">
      <c r="A4101">
        <v>33</v>
      </c>
      <c r="B4101" t="s">
        <v>12</v>
      </c>
      <c r="C4101" t="s">
        <v>13</v>
      </c>
      <c r="D4101" t="s">
        <v>14</v>
      </c>
      <c r="E4101" t="s">
        <v>3</v>
      </c>
      <c r="F4101" s="1">
        <v>71</v>
      </c>
      <c r="G4101" t="s">
        <v>3</v>
      </c>
      <c r="H4101" t="s">
        <v>3</v>
      </c>
      <c r="I4101" t="s">
        <v>4</v>
      </c>
      <c r="J4101">
        <v>22</v>
      </c>
      <c r="K4101" t="s">
        <v>24</v>
      </c>
      <c r="L4101">
        <v>107</v>
      </c>
      <c r="M4101">
        <v>6</v>
      </c>
      <c r="N4101">
        <v>-1</v>
      </c>
      <c r="O4101">
        <v>0</v>
      </c>
      <c r="P4101" t="s">
        <v>6</v>
      </c>
      <c r="Q4101" t="s">
        <v>3</v>
      </c>
      <c r="R4101" t="str" cm="1">
        <f t="array" ref="R4101">_xlfn.IFS(F4101 &lt; 1000, "Below 1K", F4101 &lt;= 5000, "1K-5K", F4101 &lt;= 10000, "5K-10K", F4101 &gt; 10000, "10K And Above")</f>
        <v>Below 1K</v>
      </c>
      <c r="S4101" s="8" t="str" cm="1">
        <f t="array" ref="S4101">_xlfn.IFS(L4101 &lt; 180, "Less Than 3mins", L4101 &lt;= 360, "3-6mins", L4101 &lt;= 540, "6-9mins", L4101 &lt;=720, "9-12mins", L4101&lt;=900, "12-15mins",  L4101&lt;=1080,"15-18mins", L4101&lt;=1260,"18-21mins", L4101&gt;=1260, "21mins And Above")</f>
        <v>Less Than 3mins</v>
      </c>
      <c r="T4101" s="8" t="str">
        <f t="shared" si="64"/>
        <v>End</v>
      </c>
    </row>
    <row r="4102" spans="1:20" x14ac:dyDescent="0.35">
      <c r="A4102">
        <v>34</v>
      </c>
      <c r="B4102" t="s">
        <v>12</v>
      </c>
      <c r="C4102" t="s">
        <v>1</v>
      </c>
      <c r="D4102" t="s">
        <v>14</v>
      </c>
      <c r="E4102" t="s">
        <v>3</v>
      </c>
      <c r="F4102" s="1">
        <v>436</v>
      </c>
      <c r="G4102" t="s">
        <v>9</v>
      </c>
      <c r="H4102" t="s">
        <v>3</v>
      </c>
      <c r="I4102" t="s">
        <v>4</v>
      </c>
      <c r="J4102">
        <v>17</v>
      </c>
      <c r="K4102" t="s">
        <v>15</v>
      </c>
      <c r="L4102">
        <v>28</v>
      </c>
      <c r="M4102">
        <v>1</v>
      </c>
      <c r="N4102">
        <v>345</v>
      </c>
      <c r="O4102">
        <v>1</v>
      </c>
      <c r="P4102" t="s">
        <v>11</v>
      </c>
      <c r="Q4102" t="s">
        <v>3</v>
      </c>
      <c r="R4102" t="str" cm="1">
        <f t="array" ref="R4102">_xlfn.IFS(F4102 &lt; 1000, "Below 1K", F4102 &lt;= 5000, "1K-5K", F4102 &lt;= 10000, "5K-10K", F4102 &gt; 10000, "10K And Above")</f>
        <v>Below 1K</v>
      </c>
      <c r="S4102" s="8" t="str" cm="1">
        <f t="array" ref="S4102">_xlfn.IFS(L4102 &lt; 180, "Less Than 3mins", L4102 &lt;= 360, "3-6mins", L4102 &lt;= 540, "6-9mins", L4102 &lt;=720, "9-12mins", L4102&lt;=900, "12-15mins",  L4102&lt;=1080,"15-18mins", L4102&lt;=1260,"18-21mins", L4102&gt;=1260, "21mins And Above")</f>
        <v>Less Than 3mins</v>
      </c>
      <c r="T4102" s="8" t="str">
        <f t="shared" si="64"/>
        <v>Middle</v>
      </c>
    </row>
    <row r="4103" spans="1:20" x14ac:dyDescent="0.35">
      <c r="A4103">
        <v>48</v>
      </c>
      <c r="B4103" t="s">
        <v>17</v>
      </c>
      <c r="C4103" t="s">
        <v>1</v>
      </c>
      <c r="D4103" t="s">
        <v>2</v>
      </c>
      <c r="E4103" t="s">
        <v>3</v>
      </c>
      <c r="F4103" s="1">
        <v>559</v>
      </c>
      <c r="G4103" t="s">
        <v>9</v>
      </c>
      <c r="H4103" t="s">
        <v>3</v>
      </c>
      <c r="I4103" t="s">
        <v>6</v>
      </c>
      <c r="J4103">
        <v>15</v>
      </c>
      <c r="K4103" t="s">
        <v>10</v>
      </c>
      <c r="L4103">
        <v>1231</v>
      </c>
      <c r="M4103">
        <v>2</v>
      </c>
      <c r="N4103">
        <v>-1</v>
      </c>
      <c r="O4103">
        <v>0</v>
      </c>
      <c r="P4103" t="s">
        <v>6</v>
      </c>
      <c r="Q4103" t="s">
        <v>3</v>
      </c>
      <c r="R4103" t="str" cm="1">
        <f t="array" ref="R4103">_xlfn.IFS(F4103 &lt; 1000, "Below 1K", F4103 &lt;= 5000, "1K-5K", F4103 &lt;= 10000, "5K-10K", F4103 &gt; 10000, "10K And Above")</f>
        <v>Below 1K</v>
      </c>
      <c r="S4103" s="8" t="str" cm="1">
        <f t="array" ref="S4103">_xlfn.IFS(L4103 &lt; 180, "Less Than 3mins", L4103 &lt;= 360, "3-6mins", L4103 &lt;= 540, "6-9mins", L4103 &lt;=720, "9-12mins", L4103&lt;=900, "12-15mins",  L4103&lt;=1080,"15-18mins", L4103&lt;=1260,"18-21mins", L4103&gt;=1260, "21mins And Above")</f>
        <v>18-21mins</v>
      </c>
      <c r="T4103" s="8" t="str">
        <f t="shared" si="64"/>
        <v>Middle</v>
      </c>
    </row>
    <row r="4104" spans="1:20" x14ac:dyDescent="0.35">
      <c r="A4104">
        <v>31</v>
      </c>
      <c r="B4104" t="s">
        <v>12</v>
      </c>
      <c r="C4104" t="s">
        <v>1</v>
      </c>
      <c r="D4104" t="s">
        <v>14</v>
      </c>
      <c r="E4104" t="s">
        <v>3</v>
      </c>
      <c r="F4104" s="1">
        <v>1170</v>
      </c>
      <c r="G4104" t="s">
        <v>3</v>
      </c>
      <c r="H4104" t="s">
        <v>3</v>
      </c>
      <c r="I4104" t="s">
        <v>4</v>
      </c>
      <c r="J4104">
        <v>20</v>
      </c>
      <c r="K4104" t="s">
        <v>24</v>
      </c>
      <c r="L4104">
        <v>200</v>
      </c>
      <c r="M4104">
        <v>4</v>
      </c>
      <c r="N4104">
        <v>-1</v>
      </c>
      <c r="O4104">
        <v>0</v>
      </c>
      <c r="P4104" t="s">
        <v>6</v>
      </c>
      <c r="Q4104" t="s">
        <v>3</v>
      </c>
      <c r="R4104" t="str" cm="1">
        <f t="array" ref="R4104">_xlfn.IFS(F4104 &lt; 1000, "Below 1K", F4104 &lt;= 5000, "1K-5K", F4104 &lt;= 10000, "5K-10K", F4104 &gt; 10000, "10K And Above")</f>
        <v>1K-5K</v>
      </c>
      <c r="S4104" s="8" t="str" cm="1">
        <f t="array" ref="S4104">_xlfn.IFS(L4104 &lt; 180, "Less Than 3mins", L4104 &lt;= 360, "3-6mins", L4104 &lt;= 540, "6-9mins", L4104 &lt;=720, "9-12mins", L4104&lt;=900, "12-15mins",  L4104&lt;=1080,"15-18mins", L4104&lt;=1260,"18-21mins", L4104&gt;=1260, "21mins And Above")</f>
        <v>3-6mins</v>
      </c>
      <c r="T4104" s="8" t="str">
        <f t="shared" si="64"/>
        <v>Middle</v>
      </c>
    </row>
    <row r="4105" spans="1:20" x14ac:dyDescent="0.35">
      <c r="A4105">
        <v>46</v>
      </c>
      <c r="B4105" t="s">
        <v>12</v>
      </c>
      <c r="C4105" t="s">
        <v>28</v>
      </c>
      <c r="D4105" t="s">
        <v>14</v>
      </c>
      <c r="E4105" t="s">
        <v>3</v>
      </c>
      <c r="F4105" s="1">
        <v>25</v>
      </c>
      <c r="G4105" t="s">
        <v>3</v>
      </c>
      <c r="H4105" t="s">
        <v>3</v>
      </c>
      <c r="I4105" t="s">
        <v>6</v>
      </c>
      <c r="J4105">
        <v>26</v>
      </c>
      <c r="K4105" t="s">
        <v>10</v>
      </c>
      <c r="L4105">
        <v>103</v>
      </c>
      <c r="M4105">
        <v>2</v>
      </c>
      <c r="N4105">
        <v>-1</v>
      </c>
      <c r="O4105">
        <v>0</v>
      </c>
      <c r="P4105" t="s">
        <v>6</v>
      </c>
      <c r="Q4105" t="s">
        <v>3</v>
      </c>
      <c r="R4105" t="str" cm="1">
        <f t="array" ref="R4105">_xlfn.IFS(F4105 &lt; 1000, "Below 1K", F4105 &lt;= 5000, "1K-5K", F4105 &lt;= 10000, "5K-10K", F4105 &gt; 10000, "10K And Above")</f>
        <v>Below 1K</v>
      </c>
      <c r="S4105" s="8" t="str" cm="1">
        <f t="array" ref="S4105">_xlfn.IFS(L4105 &lt; 180, "Less Than 3mins", L4105 &lt;= 360, "3-6mins", L4105 &lt;= 540, "6-9mins", L4105 &lt;=720, "9-12mins", L4105&lt;=900, "12-15mins",  L4105&lt;=1080,"15-18mins", L4105&lt;=1260,"18-21mins", L4105&gt;=1260, "21mins And Above")</f>
        <v>Less Than 3mins</v>
      </c>
      <c r="T4105" s="8" t="str">
        <f t="shared" si="64"/>
        <v>End</v>
      </c>
    </row>
    <row r="4106" spans="1:20" x14ac:dyDescent="0.35">
      <c r="A4106">
        <v>40</v>
      </c>
      <c r="B4106" t="s">
        <v>7</v>
      </c>
      <c r="C4106" t="s">
        <v>1</v>
      </c>
      <c r="D4106" t="s">
        <v>8</v>
      </c>
      <c r="E4106" t="s">
        <v>3</v>
      </c>
      <c r="F4106" s="1">
        <v>1325</v>
      </c>
      <c r="G4106" t="s">
        <v>3</v>
      </c>
      <c r="H4106" t="s">
        <v>3</v>
      </c>
      <c r="I4106" t="s">
        <v>6</v>
      </c>
      <c r="J4106">
        <v>11</v>
      </c>
      <c r="K4106" t="s">
        <v>16</v>
      </c>
      <c r="L4106">
        <v>150</v>
      </c>
      <c r="M4106">
        <v>2</v>
      </c>
      <c r="N4106">
        <v>-1</v>
      </c>
      <c r="O4106">
        <v>0</v>
      </c>
      <c r="P4106" t="s">
        <v>6</v>
      </c>
      <c r="Q4106" t="s">
        <v>3</v>
      </c>
      <c r="R4106" t="str" cm="1">
        <f t="array" ref="R4106">_xlfn.IFS(F4106 &lt; 1000, "Below 1K", F4106 &lt;= 5000, "1K-5K", F4106 &lt;= 10000, "5K-10K", F4106 &gt; 10000, "10K And Above")</f>
        <v>1K-5K</v>
      </c>
      <c r="S4106" s="8" t="str" cm="1">
        <f t="array" ref="S4106">_xlfn.IFS(L4106 &lt; 180, "Less Than 3mins", L4106 &lt;= 360, "3-6mins", L4106 &lt;= 540, "6-9mins", L4106 &lt;=720, "9-12mins", L4106&lt;=900, "12-15mins",  L4106&lt;=1080,"15-18mins", L4106&lt;=1260,"18-21mins", L4106&gt;=1260, "21mins And Above")</f>
        <v>Less Than 3mins</v>
      </c>
      <c r="T4106" s="8" t="str">
        <f t="shared" si="64"/>
        <v>Middle</v>
      </c>
    </row>
    <row r="4107" spans="1:20" x14ac:dyDescent="0.35">
      <c r="A4107">
        <v>39</v>
      </c>
      <c r="B4107" t="s">
        <v>22</v>
      </c>
      <c r="C4107" t="s">
        <v>1</v>
      </c>
      <c r="D4107" t="s">
        <v>8</v>
      </c>
      <c r="E4107" t="s">
        <v>3</v>
      </c>
      <c r="F4107" s="1">
        <v>0</v>
      </c>
      <c r="G4107" t="s">
        <v>3</v>
      </c>
      <c r="H4107" t="s">
        <v>3</v>
      </c>
      <c r="I4107" t="s">
        <v>4</v>
      </c>
      <c r="J4107">
        <v>21</v>
      </c>
      <c r="K4107" t="s">
        <v>29</v>
      </c>
      <c r="L4107">
        <v>108</v>
      </c>
      <c r="M4107">
        <v>7</v>
      </c>
      <c r="N4107">
        <v>-1</v>
      </c>
      <c r="O4107">
        <v>0</v>
      </c>
      <c r="P4107" t="s">
        <v>6</v>
      </c>
      <c r="Q4107" t="s">
        <v>3</v>
      </c>
      <c r="R4107" t="str" cm="1">
        <f t="array" ref="R4107">_xlfn.IFS(F4107 &lt; 1000, "Below 1K", F4107 &lt;= 5000, "1K-5K", F4107 &lt;= 10000, "5K-10K", F4107 &gt; 10000, "10K And Above")</f>
        <v>Below 1K</v>
      </c>
      <c r="S4107" s="8" t="str" cm="1">
        <f t="array" ref="S4107">_xlfn.IFS(L4107 &lt; 180, "Less Than 3mins", L4107 &lt;= 360, "3-6mins", L4107 &lt;= 540, "6-9mins", L4107 &lt;=720, "9-12mins", L4107&lt;=900, "12-15mins",  L4107&lt;=1080,"15-18mins", L4107&lt;=1260,"18-21mins", L4107&gt;=1260, "21mins And Above")</f>
        <v>Less Than 3mins</v>
      </c>
      <c r="T4107" s="8" t="str">
        <f t="shared" si="64"/>
        <v>End</v>
      </c>
    </row>
    <row r="4108" spans="1:20" x14ac:dyDescent="0.35">
      <c r="A4108">
        <v>33</v>
      </c>
      <c r="B4108" t="s">
        <v>21</v>
      </c>
      <c r="C4108" t="s">
        <v>13</v>
      </c>
      <c r="D4108" t="s">
        <v>8</v>
      </c>
      <c r="E4108" t="s">
        <v>3</v>
      </c>
      <c r="F4108" s="1">
        <v>647</v>
      </c>
      <c r="G4108" t="s">
        <v>9</v>
      </c>
      <c r="H4108" t="s">
        <v>9</v>
      </c>
      <c r="I4108" t="s">
        <v>4</v>
      </c>
      <c r="J4108">
        <v>4</v>
      </c>
      <c r="K4108" t="s">
        <v>18</v>
      </c>
      <c r="L4108">
        <v>124</v>
      </c>
      <c r="M4108">
        <v>1</v>
      </c>
      <c r="N4108">
        <v>273</v>
      </c>
      <c r="O4108">
        <v>1</v>
      </c>
      <c r="P4108" t="s">
        <v>20</v>
      </c>
      <c r="Q4108" t="s">
        <v>3</v>
      </c>
      <c r="R4108" t="str" cm="1">
        <f t="array" ref="R4108">_xlfn.IFS(F4108 &lt; 1000, "Below 1K", F4108 &lt;= 5000, "1K-5K", F4108 &lt;= 10000, "5K-10K", F4108 &gt; 10000, "10K And Above")</f>
        <v>Below 1K</v>
      </c>
      <c r="S4108" s="8" t="str" cm="1">
        <f t="array" ref="S4108">_xlfn.IFS(L4108 &lt; 180, "Less Than 3mins", L4108 &lt;= 360, "3-6mins", L4108 &lt;= 540, "6-9mins", L4108 &lt;=720, "9-12mins", L4108&lt;=900, "12-15mins",  L4108&lt;=1080,"15-18mins", L4108&lt;=1260,"18-21mins", L4108&gt;=1260, "21mins And Above")</f>
        <v>Less Than 3mins</v>
      </c>
      <c r="T4108" s="8" t="str">
        <f t="shared" si="64"/>
        <v>Beginning</v>
      </c>
    </row>
    <row r="4109" spans="1:20" x14ac:dyDescent="0.35">
      <c r="A4109">
        <v>50</v>
      </c>
      <c r="B4109" t="s">
        <v>17</v>
      </c>
      <c r="C4109" t="s">
        <v>1</v>
      </c>
      <c r="D4109" t="s">
        <v>2</v>
      </c>
      <c r="E4109" t="s">
        <v>3</v>
      </c>
      <c r="F4109" s="1">
        <v>2142</v>
      </c>
      <c r="G4109" t="s">
        <v>9</v>
      </c>
      <c r="H4109" t="s">
        <v>3</v>
      </c>
      <c r="I4109" t="s">
        <v>4</v>
      </c>
      <c r="J4109">
        <v>29</v>
      </c>
      <c r="K4109" t="s">
        <v>26</v>
      </c>
      <c r="L4109">
        <v>309</v>
      </c>
      <c r="M4109">
        <v>2</v>
      </c>
      <c r="N4109">
        <v>224</v>
      </c>
      <c r="O4109">
        <v>1</v>
      </c>
      <c r="P4109" t="s">
        <v>20</v>
      </c>
      <c r="Q4109" t="s">
        <v>3</v>
      </c>
      <c r="R4109" t="str" cm="1">
        <f t="array" ref="R4109">_xlfn.IFS(F4109 &lt; 1000, "Below 1K", F4109 &lt;= 5000, "1K-5K", F4109 &lt;= 10000, "5K-10K", F4109 &gt; 10000, "10K And Above")</f>
        <v>1K-5K</v>
      </c>
      <c r="S4109" s="8" t="str" cm="1">
        <f t="array" ref="S4109">_xlfn.IFS(L4109 &lt; 180, "Less Than 3mins", L4109 &lt;= 360, "3-6mins", L4109 &lt;= 540, "6-9mins", L4109 &lt;=720, "9-12mins", L4109&lt;=900, "12-15mins",  L4109&lt;=1080,"15-18mins", L4109&lt;=1260,"18-21mins", L4109&gt;=1260, "21mins And Above")</f>
        <v>3-6mins</v>
      </c>
      <c r="T4109" s="8" t="str">
        <f t="shared" si="64"/>
        <v>End</v>
      </c>
    </row>
    <row r="4110" spans="1:20" x14ac:dyDescent="0.35">
      <c r="A4110">
        <v>84</v>
      </c>
      <c r="B4110" t="s">
        <v>31</v>
      </c>
      <c r="C4110" t="s">
        <v>28</v>
      </c>
      <c r="D4110" t="s">
        <v>2</v>
      </c>
      <c r="E4110" t="s">
        <v>3</v>
      </c>
      <c r="F4110" s="1">
        <v>639</v>
      </c>
      <c r="G4110" t="s">
        <v>3</v>
      </c>
      <c r="H4110" t="s">
        <v>3</v>
      </c>
      <c r="I4110" t="s">
        <v>32</v>
      </c>
      <c r="J4110">
        <v>18</v>
      </c>
      <c r="K4110" t="s">
        <v>10</v>
      </c>
      <c r="L4110">
        <v>353</v>
      </c>
      <c r="M4110">
        <v>3</v>
      </c>
      <c r="N4110">
        <v>-1</v>
      </c>
      <c r="O4110">
        <v>0</v>
      </c>
      <c r="P4110" t="s">
        <v>6</v>
      </c>
      <c r="Q4110" t="s">
        <v>9</v>
      </c>
      <c r="R4110" t="str" cm="1">
        <f t="array" ref="R4110">_xlfn.IFS(F4110 &lt; 1000, "Below 1K", F4110 &lt;= 5000, "1K-5K", F4110 &lt;= 10000, "5K-10K", F4110 &gt; 10000, "10K And Above")</f>
        <v>Below 1K</v>
      </c>
      <c r="S4110" s="8" t="str" cm="1">
        <f t="array" ref="S4110">_xlfn.IFS(L4110 &lt; 180, "Less Than 3mins", L4110 &lt;= 360, "3-6mins", L4110 &lt;= 540, "6-9mins", L4110 &lt;=720, "9-12mins", L4110&lt;=900, "12-15mins",  L4110&lt;=1080,"15-18mins", L4110&lt;=1260,"18-21mins", L4110&gt;=1260, "21mins And Above")</f>
        <v>3-6mins</v>
      </c>
      <c r="T4110" s="8" t="str">
        <f t="shared" si="64"/>
        <v>Middle</v>
      </c>
    </row>
    <row r="4111" spans="1:20" x14ac:dyDescent="0.35">
      <c r="A4111">
        <v>40</v>
      </c>
      <c r="B4111" t="s">
        <v>17</v>
      </c>
      <c r="C4111" t="s">
        <v>1</v>
      </c>
      <c r="D4111" t="s">
        <v>2</v>
      </c>
      <c r="E4111" t="s">
        <v>3</v>
      </c>
      <c r="F4111" s="1">
        <v>177</v>
      </c>
      <c r="G4111" t="s">
        <v>9</v>
      </c>
      <c r="H4111" t="s">
        <v>9</v>
      </c>
      <c r="I4111" t="s">
        <v>32</v>
      </c>
      <c r="J4111">
        <v>21</v>
      </c>
      <c r="K4111" t="s">
        <v>27</v>
      </c>
      <c r="L4111">
        <v>742</v>
      </c>
      <c r="M4111">
        <v>4</v>
      </c>
      <c r="N4111">
        <v>-1</v>
      </c>
      <c r="O4111">
        <v>0</v>
      </c>
      <c r="P4111" t="s">
        <v>6</v>
      </c>
      <c r="Q4111" t="s">
        <v>3</v>
      </c>
      <c r="R4111" t="str" cm="1">
        <f t="array" ref="R4111">_xlfn.IFS(F4111 &lt; 1000, "Below 1K", F4111 &lt;= 5000, "1K-5K", F4111 &lt;= 10000, "5K-10K", F4111 &gt; 10000, "10K And Above")</f>
        <v>Below 1K</v>
      </c>
      <c r="S4111" s="8" t="str" cm="1">
        <f t="array" ref="S4111">_xlfn.IFS(L4111 &lt; 180, "Less Than 3mins", L4111 &lt;= 360, "3-6mins", L4111 &lt;= 540, "6-9mins", L4111 &lt;=720, "9-12mins", L4111&lt;=900, "12-15mins",  L4111&lt;=1080,"15-18mins", L4111&lt;=1260,"18-21mins", L4111&gt;=1260, "21mins And Above")</f>
        <v>12-15mins</v>
      </c>
      <c r="T4111" s="8" t="str">
        <f t="shared" si="64"/>
        <v>End</v>
      </c>
    </row>
    <row r="4112" spans="1:20" x14ac:dyDescent="0.35">
      <c r="A4112">
        <v>55</v>
      </c>
      <c r="B4112" t="s">
        <v>12</v>
      </c>
      <c r="C4112" t="s">
        <v>1</v>
      </c>
      <c r="D4112" t="s">
        <v>14</v>
      </c>
      <c r="E4112" t="s">
        <v>3</v>
      </c>
      <c r="F4112" s="1">
        <v>236</v>
      </c>
      <c r="G4112" t="s">
        <v>3</v>
      </c>
      <c r="H4112" t="s">
        <v>3</v>
      </c>
      <c r="I4112" t="s">
        <v>4</v>
      </c>
      <c r="J4112">
        <v>4</v>
      </c>
      <c r="K4112" t="s">
        <v>24</v>
      </c>
      <c r="L4112">
        <v>200</v>
      </c>
      <c r="M4112">
        <v>1</v>
      </c>
      <c r="N4112">
        <v>-1</v>
      </c>
      <c r="O4112">
        <v>0</v>
      </c>
      <c r="P4112" t="s">
        <v>6</v>
      </c>
      <c r="Q4112" t="s">
        <v>3</v>
      </c>
      <c r="R4112" t="str" cm="1">
        <f t="array" ref="R4112">_xlfn.IFS(F4112 &lt; 1000, "Below 1K", F4112 &lt;= 5000, "1K-5K", F4112 &lt;= 10000, "5K-10K", F4112 &gt; 10000, "10K And Above")</f>
        <v>Below 1K</v>
      </c>
      <c r="S4112" s="8" t="str" cm="1">
        <f t="array" ref="S4112">_xlfn.IFS(L4112 &lt; 180, "Less Than 3mins", L4112 &lt;= 360, "3-6mins", L4112 &lt;= 540, "6-9mins", L4112 &lt;=720, "9-12mins", L4112&lt;=900, "12-15mins",  L4112&lt;=1080,"15-18mins", L4112&lt;=1260,"18-21mins", L4112&gt;=1260, "21mins And Above")</f>
        <v>3-6mins</v>
      </c>
      <c r="T4112" s="8" t="str">
        <f t="shared" si="64"/>
        <v>Beginning</v>
      </c>
    </row>
    <row r="4113" spans="1:20" x14ac:dyDescent="0.35">
      <c r="A4113">
        <v>40</v>
      </c>
      <c r="B4113" t="s">
        <v>7</v>
      </c>
      <c r="C4113" t="s">
        <v>28</v>
      </c>
      <c r="D4113" t="s">
        <v>8</v>
      </c>
      <c r="E4113" t="s">
        <v>3</v>
      </c>
      <c r="F4113" s="1">
        <v>1959</v>
      </c>
      <c r="G4113" t="s">
        <v>9</v>
      </c>
      <c r="H4113" t="s">
        <v>3</v>
      </c>
      <c r="I4113" t="s">
        <v>6</v>
      </c>
      <c r="J4113">
        <v>30</v>
      </c>
      <c r="K4113" t="s">
        <v>10</v>
      </c>
      <c r="L4113">
        <v>177</v>
      </c>
      <c r="M4113">
        <v>1</v>
      </c>
      <c r="N4113">
        <v>-1</v>
      </c>
      <c r="O4113">
        <v>0</v>
      </c>
      <c r="P4113" t="s">
        <v>6</v>
      </c>
      <c r="Q4113" t="s">
        <v>3</v>
      </c>
      <c r="R4113" t="str" cm="1">
        <f t="array" ref="R4113">_xlfn.IFS(F4113 &lt; 1000, "Below 1K", F4113 &lt;= 5000, "1K-5K", F4113 &lt;= 10000, "5K-10K", F4113 &gt; 10000, "10K And Above")</f>
        <v>1K-5K</v>
      </c>
      <c r="S4113" s="8" t="str" cm="1">
        <f t="array" ref="S4113">_xlfn.IFS(L4113 &lt; 180, "Less Than 3mins", L4113 &lt;= 360, "3-6mins", L4113 &lt;= 540, "6-9mins", L4113 &lt;=720, "9-12mins", L4113&lt;=900, "12-15mins",  L4113&lt;=1080,"15-18mins", L4113&lt;=1260,"18-21mins", L4113&gt;=1260, "21mins And Above")</f>
        <v>Less Than 3mins</v>
      </c>
      <c r="T4113" s="8" t="str">
        <f t="shared" si="64"/>
        <v>End</v>
      </c>
    </row>
    <row r="4114" spans="1:20" x14ac:dyDescent="0.35">
      <c r="A4114">
        <v>46</v>
      </c>
      <c r="B4114" t="s">
        <v>23</v>
      </c>
      <c r="C4114" t="s">
        <v>1</v>
      </c>
      <c r="D4114" t="s">
        <v>2</v>
      </c>
      <c r="E4114" t="s">
        <v>3</v>
      </c>
      <c r="F4114" s="1">
        <v>96</v>
      </c>
      <c r="G4114" t="s">
        <v>3</v>
      </c>
      <c r="H4114" t="s">
        <v>3</v>
      </c>
      <c r="I4114" t="s">
        <v>32</v>
      </c>
      <c r="J4114">
        <v>4</v>
      </c>
      <c r="K4114" t="s">
        <v>18</v>
      </c>
      <c r="L4114">
        <v>151</v>
      </c>
      <c r="M4114">
        <v>2</v>
      </c>
      <c r="N4114">
        <v>-1</v>
      </c>
      <c r="O4114">
        <v>0</v>
      </c>
      <c r="P4114" t="s">
        <v>6</v>
      </c>
      <c r="Q4114" t="s">
        <v>3</v>
      </c>
      <c r="R4114" t="str" cm="1">
        <f t="array" ref="R4114">_xlfn.IFS(F4114 &lt; 1000, "Below 1K", F4114 &lt;= 5000, "1K-5K", F4114 &lt;= 10000, "5K-10K", F4114 &gt; 10000, "10K And Above")</f>
        <v>Below 1K</v>
      </c>
      <c r="S4114" s="8" t="str" cm="1">
        <f t="array" ref="S4114">_xlfn.IFS(L4114 &lt; 180, "Less Than 3mins", L4114 &lt;= 360, "3-6mins", L4114 &lt;= 540, "6-9mins", L4114 &lt;=720, "9-12mins", L4114&lt;=900, "12-15mins",  L4114&lt;=1080,"15-18mins", L4114&lt;=1260,"18-21mins", L4114&gt;=1260, "21mins And Above")</f>
        <v>Less Than 3mins</v>
      </c>
      <c r="T4114" s="8" t="str">
        <f t="shared" si="64"/>
        <v>Beginning</v>
      </c>
    </row>
    <row r="4115" spans="1:20" x14ac:dyDescent="0.35">
      <c r="A4115">
        <v>43</v>
      </c>
      <c r="B4115" t="s">
        <v>19</v>
      </c>
      <c r="C4115" t="s">
        <v>13</v>
      </c>
      <c r="D4115" t="s">
        <v>14</v>
      </c>
      <c r="E4115" t="s">
        <v>3</v>
      </c>
      <c r="F4115" s="1">
        <v>0</v>
      </c>
      <c r="G4115" t="s">
        <v>3</v>
      </c>
      <c r="H4115" t="s">
        <v>3</v>
      </c>
      <c r="I4115" t="s">
        <v>6</v>
      </c>
      <c r="J4115">
        <v>19</v>
      </c>
      <c r="K4115" t="s">
        <v>16</v>
      </c>
      <c r="L4115">
        <v>147</v>
      </c>
      <c r="M4115">
        <v>1</v>
      </c>
      <c r="N4115">
        <v>-1</v>
      </c>
      <c r="O4115">
        <v>0</v>
      </c>
      <c r="P4115" t="s">
        <v>6</v>
      </c>
      <c r="Q4115" t="s">
        <v>3</v>
      </c>
      <c r="R4115" t="str" cm="1">
        <f t="array" ref="R4115">_xlfn.IFS(F4115 &lt; 1000, "Below 1K", F4115 &lt;= 5000, "1K-5K", F4115 &lt;= 10000, "5K-10K", F4115 &gt; 10000, "10K And Above")</f>
        <v>Below 1K</v>
      </c>
      <c r="S4115" s="8" t="str" cm="1">
        <f t="array" ref="S4115">_xlfn.IFS(L4115 &lt; 180, "Less Than 3mins", L4115 &lt;= 360, "3-6mins", L4115 &lt;= 540, "6-9mins", L4115 &lt;=720, "9-12mins", L4115&lt;=900, "12-15mins",  L4115&lt;=1080,"15-18mins", L4115&lt;=1260,"18-21mins", L4115&gt;=1260, "21mins And Above")</f>
        <v>Less Than 3mins</v>
      </c>
      <c r="T4115" s="8" t="str">
        <f t="shared" si="64"/>
        <v>Middle</v>
      </c>
    </row>
    <row r="4116" spans="1:20" x14ac:dyDescent="0.35">
      <c r="A4116">
        <v>34</v>
      </c>
      <c r="B4116" t="s">
        <v>17</v>
      </c>
      <c r="C4116" t="s">
        <v>1</v>
      </c>
      <c r="D4116" t="s">
        <v>8</v>
      </c>
      <c r="E4116" t="s">
        <v>3</v>
      </c>
      <c r="F4116" s="1">
        <v>250</v>
      </c>
      <c r="G4116" t="s">
        <v>9</v>
      </c>
      <c r="H4116" t="s">
        <v>3</v>
      </c>
      <c r="I4116" t="s">
        <v>6</v>
      </c>
      <c r="J4116">
        <v>29</v>
      </c>
      <c r="K4116" t="s">
        <v>10</v>
      </c>
      <c r="L4116">
        <v>193</v>
      </c>
      <c r="M4116">
        <v>6</v>
      </c>
      <c r="N4116">
        <v>-1</v>
      </c>
      <c r="O4116">
        <v>0</v>
      </c>
      <c r="P4116" t="s">
        <v>6</v>
      </c>
      <c r="Q4116" t="s">
        <v>3</v>
      </c>
      <c r="R4116" t="str" cm="1">
        <f t="array" ref="R4116">_xlfn.IFS(F4116 &lt; 1000, "Below 1K", F4116 &lt;= 5000, "1K-5K", F4116 &lt;= 10000, "5K-10K", F4116 &gt; 10000, "10K And Above")</f>
        <v>Below 1K</v>
      </c>
      <c r="S4116" s="8" t="str" cm="1">
        <f t="array" ref="S4116">_xlfn.IFS(L4116 &lt; 180, "Less Than 3mins", L4116 &lt;= 360, "3-6mins", L4116 &lt;= 540, "6-9mins", L4116 &lt;=720, "9-12mins", L4116&lt;=900, "12-15mins",  L4116&lt;=1080,"15-18mins", L4116&lt;=1260,"18-21mins", L4116&gt;=1260, "21mins And Above")</f>
        <v>3-6mins</v>
      </c>
      <c r="T4116" s="8" t="str">
        <f t="shared" si="64"/>
        <v>End</v>
      </c>
    </row>
    <row r="4117" spans="1:20" x14ac:dyDescent="0.35">
      <c r="A4117">
        <v>35</v>
      </c>
      <c r="B4117" t="s">
        <v>21</v>
      </c>
      <c r="C4117" t="s">
        <v>13</v>
      </c>
      <c r="D4117" t="s">
        <v>8</v>
      </c>
      <c r="E4117" t="s">
        <v>3</v>
      </c>
      <c r="F4117" s="1">
        <v>126</v>
      </c>
      <c r="G4117" t="s">
        <v>3</v>
      </c>
      <c r="H4117" t="s">
        <v>3</v>
      </c>
      <c r="I4117" t="s">
        <v>4</v>
      </c>
      <c r="J4117">
        <v>22</v>
      </c>
      <c r="K4117" t="s">
        <v>24</v>
      </c>
      <c r="L4117">
        <v>112</v>
      </c>
      <c r="M4117">
        <v>2</v>
      </c>
      <c r="N4117">
        <v>-1</v>
      </c>
      <c r="O4117">
        <v>0</v>
      </c>
      <c r="P4117" t="s">
        <v>6</v>
      </c>
      <c r="Q4117" t="s">
        <v>3</v>
      </c>
      <c r="R4117" t="str" cm="1">
        <f t="array" ref="R4117">_xlfn.IFS(F4117 &lt; 1000, "Below 1K", F4117 &lt;= 5000, "1K-5K", F4117 &lt;= 10000, "5K-10K", F4117 &gt; 10000, "10K And Above")</f>
        <v>Below 1K</v>
      </c>
      <c r="S4117" s="8" t="str" cm="1">
        <f t="array" ref="S4117">_xlfn.IFS(L4117 &lt; 180, "Less Than 3mins", L4117 &lt;= 360, "3-6mins", L4117 &lt;= 540, "6-9mins", L4117 &lt;=720, "9-12mins", L4117&lt;=900, "12-15mins",  L4117&lt;=1080,"15-18mins", L4117&lt;=1260,"18-21mins", L4117&gt;=1260, "21mins And Above")</f>
        <v>Less Than 3mins</v>
      </c>
      <c r="T4117" s="8" t="str">
        <f t="shared" si="64"/>
        <v>End</v>
      </c>
    </row>
    <row r="4118" spans="1:20" x14ac:dyDescent="0.35">
      <c r="A4118">
        <v>57</v>
      </c>
      <c r="B4118" t="s">
        <v>31</v>
      </c>
      <c r="C4118" t="s">
        <v>1</v>
      </c>
      <c r="D4118" t="s">
        <v>6</v>
      </c>
      <c r="E4118" t="s">
        <v>3</v>
      </c>
      <c r="F4118" s="1">
        <v>1621</v>
      </c>
      <c r="G4118" t="s">
        <v>9</v>
      </c>
      <c r="H4118" t="s">
        <v>3</v>
      </c>
      <c r="I4118" t="s">
        <v>6</v>
      </c>
      <c r="J4118">
        <v>19</v>
      </c>
      <c r="K4118" t="s">
        <v>16</v>
      </c>
      <c r="L4118">
        <v>108</v>
      </c>
      <c r="M4118">
        <v>1</v>
      </c>
      <c r="N4118">
        <v>-1</v>
      </c>
      <c r="O4118">
        <v>0</v>
      </c>
      <c r="P4118" t="s">
        <v>6</v>
      </c>
      <c r="Q4118" t="s">
        <v>3</v>
      </c>
      <c r="R4118" t="str" cm="1">
        <f t="array" ref="R4118">_xlfn.IFS(F4118 &lt; 1000, "Below 1K", F4118 &lt;= 5000, "1K-5K", F4118 &lt;= 10000, "5K-10K", F4118 &gt; 10000, "10K And Above")</f>
        <v>1K-5K</v>
      </c>
      <c r="S4118" s="8" t="str" cm="1">
        <f t="array" ref="S4118">_xlfn.IFS(L4118 &lt; 180, "Less Than 3mins", L4118 &lt;= 360, "3-6mins", L4118 &lt;= 540, "6-9mins", L4118 &lt;=720, "9-12mins", L4118&lt;=900, "12-15mins",  L4118&lt;=1080,"15-18mins", L4118&lt;=1260,"18-21mins", L4118&gt;=1260, "21mins And Above")</f>
        <v>Less Than 3mins</v>
      </c>
      <c r="T4118" s="8" t="str">
        <f t="shared" si="64"/>
        <v>Middle</v>
      </c>
    </row>
    <row r="4119" spans="1:20" x14ac:dyDescent="0.35">
      <c r="A4119">
        <v>25</v>
      </c>
      <c r="B4119" t="s">
        <v>25</v>
      </c>
      <c r="C4119" t="s">
        <v>13</v>
      </c>
      <c r="D4119" t="s">
        <v>8</v>
      </c>
      <c r="E4119" t="s">
        <v>3</v>
      </c>
      <c r="F4119" s="1">
        <v>8</v>
      </c>
      <c r="G4119" t="s">
        <v>3</v>
      </c>
      <c r="H4119" t="s">
        <v>3</v>
      </c>
      <c r="I4119" t="s">
        <v>4</v>
      </c>
      <c r="J4119">
        <v>22</v>
      </c>
      <c r="K4119" t="s">
        <v>15</v>
      </c>
      <c r="L4119">
        <v>107</v>
      </c>
      <c r="M4119">
        <v>2</v>
      </c>
      <c r="N4119">
        <v>-1</v>
      </c>
      <c r="O4119">
        <v>0</v>
      </c>
      <c r="P4119" t="s">
        <v>6</v>
      </c>
      <c r="Q4119" t="s">
        <v>9</v>
      </c>
      <c r="R4119" t="str" cm="1">
        <f t="array" ref="R4119">_xlfn.IFS(F4119 &lt; 1000, "Below 1K", F4119 &lt;= 5000, "1K-5K", F4119 &lt;= 10000, "5K-10K", F4119 &gt; 10000, "10K And Above")</f>
        <v>Below 1K</v>
      </c>
      <c r="S4119" s="8" t="str" cm="1">
        <f t="array" ref="S4119">_xlfn.IFS(L4119 &lt; 180, "Less Than 3mins", L4119 &lt;= 360, "3-6mins", L4119 &lt;= 540, "6-9mins", L4119 &lt;=720, "9-12mins", L4119&lt;=900, "12-15mins",  L4119&lt;=1080,"15-18mins", L4119&lt;=1260,"18-21mins", L4119&gt;=1260, "21mins And Above")</f>
        <v>Less Than 3mins</v>
      </c>
      <c r="T4119" s="8" t="str">
        <f t="shared" si="64"/>
        <v>End</v>
      </c>
    </row>
    <row r="4120" spans="1:20" x14ac:dyDescent="0.35">
      <c r="A4120">
        <v>32</v>
      </c>
      <c r="B4120" t="s">
        <v>19</v>
      </c>
      <c r="C4120" t="s">
        <v>1</v>
      </c>
      <c r="D4120" t="s">
        <v>14</v>
      </c>
      <c r="E4120" t="s">
        <v>3</v>
      </c>
      <c r="F4120" s="1">
        <v>189</v>
      </c>
      <c r="G4120" t="s">
        <v>9</v>
      </c>
      <c r="H4120" t="s">
        <v>3</v>
      </c>
      <c r="I4120" t="s">
        <v>6</v>
      </c>
      <c r="J4120">
        <v>6</v>
      </c>
      <c r="K4120" t="s">
        <v>16</v>
      </c>
      <c r="L4120">
        <v>106</v>
      </c>
      <c r="M4120">
        <v>2</v>
      </c>
      <c r="N4120">
        <v>-1</v>
      </c>
      <c r="O4120">
        <v>0</v>
      </c>
      <c r="P4120" t="s">
        <v>6</v>
      </c>
      <c r="Q4120" t="s">
        <v>3</v>
      </c>
      <c r="R4120" t="str" cm="1">
        <f t="array" ref="R4120">_xlfn.IFS(F4120 &lt; 1000, "Below 1K", F4120 &lt;= 5000, "1K-5K", F4120 &lt;= 10000, "5K-10K", F4120 &gt; 10000, "10K And Above")</f>
        <v>Below 1K</v>
      </c>
      <c r="S4120" s="8" t="str" cm="1">
        <f t="array" ref="S4120">_xlfn.IFS(L4120 &lt; 180, "Less Than 3mins", L4120 &lt;= 360, "3-6mins", L4120 &lt;= 540, "6-9mins", L4120 &lt;=720, "9-12mins", L4120&lt;=900, "12-15mins",  L4120&lt;=1080,"15-18mins", L4120&lt;=1260,"18-21mins", L4120&gt;=1260, "21mins And Above")</f>
        <v>Less Than 3mins</v>
      </c>
      <c r="T4120" s="8" t="str">
        <f t="shared" si="64"/>
        <v>Beginning</v>
      </c>
    </row>
    <row r="4121" spans="1:20" x14ac:dyDescent="0.35">
      <c r="A4121">
        <v>52</v>
      </c>
      <c r="B4121" t="s">
        <v>31</v>
      </c>
      <c r="C4121" t="s">
        <v>13</v>
      </c>
      <c r="D4121" t="s">
        <v>8</v>
      </c>
      <c r="E4121" t="s">
        <v>3</v>
      </c>
      <c r="F4121" s="1">
        <v>316</v>
      </c>
      <c r="G4121" t="s">
        <v>3</v>
      </c>
      <c r="H4121" t="s">
        <v>3</v>
      </c>
      <c r="I4121" t="s">
        <v>4</v>
      </c>
      <c r="J4121">
        <v>12</v>
      </c>
      <c r="K4121" t="s">
        <v>10</v>
      </c>
      <c r="L4121">
        <v>463</v>
      </c>
      <c r="M4121">
        <v>3</v>
      </c>
      <c r="N4121">
        <v>-1</v>
      </c>
      <c r="O4121">
        <v>0</v>
      </c>
      <c r="P4121" t="s">
        <v>6</v>
      </c>
      <c r="Q4121" t="s">
        <v>3</v>
      </c>
      <c r="R4121" t="str" cm="1">
        <f t="array" ref="R4121">_xlfn.IFS(F4121 &lt; 1000, "Below 1K", F4121 &lt;= 5000, "1K-5K", F4121 &lt;= 10000, "5K-10K", F4121 &gt; 10000, "10K And Above")</f>
        <v>Below 1K</v>
      </c>
      <c r="S4121" s="8" t="str" cm="1">
        <f t="array" ref="S4121">_xlfn.IFS(L4121 &lt; 180, "Less Than 3mins", L4121 &lt;= 360, "3-6mins", L4121 &lt;= 540, "6-9mins", L4121 &lt;=720, "9-12mins", L4121&lt;=900, "12-15mins",  L4121&lt;=1080,"15-18mins", L4121&lt;=1260,"18-21mins", L4121&gt;=1260, "21mins And Above")</f>
        <v>6-9mins</v>
      </c>
      <c r="T4121" s="8" t="str">
        <f t="shared" si="64"/>
        <v>Middle</v>
      </c>
    </row>
    <row r="4122" spans="1:20" x14ac:dyDescent="0.35">
      <c r="A4122">
        <v>31</v>
      </c>
      <c r="B4122" t="s">
        <v>19</v>
      </c>
      <c r="C4122" t="s">
        <v>13</v>
      </c>
      <c r="D4122" t="s">
        <v>14</v>
      </c>
      <c r="E4122" t="s">
        <v>9</v>
      </c>
      <c r="F4122" s="1">
        <v>-282</v>
      </c>
      <c r="G4122" t="s">
        <v>9</v>
      </c>
      <c r="H4122" t="s">
        <v>3</v>
      </c>
      <c r="I4122" t="s">
        <v>4</v>
      </c>
      <c r="J4122">
        <v>20</v>
      </c>
      <c r="K4122" t="s">
        <v>29</v>
      </c>
      <c r="L4122">
        <v>131</v>
      </c>
      <c r="M4122">
        <v>3</v>
      </c>
      <c r="N4122">
        <v>-1</v>
      </c>
      <c r="O4122">
        <v>0</v>
      </c>
      <c r="P4122" t="s">
        <v>6</v>
      </c>
      <c r="Q4122" t="s">
        <v>3</v>
      </c>
      <c r="R4122" t="str" cm="1">
        <f t="array" ref="R4122">_xlfn.IFS(F4122 &lt; 1000, "Below 1K", F4122 &lt;= 5000, "1K-5K", F4122 &lt;= 10000, "5K-10K", F4122 &gt; 10000, "10K And Above")</f>
        <v>Below 1K</v>
      </c>
      <c r="S4122" s="8" t="str" cm="1">
        <f t="array" ref="S4122">_xlfn.IFS(L4122 &lt; 180, "Less Than 3mins", L4122 &lt;= 360, "3-6mins", L4122 &lt;= 540, "6-9mins", L4122 &lt;=720, "9-12mins", L4122&lt;=900, "12-15mins",  L4122&lt;=1080,"15-18mins", L4122&lt;=1260,"18-21mins", L4122&gt;=1260, "21mins And Above")</f>
        <v>Less Than 3mins</v>
      </c>
      <c r="T4122" s="8" t="str">
        <f t="shared" si="64"/>
        <v>Middle</v>
      </c>
    </row>
    <row r="4123" spans="1:20" x14ac:dyDescent="0.35">
      <c r="A4123">
        <v>34</v>
      </c>
      <c r="B4123" t="s">
        <v>12</v>
      </c>
      <c r="C4123" t="s">
        <v>1</v>
      </c>
      <c r="D4123" t="s">
        <v>14</v>
      </c>
      <c r="E4123" t="s">
        <v>3</v>
      </c>
      <c r="F4123" s="1">
        <v>-308</v>
      </c>
      <c r="G4123" t="s">
        <v>9</v>
      </c>
      <c r="H4123" t="s">
        <v>3</v>
      </c>
      <c r="I4123" t="s">
        <v>4</v>
      </c>
      <c r="J4123">
        <v>30</v>
      </c>
      <c r="K4123" t="s">
        <v>15</v>
      </c>
      <c r="L4123">
        <v>140</v>
      </c>
      <c r="M4123">
        <v>2</v>
      </c>
      <c r="N4123">
        <v>-1</v>
      </c>
      <c r="O4123">
        <v>0</v>
      </c>
      <c r="P4123" t="s">
        <v>6</v>
      </c>
      <c r="Q4123" t="s">
        <v>3</v>
      </c>
      <c r="R4123" t="str" cm="1">
        <f t="array" ref="R4123">_xlfn.IFS(F4123 &lt; 1000, "Below 1K", F4123 &lt;= 5000, "1K-5K", F4123 &lt;= 10000, "5K-10K", F4123 &gt; 10000, "10K And Above")</f>
        <v>Below 1K</v>
      </c>
      <c r="S4123" s="8" t="str" cm="1">
        <f t="array" ref="S4123">_xlfn.IFS(L4123 &lt; 180, "Less Than 3mins", L4123 &lt;= 360, "3-6mins", L4123 &lt;= 540, "6-9mins", L4123 &lt;=720, "9-12mins", L4123&lt;=900, "12-15mins",  L4123&lt;=1080,"15-18mins", L4123&lt;=1260,"18-21mins", L4123&gt;=1260, "21mins And Above")</f>
        <v>Less Than 3mins</v>
      </c>
      <c r="T4123" s="8" t="str">
        <f t="shared" si="64"/>
        <v>End</v>
      </c>
    </row>
    <row r="4124" spans="1:20" x14ac:dyDescent="0.35">
      <c r="A4124">
        <v>42</v>
      </c>
      <c r="B4124" t="s">
        <v>21</v>
      </c>
      <c r="C4124" t="s">
        <v>28</v>
      </c>
      <c r="D4124" t="s">
        <v>8</v>
      </c>
      <c r="E4124" t="s">
        <v>3</v>
      </c>
      <c r="F4124" s="1">
        <v>248</v>
      </c>
      <c r="G4124" t="s">
        <v>3</v>
      </c>
      <c r="H4124" t="s">
        <v>3</v>
      </c>
      <c r="I4124" t="s">
        <v>4</v>
      </c>
      <c r="J4124">
        <v>19</v>
      </c>
      <c r="K4124" t="s">
        <v>24</v>
      </c>
      <c r="L4124">
        <v>163</v>
      </c>
      <c r="M4124">
        <v>4</v>
      </c>
      <c r="N4124">
        <v>-1</v>
      </c>
      <c r="O4124">
        <v>0</v>
      </c>
      <c r="P4124" t="s">
        <v>6</v>
      </c>
      <c r="Q4124" t="s">
        <v>3</v>
      </c>
      <c r="R4124" t="str" cm="1">
        <f t="array" ref="R4124">_xlfn.IFS(F4124 &lt; 1000, "Below 1K", F4124 &lt;= 5000, "1K-5K", F4124 &lt;= 10000, "5K-10K", F4124 &gt; 10000, "10K And Above")</f>
        <v>Below 1K</v>
      </c>
      <c r="S4124" s="8" t="str" cm="1">
        <f t="array" ref="S4124">_xlfn.IFS(L4124 &lt; 180, "Less Than 3mins", L4124 &lt;= 360, "3-6mins", L4124 &lt;= 540, "6-9mins", L4124 &lt;=720, "9-12mins", L4124&lt;=900, "12-15mins",  L4124&lt;=1080,"15-18mins", L4124&lt;=1260,"18-21mins", L4124&gt;=1260, "21mins And Above")</f>
        <v>Less Than 3mins</v>
      </c>
      <c r="T4124" s="8" t="str">
        <f t="shared" si="64"/>
        <v>Middle</v>
      </c>
    </row>
    <row r="4125" spans="1:20" x14ac:dyDescent="0.35">
      <c r="A4125">
        <v>47</v>
      </c>
      <c r="B4125" t="s">
        <v>17</v>
      </c>
      <c r="C4125" t="s">
        <v>28</v>
      </c>
      <c r="D4125" t="s">
        <v>2</v>
      </c>
      <c r="E4125" t="s">
        <v>3</v>
      </c>
      <c r="F4125" s="1">
        <v>126</v>
      </c>
      <c r="G4125" t="s">
        <v>9</v>
      </c>
      <c r="H4125" t="s">
        <v>3</v>
      </c>
      <c r="I4125" t="s">
        <v>6</v>
      </c>
      <c r="J4125">
        <v>3</v>
      </c>
      <c r="K4125" t="s">
        <v>16</v>
      </c>
      <c r="L4125">
        <v>2456</v>
      </c>
      <c r="M4125">
        <v>2</v>
      </c>
      <c r="N4125">
        <v>-1</v>
      </c>
      <c r="O4125">
        <v>0</v>
      </c>
      <c r="P4125" t="s">
        <v>6</v>
      </c>
      <c r="Q4125" t="s">
        <v>9</v>
      </c>
      <c r="R4125" t="str" cm="1">
        <f t="array" ref="R4125">_xlfn.IFS(F4125 &lt; 1000, "Below 1K", F4125 &lt;= 5000, "1K-5K", F4125 &lt;= 10000, "5K-10K", F4125 &gt; 10000, "10K And Above")</f>
        <v>Below 1K</v>
      </c>
      <c r="S4125" s="8" t="str" cm="1">
        <f t="array" ref="S4125">_xlfn.IFS(L4125 &lt; 180, "Less Than 3mins", L4125 &lt;= 360, "3-6mins", L4125 &lt;= 540, "6-9mins", L4125 &lt;=720, "9-12mins", L4125&lt;=900, "12-15mins",  L4125&lt;=1080,"15-18mins", L4125&lt;=1260,"18-21mins", L4125&gt;=1260, "21mins And Above")</f>
        <v>21mins And Above</v>
      </c>
      <c r="T4125" s="8" t="str">
        <f t="shared" si="64"/>
        <v>Beginning</v>
      </c>
    </row>
    <row r="4126" spans="1:20" x14ac:dyDescent="0.35">
      <c r="A4126">
        <v>50</v>
      </c>
      <c r="B4126" t="s">
        <v>19</v>
      </c>
      <c r="C4126" t="s">
        <v>28</v>
      </c>
      <c r="D4126" t="s">
        <v>14</v>
      </c>
      <c r="E4126" t="s">
        <v>3</v>
      </c>
      <c r="F4126" s="1">
        <v>13</v>
      </c>
      <c r="G4126" t="s">
        <v>9</v>
      </c>
      <c r="H4126" t="s">
        <v>3</v>
      </c>
      <c r="I4126" t="s">
        <v>4</v>
      </c>
      <c r="J4126">
        <v>20</v>
      </c>
      <c r="K4126" t="s">
        <v>15</v>
      </c>
      <c r="L4126">
        <v>76</v>
      </c>
      <c r="M4126">
        <v>1</v>
      </c>
      <c r="N4126">
        <v>-1</v>
      </c>
      <c r="O4126">
        <v>0</v>
      </c>
      <c r="P4126" t="s">
        <v>6</v>
      </c>
      <c r="Q4126" t="s">
        <v>9</v>
      </c>
      <c r="R4126" t="str" cm="1">
        <f t="array" ref="R4126">_xlfn.IFS(F4126 &lt; 1000, "Below 1K", F4126 &lt;= 5000, "1K-5K", F4126 &lt;= 10000, "5K-10K", F4126 &gt; 10000, "10K And Above")</f>
        <v>Below 1K</v>
      </c>
      <c r="S4126" s="8" t="str" cm="1">
        <f t="array" ref="S4126">_xlfn.IFS(L4126 &lt; 180, "Less Than 3mins", L4126 &lt;= 360, "3-6mins", L4126 &lt;= 540, "6-9mins", L4126 &lt;=720, "9-12mins", L4126&lt;=900, "12-15mins",  L4126&lt;=1080,"15-18mins", L4126&lt;=1260,"18-21mins", L4126&gt;=1260, "21mins And Above")</f>
        <v>Less Than 3mins</v>
      </c>
      <c r="T4126" s="8" t="str">
        <f t="shared" si="64"/>
        <v>Middle</v>
      </c>
    </row>
    <row r="4127" spans="1:20" x14ac:dyDescent="0.35">
      <c r="A4127">
        <v>30</v>
      </c>
      <c r="B4127" t="s">
        <v>21</v>
      </c>
      <c r="C4127" t="s">
        <v>1</v>
      </c>
      <c r="D4127" t="s">
        <v>8</v>
      </c>
      <c r="E4127" t="s">
        <v>3</v>
      </c>
      <c r="F4127" s="1">
        <v>-393</v>
      </c>
      <c r="G4127" t="s">
        <v>9</v>
      </c>
      <c r="H4127" t="s">
        <v>9</v>
      </c>
      <c r="I4127" t="s">
        <v>4</v>
      </c>
      <c r="J4127">
        <v>16</v>
      </c>
      <c r="K4127" t="s">
        <v>27</v>
      </c>
      <c r="L4127">
        <v>435</v>
      </c>
      <c r="M4127">
        <v>1</v>
      </c>
      <c r="N4127">
        <v>-1</v>
      </c>
      <c r="O4127">
        <v>0</v>
      </c>
      <c r="P4127" t="s">
        <v>6</v>
      </c>
      <c r="Q4127" t="s">
        <v>9</v>
      </c>
      <c r="R4127" t="str" cm="1">
        <f t="array" ref="R4127">_xlfn.IFS(F4127 &lt; 1000, "Below 1K", F4127 &lt;= 5000, "1K-5K", F4127 &lt;= 10000, "5K-10K", F4127 &gt; 10000, "10K And Above")</f>
        <v>Below 1K</v>
      </c>
      <c r="S4127" s="8" t="str" cm="1">
        <f t="array" ref="S4127">_xlfn.IFS(L4127 &lt; 180, "Less Than 3mins", L4127 &lt;= 360, "3-6mins", L4127 &lt;= 540, "6-9mins", L4127 &lt;=720, "9-12mins", L4127&lt;=900, "12-15mins",  L4127&lt;=1080,"15-18mins", L4127&lt;=1260,"18-21mins", L4127&gt;=1260, "21mins And Above")</f>
        <v>6-9mins</v>
      </c>
      <c r="T4127" s="8" t="str">
        <f t="shared" si="64"/>
        <v>Middle</v>
      </c>
    </row>
    <row r="4128" spans="1:20" x14ac:dyDescent="0.35">
      <c r="A4128">
        <v>33</v>
      </c>
      <c r="B4128" t="s">
        <v>7</v>
      </c>
      <c r="C4128" t="s">
        <v>13</v>
      </c>
      <c r="D4128" t="s">
        <v>8</v>
      </c>
      <c r="E4128" t="s">
        <v>3</v>
      </c>
      <c r="F4128" s="1">
        <v>358</v>
      </c>
      <c r="G4128" t="s">
        <v>9</v>
      </c>
      <c r="H4128" t="s">
        <v>3</v>
      </c>
      <c r="I4128" t="s">
        <v>4</v>
      </c>
      <c r="J4128">
        <v>7</v>
      </c>
      <c r="K4128" t="s">
        <v>10</v>
      </c>
      <c r="L4128">
        <v>302</v>
      </c>
      <c r="M4128">
        <v>1</v>
      </c>
      <c r="N4128">
        <v>356</v>
      </c>
      <c r="O4128">
        <v>3</v>
      </c>
      <c r="P4128" t="s">
        <v>11</v>
      </c>
      <c r="Q4128" t="s">
        <v>3</v>
      </c>
      <c r="R4128" t="str" cm="1">
        <f t="array" ref="R4128">_xlfn.IFS(F4128 &lt; 1000, "Below 1K", F4128 &lt;= 5000, "1K-5K", F4128 &lt;= 10000, "5K-10K", F4128 &gt; 10000, "10K And Above")</f>
        <v>Below 1K</v>
      </c>
      <c r="S4128" s="8" t="str" cm="1">
        <f t="array" ref="S4128">_xlfn.IFS(L4128 &lt; 180, "Less Than 3mins", L4128 &lt;= 360, "3-6mins", L4128 &lt;= 540, "6-9mins", L4128 &lt;=720, "9-12mins", L4128&lt;=900, "12-15mins",  L4128&lt;=1080,"15-18mins", L4128&lt;=1260,"18-21mins", L4128&gt;=1260, "21mins And Above")</f>
        <v>3-6mins</v>
      </c>
      <c r="T4128" s="8" t="str">
        <f t="shared" si="64"/>
        <v>Beginning</v>
      </c>
    </row>
    <row r="4129" spans="1:20" x14ac:dyDescent="0.35">
      <c r="A4129">
        <v>56</v>
      </c>
      <c r="B4129" t="s">
        <v>21</v>
      </c>
      <c r="C4129" t="s">
        <v>13</v>
      </c>
      <c r="D4129" t="s">
        <v>14</v>
      </c>
      <c r="E4129" t="s">
        <v>3</v>
      </c>
      <c r="F4129" s="1">
        <v>917</v>
      </c>
      <c r="G4129" t="s">
        <v>3</v>
      </c>
      <c r="H4129" t="s">
        <v>3</v>
      </c>
      <c r="I4129" t="s">
        <v>6</v>
      </c>
      <c r="J4129">
        <v>9</v>
      </c>
      <c r="K4129" t="s">
        <v>16</v>
      </c>
      <c r="L4129">
        <v>306</v>
      </c>
      <c r="M4129">
        <v>1</v>
      </c>
      <c r="N4129">
        <v>-1</v>
      </c>
      <c r="O4129">
        <v>0</v>
      </c>
      <c r="P4129" t="s">
        <v>6</v>
      </c>
      <c r="Q4129" t="s">
        <v>3</v>
      </c>
      <c r="R4129" t="str" cm="1">
        <f t="array" ref="R4129">_xlfn.IFS(F4129 &lt; 1000, "Below 1K", F4129 &lt;= 5000, "1K-5K", F4129 &lt;= 10000, "5K-10K", F4129 &gt; 10000, "10K And Above")</f>
        <v>Below 1K</v>
      </c>
      <c r="S4129" s="8" t="str" cm="1">
        <f t="array" ref="S4129">_xlfn.IFS(L4129 &lt; 180, "Less Than 3mins", L4129 &lt;= 360, "3-6mins", L4129 &lt;= 540, "6-9mins", L4129 &lt;=720, "9-12mins", L4129&lt;=900, "12-15mins",  L4129&lt;=1080,"15-18mins", L4129&lt;=1260,"18-21mins", L4129&gt;=1260, "21mins And Above")</f>
        <v>3-6mins</v>
      </c>
      <c r="T4129" s="8" t="str">
        <f t="shared" si="64"/>
        <v>Beginning</v>
      </c>
    </row>
    <row r="4130" spans="1:20" x14ac:dyDescent="0.35">
      <c r="A4130">
        <v>34</v>
      </c>
      <c r="B4130" t="s">
        <v>23</v>
      </c>
      <c r="C4130" t="s">
        <v>28</v>
      </c>
      <c r="D4130" t="s">
        <v>8</v>
      </c>
      <c r="E4130" t="s">
        <v>3</v>
      </c>
      <c r="F4130" s="1">
        <v>1268</v>
      </c>
      <c r="G4130" t="s">
        <v>9</v>
      </c>
      <c r="H4130" t="s">
        <v>3</v>
      </c>
      <c r="I4130" t="s">
        <v>4</v>
      </c>
      <c r="J4130">
        <v>15</v>
      </c>
      <c r="K4130" t="s">
        <v>10</v>
      </c>
      <c r="L4130">
        <v>259</v>
      </c>
      <c r="M4130">
        <v>3</v>
      </c>
      <c r="N4130">
        <v>-1</v>
      </c>
      <c r="O4130">
        <v>0</v>
      </c>
      <c r="P4130" t="s">
        <v>6</v>
      </c>
      <c r="Q4130" t="s">
        <v>3</v>
      </c>
      <c r="R4130" t="str" cm="1">
        <f t="array" ref="R4130">_xlfn.IFS(F4130 &lt; 1000, "Below 1K", F4130 &lt;= 5000, "1K-5K", F4130 &lt;= 10000, "5K-10K", F4130 &gt; 10000, "10K And Above")</f>
        <v>1K-5K</v>
      </c>
      <c r="S4130" s="8" t="str" cm="1">
        <f t="array" ref="S4130">_xlfn.IFS(L4130 &lt; 180, "Less Than 3mins", L4130 &lt;= 360, "3-6mins", L4130 &lt;= 540, "6-9mins", L4130 &lt;=720, "9-12mins", L4130&lt;=900, "12-15mins",  L4130&lt;=1080,"15-18mins", L4130&lt;=1260,"18-21mins", L4130&gt;=1260, "21mins And Above")</f>
        <v>3-6mins</v>
      </c>
      <c r="T4130" s="8" t="str">
        <f t="shared" si="64"/>
        <v>Middle</v>
      </c>
    </row>
    <row r="4131" spans="1:20" x14ac:dyDescent="0.35">
      <c r="A4131">
        <v>33</v>
      </c>
      <c r="B4131" t="s">
        <v>21</v>
      </c>
      <c r="C4131" t="s">
        <v>1</v>
      </c>
      <c r="D4131" t="s">
        <v>8</v>
      </c>
      <c r="E4131" t="s">
        <v>3</v>
      </c>
      <c r="F4131" s="1">
        <v>-163</v>
      </c>
      <c r="G4131" t="s">
        <v>9</v>
      </c>
      <c r="H4131" t="s">
        <v>9</v>
      </c>
      <c r="I4131" t="s">
        <v>4</v>
      </c>
      <c r="J4131">
        <v>8</v>
      </c>
      <c r="K4131" t="s">
        <v>24</v>
      </c>
      <c r="L4131">
        <v>502</v>
      </c>
      <c r="M4131">
        <v>2</v>
      </c>
      <c r="N4131">
        <v>-1</v>
      </c>
      <c r="O4131">
        <v>0</v>
      </c>
      <c r="P4131" t="s">
        <v>6</v>
      </c>
      <c r="Q4131" t="s">
        <v>3</v>
      </c>
      <c r="R4131" t="str" cm="1">
        <f t="array" ref="R4131">_xlfn.IFS(F4131 &lt; 1000, "Below 1K", F4131 &lt;= 5000, "1K-5K", F4131 &lt;= 10000, "5K-10K", F4131 &gt; 10000, "10K And Above")</f>
        <v>Below 1K</v>
      </c>
      <c r="S4131" s="8" t="str" cm="1">
        <f t="array" ref="S4131">_xlfn.IFS(L4131 &lt; 180, "Less Than 3mins", L4131 &lt;= 360, "3-6mins", L4131 &lt;= 540, "6-9mins", L4131 &lt;=720, "9-12mins", L4131&lt;=900, "12-15mins",  L4131&lt;=1080,"15-18mins", L4131&lt;=1260,"18-21mins", L4131&gt;=1260, "21mins And Above")</f>
        <v>6-9mins</v>
      </c>
      <c r="T4131" s="8" t="str">
        <f t="shared" si="64"/>
        <v>Beginning</v>
      </c>
    </row>
    <row r="4132" spans="1:20" x14ac:dyDescent="0.35">
      <c r="A4132">
        <v>32</v>
      </c>
      <c r="B4132" t="s">
        <v>12</v>
      </c>
      <c r="C4132" t="s">
        <v>13</v>
      </c>
      <c r="D4132" t="s">
        <v>14</v>
      </c>
      <c r="E4132" t="s">
        <v>3</v>
      </c>
      <c r="F4132" s="1">
        <v>473</v>
      </c>
      <c r="G4132" t="s">
        <v>9</v>
      </c>
      <c r="H4132" t="s">
        <v>3</v>
      </c>
      <c r="I4132" t="s">
        <v>4</v>
      </c>
      <c r="J4132">
        <v>11</v>
      </c>
      <c r="K4132" t="s">
        <v>10</v>
      </c>
      <c r="L4132">
        <v>72</v>
      </c>
      <c r="M4132">
        <v>2</v>
      </c>
      <c r="N4132">
        <v>361</v>
      </c>
      <c r="O4132">
        <v>1</v>
      </c>
      <c r="P4132" t="s">
        <v>20</v>
      </c>
      <c r="Q4132" t="s">
        <v>3</v>
      </c>
      <c r="R4132" t="str" cm="1">
        <f t="array" ref="R4132">_xlfn.IFS(F4132 &lt; 1000, "Below 1K", F4132 &lt;= 5000, "1K-5K", F4132 &lt;= 10000, "5K-10K", F4132 &gt; 10000, "10K And Above")</f>
        <v>Below 1K</v>
      </c>
      <c r="S4132" s="8" t="str" cm="1">
        <f t="array" ref="S4132">_xlfn.IFS(L4132 &lt; 180, "Less Than 3mins", L4132 &lt;= 360, "3-6mins", L4132 &lt;= 540, "6-9mins", L4132 &lt;=720, "9-12mins", L4132&lt;=900, "12-15mins",  L4132&lt;=1080,"15-18mins", L4132&lt;=1260,"18-21mins", L4132&gt;=1260, "21mins And Above")</f>
        <v>Less Than 3mins</v>
      </c>
      <c r="T4132" s="8" t="str">
        <f t="shared" si="64"/>
        <v>Middle</v>
      </c>
    </row>
    <row r="4133" spans="1:20" x14ac:dyDescent="0.35">
      <c r="A4133">
        <v>34</v>
      </c>
      <c r="B4133" t="s">
        <v>12</v>
      </c>
      <c r="C4133" t="s">
        <v>1</v>
      </c>
      <c r="D4133" t="s">
        <v>14</v>
      </c>
      <c r="E4133" t="s">
        <v>3</v>
      </c>
      <c r="F4133" s="1">
        <v>4831</v>
      </c>
      <c r="G4133" t="s">
        <v>9</v>
      </c>
      <c r="H4133" t="s">
        <v>3</v>
      </c>
      <c r="I4133" t="s">
        <v>4</v>
      </c>
      <c r="J4133">
        <v>4</v>
      </c>
      <c r="K4133" t="s">
        <v>18</v>
      </c>
      <c r="L4133">
        <v>265</v>
      </c>
      <c r="M4133">
        <v>1</v>
      </c>
      <c r="N4133">
        <v>-1</v>
      </c>
      <c r="O4133">
        <v>0</v>
      </c>
      <c r="P4133" t="s">
        <v>6</v>
      </c>
      <c r="Q4133" t="s">
        <v>3</v>
      </c>
      <c r="R4133" t="str" cm="1">
        <f t="array" ref="R4133">_xlfn.IFS(F4133 &lt; 1000, "Below 1K", F4133 &lt;= 5000, "1K-5K", F4133 &lt;= 10000, "5K-10K", F4133 &gt; 10000, "10K And Above")</f>
        <v>1K-5K</v>
      </c>
      <c r="S4133" s="8" t="str" cm="1">
        <f t="array" ref="S4133">_xlfn.IFS(L4133 &lt; 180, "Less Than 3mins", L4133 &lt;= 360, "3-6mins", L4133 &lt;= 540, "6-9mins", L4133 &lt;=720, "9-12mins", L4133&lt;=900, "12-15mins",  L4133&lt;=1080,"15-18mins", L4133&lt;=1260,"18-21mins", L4133&gt;=1260, "21mins And Above")</f>
        <v>3-6mins</v>
      </c>
      <c r="T4133" s="8" t="str">
        <f t="shared" si="64"/>
        <v>Beginning</v>
      </c>
    </row>
    <row r="4134" spans="1:20" x14ac:dyDescent="0.35">
      <c r="A4134">
        <v>37</v>
      </c>
      <c r="B4134" t="s">
        <v>21</v>
      </c>
      <c r="C4134" t="s">
        <v>1</v>
      </c>
      <c r="D4134" t="s">
        <v>8</v>
      </c>
      <c r="E4134" t="s">
        <v>3</v>
      </c>
      <c r="F4134" s="1">
        <v>1063</v>
      </c>
      <c r="G4134" t="s">
        <v>9</v>
      </c>
      <c r="H4134" t="s">
        <v>3</v>
      </c>
      <c r="I4134" t="s">
        <v>4</v>
      </c>
      <c r="J4134">
        <v>31</v>
      </c>
      <c r="K4134" t="s">
        <v>27</v>
      </c>
      <c r="L4134">
        <v>413</v>
      </c>
      <c r="M4134">
        <v>2</v>
      </c>
      <c r="N4134">
        <v>-1</v>
      </c>
      <c r="O4134">
        <v>0</v>
      </c>
      <c r="P4134" t="s">
        <v>6</v>
      </c>
      <c r="Q4134" t="s">
        <v>3</v>
      </c>
      <c r="R4134" t="str" cm="1">
        <f t="array" ref="R4134">_xlfn.IFS(F4134 &lt; 1000, "Below 1K", F4134 &lt;= 5000, "1K-5K", F4134 &lt;= 10000, "5K-10K", F4134 &gt; 10000, "10K And Above")</f>
        <v>1K-5K</v>
      </c>
      <c r="S4134" s="8" t="str" cm="1">
        <f t="array" ref="S4134">_xlfn.IFS(L4134 &lt; 180, "Less Than 3mins", L4134 &lt;= 360, "3-6mins", L4134 &lt;= 540, "6-9mins", L4134 &lt;=720, "9-12mins", L4134&lt;=900, "12-15mins",  L4134&lt;=1080,"15-18mins", L4134&lt;=1260,"18-21mins", L4134&gt;=1260, "21mins And Above")</f>
        <v>6-9mins</v>
      </c>
      <c r="T4134" s="8" t="str">
        <f t="shared" si="64"/>
        <v>End</v>
      </c>
    </row>
    <row r="4135" spans="1:20" x14ac:dyDescent="0.35">
      <c r="A4135">
        <v>30</v>
      </c>
      <c r="B4135" t="s">
        <v>12</v>
      </c>
      <c r="C4135" t="s">
        <v>1</v>
      </c>
      <c r="D4135" t="s">
        <v>8</v>
      </c>
      <c r="E4135" t="s">
        <v>3</v>
      </c>
      <c r="F4135" s="1">
        <v>0</v>
      </c>
      <c r="G4135" t="s">
        <v>9</v>
      </c>
      <c r="H4135" t="s">
        <v>3</v>
      </c>
      <c r="I4135" t="s">
        <v>4</v>
      </c>
      <c r="J4135">
        <v>12</v>
      </c>
      <c r="K4135" t="s">
        <v>10</v>
      </c>
      <c r="L4135">
        <v>756</v>
      </c>
      <c r="M4135">
        <v>3</v>
      </c>
      <c r="N4135">
        <v>-1</v>
      </c>
      <c r="O4135">
        <v>0</v>
      </c>
      <c r="P4135" t="s">
        <v>6</v>
      </c>
      <c r="Q4135" t="s">
        <v>3</v>
      </c>
      <c r="R4135" t="str" cm="1">
        <f t="array" ref="R4135">_xlfn.IFS(F4135 &lt; 1000, "Below 1K", F4135 &lt;= 5000, "1K-5K", F4135 &lt;= 10000, "5K-10K", F4135 &gt; 10000, "10K And Above")</f>
        <v>Below 1K</v>
      </c>
      <c r="S4135" s="8" t="str" cm="1">
        <f t="array" ref="S4135">_xlfn.IFS(L4135 &lt; 180, "Less Than 3mins", L4135 &lt;= 360, "3-6mins", L4135 &lt;= 540, "6-9mins", L4135 &lt;=720, "9-12mins", L4135&lt;=900, "12-15mins",  L4135&lt;=1080,"15-18mins", L4135&lt;=1260,"18-21mins", L4135&gt;=1260, "21mins And Above")</f>
        <v>12-15mins</v>
      </c>
      <c r="T4135" s="8" t="str">
        <f t="shared" si="64"/>
        <v>Middle</v>
      </c>
    </row>
    <row r="4136" spans="1:20" x14ac:dyDescent="0.35">
      <c r="A4136">
        <v>29</v>
      </c>
      <c r="B4136" t="s">
        <v>17</v>
      </c>
      <c r="C4136" t="s">
        <v>1</v>
      </c>
      <c r="D4136" t="s">
        <v>8</v>
      </c>
      <c r="E4136" t="s">
        <v>3</v>
      </c>
      <c r="F4136" s="1">
        <v>424</v>
      </c>
      <c r="G4136" t="s">
        <v>9</v>
      </c>
      <c r="H4136" t="s">
        <v>9</v>
      </c>
      <c r="I4136" t="s">
        <v>6</v>
      </c>
      <c r="J4136">
        <v>14</v>
      </c>
      <c r="K4136" t="s">
        <v>10</v>
      </c>
      <c r="L4136">
        <v>241</v>
      </c>
      <c r="M4136">
        <v>2</v>
      </c>
      <c r="N4136">
        <v>-1</v>
      </c>
      <c r="O4136">
        <v>0</v>
      </c>
      <c r="P4136" t="s">
        <v>6</v>
      </c>
      <c r="Q4136" t="s">
        <v>3</v>
      </c>
      <c r="R4136" t="str" cm="1">
        <f t="array" ref="R4136">_xlfn.IFS(F4136 &lt; 1000, "Below 1K", F4136 &lt;= 5000, "1K-5K", F4136 &lt;= 10000, "5K-10K", F4136 &gt; 10000, "10K And Above")</f>
        <v>Below 1K</v>
      </c>
      <c r="S4136" s="8" t="str" cm="1">
        <f t="array" ref="S4136">_xlfn.IFS(L4136 &lt; 180, "Less Than 3mins", L4136 &lt;= 360, "3-6mins", L4136 &lt;= 540, "6-9mins", L4136 &lt;=720, "9-12mins", L4136&lt;=900, "12-15mins",  L4136&lt;=1080,"15-18mins", L4136&lt;=1260,"18-21mins", L4136&gt;=1260, "21mins And Above")</f>
        <v>3-6mins</v>
      </c>
      <c r="T4136" s="8" t="str">
        <f t="shared" si="64"/>
        <v>Middle</v>
      </c>
    </row>
    <row r="4137" spans="1:20" x14ac:dyDescent="0.35">
      <c r="A4137">
        <v>56</v>
      </c>
      <c r="B4137" t="s">
        <v>0</v>
      </c>
      <c r="C4137" t="s">
        <v>28</v>
      </c>
      <c r="D4137" t="s">
        <v>2</v>
      </c>
      <c r="E4137" t="s">
        <v>3</v>
      </c>
      <c r="F4137" s="1">
        <v>802</v>
      </c>
      <c r="G4137" t="s">
        <v>3</v>
      </c>
      <c r="H4137" t="s">
        <v>3</v>
      </c>
      <c r="I4137" t="s">
        <v>32</v>
      </c>
      <c r="J4137">
        <v>3</v>
      </c>
      <c r="K4137" t="s">
        <v>18</v>
      </c>
      <c r="L4137">
        <v>258</v>
      </c>
      <c r="M4137">
        <v>2</v>
      </c>
      <c r="N4137">
        <v>-1</v>
      </c>
      <c r="O4137">
        <v>0</v>
      </c>
      <c r="P4137" t="s">
        <v>6</v>
      </c>
      <c r="Q4137" t="s">
        <v>3</v>
      </c>
      <c r="R4137" t="str" cm="1">
        <f t="array" ref="R4137">_xlfn.IFS(F4137 &lt; 1000, "Below 1K", F4137 &lt;= 5000, "1K-5K", F4137 &lt;= 10000, "5K-10K", F4137 &gt; 10000, "10K And Above")</f>
        <v>Below 1K</v>
      </c>
      <c r="S4137" s="8" t="str" cm="1">
        <f t="array" ref="S4137">_xlfn.IFS(L4137 &lt; 180, "Less Than 3mins", L4137 &lt;= 360, "3-6mins", L4137 &lt;= 540, "6-9mins", L4137 &lt;=720, "9-12mins", L4137&lt;=900, "12-15mins",  L4137&lt;=1080,"15-18mins", L4137&lt;=1260,"18-21mins", L4137&gt;=1260, "21mins And Above")</f>
        <v>3-6mins</v>
      </c>
      <c r="T4137" s="8" t="str">
        <f t="shared" si="64"/>
        <v>Beginning</v>
      </c>
    </row>
    <row r="4138" spans="1:20" x14ac:dyDescent="0.35">
      <c r="A4138">
        <v>31</v>
      </c>
      <c r="B4138" t="s">
        <v>12</v>
      </c>
      <c r="C4138" t="s">
        <v>1</v>
      </c>
      <c r="D4138" t="s">
        <v>14</v>
      </c>
      <c r="E4138" t="s">
        <v>3</v>
      </c>
      <c r="F4138" s="1">
        <v>430</v>
      </c>
      <c r="G4138" t="s">
        <v>9</v>
      </c>
      <c r="H4138" t="s">
        <v>3</v>
      </c>
      <c r="I4138" t="s">
        <v>4</v>
      </c>
      <c r="J4138">
        <v>25</v>
      </c>
      <c r="K4138" t="s">
        <v>27</v>
      </c>
      <c r="L4138">
        <v>137</v>
      </c>
      <c r="M4138">
        <v>16</v>
      </c>
      <c r="N4138">
        <v>-1</v>
      </c>
      <c r="O4138">
        <v>0</v>
      </c>
      <c r="P4138" t="s">
        <v>6</v>
      </c>
      <c r="Q4138" t="s">
        <v>3</v>
      </c>
      <c r="R4138" t="str" cm="1">
        <f t="array" ref="R4138">_xlfn.IFS(F4138 &lt; 1000, "Below 1K", F4138 &lt;= 5000, "1K-5K", F4138 &lt;= 10000, "5K-10K", F4138 &gt; 10000, "10K And Above")</f>
        <v>Below 1K</v>
      </c>
      <c r="S4138" s="8" t="str" cm="1">
        <f t="array" ref="S4138">_xlfn.IFS(L4138 &lt; 180, "Less Than 3mins", L4138 &lt;= 360, "3-6mins", L4138 &lt;= 540, "6-9mins", L4138 &lt;=720, "9-12mins", L4138&lt;=900, "12-15mins",  L4138&lt;=1080,"15-18mins", L4138&lt;=1260,"18-21mins", L4138&gt;=1260, "21mins And Above")</f>
        <v>Less Than 3mins</v>
      </c>
      <c r="T4138" s="8" t="str">
        <f t="shared" si="64"/>
        <v>End</v>
      </c>
    </row>
    <row r="4139" spans="1:20" x14ac:dyDescent="0.35">
      <c r="A4139">
        <v>59</v>
      </c>
      <c r="B4139" t="s">
        <v>6</v>
      </c>
      <c r="C4139" t="s">
        <v>1</v>
      </c>
      <c r="D4139" t="s">
        <v>6</v>
      </c>
      <c r="E4139" t="s">
        <v>3</v>
      </c>
      <c r="F4139" s="1">
        <v>3940</v>
      </c>
      <c r="G4139" t="s">
        <v>3</v>
      </c>
      <c r="H4139" t="s">
        <v>3</v>
      </c>
      <c r="I4139" t="s">
        <v>6</v>
      </c>
      <c r="J4139">
        <v>5</v>
      </c>
      <c r="K4139" t="s">
        <v>16</v>
      </c>
      <c r="L4139">
        <v>48</v>
      </c>
      <c r="M4139">
        <v>2</v>
      </c>
      <c r="N4139">
        <v>-1</v>
      </c>
      <c r="O4139">
        <v>0</v>
      </c>
      <c r="P4139" t="s">
        <v>6</v>
      </c>
      <c r="Q4139" t="s">
        <v>3</v>
      </c>
      <c r="R4139" t="str" cm="1">
        <f t="array" ref="R4139">_xlfn.IFS(F4139 &lt; 1000, "Below 1K", F4139 &lt;= 5000, "1K-5K", F4139 &lt;= 10000, "5K-10K", F4139 &gt; 10000, "10K And Above")</f>
        <v>1K-5K</v>
      </c>
      <c r="S4139" s="8" t="str" cm="1">
        <f t="array" ref="S4139">_xlfn.IFS(L4139 &lt; 180, "Less Than 3mins", L4139 &lt;= 360, "3-6mins", L4139 &lt;= 540, "6-9mins", L4139 &lt;=720, "9-12mins", L4139&lt;=900, "12-15mins",  L4139&lt;=1080,"15-18mins", L4139&lt;=1260,"18-21mins", L4139&gt;=1260, "21mins And Above")</f>
        <v>Less Than 3mins</v>
      </c>
      <c r="T4139" s="8" t="str">
        <f t="shared" si="64"/>
        <v>Beginning</v>
      </c>
    </row>
    <row r="4140" spans="1:20" x14ac:dyDescent="0.35">
      <c r="A4140">
        <v>36</v>
      </c>
      <c r="B4140" t="s">
        <v>30</v>
      </c>
      <c r="C4140" t="s">
        <v>1</v>
      </c>
      <c r="D4140" t="s">
        <v>8</v>
      </c>
      <c r="E4140" t="s">
        <v>3</v>
      </c>
      <c r="F4140" s="1">
        <v>2880</v>
      </c>
      <c r="G4140" t="s">
        <v>3</v>
      </c>
      <c r="H4140" t="s">
        <v>3</v>
      </c>
      <c r="I4140" t="s">
        <v>6</v>
      </c>
      <c r="J4140">
        <v>12</v>
      </c>
      <c r="K4140" t="s">
        <v>16</v>
      </c>
      <c r="L4140">
        <v>283</v>
      </c>
      <c r="M4140">
        <v>1</v>
      </c>
      <c r="N4140">
        <v>-1</v>
      </c>
      <c r="O4140">
        <v>0</v>
      </c>
      <c r="P4140" t="s">
        <v>6</v>
      </c>
      <c r="Q4140" t="s">
        <v>3</v>
      </c>
      <c r="R4140" t="str" cm="1">
        <f t="array" ref="R4140">_xlfn.IFS(F4140 &lt; 1000, "Below 1K", F4140 &lt;= 5000, "1K-5K", F4140 &lt;= 10000, "5K-10K", F4140 &gt; 10000, "10K And Above")</f>
        <v>1K-5K</v>
      </c>
      <c r="S4140" s="8" t="str" cm="1">
        <f t="array" ref="S4140">_xlfn.IFS(L4140 &lt; 180, "Less Than 3mins", L4140 &lt;= 360, "3-6mins", L4140 &lt;= 540, "6-9mins", L4140 &lt;=720, "9-12mins", L4140&lt;=900, "12-15mins",  L4140&lt;=1080,"15-18mins", L4140&lt;=1260,"18-21mins", L4140&gt;=1260, "21mins And Above")</f>
        <v>3-6mins</v>
      </c>
      <c r="T4140" s="8" t="str">
        <f t="shared" si="64"/>
        <v>Middle</v>
      </c>
    </row>
    <row r="4141" spans="1:20" x14ac:dyDescent="0.35">
      <c r="A4141">
        <v>51</v>
      </c>
      <c r="B4141" t="s">
        <v>17</v>
      </c>
      <c r="C4141" t="s">
        <v>28</v>
      </c>
      <c r="D4141" t="s">
        <v>8</v>
      </c>
      <c r="E4141" t="s">
        <v>3</v>
      </c>
      <c r="F4141" s="1">
        <v>1069</v>
      </c>
      <c r="G4141" t="s">
        <v>9</v>
      </c>
      <c r="H4141" t="s">
        <v>3</v>
      </c>
      <c r="I4141" t="s">
        <v>6</v>
      </c>
      <c r="J4141">
        <v>30</v>
      </c>
      <c r="K4141" t="s">
        <v>10</v>
      </c>
      <c r="L4141">
        <v>247</v>
      </c>
      <c r="M4141">
        <v>2</v>
      </c>
      <c r="N4141">
        <v>-1</v>
      </c>
      <c r="O4141">
        <v>0</v>
      </c>
      <c r="P4141" t="s">
        <v>6</v>
      </c>
      <c r="Q4141" t="s">
        <v>3</v>
      </c>
      <c r="R4141" t="str" cm="1">
        <f t="array" ref="R4141">_xlfn.IFS(F4141 &lt; 1000, "Below 1K", F4141 &lt;= 5000, "1K-5K", F4141 &lt;= 10000, "5K-10K", F4141 &gt; 10000, "10K And Above")</f>
        <v>1K-5K</v>
      </c>
      <c r="S4141" s="8" t="str" cm="1">
        <f t="array" ref="S4141">_xlfn.IFS(L4141 &lt; 180, "Less Than 3mins", L4141 &lt;= 360, "3-6mins", L4141 &lt;= 540, "6-9mins", L4141 &lt;=720, "9-12mins", L4141&lt;=900, "12-15mins",  L4141&lt;=1080,"15-18mins", L4141&lt;=1260,"18-21mins", L4141&gt;=1260, "21mins And Above")</f>
        <v>3-6mins</v>
      </c>
      <c r="T4141" s="8" t="str">
        <f t="shared" si="64"/>
        <v>End</v>
      </c>
    </row>
    <row r="4142" spans="1:20" x14ac:dyDescent="0.35">
      <c r="A4142">
        <v>54</v>
      </c>
      <c r="B4142" t="s">
        <v>19</v>
      </c>
      <c r="C4142" t="s">
        <v>28</v>
      </c>
      <c r="D4142" t="s">
        <v>2</v>
      </c>
      <c r="E4142" t="s">
        <v>3</v>
      </c>
      <c r="F4142" s="1">
        <v>4382</v>
      </c>
      <c r="G4142" t="s">
        <v>9</v>
      </c>
      <c r="H4142" t="s">
        <v>3</v>
      </c>
      <c r="I4142" t="s">
        <v>32</v>
      </c>
      <c r="J4142">
        <v>18</v>
      </c>
      <c r="K4142" t="s">
        <v>10</v>
      </c>
      <c r="L4142">
        <v>193</v>
      </c>
      <c r="M4142">
        <v>4</v>
      </c>
      <c r="N4142">
        <v>-1</v>
      </c>
      <c r="O4142">
        <v>0</v>
      </c>
      <c r="P4142" t="s">
        <v>6</v>
      </c>
      <c r="Q4142" t="s">
        <v>3</v>
      </c>
      <c r="R4142" t="str" cm="1">
        <f t="array" ref="R4142">_xlfn.IFS(F4142 &lt; 1000, "Below 1K", F4142 &lt;= 5000, "1K-5K", F4142 &lt;= 10000, "5K-10K", F4142 &gt; 10000, "10K And Above")</f>
        <v>1K-5K</v>
      </c>
      <c r="S4142" s="8" t="str" cm="1">
        <f t="array" ref="S4142">_xlfn.IFS(L4142 &lt; 180, "Less Than 3mins", L4142 &lt;= 360, "3-6mins", L4142 &lt;= 540, "6-9mins", L4142 &lt;=720, "9-12mins", L4142&lt;=900, "12-15mins",  L4142&lt;=1080,"15-18mins", L4142&lt;=1260,"18-21mins", L4142&gt;=1260, "21mins And Above")</f>
        <v>3-6mins</v>
      </c>
      <c r="T4142" s="8" t="str">
        <f t="shared" si="64"/>
        <v>Middle</v>
      </c>
    </row>
    <row r="4143" spans="1:20" x14ac:dyDescent="0.35">
      <c r="A4143">
        <v>37</v>
      </c>
      <c r="B4143" t="s">
        <v>12</v>
      </c>
      <c r="C4143" t="s">
        <v>1</v>
      </c>
      <c r="D4143" t="s">
        <v>14</v>
      </c>
      <c r="E4143" t="s">
        <v>3</v>
      </c>
      <c r="F4143" s="1">
        <v>0</v>
      </c>
      <c r="G4143" t="s">
        <v>3</v>
      </c>
      <c r="H4143" t="s">
        <v>3</v>
      </c>
      <c r="I4143" t="s">
        <v>4</v>
      </c>
      <c r="J4143">
        <v>11</v>
      </c>
      <c r="K4143" t="s">
        <v>35</v>
      </c>
      <c r="L4143">
        <v>129</v>
      </c>
      <c r="M4143">
        <v>4</v>
      </c>
      <c r="N4143">
        <v>107</v>
      </c>
      <c r="O4143">
        <v>2</v>
      </c>
      <c r="P4143" t="s">
        <v>11</v>
      </c>
      <c r="Q4143" t="s">
        <v>3</v>
      </c>
      <c r="R4143" t="str" cm="1">
        <f t="array" ref="R4143">_xlfn.IFS(F4143 &lt; 1000, "Below 1K", F4143 &lt;= 5000, "1K-5K", F4143 &lt;= 10000, "5K-10K", F4143 &gt; 10000, "10K And Above")</f>
        <v>Below 1K</v>
      </c>
      <c r="S4143" s="8" t="str" cm="1">
        <f t="array" ref="S4143">_xlfn.IFS(L4143 &lt; 180, "Less Than 3mins", L4143 &lt;= 360, "3-6mins", L4143 &lt;= 540, "6-9mins", L4143 &lt;=720, "9-12mins", L4143&lt;=900, "12-15mins",  L4143&lt;=1080,"15-18mins", L4143&lt;=1260,"18-21mins", L4143&gt;=1260, "21mins And Above")</f>
        <v>Less Than 3mins</v>
      </c>
      <c r="T4143" s="8" t="str">
        <f t="shared" si="64"/>
        <v>Middle</v>
      </c>
    </row>
    <row r="4144" spans="1:20" x14ac:dyDescent="0.35">
      <c r="A4144">
        <v>32</v>
      </c>
      <c r="B4144" t="s">
        <v>21</v>
      </c>
      <c r="C4144" t="s">
        <v>1</v>
      </c>
      <c r="D4144" t="s">
        <v>14</v>
      </c>
      <c r="E4144" t="s">
        <v>3</v>
      </c>
      <c r="F4144" s="1">
        <v>3939</v>
      </c>
      <c r="G4144" t="s">
        <v>3</v>
      </c>
      <c r="H4144" t="s">
        <v>3</v>
      </c>
      <c r="I4144" t="s">
        <v>4</v>
      </c>
      <c r="J4144">
        <v>8</v>
      </c>
      <c r="K4144" t="s">
        <v>24</v>
      </c>
      <c r="L4144">
        <v>209</v>
      </c>
      <c r="M4144">
        <v>2</v>
      </c>
      <c r="N4144">
        <v>-1</v>
      </c>
      <c r="O4144">
        <v>0</v>
      </c>
      <c r="P4144" t="s">
        <v>6</v>
      </c>
      <c r="Q4144" t="s">
        <v>3</v>
      </c>
      <c r="R4144" t="str" cm="1">
        <f t="array" ref="R4144">_xlfn.IFS(F4144 &lt; 1000, "Below 1K", F4144 &lt;= 5000, "1K-5K", F4144 &lt;= 10000, "5K-10K", F4144 &gt; 10000, "10K And Above")</f>
        <v>1K-5K</v>
      </c>
      <c r="S4144" s="8" t="str" cm="1">
        <f t="array" ref="S4144">_xlfn.IFS(L4144 &lt; 180, "Less Than 3mins", L4144 &lt;= 360, "3-6mins", L4144 &lt;= 540, "6-9mins", L4144 &lt;=720, "9-12mins", L4144&lt;=900, "12-15mins",  L4144&lt;=1080,"15-18mins", L4144&lt;=1260,"18-21mins", L4144&gt;=1260, "21mins And Above")</f>
        <v>3-6mins</v>
      </c>
      <c r="T4144" s="8" t="str">
        <f t="shared" si="64"/>
        <v>Beginning</v>
      </c>
    </row>
    <row r="4145" spans="1:20" x14ac:dyDescent="0.35">
      <c r="A4145">
        <v>42</v>
      </c>
      <c r="B4145" t="s">
        <v>19</v>
      </c>
      <c r="C4145" t="s">
        <v>1</v>
      </c>
      <c r="D4145" t="s">
        <v>14</v>
      </c>
      <c r="E4145" t="s">
        <v>3</v>
      </c>
      <c r="F4145" s="1">
        <v>753</v>
      </c>
      <c r="G4145" t="s">
        <v>3</v>
      </c>
      <c r="H4145" t="s">
        <v>3</v>
      </c>
      <c r="I4145" t="s">
        <v>6</v>
      </c>
      <c r="J4145">
        <v>17</v>
      </c>
      <c r="K4145" t="s">
        <v>16</v>
      </c>
      <c r="L4145">
        <v>31</v>
      </c>
      <c r="M4145">
        <v>1</v>
      </c>
      <c r="N4145">
        <v>-1</v>
      </c>
      <c r="O4145">
        <v>0</v>
      </c>
      <c r="P4145" t="s">
        <v>6</v>
      </c>
      <c r="Q4145" t="s">
        <v>3</v>
      </c>
      <c r="R4145" t="str" cm="1">
        <f t="array" ref="R4145">_xlfn.IFS(F4145 &lt; 1000, "Below 1K", F4145 &lt;= 5000, "1K-5K", F4145 &lt;= 10000, "5K-10K", F4145 &gt; 10000, "10K And Above")</f>
        <v>Below 1K</v>
      </c>
      <c r="S4145" s="8" t="str" cm="1">
        <f t="array" ref="S4145">_xlfn.IFS(L4145 &lt; 180, "Less Than 3mins", L4145 &lt;= 360, "3-6mins", L4145 &lt;= 540, "6-9mins", L4145 &lt;=720, "9-12mins", L4145&lt;=900, "12-15mins",  L4145&lt;=1080,"15-18mins", L4145&lt;=1260,"18-21mins", L4145&gt;=1260, "21mins And Above")</f>
        <v>Less Than 3mins</v>
      </c>
      <c r="T4145" s="8" t="str">
        <f t="shared" si="64"/>
        <v>Middle</v>
      </c>
    </row>
    <row r="4146" spans="1:20" x14ac:dyDescent="0.35">
      <c r="A4146">
        <v>29</v>
      </c>
      <c r="B4146" t="s">
        <v>17</v>
      </c>
      <c r="C4146" t="s">
        <v>1</v>
      </c>
      <c r="D4146" t="s">
        <v>8</v>
      </c>
      <c r="E4146" t="s">
        <v>3</v>
      </c>
      <c r="F4146" s="1">
        <v>358</v>
      </c>
      <c r="G4146" t="s">
        <v>3</v>
      </c>
      <c r="H4146" t="s">
        <v>3</v>
      </c>
      <c r="I4146" t="s">
        <v>4</v>
      </c>
      <c r="J4146">
        <v>21</v>
      </c>
      <c r="K4146" t="s">
        <v>27</v>
      </c>
      <c r="L4146">
        <v>88</v>
      </c>
      <c r="M4146">
        <v>5</v>
      </c>
      <c r="N4146">
        <v>-1</v>
      </c>
      <c r="O4146">
        <v>0</v>
      </c>
      <c r="P4146" t="s">
        <v>6</v>
      </c>
      <c r="Q4146" t="s">
        <v>3</v>
      </c>
      <c r="R4146" t="str" cm="1">
        <f t="array" ref="R4146">_xlfn.IFS(F4146 &lt; 1000, "Below 1K", F4146 &lt;= 5000, "1K-5K", F4146 &lt;= 10000, "5K-10K", F4146 &gt; 10000, "10K And Above")</f>
        <v>Below 1K</v>
      </c>
      <c r="S4146" s="8" t="str" cm="1">
        <f t="array" ref="S4146">_xlfn.IFS(L4146 &lt; 180, "Less Than 3mins", L4146 &lt;= 360, "3-6mins", L4146 &lt;= 540, "6-9mins", L4146 &lt;=720, "9-12mins", L4146&lt;=900, "12-15mins",  L4146&lt;=1080,"15-18mins", L4146&lt;=1260,"18-21mins", L4146&gt;=1260, "21mins And Above")</f>
        <v>Less Than 3mins</v>
      </c>
      <c r="T4146" s="8" t="str">
        <f t="shared" si="64"/>
        <v>End</v>
      </c>
    </row>
    <row r="4147" spans="1:20" x14ac:dyDescent="0.35">
      <c r="A4147">
        <v>52</v>
      </c>
      <c r="B4147" t="s">
        <v>17</v>
      </c>
      <c r="C4147" t="s">
        <v>1</v>
      </c>
      <c r="D4147" t="s">
        <v>2</v>
      </c>
      <c r="E4147" t="s">
        <v>3</v>
      </c>
      <c r="F4147" s="1">
        <v>1141</v>
      </c>
      <c r="G4147" t="s">
        <v>9</v>
      </c>
      <c r="H4147" t="s">
        <v>3</v>
      </c>
      <c r="I4147" t="s">
        <v>4</v>
      </c>
      <c r="J4147">
        <v>12</v>
      </c>
      <c r="K4147" t="s">
        <v>10</v>
      </c>
      <c r="L4147">
        <v>22</v>
      </c>
      <c r="M4147">
        <v>5</v>
      </c>
      <c r="N4147">
        <v>-1</v>
      </c>
      <c r="O4147">
        <v>0</v>
      </c>
      <c r="P4147" t="s">
        <v>6</v>
      </c>
      <c r="Q4147" t="s">
        <v>3</v>
      </c>
      <c r="R4147" t="str" cm="1">
        <f t="array" ref="R4147">_xlfn.IFS(F4147 &lt; 1000, "Below 1K", F4147 &lt;= 5000, "1K-5K", F4147 &lt;= 10000, "5K-10K", F4147 &gt; 10000, "10K And Above")</f>
        <v>1K-5K</v>
      </c>
      <c r="S4147" s="8" t="str" cm="1">
        <f t="array" ref="S4147">_xlfn.IFS(L4147 &lt; 180, "Less Than 3mins", L4147 &lt;= 360, "3-6mins", L4147 &lt;= 540, "6-9mins", L4147 &lt;=720, "9-12mins", L4147&lt;=900, "12-15mins",  L4147&lt;=1080,"15-18mins", L4147&lt;=1260,"18-21mins", L4147&gt;=1260, "21mins And Above")</f>
        <v>Less Than 3mins</v>
      </c>
      <c r="T4147" s="8" t="str">
        <f t="shared" si="64"/>
        <v>Middle</v>
      </c>
    </row>
    <row r="4148" spans="1:20" x14ac:dyDescent="0.35">
      <c r="A4148">
        <v>40</v>
      </c>
      <c r="B4148" t="s">
        <v>21</v>
      </c>
      <c r="C4148" t="s">
        <v>1</v>
      </c>
      <c r="D4148" t="s">
        <v>8</v>
      </c>
      <c r="E4148" t="s">
        <v>3</v>
      </c>
      <c r="F4148" s="1">
        <v>1259</v>
      </c>
      <c r="G4148" t="s">
        <v>3</v>
      </c>
      <c r="H4148" t="s">
        <v>3</v>
      </c>
      <c r="I4148" t="s">
        <v>6</v>
      </c>
      <c r="J4148">
        <v>20</v>
      </c>
      <c r="K4148" t="s">
        <v>10</v>
      </c>
      <c r="L4148">
        <v>234</v>
      </c>
      <c r="M4148">
        <v>5</v>
      </c>
      <c r="N4148">
        <v>-1</v>
      </c>
      <c r="O4148">
        <v>0</v>
      </c>
      <c r="P4148" t="s">
        <v>6</v>
      </c>
      <c r="Q4148" t="s">
        <v>3</v>
      </c>
      <c r="R4148" t="str" cm="1">
        <f t="array" ref="R4148">_xlfn.IFS(F4148 &lt; 1000, "Below 1K", F4148 &lt;= 5000, "1K-5K", F4148 &lt;= 10000, "5K-10K", F4148 &gt; 10000, "10K And Above")</f>
        <v>1K-5K</v>
      </c>
      <c r="S4148" s="8" t="str" cm="1">
        <f t="array" ref="S4148">_xlfn.IFS(L4148 &lt; 180, "Less Than 3mins", L4148 &lt;= 360, "3-6mins", L4148 &lt;= 540, "6-9mins", L4148 &lt;=720, "9-12mins", L4148&lt;=900, "12-15mins",  L4148&lt;=1080,"15-18mins", L4148&lt;=1260,"18-21mins", L4148&gt;=1260, "21mins And Above")</f>
        <v>3-6mins</v>
      </c>
      <c r="T4148" s="8" t="str">
        <f t="shared" si="64"/>
        <v>Middle</v>
      </c>
    </row>
    <row r="4149" spans="1:20" x14ac:dyDescent="0.35">
      <c r="A4149">
        <v>30</v>
      </c>
      <c r="B4149" t="s">
        <v>7</v>
      </c>
      <c r="C4149" t="s">
        <v>1</v>
      </c>
      <c r="D4149" t="s">
        <v>8</v>
      </c>
      <c r="E4149" t="s">
        <v>3</v>
      </c>
      <c r="F4149" s="1">
        <v>227</v>
      </c>
      <c r="G4149" t="s">
        <v>3</v>
      </c>
      <c r="H4149" t="s">
        <v>9</v>
      </c>
      <c r="I4149" t="s">
        <v>6</v>
      </c>
      <c r="J4149">
        <v>3</v>
      </c>
      <c r="K4149" t="s">
        <v>16</v>
      </c>
      <c r="L4149">
        <v>23</v>
      </c>
      <c r="M4149">
        <v>1</v>
      </c>
      <c r="N4149">
        <v>-1</v>
      </c>
      <c r="O4149">
        <v>0</v>
      </c>
      <c r="P4149" t="s">
        <v>6</v>
      </c>
      <c r="Q4149" t="s">
        <v>3</v>
      </c>
      <c r="R4149" t="str" cm="1">
        <f t="array" ref="R4149">_xlfn.IFS(F4149 &lt; 1000, "Below 1K", F4149 &lt;= 5000, "1K-5K", F4149 &lt;= 10000, "5K-10K", F4149 &gt; 10000, "10K And Above")</f>
        <v>Below 1K</v>
      </c>
      <c r="S4149" s="8" t="str" cm="1">
        <f t="array" ref="S4149">_xlfn.IFS(L4149 &lt; 180, "Less Than 3mins", L4149 &lt;= 360, "3-6mins", L4149 &lt;= 540, "6-9mins", L4149 &lt;=720, "9-12mins", L4149&lt;=900, "12-15mins",  L4149&lt;=1080,"15-18mins", L4149&lt;=1260,"18-21mins", L4149&gt;=1260, "21mins And Above")</f>
        <v>Less Than 3mins</v>
      </c>
      <c r="T4149" s="8" t="str">
        <f t="shared" si="64"/>
        <v>Beginning</v>
      </c>
    </row>
    <row r="4150" spans="1:20" x14ac:dyDescent="0.35">
      <c r="A4150">
        <v>55</v>
      </c>
      <c r="B4150" t="s">
        <v>22</v>
      </c>
      <c r="C4150" t="s">
        <v>28</v>
      </c>
      <c r="D4150" t="s">
        <v>8</v>
      </c>
      <c r="E4150" t="s">
        <v>3</v>
      </c>
      <c r="F4150" s="1">
        <v>538</v>
      </c>
      <c r="G4150" t="s">
        <v>9</v>
      </c>
      <c r="H4150" t="s">
        <v>3</v>
      </c>
      <c r="I4150" t="s">
        <v>4</v>
      </c>
      <c r="J4150">
        <v>7</v>
      </c>
      <c r="K4150" t="s">
        <v>24</v>
      </c>
      <c r="L4150">
        <v>353</v>
      </c>
      <c r="M4150">
        <v>2</v>
      </c>
      <c r="N4150">
        <v>-1</v>
      </c>
      <c r="O4150">
        <v>0</v>
      </c>
      <c r="P4150" t="s">
        <v>6</v>
      </c>
      <c r="Q4150" t="s">
        <v>9</v>
      </c>
      <c r="R4150" t="str" cm="1">
        <f t="array" ref="R4150">_xlfn.IFS(F4150 &lt; 1000, "Below 1K", F4150 &lt;= 5000, "1K-5K", F4150 &lt;= 10000, "5K-10K", F4150 &gt; 10000, "10K And Above")</f>
        <v>Below 1K</v>
      </c>
      <c r="S4150" s="8" t="str" cm="1">
        <f t="array" ref="S4150">_xlfn.IFS(L4150 &lt; 180, "Less Than 3mins", L4150 &lt;= 360, "3-6mins", L4150 &lt;= 540, "6-9mins", L4150 &lt;=720, "9-12mins", L4150&lt;=900, "12-15mins",  L4150&lt;=1080,"15-18mins", L4150&lt;=1260,"18-21mins", L4150&gt;=1260, "21mins And Above")</f>
        <v>3-6mins</v>
      </c>
      <c r="T4150" s="8" t="str">
        <f t="shared" si="64"/>
        <v>Beginning</v>
      </c>
    </row>
    <row r="4151" spans="1:20" x14ac:dyDescent="0.35">
      <c r="A4151">
        <v>49</v>
      </c>
      <c r="B4151" t="s">
        <v>12</v>
      </c>
      <c r="C4151" t="s">
        <v>1</v>
      </c>
      <c r="D4151" t="s">
        <v>14</v>
      </c>
      <c r="E4151" t="s">
        <v>3</v>
      </c>
      <c r="F4151" s="1">
        <v>92</v>
      </c>
      <c r="G4151" t="s">
        <v>9</v>
      </c>
      <c r="H4151" t="s">
        <v>3</v>
      </c>
      <c r="I4151" t="s">
        <v>6</v>
      </c>
      <c r="J4151">
        <v>6</v>
      </c>
      <c r="K4151" t="s">
        <v>10</v>
      </c>
      <c r="L4151">
        <v>221</v>
      </c>
      <c r="M4151">
        <v>2</v>
      </c>
      <c r="N4151">
        <v>-1</v>
      </c>
      <c r="O4151">
        <v>0</v>
      </c>
      <c r="P4151" t="s">
        <v>6</v>
      </c>
      <c r="Q4151" t="s">
        <v>3</v>
      </c>
      <c r="R4151" t="str" cm="1">
        <f t="array" ref="R4151">_xlfn.IFS(F4151 &lt; 1000, "Below 1K", F4151 &lt;= 5000, "1K-5K", F4151 &lt;= 10000, "5K-10K", F4151 &gt; 10000, "10K And Above")</f>
        <v>Below 1K</v>
      </c>
      <c r="S4151" s="8" t="str" cm="1">
        <f t="array" ref="S4151">_xlfn.IFS(L4151 &lt; 180, "Less Than 3mins", L4151 &lt;= 360, "3-6mins", L4151 &lt;= 540, "6-9mins", L4151 &lt;=720, "9-12mins", L4151&lt;=900, "12-15mins",  L4151&lt;=1080,"15-18mins", L4151&lt;=1260,"18-21mins", L4151&gt;=1260, "21mins And Above")</f>
        <v>3-6mins</v>
      </c>
      <c r="T4151" s="8" t="str">
        <f t="shared" si="64"/>
        <v>Beginning</v>
      </c>
    </row>
    <row r="4152" spans="1:20" x14ac:dyDescent="0.35">
      <c r="A4152">
        <v>33</v>
      </c>
      <c r="B4152" t="s">
        <v>21</v>
      </c>
      <c r="C4152" t="s">
        <v>1</v>
      </c>
      <c r="D4152" t="s">
        <v>14</v>
      </c>
      <c r="E4152" t="s">
        <v>3</v>
      </c>
      <c r="F4152" s="1">
        <v>8023</v>
      </c>
      <c r="G4152" t="s">
        <v>3</v>
      </c>
      <c r="H4152" t="s">
        <v>3</v>
      </c>
      <c r="I4152" t="s">
        <v>4</v>
      </c>
      <c r="J4152">
        <v>25</v>
      </c>
      <c r="K4152" t="s">
        <v>18</v>
      </c>
      <c r="L4152">
        <v>196</v>
      </c>
      <c r="M4152">
        <v>1</v>
      </c>
      <c r="N4152">
        <v>87</v>
      </c>
      <c r="O4152">
        <v>4</v>
      </c>
      <c r="P4152" t="s">
        <v>11</v>
      </c>
      <c r="Q4152" t="s">
        <v>3</v>
      </c>
      <c r="R4152" t="str" cm="1">
        <f t="array" ref="R4152">_xlfn.IFS(F4152 &lt; 1000, "Below 1K", F4152 &lt;= 5000, "1K-5K", F4152 &lt;= 10000, "5K-10K", F4152 &gt; 10000, "10K And Above")</f>
        <v>5K-10K</v>
      </c>
      <c r="S4152" s="8" t="str" cm="1">
        <f t="array" ref="S4152">_xlfn.IFS(L4152 &lt; 180, "Less Than 3mins", L4152 &lt;= 360, "3-6mins", L4152 &lt;= 540, "6-9mins", L4152 &lt;=720, "9-12mins", L4152&lt;=900, "12-15mins",  L4152&lt;=1080,"15-18mins", L4152&lt;=1260,"18-21mins", L4152&gt;=1260, "21mins And Above")</f>
        <v>3-6mins</v>
      </c>
      <c r="T4152" s="8" t="str">
        <f t="shared" si="64"/>
        <v>End</v>
      </c>
    </row>
    <row r="4153" spans="1:20" x14ac:dyDescent="0.35">
      <c r="A4153">
        <v>32</v>
      </c>
      <c r="B4153" t="s">
        <v>7</v>
      </c>
      <c r="C4153" t="s">
        <v>13</v>
      </c>
      <c r="D4153" t="s">
        <v>8</v>
      </c>
      <c r="E4153" t="s">
        <v>3</v>
      </c>
      <c r="F4153" s="1">
        <v>2478</v>
      </c>
      <c r="G4153" t="s">
        <v>3</v>
      </c>
      <c r="H4153" t="s">
        <v>9</v>
      </c>
      <c r="I4153" t="s">
        <v>4</v>
      </c>
      <c r="J4153">
        <v>20</v>
      </c>
      <c r="K4153" t="s">
        <v>29</v>
      </c>
      <c r="L4153">
        <v>395</v>
      </c>
      <c r="M4153">
        <v>1</v>
      </c>
      <c r="N4153">
        <v>-1</v>
      </c>
      <c r="O4153">
        <v>0</v>
      </c>
      <c r="P4153" t="s">
        <v>6</v>
      </c>
      <c r="Q4153" t="s">
        <v>3</v>
      </c>
      <c r="R4153" t="str" cm="1">
        <f t="array" ref="R4153">_xlfn.IFS(F4153 &lt; 1000, "Below 1K", F4153 &lt;= 5000, "1K-5K", F4153 &lt;= 10000, "5K-10K", F4153 &gt; 10000, "10K And Above")</f>
        <v>1K-5K</v>
      </c>
      <c r="S4153" s="8" t="str" cm="1">
        <f t="array" ref="S4153">_xlfn.IFS(L4153 &lt; 180, "Less Than 3mins", L4153 &lt;= 360, "3-6mins", L4153 &lt;= 540, "6-9mins", L4153 &lt;=720, "9-12mins", L4153&lt;=900, "12-15mins",  L4153&lt;=1080,"15-18mins", L4153&lt;=1260,"18-21mins", L4153&gt;=1260, "21mins And Above")</f>
        <v>6-9mins</v>
      </c>
      <c r="T4153" s="8" t="str">
        <f t="shared" si="64"/>
        <v>Middle</v>
      </c>
    </row>
    <row r="4154" spans="1:20" x14ac:dyDescent="0.35">
      <c r="A4154">
        <v>21</v>
      </c>
      <c r="B4154" t="s">
        <v>25</v>
      </c>
      <c r="C4154" t="s">
        <v>13</v>
      </c>
      <c r="D4154" t="s">
        <v>8</v>
      </c>
      <c r="E4154" t="s">
        <v>3</v>
      </c>
      <c r="F4154" s="1">
        <v>6844</v>
      </c>
      <c r="G4154" t="s">
        <v>3</v>
      </c>
      <c r="H4154" t="s">
        <v>3</v>
      </c>
      <c r="I4154" t="s">
        <v>4</v>
      </c>
      <c r="J4154">
        <v>14</v>
      </c>
      <c r="K4154" t="s">
        <v>24</v>
      </c>
      <c r="L4154">
        <v>126</v>
      </c>
      <c r="M4154">
        <v>3</v>
      </c>
      <c r="N4154">
        <v>127</v>
      </c>
      <c r="O4154">
        <v>7</v>
      </c>
      <c r="P4154" t="s">
        <v>20</v>
      </c>
      <c r="Q4154" t="s">
        <v>3</v>
      </c>
      <c r="R4154" t="str" cm="1">
        <f t="array" ref="R4154">_xlfn.IFS(F4154 &lt; 1000, "Below 1K", F4154 &lt;= 5000, "1K-5K", F4154 &lt;= 10000, "5K-10K", F4154 &gt; 10000, "10K And Above")</f>
        <v>5K-10K</v>
      </c>
      <c r="S4154" s="8" t="str" cm="1">
        <f t="array" ref="S4154">_xlfn.IFS(L4154 &lt; 180, "Less Than 3mins", L4154 &lt;= 360, "3-6mins", L4154 &lt;= 540, "6-9mins", L4154 &lt;=720, "9-12mins", L4154&lt;=900, "12-15mins",  L4154&lt;=1080,"15-18mins", L4154&lt;=1260,"18-21mins", L4154&gt;=1260, "21mins And Above")</f>
        <v>Less Than 3mins</v>
      </c>
      <c r="T4154" s="8" t="str">
        <f t="shared" si="64"/>
        <v>Middle</v>
      </c>
    </row>
    <row r="4155" spans="1:20" x14ac:dyDescent="0.35">
      <c r="A4155">
        <v>42</v>
      </c>
      <c r="B4155" t="s">
        <v>21</v>
      </c>
      <c r="C4155" t="s">
        <v>1</v>
      </c>
      <c r="D4155" t="s">
        <v>8</v>
      </c>
      <c r="E4155" t="s">
        <v>3</v>
      </c>
      <c r="F4155" s="1">
        <v>440</v>
      </c>
      <c r="G4155" t="s">
        <v>9</v>
      </c>
      <c r="H4155" t="s">
        <v>3</v>
      </c>
      <c r="I4155" t="s">
        <v>4</v>
      </c>
      <c r="J4155">
        <v>3</v>
      </c>
      <c r="K4155" t="s">
        <v>18</v>
      </c>
      <c r="L4155">
        <v>13</v>
      </c>
      <c r="M4155">
        <v>5</v>
      </c>
      <c r="N4155">
        <v>-1</v>
      </c>
      <c r="O4155">
        <v>0</v>
      </c>
      <c r="P4155" t="s">
        <v>6</v>
      </c>
      <c r="Q4155" t="s">
        <v>3</v>
      </c>
      <c r="R4155" t="str" cm="1">
        <f t="array" ref="R4155">_xlfn.IFS(F4155 &lt; 1000, "Below 1K", F4155 &lt;= 5000, "1K-5K", F4155 &lt;= 10000, "5K-10K", F4155 &gt; 10000, "10K And Above")</f>
        <v>Below 1K</v>
      </c>
      <c r="S4155" s="8" t="str" cm="1">
        <f t="array" ref="S4155">_xlfn.IFS(L4155 &lt; 180, "Less Than 3mins", L4155 &lt;= 360, "3-6mins", L4155 &lt;= 540, "6-9mins", L4155 &lt;=720, "9-12mins", L4155&lt;=900, "12-15mins",  L4155&lt;=1080,"15-18mins", L4155&lt;=1260,"18-21mins", L4155&gt;=1260, "21mins And Above")</f>
        <v>Less Than 3mins</v>
      </c>
      <c r="T4155" s="8" t="str">
        <f t="shared" si="64"/>
        <v>Beginning</v>
      </c>
    </row>
    <row r="4156" spans="1:20" x14ac:dyDescent="0.35">
      <c r="A4156">
        <v>56</v>
      </c>
      <c r="B4156" t="s">
        <v>19</v>
      </c>
      <c r="C4156" t="s">
        <v>1</v>
      </c>
      <c r="D4156" t="s">
        <v>8</v>
      </c>
      <c r="E4156" t="s">
        <v>3</v>
      </c>
      <c r="F4156" s="1">
        <v>800</v>
      </c>
      <c r="G4156" t="s">
        <v>3</v>
      </c>
      <c r="H4156" t="s">
        <v>9</v>
      </c>
      <c r="I4156" t="s">
        <v>4</v>
      </c>
      <c r="J4156">
        <v>9</v>
      </c>
      <c r="K4156" t="s">
        <v>27</v>
      </c>
      <c r="L4156">
        <v>170</v>
      </c>
      <c r="M4156">
        <v>1</v>
      </c>
      <c r="N4156">
        <v>-1</v>
      </c>
      <c r="O4156">
        <v>0</v>
      </c>
      <c r="P4156" t="s">
        <v>6</v>
      </c>
      <c r="Q4156" t="s">
        <v>3</v>
      </c>
      <c r="R4156" t="str" cm="1">
        <f t="array" ref="R4156">_xlfn.IFS(F4156 &lt; 1000, "Below 1K", F4156 &lt;= 5000, "1K-5K", F4156 &lt;= 10000, "5K-10K", F4156 &gt; 10000, "10K And Above")</f>
        <v>Below 1K</v>
      </c>
      <c r="S4156" s="8" t="str" cm="1">
        <f t="array" ref="S4156">_xlfn.IFS(L4156 &lt; 180, "Less Than 3mins", L4156 &lt;= 360, "3-6mins", L4156 &lt;= 540, "6-9mins", L4156 &lt;=720, "9-12mins", L4156&lt;=900, "12-15mins",  L4156&lt;=1080,"15-18mins", L4156&lt;=1260,"18-21mins", L4156&gt;=1260, "21mins And Above")</f>
        <v>Less Than 3mins</v>
      </c>
      <c r="T4156" s="8" t="str">
        <f t="shared" si="64"/>
        <v>Beginning</v>
      </c>
    </row>
    <row r="4157" spans="1:20" x14ac:dyDescent="0.35">
      <c r="A4157">
        <v>39</v>
      </c>
      <c r="B4157" t="s">
        <v>6</v>
      </c>
      <c r="C4157" t="s">
        <v>13</v>
      </c>
      <c r="D4157" t="s">
        <v>8</v>
      </c>
      <c r="E4157" t="s">
        <v>3</v>
      </c>
      <c r="F4157" s="1">
        <v>914</v>
      </c>
      <c r="G4157" t="s">
        <v>3</v>
      </c>
      <c r="H4157" t="s">
        <v>3</v>
      </c>
      <c r="I4157" t="s">
        <v>6</v>
      </c>
      <c r="J4157">
        <v>5</v>
      </c>
      <c r="K4157" t="s">
        <v>16</v>
      </c>
      <c r="L4157">
        <v>20</v>
      </c>
      <c r="M4157">
        <v>1</v>
      </c>
      <c r="N4157">
        <v>-1</v>
      </c>
      <c r="O4157">
        <v>0</v>
      </c>
      <c r="P4157" t="s">
        <v>6</v>
      </c>
      <c r="Q4157" t="s">
        <v>3</v>
      </c>
      <c r="R4157" t="str" cm="1">
        <f t="array" ref="R4157">_xlfn.IFS(F4157 &lt; 1000, "Below 1K", F4157 &lt;= 5000, "1K-5K", F4157 &lt;= 10000, "5K-10K", F4157 &gt; 10000, "10K And Above")</f>
        <v>Below 1K</v>
      </c>
      <c r="S4157" s="8" t="str" cm="1">
        <f t="array" ref="S4157">_xlfn.IFS(L4157 &lt; 180, "Less Than 3mins", L4157 &lt;= 360, "3-6mins", L4157 &lt;= 540, "6-9mins", L4157 &lt;=720, "9-12mins", L4157&lt;=900, "12-15mins",  L4157&lt;=1080,"15-18mins", L4157&lt;=1260,"18-21mins", L4157&gt;=1260, "21mins And Above")</f>
        <v>Less Than 3mins</v>
      </c>
      <c r="T4157" s="8" t="str">
        <f t="shared" si="64"/>
        <v>Beginning</v>
      </c>
    </row>
    <row r="4158" spans="1:20" x14ac:dyDescent="0.35">
      <c r="A4158">
        <v>30</v>
      </c>
      <c r="B4158" t="s">
        <v>22</v>
      </c>
      <c r="C4158" t="s">
        <v>13</v>
      </c>
      <c r="D4158" t="s">
        <v>8</v>
      </c>
      <c r="E4158" t="s">
        <v>3</v>
      </c>
      <c r="F4158" s="1">
        <v>638</v>
      </c>
      <c r="G4158" t="s">
        <v>3</v>
      </c>
      <c r="H4158" t="s">
        <v>3</v>
      </c>
      <c r="I4158" t="s">
        <v>4</v>
      </c>
      <c r="J4158">
        <v>14</v>
      </c>
      <c r="K4158" t="s">
        <v>27</v>
      </c>
      <c r="L4158">
        <v>358</v>
      </c>
      <c r="M4158">
        <v>6</v>
      </c>
      <c r="N4158">
        <v>-1</v>
      </c>
      <c r="O4158">
        <v>0</v>
      </c>
      <c r="P4158" t="s">
        <v>6</v>
      </c>
      <c r="Q4158" t="s">
        <v>3</v>
      </c>
      <c r="R4158" t="str" cm="1">
        <f t="array" ref="R4158">_xlfn.IFS(F4158 &lt; 1000, "Below 1K", F4158 &lt;= 5000, "1K-5K", F4158 &lt;= 10000, "5K-10K", F4158 &gt; 10000, "10K And Above")</f>
        <v>Below 1K</v>
      </c>
      <c r="S4158" s="8" t="str" cm="1">
        <f t="array" ref="S4158">_xlfn.IFS(L4158 &lt; 180, "Less Than 3mins", L4158 &lt;= 360, "3-6mins", L4158 &lt;= 540, "6-9mins", L4158 &lt;=720, "9-12mins", L4158&lt;=900, "12-15mins",  L4158&lt;=1080,"15-18mins", L4158&lt;=1260,"18-21mins", L4158&gt;=1260, "21mins And Above")</f>
        <v>3-6mins</v>
      </c>
      <c r="T4158" s="8" t="str">
        <f t="shared" si="64"/>
        <v>Middle</v>
      </c>
    </row>
    <row r="4159" spans="1:20" x14ac:dyDescent="0.35">
      <c r="A4159">
        <v>55</v>
      </c>
      <c r="B4159" t="s">
        <v>31</v>
      </c>
      <c r="C4159" t="s">
        <v>1</v>
      </c>
      <c r="D4159" t="s">
        <v>8</v>
      </c>
      <c r="E4159" t="s">
        <v>3</v>
      </c>
      <c r="F4159" s="1">
        <v>159</v>
      </c>
      <c r="G4159" t="s">
        <v>3</v>
      </c>
      <c r="H4159" t="s">
        <v>3</v>
      </c>
      <c r="I4159" t="s">
        <v>4</v>
      </c>
      <c r="J4159">
        <v>28</v>
      </c>
      <c r="K4159" t="s">
        <v>24</v>
      </c>
      <c r="L4159">
        <v>159</v>
      </c>
      <c r="M4159">
        <v>1</v>
      </c>
      <c r="N4159">
        <v>-1</v>
      </c>
      <c r="O4159">
        <v>0</v>
      </c>
      <c r="P4159" t="s">
        <v>6</v>
      </c>
      <c r="Q4159" t="s">
        <v>3</v>
      </c>
      <c r="R4159" t="str" cm="1">
        <f t="array" ref="R4159">_xlfn.IFS(F4159 &lt; 1000, "Below 1K", F4159 &lt;= 5000, "1K-5K", F4159 &lt;= 10000, "5K-10K", F4159 &gt; 10000, "10K And Above")</f>
        <v>Below 1K</v>
      </c>
      <c r="S4159" s="8" t="str" cm="1">
        <f t="array" ref="S4159">_xlfn.IFS(L4159 &lt; 180, "Less Than 3mins", L4159 &lt;= 360, "3-6mins", L4159 &lt;= 540, "6-9mins", L4159 &lt;=720, "9-12mins", L4159&lt;=900, "12-15mins",  L4159&lt;=1080,"15-18mins", L4159&lt;=1260,"18-21mins", L4159&gt;=1260, "21mins And Above")</f>
        <v>Less Than 3mins</v>
      </c>
      <c r="T4159" s="8" t="str">
        <f t="shared" si="64"/>
        <v>End</v>
      </c>
    </row>
    <row r="4160" spans="1:20" x14ac:dyDescent="0.35">
      <c r="A4160">
        <v>43</v>
      </c>
      <c r="B4160" t="s">
        <v>17</v>
      </c>
      <c r="C4160" t="s">
        <v>1</v>
      </c>
      <c r="D4160" t="s">
        <v>2</v>
      </c>
      <c r="E4160" t="s">
        <v>3</v>
      </c>
      <c r="F4160" s="1">
        <v>483</v>
      </c>
      <c r="G4160" t="s">
        <v>9</v>
      </c>
      <c r="H4160" t="s">
        <v>3</v>
      </c>
      <c r="I4160" t="s">
        <v>4</v>
      </c>
      <c r="J4160">
        <v>12</v>
      </c>
      <c r="K4160" t="s">
        <v>10</v>
      </c>
      <c r="L4160">
        <v>225</v>
      </c>
      <c r="M4160">
        <v>3</v>
      </c>
      <c r="N4160">
        <v>-1</v>
      </c>
      <c r="O4160">
        <v>0</v>
      </c>
      <c r="P4160" t="s">
        <v>6</v>
      </c>
      <c r="Q4160" t="s">
        <v>3</v>
      </c>
      <c r="R4160" t="str" cm="1">
        <f t="array" ref="R4160">_xlfn.IFS(F4160 &lt; 1000, "Below 1K", F4160 &lt;= 5000, "1K-5K", F4160 &lt;= 10000, "5K-10K", F4160 &gt; 10000, "10K And Above")</f>
        <v>Below 1K</v>
      </c>
      <c r="S4160" s="8" t="str" cm="1">
        <f t="array" ref="S4160">_xlfn.IFS(L4160 &lt; 180, "Less Than 3mins", L4160 &lt;= 360, "3-6mins", L4160 &lt;= 540, "6-9mins", L4160 &lt;=720, "9-12mins", L4160&lt;=900, "12-15mins",  L4160&lt;=1080,"15-18mins", L4160&lt;=1260,"18-21mins", L4160&gt;=1260, "21mins And Above")</f>
        <v>3-6mins</v>
      </c>
      <c r="T4160" s="8" t="str">
        <f t="shared" si="64"/>
        <v>Middle</v>
      </c>
    </row>
    <row r="4161" spans="1:20" x14ac:dyDescent="0.35">
      <c r="A4161">
        <v>53</v>
      </c>
      <c r="B4161" t="s">
        <v>0</v>
      </c>
      <c r="C4161" t="s">
        <v>1</v>
      </c>
      <c r="D4161" t="s">
        <v>8</v>
      </c>
      <c r="E4161" t="s">
        <v>3</v>
      </c>
      <c r="F4161" s="1">
        <v>94</v>
      </c>
      <c r="G4161" t="s">
        <v>3</v>
      </c>
      <c r="H4161" t="s">
        <v>3</v>
      </c>
      <c r="I4161" t="s">
        <v>4</v>
      </c>
      <c r="J4161">
        <v>10</v>
      </c>
      <c r="K4161" t="s">
        <v>24</v>
      </c>
      <c r="L4161">
        <v>493</v>
      </c>
      <c r="M4161">
        <v>1</v>
      </c>
      <c r="N4161">
        <v>181</v>
      </c>
      <c r="O4161">
        <v>14</v>
      </c>
      <c r="P4161" t="s">
        <v>33</v>
      </c>
      <c r="Q4161" t="s">
        <v>9</v>
      </c>
      <c r="R4161" t="str" cm="1">
        <f t="array" ref="R4161">_xlfn.IFS(F4161 &lt; 1000, "Below 1K", F4161 &lt;= 5000, "1K-5K", F4161 &lt;= 10000, "5K-10K", F4161 &gt; 10000, "10K And Above")</f>
        <v>Below 1K</v>
      </c>
      <c r="S4161" s="8" t="str" cm="1">
        <f t="array" ref="S4161">_xlfn.IFS(L4161 &lt; 180, "Less Than 3mins", L4161 &lt;= 360, "3-6mins", L4161 &lt;= 540, "6-9mins", L4161 &lt;=720, "9-12mins", L4161&lt;=900, "12-15mins",  L4161&lt;=1080,"15-18mins", L4161&lt;=1260,"18-21mins", L4161&gt;=1260, "21mins And Above")</f>
        <v>6-9mins</v>
      </c>
      <c r="T4161" s="8" t="str">
        <f t="shared" si="64"/>
        <v>Beginning</v>
      </c>
    </row>
    <row r="4162" spans="1:20" x14ac:dyDescent="0.35">
      <c r="A4162">
        <v>57</v>
      </c>
      <c r="B4162" t="s">
        <v>31</v>
      </c>
      <c r="C4162" t="s">
        <v>1</v>
      </c>
      <c r="D4162" t="s">
        <v>8</v>
      </c>
      <c r="E4162" t="s">
        <v>3</v>
      </c>
      <c r="F4162" s="1">
        <v>1044</v>
      </c>
      <c r="G4162" t="s">
        <v>3</v>
      </c>
      <c r="H4162" t="s">
        <v>3</v>
      </c>
      <c r="I4162" t="s">
        <v>32</v>
      </c>
      <c r="J4162">
        <v>11</v>
      </c>
      <c r="K4162" t="s">
        <v>26</v>
      </c>
      <c r="L4162">
        <v>585</v>
      </c>
      <c r="M4162">
        <v>1</v>
      </c>
      <c r="N4162">
        <v>192</v>
      </c>
      <c r="O4162">
        <v>2</v>
      </c>
      <c r="P4162" t="s">
        <v>33</v>
      </c>
      <c r="Q4162" t="s">
        <v>9</v>
      </c>
      <c r="R4162" t="str" cm="1">
        <f t="array" ref="R4162">_xlfn.IFS(F4162 &lt; 1000, "Below 1K", F4162 &lt;= 5000, "1K-5K", F4162 &lt;= 10000, "5K-10K", F4162 &gt; 10000, "10K And Above")</f>
        <v>1K-5K</v>
      </c>
      <c r="S4162" s="8" t="str" cm="1">
        <f t="array" ref="S4162">_xlfn.IFS(L4162 &lt; 180, "Less Than 3mins", L4162 &lt;= 360, "3-6mins", L4162 &lt;= 540, "6-9mins", L4162 &lt;=720, "9-12mins", L4162&lt;=900, "12-15mins",  L4162&lt;=1080,"15-18mins", L4162&lt;=1260,"18-21mins", L4162&gt;=1260, "21mins And Above")</f>
        <v>9-12mins</v>
      </c>
      <c r="T4162" s="8" t="str">
        <f t="shared" ref="T4162:T4225" si="65">IF(DAY(J4162)&lt;=10, "Beginning", IF(DAY(J4162)&lt;=20, "Middle", "End"))</f>
        <v>Middle</v>
      </c>
    </row>
    <row r="4163" spans="1:20" x14ac:dyDescent="0.35">
      <c r="A4163">
        <v>39</v>
      </c>
      <c r="B4163" t="s">
        <v>19</v>
      </c>
      <c r="C4163" t="s">
        <v>13</v>
      </c>
      <c r="D4163" t="s">
        <v>6</v>
      </c>
      <c r="E4163" t="s">
        <v>3</v>
      </c>
      <c r="F4163" s="1">
        <v>0</v>
      </c>
      <c r="G4163" t="s">
        <v>3</v>
      </c>
      <c r="H4163" t="s">
        <v>3</v>
      </c>
      <c r="I4163" t="s">
        <v>6</v>
      </c>
      <c r="J4163">
        <v>20</v>
      </c>
      <c r="K4163" t="s">
        <v>16</v>
      </c>
      <c r="L4163">
        <v>13</v>
      </c>
      <c r="M4163">
        <v>11</v>
      </c>
      <c r="N4163">
        <v>-1</v>
      </c>
      <c r="O4163">
        <v>0</v>
      </c>
      <c r="P4163" t="s">
        <v>6</v>
      </c>
      <c r="Q4163" t="s">
        <v>3</v>
      </c>
      <c r="R4163" t="str" cm="1">
        <f t="array" ref="R4163">_xlfn.IFS(F4163 &lt; 1000, "Below 1K", F4163 &lt;= 5000, "1K-5K", F4163 &lt;= 10000, "5K-10K", F4163 &gt; 10000, "10K And Above")</f>
        <v>Below 1K</v>
      </c>
      <c r="S4163" s="8" t="str" cm="1">
        <f t="array" ref="S4163">_xlfn.IFS(L4163 &lt; 180, "Less Than 3mins", L4163 &lt;= 360, "3-6mins", L4163 &lt;= 540, "6-9mins", L4163 &lt;=720, "9-12mins", L4163&lt;=900, "12-15mins",  L4163&lt;=1080,"15-18mins", L4163&lt;=1260,"18-21mins", L4163&gt;=1260, "21mins And Above")</f>
        <v>Less Than 3mins</v>
      </c>
      <c r="T4163" s="8" t="str">
        <f t="shared" si="65"/>
        <v>Middle</v>
      </c>
    </row>
    <row r="4164" spans="1:20" x14ac:dyDescent="0.35">
      <c r="A4164">
        <v>56</v>
      </c>
      <c r="B4164" t="s">
        <v>21</v>
      </c>
      <c r="C4164" t="s">
        <v>28</v>
      </c>
      <c r="D4164" t="s">
        <v>14</v>
      </c>
      <c r="E4164" t="s">
        <v>3</v>
      </c>
      <c r="F4164" s="1">
        <v>401</v>
      </c>
      <c r="G4164" t="s">
        <v>9</v>
      </c>
      <c r="H4164" t="s">
        <v>3</v>
      </c>
      <c r="I4164" t="s">
        <v>32</v>
      </c>
      <c r="J4164">
        <v>20</v>
      </c>
      <c r="K4164" t="s">
        <v>29</v>
      </c>
      <c r="L4164">
        <v>26</v>
      </c>
      <c r="M4164">
        <v>1</v>
      </c>
      <c r="N4164">
        <v>-1</v>
      </c>
      <c r="O4164">
        <v>0</v>
      </c>
      <c r="P4164" t="s">
        <v>6</v>
      </c>
      <c r="Q4164" t="s">
        <v>3</v>
      </c>
      <c r="R4164" t="str" cm="1">
        <f t="array" ref="R4164">_xlfn.IFS(F4164 &lt; 1000, "Below 1K", F4164 &lt;= 5000, "1K-5K", F4164 &lt;= 10000, "5K-10K", F4164 &gt; 10000, "10K And Above")</f>
        <v>Below 1K</v>
      </c>
      <c r="S4164" s="8" t="str" cm="1">
        <f t="array" ref="S4164">_xlfn.IFS(L4164 &lt; 180, "Less Than 3mins", L4164 &lt;= 360, "3-6mins", L4164 &lt;= 540, "6-9mins", L4164 &lt;=720, "9-12mins", L4164&lt;=900, "12-15mins",  L4164&lt;=1080,"15-18mins", L4164&lt;=1260,"18-21mins", L4164&gt;=1260, "21mins And Above")</f>
        <v>Less Than 3mins</v>
      </c>
      <c r="T4164" s="8" t="str">
        <f t="shared" si="65"/>
        <v>Middle</v>
      </c>
    </row>
    <row r="4165" spans="1:20" x14ac:dyDescent="0.35">
      <c r="A4165">
        <v>29</v>
      </c>
      <c r="B4165" t="s">
        <v>7</v>
      </c>
      <c r="C4165" t="s">
        <v>13</v>
      </c>
      <c r="D4165" t="s">
        <v>6</v>
      </c>
      <c r="E4165" t="s">
        <v>3</v>
      </c>
      <c r="F4165" s="1">
        <v>33</v>
      </c>
      <c r="G4165" t="s">
        <v>3</v>
      </c>
      <c r="H4165" t="s">
        <v>3</v>
      </c>
      <c r="I4165" t="s">
        <v>6</v>
      </c>
      <c r="J4165">
        <v>1</v>
      </c>
      <c r="K4165" t="s">
        <v>27</v>
      </c>
      <c r="L4165">
        <v>161</v>
      </c>
      <c r="M4165">
        <v>1</v>
      </c>
      <c r="N4165">
        <v>-1</v>
      </c>
      <c r="O4165">
        <v>0</v>
      </c>
      <c r="P4165" t="s">
        <v>6</v>
      </c>
      <c r="Q4165" t="s">
        <v>3</v>
      </c>
      <c r="R4165" t="str" cm="1">
        <f t="array" ref="R4165">_xlfn.IFS(F4165 &lt; 1000, "Below 1K", F4165 &lt;= 5000, "1K-5K", F4165 &lt;= 10000, "5K-10K", F4165 &gt; 10000, "10K And Above")</f>
        <v>Below 1K</v>
      </c>
      <c r="S4165" s="8" t="str" cm="1">
        <f t="array" ref="S4165">_xlfn.IFS(L4165 &lt; 180, "Less Than 3mins", L4165 &lt;= 360, "3-6mins", L4165 &lt;= 540, "6-9mins", L4165 &lt;=720, "9-12mins", L4165&lt;=900, "12-15mins",  L4165&lt;=1080,"15-18mins", L4165&lt;=1260,"18-21mins", L4165&gt;=1260, "21mins And Above")</f>
        <v>Less Than 3mins</v>
      </c>
      <c r="T4165" s="8" t="str">
        <f t="shared" si="65"/>
        <v>Beginning</v>
      </c>
    </row>
    <row r="4166" spans="1:20" x14ac:dyDescent="0.35">
      <c r="A4166">
        <v>38</v>
      </c>
      <c r="B4166" t="s">
        <v>17</v>
      </c>
      <c r="C4166" t="s">
        <v>1</v>
      </c>
      <c r="D4166" t="s">
        <v>2</v>
      </c>
      <c r="E4166" t="s">
        <v>3</v>
      </c>
      <c r="F4166" s="1">
        <v>506</v>
      </c>
      <c r="G4166" t="s">
        <v>9</v>
      </c>
      <c r="H4166" t="s">
        <v>9</v>
      </c>
      <c r="I4166" t="s">
        <v>6</v>
      </c>
      <c r="J4166">
        <v>12</v>
      </c>
      <c r="K4166" t="s">
        <v>16</v>
      </c>
      <c r="L4166">
        <v>122</v>
      </c>
      <c r="M4166">
        <v>1</v>
      </c>
      <c r="N4166">
        <v>-1</v>
      </c>
      <c r="O4166">
        <v>0</v>
      </c>
      <c r="P4166" t="s">
        <v>6</v>
      </c>
      <c r="Q4166" t="s">
        <v>3</v>
      </c>
      <c r="R4166" t="str" cm="1">
        <f t="array" ref="R4166">_xlfn.IFS(F4166 &lt; 1000, "Below 1K", F4166 &lt;= 5000, "1K-5K", F4166 &lt;= 10000, "5K-10K", F4166 &gt; 10000, "10K And Above")</f>
        <v>Below 1K</v>
      </c>
      <c r="S4166" s="8" t="str" cm="1">
        <f t="array" ref="S4166">_xlfn.IFS(L4166 &lt; 180, "Less Than 3mins", L4166 &lt;= 360, "3-6mins", L4166 &lt;= 540, "6-9mins", L4166 &lt;=720, "9-12mins", L4166&lt;=900, "12-15mins",  L4166&lt;=1080,"15-18mins", L4166&lt;=1260,"18-21mins", L4166&gt;=1260, "21mins And Above")</f>
        <v>Less Than 3mins</v>
      </c>
      <c r="T4166" s="8" t="str">
        <f t="shared" si="65"/>
        <v>Middle</v>
      </c>
    </row>
    <row r="4167" spans="1:20" x14ac:dyDescent="0.35">
      <c r="A4167">
        <v>59</v>
      </c>
      <c r="B4167" t="s">
        <v>12</v>
      </c>
      <c r="C4167" t="s">
        <v>1</v>
      </c>
      <c r="D4167" t="s">
        <v>14</v>
      </c>
      <c r="E4167" t="s">
        <v>3</v>
      </c>
      <c r="F4167" s="1">
        <v>1881</v>
      </c>
      <c r="G4167" t="s">
        <v>3</v>
      </c>
      <c r="H4167" t="s">
        <v>3</v>
      </c>
      <c r="I4167" t="s">
        <v>4</v>
      </c>
      <c r="J4167">
        <v>19</v>
      </c>
      <c r="K4167" t="s">
        <v>29</v>
      </c>
      <c r="L4167">
        <v>456</v>
      </c>
      <c r="M4167">
        <v>2</v>
      </c>
      <c r="N4167">
        <v>-1</v>
      </c>
      <c r="O4167">
        <v>0</v>
      </c>
      <c r="P4167" t="s">
        <v>6</v>
      </c>
      <c r="Q4167" t="s">
        <v>3</v>
      </c>
      <c r="R4167" t="str" cm="1">
        <f t="array" ref="R4167">_xlfn.IFS(F4167 &lt; 1000, "Below 1K", F4167 &lt;= 5000, "1K-5K", F4167 &lt;= 10000, "5K-10K", F4167 &gt; 10000, "10K And Above")</f>
        <v>1K-5K</v>
      </c>
      <c r="S4167" s="8" t="str" cm="1">
        <f t="array" ref="S4167">_xlfn.IFS(L4167 &lt; 180, "Less Than 3mins", L4167 &lt;= 360, "3-6mins", L4167 &lt;= 540, "6-9mins", L4167 &lt;=720, "9-12mins", L4167&lt;=900, "12-15mins",  L4167&lt;=1080,"15-18mins", L4167&lt;=1260,"18-21mins", L4167&gt;=1260, "21mins And Above")</f>
        <v>6-9mins</v>
      </c>
      <c r="T4167" s="8" t="str">
        <f t="shared" si="65"/>
        <v>Middle</v>
      </c>
    </row>
    <row r="4168" spans="1:20" x14ac:dyDescent="0.35">
      <c r="A4168">
        <v>42</v>
      </c>
      <c r="B4168" t="s">
        <v>21</v>
      </c>
      <c r="C4168" t="s">
        <v>13</v>
      </c>
      <c r="D4168" t="s">
        <v>6</v>
      </c>
      <c r="E4168" t="s">
        <v>3</v>
      </c>
      <c r="F4168" s="1">
        <v>344</v>
      </c>
      <c r="G4168" t="s">
        <v>9</v>
      </c>
      <c r="H4168" t="s">
        <v>3</v>
      </c>
      <c r="I4168" t="s">
        <v>6</v>
      </c>
      <c r="J4168">
        <v>3</v>
      </c>
      <c r="K4168" t="s">
        <v>16</v>
      </c>
      <c r="L4168">
        <v>26</v>
      </c>
      <c r="M4168">
        <v>7</v>
      </c>
      <c r="N4168">
        <v>-1</v>
      </c>
      <c r="O4168">
        <v>0</v>
      </c>
      <c r="P4168" t="s">
        <v>6</v>
      </c>
      <c r="Q4168" t="s">
        <v>3</v>
      </c>
      <c r="R4168" t="str" cm="1">
        <f t="array" ref="R4168">_xlfn.IFS(F4168 &lt; 1000, "Below 1K", F4168 &lt;= 5000, "1K-5K", F4168 &lt;= 10000, "5K-10K", F4168 &gt; 10000, "10K And Above")</f>
        <v>Below 1K</v>
      </c>
      <c r="S4168" s="8" t="str" cm="1">
        <f t="array" ref="S4168">_xlfn.IFS(L4168 &lt; 180, "Less Than 3mins", L4168 &lt;= 360, "3-6mins", L4168 &lt;= 540, "6-9mins", L4168 &lt;=720, "9-12mins", L4168&lt;=900, "12-15mins",  L4168&lt;=1080,"15-18mins", L4168&lt;=1260,"18-21mins", L4168&gt;=1260, "21mins And Above")</f>
        <v>Less Than 3mins</v>
      </c>
      <c r="T4168" s="8" t="str">
        <f t="shared" si="65"/>
        <v>Beginning</v>
      </c>
    </row>
    <row r="4169" spans="1:20" x14ac:dyDescent="0.35">
      <c r="A4169">
        <v>46</v>
      </c>
      <c r="B4169" t="s">
        <v>17</v>
      </c>
      <c r="C4169" t="s">
        <v>1</v>
      </c>
      <c r="D4169" t="s">
        <v>2</v>
      </c>
      <c r="E4169" t="s">
        <v>3</v>
      </c>
      <c r="F4169" s="1">
        <v>0</v>
      </c>
      <c r="G4169" t="s">
        <v>9</v>
      </c>
      <c r="H4169" t="s">
        <v>3</v>
      </c>
      <c r="I4169" t="s">
        <v>6</v>
      </c>
      <c r="J4169">
        <v>12</v>
      </c>
      <c r="K4169" t="s">
        <v>10</v>
      </c>
      <c r="L4169">
        <v>51</v>
      </c>
      <c r="M4169">
        <v>9</v>
      </c>
      <c r="N4169">
        <v>-1</v>
      </c>
      <c r="O4169">
        <v>0</v>
      </c>
      <c r="P4169" t="s">
        <v>6</v>
      </c>
      <c r="Q4169" t="s">
        <v>3</v>
      </c>
      <c r="R4169" t="str" cm="1">
        <f t="array" ref="R4169">_xlfn.IFS(F4169 &lt; 1000, "Below 1K", F4169 &lt;= 5000, "1K-5K", F4169 &lt;= 10000, "5K-10K", F4169 &gt; 10000, "10K And Above")</f>
        <v>Below 1K</v>
      </c>
      <c r="S4169" s="8" t="str" cm="1">
        <f t="array" ref="S4169">_xlfn.IFS(L4169 &lt; 180, "Less Than 3mins", L4169 &lt;= 360, "3-6mins", L4169 &lt;= 540, "6-9mins", L4169 &lt;=720, "9-12mins", L4169&lt;=900, "12-15mins",  L4169&lt;=1080,"15-18mins", L4169&lt;=1260,"18-21mins", L4169&gt;=1260, "21mins And Above")</f>
        <v>Less Than 3mins</v>
      </c>
      <c r="T4169" s="8" t="str">
        <f t="shared" si="65"/>
        <v>Middle</v>
      </c>
    </row>
    <row r="4170" spans="1:20" x14ac:dyDescent="0.35">
      <c r="A4170">
        <v>31</v>
      </c>
      <c r="B4170" t="s">
        <v>23</v>
      </c>
      <c r="C4170" t="s">
        <v>1</v>
      </c>
      <c r="D4170" t="s">
        <v>8</v>
      </c>
      <c r="E4170" t="s">
        <v>3</v>
      </c>
      <c r="F4170" s="1">
        <v>3</v>
      </c>
      <c r="G4170" t="s">
        <v>9</v>
      </c>
      <c r="H4170" t="s">
        <v>3</v>
      </c>
      <c r="I4170" t="s">
        <v>4</v>
      </c>
      <c r="J4170">
        <v>28</v>
      </c>
      <c r="K4170" t="s">
        <v>27</v>
      </c>
      <c r="L4170">
        <v>37</v>
      </c>
      <c r="M4170">
        <v>12</v>
      </c>
      <c r="N4170">
        <v>-1</v>
      </c>
      <c r="O4170">
        <v>0</v>
      </c>
      <c r="P4170" t="s">
        <v>6</v>
      </c>
      <c r="Q4170" t="s">
        <v>3</v>
      </c>
      <c r="R4170" t="str" cm="1">
        <f t="array" ref="R4170">_xlfn.IFS(F4170 &lt; 1000, "Below 1K", F4170 &lt;= 5000, "1K-5K", F4170 &lt;= 10000, "5K-10K", F4170 &gt; 10000, "10K And Above")</f>
        <v>Below 1K</v>
      </c>
      <c r="S4170" s="8" t="str" cm="1">
        <f t="array" ref="S4170">_xlfn.IFS(L4170 &lt; 180, "Less Than 3mins", L4170 &lt;= 360, "3-6mins", L4170 &lt;= 540, "6-9mins", L4170 &lt;=720, "9-12mins", L4170&lt;=900, "12-15mins",  L4170&lt;=1080,"15-18mins", L4170&lt;=1260,"18-21mins", L4170&gt;=1260, "21mins And Above")</f>
        <v>Less Than 3mins</v>
      </c>
      <c r="T4170" s="8" t="str">
        <f t="shared" si="65"/>
        <v>End</v>
      </c>
    </row>
    <row r="4171" spans="1:20" x14ac:dyDescent="0.35">
      <c r="A4171">
        <v>35</v>
      </c>
      <c r="B4171" t="s">
        <v>7</v>
      </c>
      <c r="C4171" t="s">
        <v>28</v>
      </c>
      <c r="D4171" t="s">
        <v>8</v>
      </c>
      <c r="E4171" t="s">
        <v>3</v>
      </c>
      <c r="F4171" s="1">
        <v>221</v>
      </c>
      <c r="G4171" t="s">
        <v>9</v>
      </c>
      <c r="H4171" t="s">
        <v>3</v>
      </c>
      <c r="I4171" t="s">
        <v>4</v>
      </c>
      <c r="J4171">
        <v>14</v>
      </c>
      <c r="K4171" t="s">
        <v>10</v>
      </c>
      <c r="L4171">
        <v>150</v>
      </c>
      <c r="M4171">
        <v>1</v>
      </c>
      <c r="N4171">
        <v>360</v>
      </c>
      <c r="O4171">
        <v>1</v>
      </c>
      <c r="P4171" t="s">
        <v>11</v>
      </c>
      <c r="Q4171" t="s">
        <v>3</v>
      </c>
      <c r="R4171" t="str" cm="1">
        <f t="array" ref="R4171">_xlfn.IFS(F4171 &lt; 1000, "Below 1K", F4171 &lt;= 5000, "1K-5K", F4171 &lt;= 10000, "5K-10K", F4171 &gt; 10000, "10K And Above")</f>
        <v>Below 1K</v>
      </c>
      <c r="S4171" s="8" t="str" cm="1">
        <f t="array" ref="S4171">_xlfn.IFS(L4171 &lt; 180, "Less Than 3mins", L4171 &lt;= 360, "3-6mins", L4171 &lt;= 540, "6-9mins", L4171 &lt;=720, "9-12mins", L4171&lt;=900, "12-15mins",  L4171&lt;=1080,"15-18mins", L4171&lt;=1260,"18-21mins", L4171&gt;=1260, "21mins And Above")</f>
        <v>Less Than 3mins</v>
      </c>
      <c r="T4171" s="8" t="str">
        <f t="shared" si="65"/>
        <v>Middle</v>
      </c>
    </row>
    <row r="4172" spans="1:20" x14ac:dyDescent="0.35">
      <c r="A4172">
        <v>50</v>
      </c>
      <c r="B4172" t="s">
        <v>19</v>
      </c>
      <c r="C4172" t="s">
        <v>1</v>
      </c>
      <c r="D4172" t="s">
        <v>8</v>
      </c>
      <c r="E4172" t="s">
        <v>3</v>
      </c>
      <c r="F4172" s="1">
        <v>36</v>
      </c>
      <c r="G4172" t="s">
        <v>3</v>
      </c>
      <c r="H4172" t="s">
        <v>3</v>
      </c>
      <c r="I4172" t="s">
        <v>4</v>
      </c>
      <c r="J4172">
        <v>13</v>
      </c>
      <c r="K4172" t="s">
        <v>24</v>
      </c>
      <c r="L4172">
        <v>104</v>
      </c>
      <c r="M4172">
        <v>10</v>
      </c>
      <c r="N4172">
        <v>-1</v>
      </c>
      <c r="O4172">
        <v>0</v>
      </c>
      <c r="P4172" t="s">
        <v>6</v>
      </c>
      <c r="Q4172" t="s">
        <v>3</v>
      </c>
      <c r="R4172" t="str" cm="1">
        <f t="array" ref="R4172">_xlfn.IFS(F4172 &lt; 1000, "Below 1K", F4172 &lt;= 5000, "1K-5K", F4172 &lt;= 10000, "5K-10K", F4172 &gt; 10000, "10K And Above")</f>
        <v>Below 1K</v>
      </c>
      <c r="S4172" s="8" t="str" cm="1">
        <f t="array" ref="S4172">_xlfn.IFS(L4172 &lt; 180, "Less Than 3mins", L4172 &lt;= 360, "3-6mins", L4172 &lt;= 540, "6-9mins", L4172 &lt;=720, "9-12mins", L4172&lt;=900, "12-15mins",  L4172&lt;=1080,"15-18mins", L4172&lt;=1260,"18-21mins", L4172&gt;=1260, "21mins And Above")</f>
        <v>Less Than 3mins</v>
      </c>
      <c r="T4172" s="8" t="str">
        <f t="shared" si="65"/>
        <v>Middle</v>
      </c>
    </row>
    <row r="4173" spans="1:20" x14ac:dyDescent="0.35">
      <c r="A4173">
        <v>42</v>
      </c>
      <c r="B4173" t="s">
        <v>17</v>
      </c>
      <c r="C4173" t="s">
        <v>1</v>
      </c>
      <c r="D4173" t="s">
        <v>2</v>
      </c>
      <c r="E4173" t="s">
        <v>3</v>
      </c>
      <c r="F4173" s="1">
        <v>969</v>
      </c>
      <c r="G4173" t="s">
        <v>9</v>
      </c>
      <c r="H4173" t="s">
        <v>3</v>
      </c>
      <c r="I4173" t="s">
        <v>4</v>
      </c>
      <c r="J4173">
        <v>13</v>
      </c>
      <c r="K4173" t="s">
        <v>10</v>
      </c>
      <c r="L4173">
        <v>721</v>
      </c>
      <c r="M4173">
        <v>1</v>
      </c>
      <c r="N4173">
        <v>-1</v>
      </c>
      <c r="O4173">
        <v>0</v>
      </c>
      <c r="P4173" t="s">
        <v>6</v>
      </c>
      <c r="Q4173" t="s">
        <v>3</v>
      </c>
      <c r="R4173" t="str" cm="1">
        <f t="array" ref="R4173">_xlfn.IFS(F4173 &lt; 1000, "Below 1K", F4173 &lt;= 5000, "1K-5K", F4173 &lt;= 10000, "5K-10K", F4173 &gt; 10000, "10K And Above")</f>
        <v>Below 1K</v>
      </c>
      <c r="S4173" s="8" t="str" cm="1">
        <f t="array" ref="S4173">_xlfn.IFS(L4173 &lt; 180, "Less Than 3mins", L4173 &lt;= 360, "3-6mins", L4173 &lt;= 540, "6-9mins", L4173 &lt;=720, "9-12mins", L4173&lt;=900, "12-15mins",  L4173&lt;=1080,"15-18mins", L4173&lt;=1260,"18-21mins", L4173&gt;=1260, "21mins And Above")</f>
        <v>12-15mins</v>
      </c>
      <c r="T4173" s="8" t="str">
        <f t="shared" si="65"/>
        <v>Middle</v>
      </c>
    </row>
    <row r="4174" spans="1:20" x14ac:dyDescent="0.35">
      <c r="A4174">
        <v>36</v>
      </c>
      <c r="B4174" t="s">
        <v>7</v>
      </c>
      <c r="C4174" t="s">
        <v>13</v>
      </c>
      <c r="D4174" t="s">
        <v>8</v>
      </c>
      <c r="E4174" t="s">
        <v>3</v>
      </c>
      <c r="F4174" s="1">
        <v>760</v>
      </c>
      <c r="G4174" t="s">
        <v>3</v>
      </c>
      <c r="H4174" t="s">
        <v>3</v>
      </c>
      <c r="I4174" t="s">
        <v>6</v>
      </c>
      <c r="J4174">
        <v>20</v>
      </c>
      <c r="K4174" t="s">
        <v>16</v>
      </c>
      <c r="L4174">
        <v>9</v>
      </c>
      <c r="M4174">
        <v>13</v>
      </c>
      <c r="N4174">
        <v>-1</v>
      </c>
      <c r="O4174">
        <v>0</v>
      </c>
      <c r="P4174" t="s">
        <v>6</v>
      </c>
      <c r="Q4174" t="s">
        <v>3</v>
      </c>
      <c r="R4174" t="str" cm="1">
        <f t="array" ref="R4174">_xlfn.IFS(F4174 &lt; 1000, "Below 1K", F4174 &lt;= 5000, "1K-5K", F4174 &lt;= 10000, "5K-10K", F4174 &gt; 10000, "10K And Above")</f>
        <v>Below 1K</v>
      </c>
      <c r="S4174" s="8" t="str" cm="1">
        <f t="array" ref="S4174">_xlfn.IFS(L4174 &lt; 180, "Less Than 3mins", L4174 &lt;= 360, "3-6mins", L4174 &lt;= 540, "6-9mins", L4174 &lt;=720, "9-12mins", L4174&lt;=900, "12-15mins",  L4174&lt;=1080,"15-18mins", L4174&lt;=1260,"18-21mins", L4174&gt;=1260, "21mins And Above")</f>
        <v>Less Than 3mins</v>
      </c>
      <c r="T4174" s="8" t="str">
        <f t="shared" si="65"/>
        <v>Middle</v>
      </c>
    </row>
    <row r="4175" spans="1:20" x14ac:dyDescent="0.35">
      <c r="A4175">
        <v>25</v>
      </c>
      <c r="B4175" t="s">
        <v>23</v>
      </c>
      <c r="C4175" t="s">
        <v>13</v>
      </c>
      <c r="D4175" t="s">
        <v>14</v>
      </c>
      <c r="E4175" t="s">
        <v>3</v>
      </c>
      <c r="F4175" s="1">
        <v>220</v>
      </c>
      <c r="G4175" t="s">
        <v>3</v>
      </c>
      <c r="H4175" t="s">
        <v>3</v>
      </c>
      <c r="I4175" t="s">
        <v>4</v>
      </c>
      <c r="J4175">
        <v>26</v>
      </c>
      <c r="K4175" t="s">
        <v>10</v>
      </c>
      <c r="L4175">
        <v>68</v>
      </c>
      <c r="M4175">
        <v>1</v>
      </c>
      <c r="N4175">
        <v>-1</v>
      </c>
      <c r="O4175">
        <v>0</v>
      </c>
      <c r="P4175" t="s">
        <v>6</v>
      </c>
      <c r="Q4175" t="s">
        <v>3</v>
      </c>
      <c r="R4175" t="str" cm="1">
        <f t="array" ref="R4175">_xlfn.IFS(F4175 &lt; 1000, "Below 1K", F4175 &lt;= 5000, "1K-5K", F4175 &lt;= 10000, "5K-10K", F4175 &gt; 10000, "10K And Above")</f>
        <v>Below 1K</v>
      </c>
      <c r="S4175" s="8" t="str" cm="1">
        <f t="array" ref="S4175">_xlfn.IFS(L4175 &lt; 180, "Less Than 3mins", L4175 &lt;= 360, "3-6mins", L4175 &lt;= 540, "6-9mins", L4175 &lt;=720, "9-12mins", L4175&lt;=900, "12-15mins",  L4175&lt;=1080,"15-18mins", L4175&lt;=1260,"18-21mins", L4175&gt;=1260, "21mins And Above")</f>
        <v>Less Than 3mins</v>
      </c>
      <c r="T4175" s="8" t="str">
        <f t="shared" si="65"/>
        <v>End</v>
      </c>
    </row>
    <row r="4176" spans="1:20" x14ac:dyDescent="0.35">
      <c r="A4176">
        <v>42</v>
      </c>
      <c r="B4176" t="s">
        <v>12</v>
      </c>
      <c r="C4176" t="s">
        <v>13</v>
      </c>
      <c r="D4176" t="s">
        <v>14</v>
      </c>
      <c r="E4176" t="s">
        <v>3</v>
      </c>
      <c r="F4176" s="1">
        <v>10907</v>
      </c>
      <c r="G4176" t="s">
        <v>3</v>
      </c>
      <c r="H4176" t="s">
        <v>3</v>
      </c>
      <c r="I4176" t="s">
        <v>4</v>
      </c>
      <c r="J4176">
        <v>4</v>
      </c>
      <c r="K4176" t="s">
        <v>10</v>
      </c>
      <c r="L4176">
        <v>74</v>
      </c>
      <c r="M4176">
        <v>3</v>
      </c>
      <c r="N4176">
        <v>-1</v>
      </c>
      <c r="O4176">
        <v>0</v>
      </c>
      <c r="P4176" t="s">
        <v>6</v>
      </c>
      <c r="Q4176" t="s">
        <v>3</v>
      </c>
      <c r="R4176" t="str" cm="1">
        <f t="array" ref="R4176">_xlfn.IFS(F4176 &lt; 1000, "Below 1K", F4176 &lt;= 5000, "1K-5K", F4176 &lt;= 10000, "5K-10K", F4176 &gt; 10000, "10K And Above")</f>
        <v>10K And Above</v>
      </c>
      <c r="S4176" s="8" t="str" cm="1">
        <f t="array" ref="S4176">_xlfn.IFS(L4176 &lt; 180, "Less Than 3mins", L4176 &lt;= 360, "3-6mins", L4176 &lt;= 540, "6-9mins", L4176 &lt;=720, "9-12mins", L4176&lt;=900, "12-15mins",  L4176&lt;=1080,"15-18mins", L4176&lt;=1260,"18-21mins", L4176&gt;=1260, "21mins And Above")</f>
        <v>Less Than 3mins</v>
      </c>
      <c r="T4176" s="8" t="str">
        <f t="shared" si="65"/>
        <v>Beginning</v>
      </c>
    </row>
    <row r="4177" spans="1:20" x14ac:dyDescent="0.35">
      <c r="A4177">
        <v>27</v>
      </c>
      <c r="B4177" t="s">
        <v>25</v>
      </c>
      <c r="C4177" t="s">
        <v>13</v>
      </c>
      <c r="D4177" t="s">
        <v>14</v>
      </c>
      <c r="E4177" t="s">
        <v>3</v>
      </c>
      <c r="F4177" s="1">
        <v>-148</v>
      </c>
      <c r="G4177" t="s">
        <v>9</v>
      </c>
      <c r="H4177" t="s">
        <v>3</v>
      </c>
      <c r="I4177" t="s">
        <v>4</v>
      </c>
      <c r="J4177">
        <v>11</v>
      </c>
      <c r="K4177" t="s">
        <v>34</v>
      </c>
      <c r="L4177">
        <v>146</v>
      </c>
      <c r="M4177">
        <v>3</v>
      </c>
      <c r="N4177">
        <v>224</v>
      </c>
      <c r="O4177">
        <v>1</v>
      </c>
      <c r="P4177" t="s">
        <v>20</v>
      </c>
      <c r="Q4177" t="s">
        <v>3</v>
      </c>
      <c r="R4177" t="str" cm="1">
        <f t="array" ref="R4177">_xlfn.IFS(F4177 &lt; 1000, "Below 1K", F4177 &lt;= 5000, "1K-5K", F4177 &lt;= 10000, "5K-10K", F4177 &gt; 10000, "10K And Above")</f>
        <v>Below 1K</v>
      </c>
      <c r="S4177" s="8" t="str" cm="1">
        <f t="array" ref="S4177">_xlfn.IFS(L4177 &lt; 180, "Less Than 3mins", L4177 &lt;= 360, "3-6mins", L4177 &lt;= 540, "6-9mins", L4177 &lt;=720, "9-12mins", L4177&lt;=900, "12-15mins",  L4177&lt;=1080,"15-18mins", L4177&lt;=1260,"18-21mins", L4177&gt;=1260, "21mins And Above")</f>
        <v>Less Than 3mins</v>
      </c>
      <c r="T4177" s="8" t="str">
        <f t="shared" si="65"/>
        <v>Middle</v>
      </c>
    </row>
    <row r="4178" spans="1:20" x14ac:dyDescent="0.35">
      <c r="A4178">
        <v>32</v>
      </c>
      <c r="B4178" t="s">
        <v>17</v>
      </c>
      <c r="C4178" t="s">
        <v>1</v>
      </c>
      <c r="D4178" t="s">
        <v>2</v>
      </c>
      <c r="E4178" t="s">
        <v>3</v>
      </c>
      <c r="F4178" s="1">
        <v>415</v>
      </c>
      <c r="G4178" t="s">
        <v>9</v>
      </c>
      <c r="H4178" t="s">
        <v>3</v>
      </c>
      <c r="I4178" t="s">
        <v>6</v>
      </c>
      <c r="J4178">
        <v>2</v>
      </c>
      <c r="K4178" t="s">
        <v>16</v>
      </c>
      <c r="L4178">
        <v>777</v>
      </c>
      <c r="M4178">
        <v>4</v>
      </c>
      <c r="N4178">
        <v>-1</v>
      </c>
      <c r="O4178">
        <v>0</v>
      </c>
      <c r="P4178" t="s">
        <v>6</v>
      </c>
      <c r="Q4178" t="s">
        <v>9</v>
      </c>
      <c r="R4178" t="str" cm="1">
        <f t="array" ref="R4178">_xlfn.IFS(F4178 &lt; 1000, "Below 1K", F4178 &lt;= 5000, "1K-5K", F4178 &lt;= 10000, "5K-10K", F4178 &gt; 10000, "10K And Above")</f>
        <v>Below 1K</v>
      </c>
      <c r="S4178" s="8" t="str" cm="1">
        <f t="array" ref="S4178">_xlfn.IFS(L4178 &lt; 180, "Less Than 3mins", L4178 &lt;= 360, "3-6mins", L4178 &lt;= 540, "6-9mins", L4178 &lt;=720, "9-12mins", L4178&lt;=900, "12-15mins",  L4178&lt;=1080,"15-18mins", L4178&lt;=1260,"18-21mins", L4178&gt;=1260, "21mins And Above")</f>
        <v>12-15mins</v>
      </c>
      <c r="T4178" s="8" t="str">
        <f t="shared" si="65"/>
        <v>Beginning</v>
      </c>
    </row>
    <row r="4179" spans="1:20" x14ac:dyDescent="0.35">
      <c r="A4179">
        <v>57</v>
      </c>
      <c r="B4179" t="s">
        <v>12</v>
      </c>
      <c r="C4179" t="s">
        <v>1</v>
      </c>
      <c r="D4179" t="s">
        <v>14</v>
      </c>
      <c r="E4179" t="s">
        <v>3</v>
      </c>
      <c r="F4179" s="1">
        <v>1341</v>
      </c>
      <c r="G4179" t="s">
        <v>9</v>
      </c>
      <c r="H4179" t="s">
        <v>3</v>
      </c>
      <c r="I4179" t="s">
        <v>6</v>
      </c>
      <c r="J4179">
        <v>8</v>
      </c>
      <c r="K4179" t="s">
        <v>10</v>
      </c>
      <c r="L4179">
        <v>339</v>
      </c>
      <c r="M4179">
        <v>2</v>
      </c>
      <c r="N4179">
        <v>-1</v>
      </c>
      <c r="O4179">
        <v>0</v>
      </c>
      <c r="P4179" t="s">
        <v>6</v>
      </c>
      <c r="Q4179" t="s">
        <v>3</v>
      </c>
      <c r="R4179" t="str" cm="1">
        <f t="array" ref="R4179">_xlfn.IFS(F4179 &lt; 1000, "Below 1K", F4179 &lt;= 5000, "1K-5K", F4179 &lt;= 10000, "5K-10K", F4179 &gt; 10000, "10K And Above")</f>
        <v>1K-5K</v>
      </c>
      <c r="S4179" s="8" t="str" cm="1">
        <f t="array" ref="S4179">_xlfn.IFS(L4179 &lt; 180, "Less Than 3mins", L4179 &lt;= 360, "3-6mins", L4179 &lt;= 540, "6-9mins", L4179 &lt;=720, "9-12mins", L4179&lt;=900, "12-15mins",  L4179&lt;=1080,"15-18mins", L4179&lt;=1260,"18-21mins", L4179&gt;=1260, "21mins And Above")</f>
        <v>3-6mins</v>
      </c>
      <c r="T4179" s="8" t="str">
        <f t="shared" si="65"/>
        <v>Beginning</v>
      </c>
    </row>
    <row r="4180" spans="1:20" x14ac:dyDescent="0.35">
      <c r="A4180">
        <v>48</v>
      </c>
      <c r="B4180" t="s">
        <v>17</v>
      </c>
      <c r="C4180" t="s">
        <v>1</v>
      </c>
      <c r="D4180" t="s">
        <v>8</v>
      </c>
      <c r="E4180" t="s">
        <v>3</v>
      </c>
      <c r="F4180" s="1">
        <v>865</v>
      </c>
      <c r="G4180" t="s">
        <v>9</v>
      </c>
      <c r="H4180" t="s">
        <v>3</v>
      </c>
      <c r="I4180" t="s">
        <v>4</v>
      </c>
      <c r="J4180">
        <v>13</v>
      </c>
      <c r="K4180" t="s">
        <v>10</v>
      </c>
      <c r="L4180">
        <v>78</v>
      </c>
      <c r="M4180">
        <v>2</v>
      </c>
      <c r="N4180">
        <v>-1</v>
      </c>
      <c r="O4180">
        <v>0</v>
      </c>
      <c r="P4180" t="s">
        <v>6</v>
      </c>
      <c r="Q4180" t="s">
        <v>3</v>
      </c>
      <c r="R4180" t="str" cm="1">
        <f t="array" ref="R4180">_xlfn.IFS(F4180 &lt; 1000, "Below 1K", F4180 &lt;= 5000, "1K-5K", F4180 &lt;= 10000, "5K-10K", F4180 &gt; 10000, "10K And Above")</f>
        <v>Below 1K</v>
      </c>
      <c r="S4180" s="8" t="str" cm="1">
        <f t="array" ref="S4180">_xlfn.IFS(L4180 &lt; 180, "Less Than 3mins", L4180 &lt;= 360, "3-6mins", L4180 &lt;= 540, "6-9mins", L4180 &lt;=720, "9-12mins", L4180&lt;=900, "12-15mins",  L4180&lt;=1080,"15-18mins", L4180&lt;=1260,"18-21mins", L4180&gt;=1260, "21mins And Above")</f>
        <v>Less Than 3mins</v>
      </c>
      <c r="T4180" s="8" t="str">
        <f t="shared" si="65"/>
        <v>Middle</v>
      </c>
    </row>
    <row r="4181" spans="1:20" x14ac:dyDescent="0.35">
      <c r="A4181">
        <v>34</v>
      </c>
      <c r="B4181" t="s">
        <v>17</v>
      </c>
      <c r="C4181" t="s">
        <v>28</v>
      </c>
      <c r="D4181" t="s">
        <v>8</v>
      </c>
      <c r="E4181" t="s">
        <v>3</v>
      </c>
      <c r="F4181" s="1">
        <v>-566</v>
      </c>
      <c r="G4181" t="s">
        <v>9</v>
      </c>
      <c r="H4181" t="s">
        <v>3</v>
      </c>
      <c r="I4181" t="s">
        <v>6</v>
      </c>
      <c r="J4181">
        <v>26</v>
      </c>
      <c r="K4181" t="s">
        <v>10</v>
      </c>
      <c r="L4181">
        <v>248</v>
      </c>
      <c r="M4181">
        <v>2</v>
      </c>
      <c r="N4181">
        <v>-1</v>
      </c>
      <c r="O4181">
        <v>0</v>
      </c>
      <c r="P4181" t="s">
        <v>6</v>
      </c>
      <c r="Q4181" t="s">
        <v>3</v>
      </c>
      <c r="R4181" t="str" cm="1">
        <f t="array" ref="R4181">_xlfn.IFS(F4181 &lt; 1000, "Below 1K", F4181 &lt;= 5000, "1K-5K", F4181 &lt;= 10000, "5K-10K", F4181 &gt; 10000, "10K And Above")</f>
        <v>Below 1K</v>
      </c>
      <c r="S4181" s="8" t="str" cm="1">
        <f t="array" ref="S4181">_xlfn.IFS(L4181 &lt; 180, "Less Than 3mins", L4181 &lt;= 360, "3-6mins", L4181 &lt;= 540, "6-9mins", L4181 &lt;=720, "9-12mins", L4181&lt;=900, "12-15mins",  L4181&lt;=1080,"15-18mins", L4181&lt;=1260,"18-21mins", L4181&gt;=1260, "21mins And Above")</f>
        <v>3-6mins</v>
      </c>
      <c r="T4181" s="8" t="str">
        <f t="shared" si="65"/>
        <v>End</v>
      </c>
    </row>
    <row r="4182" spans="1:20" x14ac:dyDescent="0.35">
      <c r="A4182">
        <v>33</v>
      </c>
      <c r="B4182" t="s">
        <v>7</v>
      </c>
      <c r="C4182" t="s">
        <v>1</v>
      </c>
      <c r="D4182" t="s">
        <v>8</v>
      </c>
      <c r="E4182" t="s">
        <v>3</v>
      </c>
      <c r="F4182" s="1">
        <v>210</v>
      </c>
      <c r="G4182" t="s">
        <v>9</v>
      </c>
      <c r="H4182" t="s">
        <v>9</v>
      </c>
      <c r="I4182" t="s">
        <v>6</v>
      </c>
      <c r="J4182">
        <v>20</v>
      </c>
      <c r="K4182" t="s">
        <v>10</v>
      </c>
      <c r="L4182">
        <v>201</v>
      </c>
      <c r="M4182">
        <v>1</v>
      </c>
      <c r="N4182">
        <v>-1</v>
      </c>
      <c r="O4182">
        <v>0</v>
      </c>
      <c r="P4182" t="s">
        <v>6</v>
      </c>
      <c r="Q4182" t="s">
        <v>3</v>
      </c>
      <c r="R4182" t="str" cm="1">
        <f t="array" ref="R4182">_xlfn.IFS(F4182 &lt; 1000, "Below 1K", F4182 &lt;= 5000, "1K-5K", F4182 &lt;= 10000, "5K-10K", F4182 &gt; 10000, "10K And Above")</f>
        <v>Below 1K</v>
      </c>
      <c r="S4182" s="8" t="str" cm="1">
        <f t="array" ref="S4182">_xlfn.IFS(L4182 &lt; 180, "Less Than 3mins", L4182 &lt;= 360, "3-6mins", L4182 &lt;= 540, "6-9mins", L4182 &lt;=720, "9-12mins", L4182&lt;=900, "12-15mins",  L4182&lt;=1080,"15-18mins", L4182&lt;=1260,"18-21mins", L4182&gt;=1260, "21mins And Above")</f>
        <v>3-6mins</v>
      </c>
      <c r="T4182" s="8" t="str">
        <f t="shared" si="65"/>
        <v>Middle</v>
      </c>
    </row>
    <row r="4183" spans="1:20" x14ac:dyDescent="0.35">
      <c r="A4183">
        <v>26</v>
      </c>
      <c r="B4183" t="s">
        <v>21</v>
      </c>
      <c r="C4183" t="s">
        <v>13</v>
      </c>
      <c r="D4183" t="s">
        <v>8</v>
      </c>
      <c r="E4183" t="s">
        <v>3</v>
      </c>
      <c r="F4183" s="1">
        <v>1275</v>
      </c>
      <c r="G4183" t="s">
        <v>9</v>
      </c>
      <c r="H4183" t="s">
        <v>3</v>
      </c>
      <c r="I4183" t="s">
        <v>6</v>
      </c>
      <c r="J4183">
        <v>20</v>
      </c>
      <c r="K4183" t="s">
        <v>16</v>
      </c>
      <c r="L4183">
        <v>18</v>
      </c>
      <c r="M4183">
        <v>9</v>
      </c>
      <c r="N4183">
        <v>-1</v>
      </c>
      <c r="O4183">
        <v>0</v>
      </c>
      <c r="P4183" t="s">
        <v>6</v>
      </c>
      <c r="Q4183" t="s">
        <v>3</v>
      </c>
      <c r="R4183" t="str" cm="1">
        <f t="array" ref="R4183">_xlfn.IFS(F4183 &lt; 1000, "Below 1K", F4183 &lt;= 5000, "1K-5K", F4183 &lt;= 10000, "5K-10K", F4183 &gt; 10000, "10K And Above")</f>
        <v>1K-5K</v>
      </c>
      <c r="S4183" s="8" t="str" cm="1">
        <f t="array" ref="S4183">_xlfn.IFS(L4183 &lt; 180, "Less Than 3mins", L4183 &lt;= 360, "3-6mins", L4183 &lt;= 540, "6-9mins", L4183 &lt;=720, "9-12mins", L4183&lt;=900, "12-15mins",  L4183&lt;=1080,"15-18mins", L4183&lt;=1260,"18-21mins", L4183&gt;=1260, "21mins And Above")</f>
        <v>Less Than 3mins</v>
      </c>
      <c r="T4183" s="8" t="str">
        <f t="shared" si="65"/>
        <v>Middle</v>
      </c>
    </row>
    <row r="4184" spans="1:20" x14ac:dyDescent="0.35">
      <c r="A4184">
        <v>50</v>
      </c>
      <c r="B4184" t="s">
        <v>17</v>
      </c>
      <c r="C4184" t="s">
        <v>1</v>
      </c>
      <c r="D4184" t="s">
        <v>8</v>
      </c>
      <c r="E4184" t="s">
        <v>3</v>
      </c>
      <c r="F4184" s="1">
        <v>579</v>
      </c>
      <c r="G4184" t="s">
        <v>3</v>
      </c>
      <c r="H4184" t="s">
        <v>3</v>
      </c>
      <c r="I4184" t="s">
        <v>4</v>
      </c>
      <c r="J4184">
        <v>26</v>
      </c>
      <c r="K4184" t="s">
        <v>24</v>
      </c>
      <c r="L4184">
        <v>83</v>
      </c>
      <c r="M4184">
        <v>4</v>
      </c>
      <c r="N4184">
        <v>-1</v>
      </c>
      <c r="O4184">
        <v>0</v>
      </c>
      <c r="P4184" t="s">
        <v>6</v>
      </c>
      <c r="Q4184" t="s">
        <v>3</v>
      </c>
      <c r="R4184" t="str" cm="1">
        <f t="array" ref="R4184">_xlfn.IFS(F4184 &lt; 1000, "Below 1K", F4184 &lt;= 5000, "1K-5K", F4184 &lt;= 10000, "5K-10K", F4184 &gt; 10000, "10K And Above")</f>
        <v>Below 1K</v>
      </c>
      <c r="S4184" s="8" t="str" cm="1">
        <f t="array" ref="S4184">_xlfn.IFS(L4184 &lt; 180, "Less Than 3mins", L4184 &lt;= 360, "3-6mins", L4184 &lt;= 540, "6-9mins", L4184 &lt;=720, "9-12mins", L4184&lt;=900, "12-15mins",  L4184&lt;=1080,"15-18mins", L4184&lt;=1260,"18-21mins", L4184&gt;=1260, "21mins And Above")</f>
        <v>Less Than 3mins</v>
      </c>
      <c r="T4184" s="8" t="str">
        <f t="shared" si="65"/>
        <v>End</v>
      </c>
    </row>
    <row r="4185" spans="1:20" x14ac:dyDescent="0.35">
      <c r="A4185">
        <v>60</v>
      </c>
      <c r="B4185" t="s">
        <v>21</v>
      </c>
      <c r="C4185" t="s">
        <v>13</v>
      </c>
      <c r="D4185" t="s">
        <v>14</v>
      </c>
      <c r="E4185" t="s">
        <v>3</v>
      </c>
      <c r="F4185" s="1">
        <v>2934</v>
      </c>
      <c r="G4185" t="s">
        <v>3</v>
      </c>
      <c r="H4185" t="s">
        <v>3</v>
      </c>
      <c r="I4185" t="s">
        <v>4</v>
      </c>
      <c r="J4185">
        <v>8</v>
      </c>
      <c r="K4185" t="s">
        <v>24</v>
      </c>
      <c r="L4185">
        <v>233</v>
      </c>
      <c r="M4185">
        <v>2</v>
      </c>
      <c r="N4185">
        <v>-1</v>
      </c>
      <c r="O4185">
        <v>0</v>
      </c>
      <c r="P4185" t="s">
        <v>6</v>
      </c>
      <c r="Q4185" t="s">
        <v>3</v>
      </c>
      <c r="R4185" t="str" cm="1">
        <f t="array" ref="R4185">_xlfn.IFS(F4185 &lt; 1000, "Below 1K", F4185 &lt;= 5000, "1K-5K", F4185 &lt;= 10000, "5K-10K", F4185 &gt; 10000, "10K And Above")</f>
        <v>1K-5K</v>
      </c>
      <c r="S4185" s="8" t="str" cm="1">
        <f t="array" ref="S4185">_xlfn.IFS(L4185 &lt; 180, "Less Than 3mins", L4185 &lt;= 360, "3-6mins", L4185 &lt;= 540, "6-9mins", L4185 &lt;=720, "9-12mins", L4185&lt;=900, "12-15mins",  L4185&lt;=1080,"15-18mins", L4185&lt;=1260,"18-21mins", L4185&gt;=1260, "21mins And Above")</f>
        <v>3-6mins</v>
      </c>
      <c r="T4185" s="8" t="str">
        <f t="shared" si="65"/>
        <v>Beginning</v>
      </c>
    </row>
    <row r="4186" spans="1:20" x14ac:dyDescent="0.35">
      <c r="A4186">
        <v>47</v>
      </c>
      <c r="B4186" t="s">
        <v>12</v>
      </c>
      <c r="C4186" t="s">
        <v>1</v>
      </c>
      <c r="D4186" t="s">
        <v>14</v>
      </c>
      <c r="E4186" t="s">
        <v>3</v>
      </c>
      <c r="F4186" s="1">
        <v>6637</v>
      </c>
      <c r="G4186" t="s">
        <v>9</v>
      </c>
      <c r="H4186" t="s">
        <v>3</v>
      </c>
      <c r="I4186" t="s">
        <v>4</v>
      </c>
      <c r="J4186">
        <v>17</v>
      </c>
      <c r="K4186" t="s">
        <v>15</v>
      </c>
      <c r="L4186">
        <v>174</v>
      </c>
      <c r="M4186">
        <v>2</v>
      </c>
      <c r="N4186">
        <v>-1</v>
      </c>
      <c r="O4186">
        <v>0</v>
      </c>
      <c r="P4186" t="s">
        <v>6</v>
      </c>
      <c r="Q4186" t="s">
        <v>3</v>
      </c>
      <c r="R4186" t="str" cm="1">
        <f t="array" ref="R4186">_xlfn.IFS(F4186 &lt; 1000, "Below 1K", F4186 &lt;= 5000, "1K-5K", F4186 &lt;= 10000, "5K-10K", F4186 &gt; 10000, "10K And Above")</f>
        <v>5K-10K</v>
      </c>
      <c r="S4186" s="8" t="str" cm="1">
        <f t="array" ref="S4186">_xlfn.IFS(L4186 &lt; 180, "Less Than 3mins", L4186 &lt;= 360, "3-6mins", L4186 &lt;= 540, "6-9mins", L4186 &lt;=720, "9-12mins", L4186&lt;=900, "12-15mins",  L4186&lt;=1080,"15-18mins", L4186&lt;=1260,"18-21mins", L4186&gt;=1260, "21mins And Above")</f>
        <v>Less Than 3mins</v>
      </c>
      <c r="T4186" s="8" t="str">
        <f t="shared" si="65"/>
        <v>Middle</v>
      </c>
    </row>
    <row r="4187" spans="1:20" x14ac:dyDescent="0.35">
      <c r="A4187">
        <v>31</v>
      </c>
      <c r="B4187" t="s">
        <v>12</v>
      </c>
      <c r="C4187" t="s">
        <v>1</v>
      </c>
      <c r="D4187" t="s">
        <v>14</v>
      </c>
      <c r="E4187" t="s">
        <v>3</v>
      </c>
      <c r="F4187" s="1">
        <v>271</v>
      </c>
      <c r="G4187" t="s">
        <v>3</v>
      </c>
      <c r="H4187" t="s">
        <v>3</v>
      </c>
      <c r="I4187" t="s">
        <v>4</v>
      </c>
      <c r="J4187">
        <v>18</v>
      </c>
      <c r="K4187" t="s">
        <v>29</v>
      </c>
      <c r="L4187">
        <v>89</v>
      </c>
      <c r="M4187">
        <v>1</v>
      </c>
      <c r="N4187">
        <v>-1</v>
      </c>
      <c r="O4187">
        <v>0</v>
      </c>
      <c r="P4187" t="s">
        <v>6</v>
      </c>
      <c r="Q4187" t="s">
        <v>3</v>
      </c>
      <c r="R4187" t="str" cm="1">
        <f t="array" ref="R4187">_xlfn.IFS(F4187 &lt; 1000, "Below 1K", F4187 &lt;= 5000, "1K-5K", F4187 &lt;= 10000, "5K-10K", F4187 &gt; 10000, "10K And Above")</f>
        <v>Below 1K</v>
      </c>
      <c r="S4187" s="8" t="str" cm="1">
        <f t="array" ref="S4187">_xlfn.IFS(L4187 &lt; 180, "Less Than 3mins", L4187 &lt;= 360, "3-6mins", L4187 &lt;= 540, "6-9mins", L4187 &lt;=720, "9-12mins", L4187&lt;=900, "12-15mins",  L4187&lt;=1080,"15-18mins", L4187&lt;=1260,"18-21mins", L4187&gt;=1260, "21mins And Above")</f>
        <v>Less Than 3mins</v>
      </c>
      <c r="T4187" s="8" t="str">
        <f t="shared" si="65"/>
        <v>Middle</v>
      </c>
    </row>
    <row r="4188" spans="1:20" x14ac:dyDescent="0.35">
      <c r="A4188">
        <v>52</v>
      </c>
      <c r="B4188" t="s">
        <v>21</v>
      </c>
      <c r="C4188" t="s">
        <v>1</v>
      </c>
      <c r="D4188" t="s">
        <v>14</v>
      </c>
      <c r="E4188" t="s">
        <v>3</v>
      </c>
      <c r="F4188" s="1">
        <v>0</v>
      </c>
      <c r="G4188" t="s">
        <v>3</v>
      </c>
      <c r="H4188" t="s">
        <v>3</v>
      </c>
      <c r="I4188" t="s">
        <v>4</v>
      </c>
      <c r="J4188">
        <v>9</v>
      </c>
      <c r="K4188" t="s">
        <v>24</v>
      </c>
      <c r="L4188">
        <v>145</v>
      </c>
      <c r="M4188">
        <v>3</v>
      </c>
      <c r="N4188">
        <v>94</v>
      </c>
      <c r="O4188">
        <v>4</v>
      </c>
      <c r="P4188" t="s">
        <v>33</v>
      </c>
      <c r="Q4188" t="s">
        <v>3</v>
      </c>
      <c r="R4188" t="str" cm="1">
        <f t="array" ref="R4188">_xlfn.IFS(F4188 &lt; 1000, "Below 1K", F4188 &lt;= 5000, "1K-5K", F4188 &lt;= 10000, "5K-10K", F4188 &gt; 10000, "10K And Above")</f>
        <v>Below 1K</v>
      </c>
      <c r="S4188" s="8" t="str" cm="1">
        <f t="array" ref="S4188">_xlfn.IFS(L4188 &lt; 180, "Less Than 3mins", L4188 &lt;= 360, "3-6mins", L4188 &lt;= 540, "6-9mins", L4188 &lt;=720, "9-12mins", L4188&lt;=900, "12-15mins",  L4188&lt;=1080,"15-18mins", L4188&lt;=1260,"18-21mins", L4188&gt;=1260, "21mins And Above")</f>
        <v>Less Than 3mins</v>
      </c>
      <c r="T4188" s="8" t="str">
        <f t="shared" si="65"/>
        <v>Beginning</v>
      </c>
    </row>
    <row r="4189" spans="1:20" x14ac:dyDescent="0.35">
      <c r="A4189">
        <v>36</v>
      </c>
      <c r="B4189" t="s">
        <v>7</v>
      </c>
      <c r="C4189" t="s">
        <v>1</v>
      </c>
      <c r="D4189" t="s">
        <v>8</v>
      </c>
      <c r="E4189" t="s">
        <v>3</v>
      </c>
      <c r="F4189" s="1">
        <v>472</v>
      </c>
      <c r="G4189" t="s">
        <v>9</v>
      </c>
      <c r="H4189" t="s">
        <v>3</v>
      </c>
      <c r="I4189" t="s">
        <v>6</v>
      </c>
      <c r="J4189">
        <v>19</v>
      </c>
      <c r="K4189" t="s">
        <v>16</v>
      </c>
      <c r="L4189">
        <v>1017</v>
      </c>
      <c r="M4189">
        <v>1</v>
      </c>
      <c r="N4189">
        <v>-1</v>
      </c>
      <c r="O4189">
        <v>0</v>
      </c>
      <c r="P4189" t="s">
        <v>6</v>
      </c>
      <c r="Q4189" t="s">
        <v>3</v>
      </c>
      <c r="R4189" t="str" cm="1">
        <f t="array" ref="R4189">_xlfn.IFS(F4189 &lt; 1000, "Below 1K", F4189 &lt;= 5000, "1K-5K", F4189 &lt;= 10000, "5K-10K", F4189 &gt; 10000, "10K And Above")</f>
        <v>Below 1K</v>
      </c>
      <c r="S4189" s="8" t="str" cm="1">
        <f t="array" ref="S4189">_xlfn.IFS(L4189 &lt; 180, "Less Than 3mins", L4189 &lt;= 360, "3-6mins", L4189 &lt;= 540, "6-9mins", L4189 &lt;=720, "9-12mins", L4189&lt;=900, "12-15mins",  L4189&lt;=1080,"15-18mins", L4189&lt;=1260,"18-21mins", L4189&gt;=1260, "21mins And Above")</f>
        <v>15-18mins</v>
      </c>
      <c r="T4189" s="8" t="str">
        <f t="shared" si="65"/>
        <v>Middle</v>
      </c>
    </row>
    <row r="4190" spans="1:20" x14ac:dyDescent="0.35">
      <c r="A4190">
        <v>43</v>
      </c>
      <c r="B4190" t="s">
        <v>17</v>
      </c>
      <c r="C4190" t="s">
        <v>1</v>
      </c>
      <c r="D4190" t="s">
        <v>2</v>
      </c>
      <c r="E4190" t="s">
        <v>3</v>
      </c>
      <c r="F4190" s="1">
        <v>487</v>
      </c>
      <c r="G4190" t="s">
        <v>9</v>
      </c>
      <c r="H4190" t="s">
        <v>3</v>
      </c>
      <c r="I4190" t="s">
        <v>6</v>
      </c>
      <c r="J4190">
        <v>7</v>
      </c>
      <c r="K4190" t="s">
        <v>10</v>
      </c>
      <c r="L4190">
        <v>548</v>
      </c>
      <c r="M4190">
        <v>2</v>
      </c>
      <c r="N4190">
        <v>-1</v>
      </c>
      <c r="O4190">
        <v>0</v>
      </c>
      <c r="P4190" t="s">
        <v>6</v>
      </c>
      <c r="Q4190" t="s">
        <v>3</v>
      </c>
      <c r="R4190" t="str" cm="1">
        <f t="array" ref="R4190">_xlfn.IFS(F4190 &lt; 1000, "Below 1K", F4190 &lt;= 5000, "1K-5K", F4190 &lt;= 10000, "5K-10K", F4190 &gt; 10000, "10K And Above")</f>
        <v>Below 1K</v>
      </c>
      <c r="S4190" s="8" t="str" cm="1">
        <f t="array" ref="S4190">_xlfn.IFS(L4190 &lt; 180, "Less Than 3mins", L4190 &lt;= 360, "3-6mins", L4190 &lt;= 540, "6-9mins", L4190 &lt;=720, "9-12mins", L4190&lt;=900, "12-15mins",  L4190&lt;=1080,"15-18mins", L4190&lt;=1260,"18-21mins", L4190&gt;=1260, "21mins And Above")</f>
        <v>9-12mins</v>
      </c>
      <c r="T4190" s="8" t="str">
        <f t="shared" si="65"/>
        <v>Beginning</v>
      </c>
    </row>
    <row r="4191" spans="1:20" x14ac:dyDescent="0.35">
      <c r="A4191">
        <v>30</v>
      </c>
      <c r="B4191" t="s">
        <v>21</v>
      </c>
      <c r="C4191" t="s">
        <v>13</v>
      </c>
      <c r="D4191" t="s">
        <v>14</v>
      </c>
      <c r="E4191" t="s">
        <v>3</v>
      </c>
      <c r="F4191" s="1">
        <v>699</v>
      </c>
      <c r="G4191" t="s">
        <v>9</v>
      </c>
      <c r="H4191" t="s">
        <v>3</v>
      </c>
      <c r="I4191" t="s">
        <v>4</v>
      </c>
      <c r="J4191">
        <v>11</v>
      </c>
      <c r="K4191" t="s">
        <v>24</v>
      </c>
      <c r="L4191">
        <v>213</v>
      </c>
      <c r="M4191">
        <v>4</v>
      </c>
      <c r="N4191">
        <v>-1</v>
      </c>
      <c r="O4191">
        <v>0</v>
      </c>
      <c r="P4191" t="s">
        <v>6</v>
      </c>
      <c r="Q4191" t="s">
        <v>3</v>
      </c>
      <c r="R4191" t="str" cm="1">
        <f t="array" ref="R4191">_xlfn.IFS(F4191 &lt; 1000, "Below 1K", F4191 &lt;= 5000, "1K-5K", F4191 &lt;= 10000, "5K-10K", F4191 &gt; 10000, "10K And Above")</f>
        <v>Below 1K</v>
      </c>
      <c r="S4191" s="8" t="str" cm="1">
        <f t="array" ref="S4191">_xlfn.IFS(L4191 &lt; 180, "Less Than 3mins", L4191 &lt;= 360, "3-6mins", L4191 &lt;= 540, "6-9mins", L4191 &lt;=720, "9-12mins", L4191&lt;=900, "12-15mins",  L4191&lt;=1080,"15-18mins", L4191&lt;=1260,"18-21mins", L4191&gt;=1260, "21mins And Above")</f>
        <v>3-6mins</v>
      </c>
      <c r="T4191" s="8" t="str">
        <f t="shared" si="65"/>
        <v>Middle</v>
      </c>
    </row>
    <row r="4192" spans="1:20" x14ac:dyDescent="0.35">
      <c r="A4192">
        <v>32</v>
      </c>
      <c r="B4192" t="s">
        <v>17</v>
      </c>
      <c r="C4192" t="s">
        <v>1</v>
      </c>
      <c r="D4192" t="s">
        <v>8</v>
      </c>
      <c r="E4192" t="s">
        <v>3</v>
      </c>
      <c r="F4192" s="1">
        <v>150</v>
      </c>
      <c r="G4192" t="s">
        <v>3</v>
      </c>
      <c r="H4192" t="s">
        <v>3</v>
      </c>
      <c r="I4192" t="s">
        <v>4</v>
      </c>
      <c r="J4192">
        <v>5</v>
      </c>
      <c r="K4192" t="s">
        <v>18</v>
      </c>
      <c r="L4192">
        <v>210</v>
      </c>
      <c r="M4192">
        <v>1</v>
      </c>
      <c r="N4192">
        <v>-1</v>
      </c>
      <c r="O4192">
        <v>0</v>
      </c>
      <c r="P4192" t="s">
        <v>6</v>
      </c>
      <c r="Q4192" t="s">
        <v>3</v>
      </c>
      <c r="R4192" t="str" cm="1">
        <f t="array" ref="R4192">_xlfn.IFS(F4192 &lt; 1000, "Below 1K", F4192 &lt;= 5000, "1K-5K", F4192 &lt;= 10000, "5K-10K", F4192 &gt; 10000, "10K And Above")</f>
        <v>Below 1K</v>
      </c>
      <c r="S4192" s="8" t="str" cm="1">
        <f t="array" ref="S4192">_xlfn.IFS(L4192 &lt; 180, "Less Than 3mins", L4192 &lt;= 360, "3-6mins", L4192 &lt;= 540, "6-9mins", L4192 &lt;=720, "9-12mins", L4192&lt;=900, "12-15mins",  L4192&lt;=1080,"15-18mins", L4192&lt;=1260,"18-21mins", L4192&gt;=1260, "21mins And Above")</f>
        <v>3-6mins</v>
      </c>
      <c r="T4192" s="8" t="str">
        <f t="shared" si="65"/>
        <v>Beginning</v>
      </c>
    </row>
    <row r="4193" spans="1:20" x14ac:dyDescent="0.35">
      <c r="A4193">
        <v>31</v>
      </c>
      <c r="B4193" t="s">
        <v>12</v>
      </c>
      <c r="C4193" t="s">
        <v>13</v>
      </c>
      <c r="D4193" t="s">
        <v>14</v>
      </c>
      <c r="E4193" t="s">
        <v>3</v>
      </c>
      <c r="F4193" s="1">
        <v>1130</v>
      </c>
      <c r="G4193" t="s">
        <v>9</v>
      </c>
      <c r="H4193" t="s">
        <v>3</v>
      </c>
      <c r="I4193" t="s">
        <v>4</v>
      </c>
      <c r="J4193">
        <v>17</v>
      </c>
      <c r="K4193" t="s">
        <v>15</v>
      </c>
      <c r="L4193">
        <v>224</v>
      </c>
      <c r="M4193">
        <v>3</v>
      </c>
      <c r="N4193">
        <v>74</v>
      </c>
      <c r="O4193">
        <v>4</v>
      </c>
      <c r="P4193" t="s">
        <v>11</v>
      </c>
      <c r="Q4193" t="s">
        <v>3</v>
      </c>
      <c r="R4193" t="str" cm="1">
        <f t="array" ref="R4193">_xlfn.IFS(F4193 &lt; 1000, "Below 1K", F4193 &lt;= 5000, "1K-5K", F4193 &lt;= 10000, "5K-10K", F4193 &gt; 10000, "10K And Above")</f>
        <v>1K-5K</v>
      </c>
      <c r="S4193" s="8" t="str" cm="1">
        <f t="array" ref="S4193">_xlfn.IFS(L4193 &lt; 180, "Less Than 3mins", L4193 &lt;= 360, "3-6mins", L4193 &lt;= 540, "6-9mins", L4193 &lt;=720, "9-12mins", L4193&lt;=900, "12-15mins",  L4193&lt;=1080,"15-18mins", L4193&lt;=1260,"18-21mins", L4193&gt;=1260, "21mins And Above")</f>
        <v>3-6mins</v>
      </c>
      <c r="T4193" s="8" t="str">
        <f t="shared" si="65"/>
        <v>Middle</v>
      </c>
    </row>
    <row r="4194" spans="1:20" x14ac:dyDescent="0.35">
      <c r="A4194">
        <v>29</v>
      </c>
      <c r="B4194" t="s">
        <v>12</v>
      </c>
      <c r="C4194" t="s">
        <v>13</v>
      </c>
      <c r="D4194" t="s">
        <v>8</v>
      </c>
      <c r="E4194" t="s">
        <v>3</v>
      </c>
      <c r="F4194" s="1">
        <v>584</v>
      </c>
      <c r="G4194" t="s">
        <v>9</v>
      </c>
      <c r="H4194" t="s">
        <v>3</v>
      </c>
      <c r="I4194" t="s">
        <v>6</v>
      </c>
      <c r="J4194">
        <v>16</v>
      </c>
      <c r="K4194" t="s">
        <v>16</v>
      </c>
      <c r="L4194">
        <v>541</v>
      </c>
      <c r="M4194">
        <v>19</v>
      </c>
      <c r="N4194">
        <v>-1</v>
      </c>
      <c r="O4194">
        <v>0</v>
      </c>
      <c r="P4194" t="s">
        <v>6</v>
      </c>
      <c r="Q4194" t="s">
        <v>3</v>
      </c>
      <c r="R4194" t="str" cm="1">
        <f t="array" ref="R4194">_xlfn.IFS(F4194 &lt; 1000, "Below 1K", F4194 &lt;= 5000, "1K-5K", F4194 &lt;= 10000, "5K-10K", F4194 &gt; 10000, "10K And Above")</f>
        <v>Below 1K</v>
      </c>
      <c r="S4194" s="8" t="str" cm="1">
        <f t="array" ref="S4194">_xlfn.IFS(L4194 &lt; 180, "Less Than 3mins", L4194 &lt;= 360, "3-6mins", L4194 &lt;= 540, "6-9mins", L4194 &lt;=720, "9-12mins", L4194&lt;=900, "12-15mins",  L4194&lt;=1080,"15-18mins", L4194&lt;=1260,"18-21mins", L4194&gt;=1260, "21mins And Above")</f>
        <v>9-12mins</v>
      </c>
      <c r="T4194" s="8" t="str">
        <f t="shared" si="65"/>
        <v>Middle</v>
      </c>
    </row>
    <row r="4195" spans="1:20" x14ac:dyDescent="0.35">
      <c r="A4195">
        <v>48</v>
      </c>
      <c r="B4195" t="s">
        <v>7</v>
      </c>
      <c r="C4195" t="s">
        <v>28</v>
      </c>
      <c r="D4195" t="s">
        <v>8</v>
      </c>
      <c r="E4195" t="s">
        <v>3</v>
      </c>
      <c r="F4195" s="1">
        <v>3186</v>
      </c>
      <c r="G4195" t="s">
        <v>3</v>
      </c>
      <c r="H4195" t="s">
        <v>9</v>
      </c>
      <c r="I4195" t="s">
        <v>4</v>
      </c>
      <c r="J4195">
        <v>9</v>
      </c>
      <c r="K4195" t="s">
        <v>15</v>
      </c>
      <c r="L4195">
        <v>104</v>
      </c>
      <c r="M4195">
        <v>1</v>
      </c>
      <c r="N4195">
        <v>-1</v>
      </c>
      <c r="O4195">
        <v>0</v>
      </c>
      <c r="P4195" t="s">
        <v>6</v>
      </c>
      <c r="Q4195" t="s">
        <v>3</v>
      </c>
      <c r="R4195" t="str" cm="1">
        <f t="array" ref="R4195">_xlfn.IFS(F4195 &lt; 1000, "Below 1K", F4195 &lt;= 5000, "1K-5K", F4195 &lt;= 10000, "5K-10K", F4195 &gt; 10000, "10K And Above")</f>
        <v>1K-5K</v>
      </c>
      <c r="S4195" s="8" t="str" cm="1">
        <f t="array" ref="S4195">_xlfn.IFS(L4195 &lt; 180, "Less Than 3mins", L4195 &lt;= 360, "3-6mins", L4195 &lt;= 540, "6-9mins", L4195 &lt;=720, "9-12mins", L4195&lt;=900, "12-15mins",  L4195&lt;=1080,"15-18mins", L4195&lt;=1260,"18-21mins", L4195&gt;=1260, "21mins And Above")</f>
        <v>Less Than 3mins</v>
      </c>
      <c r="T4195" s="8" t="str">
        <f t="shared" si="65"/>
        <v>Beginning</v>
      </c>
    </row>
    <row r="4196" spans="1:20" x14ac:dyDescent="0.35">
      <c r="A4196">
        <v>32</v>
      </c>
      <c r="B4196" t="s">
        <v>7</v>
      </c>
      <c r="C4196" t="s">
        <v>13</v>
      </c>
      <c r="D4196" t="s">
        <v>8</v>
      </c>
      <c r="E4196" t="s">
        <v>3</v>
      </c>
      <c r="F4196" s="1">
        <v>133</v>
      </c>
      <c r="G4196" t="s">
        <v>3</v>
      </c>
      <c r="H4196" t="s">
        <v>3</v>
      </c>
      <c r="I4196" t="s">
        <v>4</v>
      </c>
      <c r="J4196">
        <v>15</v>
      </c>
      <c r="K4196" t="s">
        <v>15</v>
      </c>
      <c r="L4196">
        <v>171</v>
      </c>
      <c r="M4196">
        <v>1</v>
      </c>
      <c r="N4196">
        <v>-1</v>
      </c>
      <c r="O4196">
        <v>0</v>
      </c>
      <c r="P4196" t="s">
        <v>6</v>
      </c>
      <c r="Q4196" t="s">
        <v>9</v>
      </c>
      <c r="R4196" t="str" cm="1">
        <f t="array" ref="R4196">_xlfn.IFS(F4196 &lt; 1000, "Below 1K", F4196 &lt;= 5000, "1K-5K", F4196 &lt;= 10000, "5K-10K", F4196 &gt; 10000, "10K And Above")</f>
        <v>Below 1K</v>
      </c>
      <c r="S4196" s="8" t="str" cm="1">
        <f t="array" ref="S4196">_xlfn.IFS(L4196 &lt; 180, "Less Than 3mins", L4196 &lt;= 360, "3-6mins", L4196 &lt;= 540, "6-9mins", L4196 &lt;=720, "9-12mins", L4196&lt;=900, "12-15mins",  L4196&lt;=1080,"15-18mins", L4196&lt;=1260,"18-21mins", L4196&gt;=1260, "21mins And Above")</f>
        <v>Less Than 3mins</v>
      </c>
      <c r="T4196" s="8" t="str">
        <f t="shared" si="65"/>
        <v>Middle</v>
      </c>
    </row>
    <row r="4197" spans="1:20" x14ac:dyDescent="0.35">
      <c r="A4197">
        <v>30</v>
      </c>
      <c r="B4197" t="s">
        <v>30</v>
      </c>
      <c r="C4197" t="s">
        <v>13</v>
      </c>
      <c r="D4197" t="s">
        <v>14</v>
      </c>
      <c r="E4197" t="s">
        <v>3</v>
      </c>
      <c r="F4197" s="1">
        <v>868</v>
      </c>
      <c r="G4197" t="s">
        <v>3</v>
      </c>
      <c r="H4197" t="s">
        <v>3</v>
      </c>
      <c r="I4197" t="s">
        <v>4</v>
      </c>
      <c r="J4197">
        <v>7</v>
      </c>
      <c r="K4197" t="s">
        <v>24</v>
      </c>
      <c r="L4197">
        <v>387</v>
      </c>
      <c r="M4197">
        <v>2</v>
      </c>
      <c r="N4197">
        <v>-1</v>
      </c>
      <c r="O4197">
        <v>0</v>
      </c>
      <c r="P4197" t="s">
        <v>6</v>
      </c>
      <c r="Q4197" t="s">
        <v>3</v>
      </c>
      <c r="R4197" t="str" cm="1">
        <f t="array" ref="R4197">_xlfn.IFS(F4197 &lt; 1000, "Below 1K", F4197 &lt;= 5000, "1K-5K", F4197 &lt;= 10000, "5K-10K", F4197 &gt; 10000, "10K And Above")</f>
        <v>Below 1K</v>
      </c>
      <c r="S4197" s="8" t="str" cm="1">
        <f t="array" ref="S4197">_xlfn.IFS(L4197 &lt; 180, "Less Than 3mins", L4197 &lt;= 360, "3-6mins", L4197 &lt;= 540, "6-9mins", L4197 &lt;=720, "9-12mins", L4197&lt;=900, "12-15mins",  L4197&lt;=1080,"15-18mins", L4197&lt;=1260,"18-21mins", L4197&gt;=1260, "21mins And Above")</f>
        <v>6-9mins</v>
      </c>
      <c r="T4197" s="8" t="str">
        <f t="shared" si="65"/>
        <v>Beginning</v>
      </c>
    </row>
    <row r="4198" spans="1:20" x14ac:dyDescent="0.35">
      <c r="A4198">
        <v>48</v>
      </c>
      <c r="B4198" t="s">
        <v>17</v>
      </c>
      <c r="C4198" t="s">
        <v>1</v>
      </c>
      <c r="D4198" t="s">
        <v>8</v>
      </c>
      <c r="E4198" t="s">
        <v>3</v>
      </c>
      <c r="F4198" s="1">
        <v>480</v>
      </c>
      <c r="G4198" t="s">
        <v>9</v>
      </c>
      <c r="H4198" t="s">
        <v>3</v>
      </c>
      <c r="I4198" t="s">
        <v>4</v>
      </c>
      <c r="J4198">
        <v>15</v>
      </c>
      <c r="K4198" t="s">
        <v>10</v>
      </c>
      <c r="L4198">
        <v>830</v>
      </c>
      <c r="M4198">
        <v>1</v>
      </c>
      <c r="N4198">
        <v>352</v>
      </c>
      <c r="O4198">
        <v>2</v>
      </c>
      <c r="P4198" t="s">
        <v>11</v>
      </c>
      <c r="Q4198" t="s">
        <v>9</v>
      </c>
      <c r="R4198" t="str" cm="1">
        <f t="array" ref="R4198">_xlfn.IFS(F4198 &lt; 1000, "Below 1K", F4198 &lt;= 5000, "1K-5K", F4198 &lt;= 10000, "5K-10K", F4198 &gt; 10000, "10K And Above")</f>
        <v>Below 1K</v>
      </c>
      <c r="S4198" s="8" t="str" cm="1">
        <f t="array" ref="S4198">_xlfn.IFS(L4198 &lt; 180, "Less Than 3mins", L4198 &lt;= 360, "3-6mins", L4198 &lt;= 540, "6-9mins", L4198 &lt;=720, "9-12mins", L4198&lt;=900, "12-15mins",  L4198&lt;=1080,"15-18mins", L4198&lt;=1260,"18-21mins", L4198&gt;=1260, "21mins And Above")</f>
        <v>12-15mins</v>
      </c>
      <c r="T4198" s="8" t="str">
        <f t="shared" si="65"/>
        <v>Middle</v>
      </c>
    </row>
    <row r="4199" spans="1:20" x14ac:dyDescent="0.35">
      <c r="A4199">
        <v>51</v>
      </c>
      <c r="B4199" t="s">
        <v>17</v>
      </c>
      <c r="C4199" t="s">
        <v>1</v>
      </c>
      <c r="D4199" t="s">
        <v>6</v>
      </c>
      <c r="E4199" t="s">
        <v>3</v>
      </c>
      <c r="F4199" s="1">
        <v>1883</v>
      </c>
      <c r="G4199" t="s">
        <v>9</v>
      </c>
      <c r="H4199" t="s">
        <v>3</v>
      </c>
      <c r="I4199" t="s">
        <v>6</v>
      </c>
      <c r="J4199">
        <v>5</v>
      </c>
      <c r="K4199" t="s">
        <v>10</v>
      </c>
      <c r="L4199">
        <v>57</v>
      </c>
      <c r="M4199">
        <v>1</v>
      </c>
      <c r="N4199">
        <v>-1</v>
      </c>
      <c r="O4199">
        <v>0</v>
      </c>
      <c r="P4199" t="s">
        <v>6</v>
      </c>
      <c r="Q4199" t="s">
        <v>3</v>
      </c>
      <c r="R4199" t="str" cm="1">
        <f t="array" ref="R4199">_xlfn.IFS(F4199 &lt; 1000, "Below 1K", F4199 &lt;= 5000, "1K-5K", F4199 &lt;= 10000, "5K-10K", F4199 &gt; 10000, "10K And Above")</f>
        <v>1K-5K</v>
      </c>
      <c r="S4199" s="8" t="str" cm="1">
        <f t="array" ref="S4199">_xlfn.IFS(L4199 &lt; 180, "Less Than 3mins", L4199 &lt;= 360, "3-6mins", L4199 &lt;= 540, "6-9mins", L4199 &lt;=720, "9-12mins", L4199&lt;=900, "12-15mins",  L4199&lt;=1080,"15-18mins", L4199&lt;=1260,"18-21mins", L4199&gt;=1260, "21mins And Above")</f>
        <v>Less Than 3mins</v>
      </c>
      <c r="T4199" s="8" t="str">
        <f t="shared" si="65"/>
        <v>Beginning</v>
      </c>
    </row>
    <row r="4200" spans="1:20" x14ac:dyDescent="0.35">
      <c r="A4200">
        <v>34</v>
      </c>
      <c r="B4200" t="s">
        <v>12</v>
      </c>
      <c r="C4200" t="s">
        <v>1</v>
      </c>
      <c r="D4200" t="s">
        <v>14</v>
      </c>
      <c r="E4200" t="s">
        <v>3</v>
      </c>
      <c r="F4200" s="1">
        <v>606</v>
      </c>
      <c r="G4200" t="s">
        <v>3</v>
      </c>
      <c r="H4200" t="s">
        <v>3</v>
      </c>
      <c r="I4200" t="s">
        <v>4</v>
      </c>
      <c r="J4200">
        <v>20</v>
      </c>
      <c r="K4200" t="s">
        <v>15</v>
      </c>
      <c r="L4200">
        <v>97</v>
      </c>
      <c r="M4200">
        <v>1</v>
      </c>
      <c r="N4200">
        <v>-1</v>
      </c>
      <c r="O4200">
        <v>0</v>
      </c>
      <c r="P4200" t="s">
        <v>6</v>
      </c>
      <c r="Q4200" t="s">
        <v>9</v>
      </c>
      <c r="R4200" t="str" cm="1">
        <f t="array" ref="R4200">_xlfn.IFS(F4200 &lt; 1000, "Below 1K", F4200 &lt;= 5000, "1K-5K", F4200 &lt;= 10000, "5K-10K", F4200 &gt; 10000, "10K And Above")</f>
        <v>Below 1K</v>
      </c>
      <c r="S4200" s="8" t="str" cm="1">
        <f t="array" ref="S4200">_xlfn.IFS(L4200 &lt; 180, "Less Than 3mins", L4200 &lt;= 360, "3-6mins", L4200 &lt;= 540, "6-9mins", L4200 &lt;=720, "9-12mins", L4200&lt;=900, "12-15mins",  L4200&lt;=1080,"15-18mins", L4200&lt;=1260,"18-21mins", L4200&gt;=1260, "21mins And Above")</f>
        <v>Less Than 3mins</v>
      </c>
      <c r="T4200" s="8" t="str">
        <f t="shared" si="65"/>
        <v>Middle</v>
      </c>
    </row>
    <row r="4201" spans="1:20" x14ac:dyDescent="0.35">
      <c r="A4201">
        <v>35</v>
      </c>
      <c r="B4201" t="s">
        <v>17</v>
      </c>
      <c r="C4201" t="s">
        <v>1</v>
      </c>
      <c r="D4201" t="s">
        <v>8</v>
      </c>
      <c r="E4201" t="s">
        <v>3</v>
      </c>
      <c r="F4201" s="1">
        <v>603</v>
      </c>
      <c r="G4201" t="s">
        <v>9</v>
      </c>
      <c r="H4201" t="s">
        <v>3</v>
      </c>
      <c r="I4201" t="s">
        <v>4</v>
      </c>
      <c r="J4201">
        <v>17</v>
      </c>
      <c r="K4201" t="s">
        <v>15</v>
      </c>
      <c r="L4201">
        <v>474</v>
      </c>
      <c r="M4201">
        <v>2</v>
      </c>
      <c r="N4201">
        <v>-1</v>
      </c>
      <c r="O4201">
        <v>0</v>
      </c>
      <c r="P4201" t="s">
        <v>6</v>
      </c>
      <c r="Q4201" t="s">
        <v>3</v>
      </c>
      <c r="R4201" t="str" cm="1">
        <f t="array" ref="R4201">_xlfn.IFS(F4201 &lt; 1000, "Below 1K", F4201 &lt;= 5000, "1K-5K", F4201 &lt;= 10000, "5K-10K", F4201 &gt; 10000, "10K And Above")</f>
        <v>Below 1K</v>
      </c>
      <c r="S4201" s="8" t="str" cm="1">
        <f t="array" ref="S4201">_xlfn.IFS(L4201 &lt; 180, "Less Than 3mins", L4201 &lt;= 360, "3-6mins", L4201 &lt;= 540, "6-9mins", L4201 &lt;=720, "9-12mins", L4201&lt;=900, "12-15mins",  L4201&lt;=1080,"15-18mins", L4201&lt;=1260,"18-21mins", L4201&gt;=1260, "21mins And Above")</f>
        <v>6-9mins</v>
      </c>
      <c r="T4201" s="8" t="str">
        <f t="shared" si="65"/>
        <v>Middle</v>
      </c>
    </row>
    <row r="4202" spans="1:20" x14ac:dyDescent="0.35">
      <c r="A4202">
        <v>49</v>
      </c>
      <c r="B4202" t="s">
        <v>12</v>
      </c>
      <c r="C4202" t="s">
        <v>13</v>
      </c>
      <c r="D4202" t="s">
        <v>2</v>
      </c>
      <c r="E4202" t="s">
        <v>3</v>
      </c>
      <c r="F4202" s="1">
        <v>548</v>
      </c>
      <c r="G4202" t="s">
        <v>3</v>
      </c>
      <c r="H4202" t="s">
        <v>3</v>
      </c>
      <c r="I4202" t="s">
        <v>32</v>
      </c>
      <c r="J4202">
        <v>31</v>
      </c>
      <c r="K4202" t="s">
        <v>27</v>
      </c>
      <c r="L4202">
        <v>115</v>
      </c>
      <c r="M4202">
        <v>6</v>
      </c>
      <c r="N4202">
        <v>-1</v>
      </c>
      <c r="O4202">
        <v>0</v>
      </c>
      <c r="P4202" t="s">
        <v>6</v>
      </c>
      <c r="Q4202" t="s">
        <v>3</v>
      </c>
      <c r="R4202" t="str" cm="1">
        <f t="array" ref="R4202">_xlfn.IFS(F4202 &lt; 1000, "Below 1K", F4202 &lt;= 5000, "1K-5K", F4202 &lt;= 10000, "5K-10K", F4202 &gt; 10000, "10K And Above")</f>
        <v>Below 1K</v>
      </c>
      <c r="S4202" s="8" t="str" cm="1">
        <f t="array" ref="S4202">_xlfn.IFS(L4202 &lt; 180, "Less Than 3mins", L4202 &lt;= 360, "3-6mins", L4202 &lt;= 540, "6-9mins", L4202 &lt;=720, "9-12mins", L4202&lt;=900, "12-15mins",  L4202&lt;=1080,"15-18mins", L4202&lt;=1260,"18-21mins", L4202&gt;=1260, "21mins And Above")</f>
        <v>Less Than 3mins</v>
      </c>
      <c r="T4202" s="8" t="str">
        <f t="shared" si="65"/>
        <v>End</v>
      </c>
    </row>
    <row r="4203" spans="1:20" x14ac:dyDescent="0.35">
      <c r="A4203">
        <v>36</v>
      </c>
      <c r="B4203" t="s">
        <v>0</v>
      </c>
      <c r="C4203" t="s">
        <v>1</v>
      </c>
      <c r="D4203" t="s">
        <v>8</v>
      </c>
      <c r="E4203" t="s">
        <v>3</v>
      </c>
      <c r="F4203" s="1">
        <v>-872</v>
      </c>
      <c r="G4203" t="s">
        <v>9</v>
      </c>
      <c r="H4203" t="s">
        <v>9</v>
      </c>
      <c r="I4203" t="s">
        <v>4</v>
      </c>
      <c r="J4203">
        <v>20</v>
      </c>
      <c r="K4203" t="s">
        <v>29</v>
      </c>
      <c r="L4203">
        <v>153</v>
      </c>
      <c r="M4203">
        <v>1</v>
      </c>
      <c r="N4203">
        <v>183</v>
      </c>
      <c r="O4203">
        <v>1</v>
      </c>
      <c r="P4203" t="s">
        <v>11</v>
      </c>
      <c r="Q4203" t="s">
        <v>3</v>
      </c>
      <c r="R4203" t="str" cm="1">
        <f t="array" ref="R4203">_xlfn.IFS(F4203 &lt; 1000, "Below 1K", F4203 &lt;= 5000, "1K-5K", F4203 &lt;= 10000, "5K-10K", F4203 &gt; 10000, "10K And Above")</f>
        <v>Below 1K</v>
      </c>
      <c r="S4203" s="8" t="str" cm="1">
        <f t="array" ref="S4203">_xlfn.IFS(L4203 &lt; 180, "Less Than 3mins", L4203 &lt;= 360, "3-6mins", L4203 &lt;= 540, "6-9mins", L4203 &lt;=720, "9-12mins", L4203&lt;=900, "12-15mins",  L4203&lt;=1080,"15-18mins", L4203&lt;=1260,"18-21mins", L4203&gt;=1260, "21mins And Above")</f>
        <v>Less Than 3mins</v>
      </c>
      <c r="T4203" s="8" t="str">
        <f t="shared" si="65"/>
        <v>Middle</v>
      </c>
    </row>
    <row r="4204" spans="1:20" x14ac:dyDescent="0.35">
      <c r="A4204">
        <v>37</v>
      </c>
      <c r="B4204" t="s">
        <v>17</v>
      </c>
      <c r="C4204" t="s">
        <v>28</v>
      </c>
      <c r="D4204" t="s">
        <v>8</v>
      </c>
      <c r="E4204" t="s">
        <v>3</v>
      </c>
      <c r="F4204" s="1">
        <v>33</v>
      </c>
      <c r="G4204" t="s">
        <v>9</v>
      </c>
      <c r="H4204" t="s">
        <v>3</v>
      </c>
      <c r="I4204" t="s">
        <v>4</v>
      </c>
      <c r="J4204">
        <v>20</v>
      </c>
      <c r="K4204" t="s">
        <v>29</v>
      </c>
      <c r="L4204">
        <v>106</v>
      </c>
      <c r="M4204">
        <v>2</v>
      </c>
      <c r="N4204">
        <v>167</v>
      </c>
      <c r="O4204">
        <v>1</v>
      </c>
      <c r="P4204" t="s">
        <v>11</v>
      </c>
      <c r="Q4204" t="s">
        <v>3</v>
      </c>
      <c r="R4204" t="str" cm="1">
        <f t="array" ref="R4204">_xlfn.IFS(F4204 &lt; 1000, "Below 1K", F4204 &lt;= 5000, "1K-5K", F4204 &lt;= 10000, "5K-10K", F4204 &gt; 10000, "10K And Above")</f>
        <v>Below 1K</v>
      </c>
      <c r="S4204" s="8" t="str" cm="1">
        <f t="array" ref="S4204">_xlfn.IFS(L4204 &lt; 180, "Less Than 3mins", L4204 &lt;= 360, "3-6mins", L4204 &lt;= 540, "6-9mins", L4204 &lt;=720, "9-12mins", L4204&lt;=900, "12-15mins",  L4204&lt;=1080,"15-18mins", L4204&lt;=1260,"18-21mins", L4204&gt;=1260, "21mins And Above")</f>
        <v>Less Than 3mins</v>
      </c>
      <c r="T4204" s="8" t="str">
        <f t="shared" si="65"/>
        <v>Middle</v>
      </c>
    </row>
    <row r="4205" spans="1:20" x14ac:dyDescent="0.35">
      <c r="A4205">
        <v>37</v>
      </c>
      <c r="B4205" t="s">
        <v>12</v>
      </c>
      <c r="C4205" t="s">
        <v>1</v>
      </c>
      <c r="D4205" t="s">
        <v>14</v>
      </c>
      <c r="E4205" t="s">
        <v>3</v>
      </c>
      <c r="F4205" s="1">
        <v>1689</v>
      </c>
      <c r="G4205" t="s">
        <v>9</v>
      </c>
      <c r="H4205" t="s">
        <v>3</v>
      </c>
      <c r="I4205" t="s">
        <v>6</v>
      </c>
      <c r="J4205">
        <v>29</v>
      </c>
      <c r="K4205" t="s">
        <v>10</v>
      </c>
      <c r="L4205">
        <v>645</v>
      </c>
      <c r="M4205">
        <v>2</v>
      </c>
      <c r="N4205">
        <v>-1</v>
      </c>
      <c r="O4205">
        <v>0</v>
      </c>
      <c r="P4205" t="s">
        <v>6</v>
      </c>
      <c r="Q4205" t="s">
        <v>3</v>
      </c>
      <c r="R4205" t="str" cm="1">
        <f t="array" ref="R4205">_xlfn.IFS(F4205 &lt; 1000, "Below 1K", F4205 &lt;= 5000, "1K-5K", F4205 &lt;= 10000, "5K-10K", F4205 &gt; 10000, "10K And Above")</f>
        <v>1K-5K</v>
      </c>
      <c r="S4205" s="8" t="str" cm="1">
        <f t="array" ref="S4205">_xlfn.IFS(L4205 &lt; 180, "Less Than 3mins", L4205 &lt;= 360, "3-6mins", L4205 &lt;= 540, "6-9mins", L4205 &lt;=720, "9-12mins", L4205&lt;=900, "12-15mins",  L4205&lt;=1080,"15-18mins", L4205&lt;=1260,"18-21mins", L4205&gt;=1260, "21mins And Above")</f>
        <v>9-12mins</v>
      </c>
      <c r="T4205" s="8" t="str">
        <f t="shared" si="65"/>
        <v>End</v>
      </c>
    </row>
    <row r="4206" spans="1:20" x14ac:dyDescent="0.35">
      <c r="A4206">
        <v>49</v>
      </c>
      <c r="B4206" t="s">
        <v>17</v>
      </c>
      <c r="C4206" t="s">
        <v>1</v>
      </c>
      <c r="D4206" t="s">
        <v>2</v>
      </c>
      <c r="E4206" t="s">
        <v>3</v>
      </c>
      <c r="F4206" s="1">
        <v>902</v>
      </c>
      <c r="G4206" t="s">
        <v>3</v>
      </c>
      <c r="H4206" t="s">
        <v>3</v>
      </c>
      <c r="I4206" t="s">
        <v>6</v>
      </c>
      <c r="J4206">
        <v>9</v>
      </c>
      <c r="K4206" t="s">
        <v>16</v>
      </c>
      <c r="L4206">
        <v>210</v>
      </c>
      <c r="M4206">
        <v>2</v>
      </c>
      <c r="N4206">
        <v>-1</v>
      </c>
      <c r="O4206">
        <v>0</v>
      </c>
      <c r="P4206" t="s">
        <v>6</v>
      </c>
      <c r="Q4206" t="s">
        <v>3</v>
      </c>
      <c r="R4206" t="str" cm="1">
        <f t="array" ref="R4206">_xlfn.IFS(F4206 &lt; 1000, "Below 1K", F4206 &lt;= 5000, "1K-5K", F4206 &lt;= 10000, "5K-10K", F4206 &gt; 10000, "10K And Above")</f>
        <v>Below 1K</v>
      </c>
      <c r="S4206" s="8" t="str" cm="1">
        <f t="array" ref="S4206">_xlfn.IFS(L4206 &lt; 180, "Less Than 3mins", L4206 &lt;= 360, "3-6mins", L4206 &lt;= 540, "6-9mins", L4206 &lt;=720, "9-12mins", L4206&lt;=900, "12-15mins",  L4206&lt;=1080,"15-18mins", L4206&lt;=1260,"18-21mins", L4206&gt;=1260, "21mins And Above")</f>
        <v>3-6mins</v>
      </c>
      <c r="T4206" s="8" t="str">
        <f t="shared" si="65"/>
        <v>Beginning</v>
      </c>
    </row>
    <row r="4207" spans="1:20" x14ac:dyDescent="0.35">
      <c r="A4207">
        <v>44</v>
      </c>
      <c r="B4207" t="s">
        <v>7</v>
      </c>
      <c r="C4207" t="s">
        <v>28</v>
      </c>
      <c r="D4207" t="s">
        <v>8</v>
      </c>
      <c r="E4207" t="s">
        <v>3</v>
      </c>
      <c r="F4207" s="1">
        <v>0</v>
      </c>
      <c r="G4207" t="s">
        <v>9</v>
      </c>
      <c r="H4207" t="s">
        <v>9</v>
      </c>
      <c r="I4207" t="s">
        <v>6</v>
      </c>
      <c r="J4207">
        <v>13</v>
      </c>
      <c r="K4207" t="s">
        <v>10</v>
      </c>
      <c r="L4207">
        <v>97</v>
      </c>
      <c r="M4207">
        <v>1</v>
      </c>
      <c r="N4207">
        <v>-1</v>
      </c>
      <c r="O4207">
        <v>0</v>
      </c>
      <c r="P4207" t="s">
        <v>6</v>
      </c>
      <c r="Q4207" t="s">
        <v>3</v>
      </c>
      <c r="R4207" t="str" cm="1">
        <f t="array" ref="R4207">_xlfn.IFS(F4207 &lt; 1000, "Below 1K", F4207 &lt;= 5000, "1K-5K", F4207 &lt;= 10000, "5K-10K", F4207 &gt; 10000, "10K And Above")</f>
        <v>Below 1K</v>
      </c>
      <c r="S4207" s="8" t="str" cm="1">
        <f t="array" ref="S4207">_xlfn.IFS(L4207 &lt; 180, "Less Than 3mins", L4207 &lt;= 360, "3-6mins", L4207 &lt;= 540, "6-9mins", L4207 &lt;=720, "9-12mins", L4207&lt;=900, "12-15mins",  L4207&lt;=1080,"15-18mins", L4207&lt;=1260,"18-21mins", L4207&gt;=1260, "21mins And Above")</f>
        <v>Less Than 3mins</v>
      </c>
      <c r="T4207" s="8" t="str">
        <f t="shared" si="65"/>
        <v>Middle</v>
      </c>
    </row>
    <row r="4208" spans="1:20" x14ac:dyDescent="0.35">
      <c r="A4208">
        <v>40</v>
      </c>
      <c r="B4208" t="s">
        <v>25</v>
      </c>
      <c r="C4208" t="s">
        <v>1</v>
      </c>
      <c r="D4208" t="s">
        <v>8</v>
      </c>
      <c r="E4208" t="s">
        <v>3</v>
      </c>
      <c r="F4208" s="1">
        <v>260</v>
      </c>
      <c r="G4208" t="s">
        <v>3</v>
      </c>
      <c r="H4208" t="s">
        <v>3</v>
      </c>
      <c r="I4208" t="s">
        <v>4</v>
      </c>
      <c r="J4208">
        <v>19</v>
      </c>
      <c r="K4208" t="s">
        <v>29</v>
      </c>
      <c r="L4208">
        <v>52</v>
      </c>
      <c r="M4208">
        <v>1</v>
      </c>
      <c r="N4208">
        <v>152</v>
      </c>
      <c r="O4208">
        <v>6</v>
      </c>
      <c r="P4208" t="s">
        <v>11</v>
      </c>
      <c r="Q4208" t="s">
        <v>3</v>
      </c>
      <c r="R4208" t="str" cm="1">
        <f t="array" ref="R4208">_xlfn.IFS(F4208 &lt; 1000, "Below 1K", F4208 &lt;= 5000, "1K-5K", F4208 &lt;= 10000, "5K-10K", F4208 &gt; 10000, "10K And Above")</f>
        <v>Below 1K</v>
      </c>
      <c r="S4208" s="8" t="str" cm="1">
        <f t="array" ref="S4208">_xlfn.IFS(L4208 &lt; 180, "Less Than 3mins", L4208 &lt;= 360, "3-6mins", L4208 &lt;= 540, "6-9mins", L4208 &lt;=720, "9-12mins", L4208&lt;=900, "12-15mins",  L4208&lt;=1080,"15-18mins", L4208&lt;=1260,"18-21mins", L4208&gt;=1260, "21mins And Above")</f>
        <v>Less Than 3mins</v>
      </c>
      <c r="T4208" s="8" t="str">
        <f t="shared" si="65"/>
        <v>Middle</v>
      </c>
    </row>
    <row r="4209" spans="1:20" x14ac:dyDescent="0.35">
      <c r="A4209">
        <v>57</v>
      </c>
      <c r="B4209" t="s">
        <v>21</v>
      </c>
      <c r="C4209" t="s">
        <v>1</v>
      </c>
      <c r="D4209" t="s">
        <v>8</v>
      </c>
      <c r="E4209" t="s">
        <v>3</v>
      </c>
      <c r="F4209" s="1">
        <v>589</v>
      </c>
      <c r="G4209" t="s">
        <v>9</v>
      </c>
      <c r="H4209" t="s">
        <v>3</v>
      </c>
      <c r="I4209" t="s">
        <v>4</v>
      </c>
      <c r="J4209">
        <v>2</v>
      </c>
      <c r="K4209" t="s">
        <v>18</v>
      </c>
      <c r="L4209">
        <v>223</v>
      </c>
      <c r="M4209">
        <v>1</v>
      </c>
      <c r="N4209">
        <v>76</v>
      </c>
      <c r="O4209">
        <v>4</v>
      </c>
      <c r="P4209" t="s">
        <v>11</v>
      </c>
      <c r="Q4209" t="s">
        <v>3</v>
      </c>
      <c r="R4209" t="str" cm="1">
        <f t="array" ref="R4209">_xlfn.IFS(F4209 &lt; 1000, "Below 1K", F4209 &lt;= 5000, "1K-5K", F4209 &lt;= 10000, "5K-10K", F4209 &gt; 10000, "10K And Above")</f>
        <v>Below 1K</v>
      </c>
      <c r="S4209" s="8" t="str" cm="1">
        <f t="array" ref="S4209">_xlfn.IFS(L4209 &lt; 180, "Less Than 3mins", L4209 &lt;= 360, "3-6mins", L4209 &lt;= 540, "6-9mins", L4209 &lt;=720, "9-12mins", L4209&lt;=900, "12-15mins",  L4209&lt;=1080,"15-18mins", L4209&lt;=1260,"18-21mins", L4209&gt;=1260, "21mins And Above")</f>
        <v>3-6mins</v>
      </c>
      <c r="T4209" s="8" t="str">
        <f t="shared" si="65"/>
        <v>Beginning</v>
      </c>
    </row>
    <row r="4210" spans="1:20" x14ac:dyDescent="0.35">
      <c r="A4210">
        <v>39</v>
      </c>
      <c r="B4210" t="s">
        <v>21</v>
      </c>
      <c r="C4210" t="s">
        <v>1</v>
      </c>
      <c r="D4210" t="s">
        <v>8</v>
      </c>
      <c r="E4210" t="s">
        <v>3</v>
      </c>
      <c r="F4210" s="1">
        <v>626</v>
      </c>
      <c r="G4210" t="s">
        <v>9</v>
      </c>
      <c r="H4210" t="s">
        <v>3</v>
      </c>
      <c r="I4210" t="s">
        <v>4</v>
      </c>
      <c r="J4210">
        <v>11</v>
      </c>
      <c r="K4210" t="s">
        <v>10</v>
      </c>
      <c r="L4210">
        <v>126</v>
      </c>
      <c r="M4210">
        <v>2</v>
      </c>
      <c r="N4210">
        <v>-1</v>
      </c>
      <c r="O4210">
        <v>0</v>
      </c>
      <c r="P4210" t="s">
        <v>6</v>
      </c>
      <c r="Q4210" t="s">
        <v>3</v>
      </c>
      <c r="R4210" t="str" cm="1">
        <f t="array" ref="R4210">_xlfn.IFS(F4210 &lt; 1000, "Below 1K", F4210 &lt;= 5000, "1K-5K", F4210 &lt;= 10000, "5K-10K", F4210 &gt; 10000, "10K And Above")</f>
        <v>Below 1K</v>
      </c>
      <c r="S4210" s="8" t="str" cm="1">
        <f t="array" ref="S4210">_xlfn.IFS(L4210 &lt; 180, "Less Than 3mins", L4210 &lt;= 360, "3-6mins", L4210 &lt;= 540, "6-9mins", L4210 &lt;=720, "9-12mins", L4210&lt;=900, "12-15mins",  L4210&lt;=1080,"15-18mins", L4210&lt;=1260,"18-21mins", L4210&gt;=1260, "21mins And Above")</f>
        <v>Less Than 3mins</v>
      </c>
      <c r="T4210" s="8" t="str">
        <f t="shared" si="65"/>
        <v>Middle</v>
      </c>
    </row>
    <row r="4211" spans="1:20" x14ac:dyDescent="0.35">
      <c r="A4211">
        <v>38</v>
      </c>
      <c r="B4211" t="s">
        <v>7</v>
      </c>
      <c r="C4211" t="s">
        <v>1</v>
      </c>
      <c r="D4211" t="s">
        <v>8</v>
      </c>
      <c r="E4211" t="s">
        <v>3</v>
      </c>
      <c r="F4211" s="1">
        <v>0</v>
      </c>
      <c r="G4211" t="s">
        <v>3</v>
      </c>
      <c r="H4211" t="s">
        <v>9</v>
      </c>
      <c r="I4211" t="s">
        <v>4</v>
      </c>
      <c r="J4211">
        <v>16</v>
      </c>
      <c r="K4211" t="s">
        <v>27</v>
      </c>
      <c r="L4211">
        <v>1473</v>
      </c>
      <c r="M4211">
        <v>6</v>
      </c>
      <c r="N4211">
        <v>-1</v>
      </c>
      <c r="O4211">
        <v>0</v>
      </c>
      <c r="P4211" t="s">
        <v>6</v>
      </c>
      <c r="Q4211" t="s">
        <v>3</v>
      </c>
      <c r="R4211" t="str" cm="1">
        <f t="array" ref="R4211">_xlfn.IFS(F4211 &lt; 1000, "Below 1K", F4211 &lt;= 5000, "1K-5K", F4211 &lt;= 10000, "5K-10K", F4211 &gt; 10000, "10K And Above")</f>
        <v>Below 1K</v>
      </c>
      <c r="S4211" s="8" t="str" cm="1">
        <f t="array" ref="S4211">_xlfn.IFS(L4211 &lt; 180, "Less Than 3mins", L4211 &lt;= 360, "3-6mins", L4211 &lt;= 540, "6-9mins", L4211 &lt;=720, "9-12mins", L4211&lt;=900, "12-15mins",  L4211&lt;=1080,"15-18mins", L4211&lt;=1260,"18-21mins", L4211&gt;=1260, "21mins And Above")</f>
        <v>21mins And Above</v>
      </c>
      <c r="T4211" s="8" t="str">
        <f t="shared" si="65"/>
        <v>Middle</v>
      </c>
    </row>
    <row r="4212" spans="1:20" x14ac:dyDescent="0.35">
      <c r="A4212">
        <v>51</v>
      </c>
      <c r="B4212" t="s">
        <v>17</v>
      </c>
      <c r="C4212" t="s">
        <v>28</v>
      </c>
      <c r="D4212" t="s">
        <v>8</v>
      </c>
      <c r="E4212" t="s">
        <v>3</v>
      </c>
      <c r="F4212" s="1">
        <v>78</v>
      </c>
      <c r="G4212" t="s">
        <v>9</v>
      </c>
      <c r="H4212" t="s">
        <v>3</v>
      </c>
      <c r="I4212" t="s">
        <v>6</v>
      </c>
      <c r="J4212">
        <v>27</v>
      </c>
      <c r="K4212" t="s">
        <v>10</v>
      </c>
      <c r="L4212">
        <v>723</v>
      </c>
      <c r="M4212">
        <v>2</v>
      </c>
      <c r="N4212">
        <v>-1</v>
      </c>
      <c r="O4212">
        <v>0</v>
      </c>
      <c r="P4212" t="s">
        <v>6</v>
      </c>
      <c r="Q4212" t="s">
        <v>3</v>
      </c>
      <c r="R4212" t="str" cm="1">
        <f t="array" ref="R4212">_xlfn.IFS(F4212 &lt; 1000, "Below 1K", F4212 &lt;= 5000, "1K-5K", F4212 &lt;= 10000, "5K-10K", F4212 &gt; 10000, "10K And Above")</f>
        <v>Below 1K</v>
      </c>
      <c r="S4212" s="8" t="str" cm="1">
        <f t="array" ref="S4212">_xlfn.IFS(L4212 &lt; 180, "Less Than 3mins", L4212 &lt;= 360, "3-6mins", L4212 &lt;= 540, "6-9mins", L4212 &lt;=720, "9-12mins", L4212&lt;=900, "12-15mins",  L4212&lt;=1080,"15-18mins", L4212&lt;=1260,"18-21mins", L4212&gt;=1260, "21mins And Above")</f>
        <v>12-15mins</v>
      </c>
      <c r="T4212" s="8" t="str">
        <f t="shared" si="65"/>
        <v>End</v>
      </c>
    </row>
    <row r="4213" spans="1:20" x14ac:dyDescent="0.35">
      <c r="A4213">
        <v>27</v>
      </c>
      <c r="B4213" t="s">
        <v>17</v>
      </c>
      <c r="C4213" t="s">
        <v>13</v>
      </c>
      <c r="D4213" t="s">
        <v>8</v>
      </c>
      <c r="E4213" t="s">
        <v>3</v>
      </c>
      <c r="F4213" s="1">
        <v>3792</v>
      </c>
      <c r="G4213" t="s">
        <v>3</v>
      </c>
      <c r="H4213" t="s">
        <v>3</v>
      </c>
      <c r="I4213" t="s">
        <v>4</v>
      </c>
      <c r="J4213">
        <v>22</v>
      </c>
      <c r="K4213" t="s">
        <v>15</v>
      </c>
      <c r="L4213">
        <v>279</v>
      </c>
      <c r="M4213">
        <v>2</v>
      </c>
      <c r="N4213">
        <v>-1</v>
      </c>
      <c r="O4213">
        <v>0</v>
      </c>
      <c r="P4213" t="s">
        <v>6</v>
      </c>
      <c r="Q4213" t="s">
        <v>9</v>
      </c>
      <c r="R4213" t="str" cm="1">
        <f t="array" ref="R4213">_xlfn.IFS(F4213 &lt; 1000, "Below 1K", F4213 &lt;= 5000, "1K-5K", F4213 &lt;= 10000, "5K-10K", F4213 &gt; 10000, "10K And Above")</f>
        <v>1K-5K</v>
      </c>
      <c r="S4213" s="8" t="str" cm="1">
        <f t="array" ref="S4213">_xlfn.IFS(L4213 &lt; 180, "Less Than 3mins", L4213 &lt;= 360, "3-6mins", L4213 &lt;= 540, "6-9mins", L4213 &lt;=720, "9-12mins", L4213&lt;=900, "12-15mins",  L4213&lt;=1080,"15-18mins", L4213&lt;=1260,"18-21mins", L4213&gt;=1260, "21mins And Above")</f>
        <v>3-6mins</v>
      </c>
      <c r="T4213" s="8" t="str">
        <f t="shared" si="65"/>
        <v>End</v>
      </c>
    </row>
    <row r="4214" spans="1:20" x14ac:dyDescent="0.35">
      <c r="A4214">
        <v>38</v>
      </c>
      <c r="B4214" t="s">
        <v>17</v>
      </c>
      <c r="C4214" t="s">
        <v>13</v>
      </c>
      <c r="D4214" t="s">
        <v>14</v>
      </c>
      <c r="E4214" t="s">
        <v>3</v>
      </c>
      <c r="F4214" s="1">
        <v>14058</v>
      </c>
      <c r="G4214" t="s">
        <v>3</v>
      </c>
      <c r="H4214" t="s">
        <v>3</v>
      </c>
      <c r="I4214" t="s">
        <v>32</v>
      </c>
      <c r="J4214">
        <v>17</v>
      </c>
      <c r="K4214" t="s">
        <v>27</v>
      </c>
      <c r="L4214">
        <v>293</v>
      </c>
      <c r="M4214">
        <v>20</v>
      </c>
      <c r="N4214">
        <v>-1</v>
      </c>
      <c r="O4214">
        <v>0</v>
      </c>
      <c r="P4214" t="s">
        <v>6</v>
      </c>
      <c r="Q4214" t="s">
        <v>3</v>
      </c>
      <c r="R4214" t="str" cm="1">
        <f t="array" ref="R4214">_xlfn.IFS(F4214 &lt; 1000, "Below 1K", F4214 &lt;= 5000, "1K-5K", F4214 &lt;= 10000, "5K-10K", F4214 &gt; 10000, "10K And Above")</f>
        <v>10K And Above</v>
      </c>
      <c r="S4214" s="8" t="str" cm="1">
        <f t="array" ref="S4214">_xlfn.IFS(L4214 &lt; 180, "Less Than 3mins", L4214 &lt;= 360, "3-6mins", L4214 &lt;= 540, "6-9mins", L4214 &lt;=720, "9-12mins", L4214&lt;=900, "12-15mins",  L4214&lt;=1080,"15-18mins", L4214&lt;=1260,"18-21mins", L4214&gt;=1260, "21mins And Above")</f>
        <v>3-6mins</v>
      </c>
      <c r="T4214" s="8" t="str">
        <f t="shared" si="65"/>
        <v>Middle</v>
      </c>
    </row>
    <row r="4215" spans="1:20" x14ac:dyDescent="0.35">
      <c r="A4215">
        <v>30</v>
      </c>
      <c r="B4215" t="s">
        <v>21</v>
      </c>
      <c r="C4215" t="s">
        <v>13</v>
      </c>
      <c r="D4215" t="s">
        <v>8</v>
      </c>
      <c r="E4215" t="s">
        <v>3</v>
      </c>
      <c r="F4215" s="1">
        <v>-522</v>
      </c>
      <c r="G4215" t="s">
        <v>9</v>
      </c>
      <c r="H4215" t="s">
        <v>9</v>
      </c>
      <c r="I4215" t="s">
        <v>4</v>
      </c>
      <c r="J4215">
        <v>5</v>
      </c>
      <c r="K4215" t="s">
        <v>10</v>
      </c>
      <c r="L4215">
        <v>670</v>
      </c>
      <c r="M4215">
        <v>2</v>
      </c>
      <c r="N4215">
        <v>286</v>
      </c>
      <c r="O4215">
        <v>6</v>
      </c>
      <c r="P4215" t="s">
        <v>11</v>
      </c>
      <c r="Q4215" t="s">
        <v>9</v>
      </c>
      <c r="R4215" t="str" cm="1">
        <f t="array" ref="R4215">_xlfn.IFS(F4215 &lt; 1000, "Below 1K", F4215 &lt;= 5000, "1K-5K", F4215 &lt;= 10000, "5K-10K", F4215 &gt; 10000, "10K And Above")</f>
        <v>Below 1K</v>
      </c>
      <c r="S4215" s="8" t="str" cm="1">
        <f t="array" ref="S4215">_xlfn.IFS(L4215 &lt; 180, "Less Than 3mins", L4215 &lt;= 360, "3-6mins", L4215 &lt;= 540, "6-9mins", L4215 &lt;=720, "9-12mins", L4215&lt;=900, "12-15mins",  L4215&lt;=1080,"15-18mins", L4215&lt;=1260,"18-21mins", L4215&gt;=1260, "21mins And Above")</f>
        <v>9-12mins</v>
      </c>
      <c r="T4215" s="8" t="str">
        <f t="shared" si="65"/>
        <v>Beginning</v>
      </c>
    </row>
    <row r="4216" spans="1:20" x14ac:dyDescent="0.35">
      <c r="A4216">
        <v>36</v>
      </c>
      <c r="B4216" t="s">
        <v>25</v>
      </c>
      <c r="C4216" t="s">
        <v>13</v>
      </c>
      <c r="D4216" t="s">
        <v>6</v>
      </c>
      <c r="E4216" t="s">
        <v>3</v>
      </c>
      <c r="F4216" s="1">
        <v>386</v>
      </c>
      <c r="G4216" t="s">
        <v>3</v>
      </c>
      <c r="H4216" t="s">
        <v>3</v>
      </c>
      <c r="I4216" t="s">
        <v>6</v>
      </c>
      <c r="J4216">
        <v>18</v>
      </c>
      <c r="K4216" t="s">
        <v>16</v>
      </c>
      <c r="L4216">
        <v>359</v>
      </c>
      <c r="M4216">
        <v>2</v>
      </c>
      <c r="N4216">
        <v>-1</v>
      </c>
      <c r="O4216">
        <v>0</v>
      </c>
      <c r="P4216" t="s">
        <v>6</v>
      </c>
      <c r="Q4216" t="s">
        <v>3</v>
      </c>
      <c r="R4216" t="str" cm="1">
        <f t="array" ref="R4216">_xlfn.IFS(F4216 &lt; 1000, "Below 1K", F4216 &lt;= 5000, "1K-5K", F4216 &lt;= 10000, "5K-10K", F4216 &gt; 10000, "10K And Above")</f>
        <v>Below 1K</v>
      </c>
      <c r="S4216" s="8" t="str" cm="1">
        <f t="array" ref="S4216">_xlfn.IFS(L4216 &lt; 180, "Less Than 3mins", L4216 &lt;= 360, "3-6mins", L4216 &lt;= 540, "6-9mins", L4216 &lt;=720, "9-12mins", L4216&lt;=900, "12-15mins",  L4216&lt;=1080,"15-18mins", L4216&lt;=1260,"18-21mins", L4216&gt;=1260, "21mins And Above")</f>
        <v>3-6mins</v>
      </c>
      <c r="T4216" s="8" t="str">
        <f t="shared" si="65"/>
        <v>Middle</v>
      </c>
    </row>
    <row r="4217" spans="1:20" x14ac:dyDescent="0.35">
      <c r="A4217">
        <v>37</v>
      </c>
      <c r="B4217" t="s">
        <v>0</v>
      </c>
      <c r="C4217" t="s">
        <v>1</v>
      </c>
      <c r="D4217" t="s">
        <v>8</v>
      </c>
      <c r="E4217" t="s">
        <v>3</v>
      </c>
      <c r="F4217" s="1">
        <v>1978</v>
      </c>
      <c r="G4217" t="s">
        <v>3</v>
      </c>
      <c r="H4217" t="s">
        <v>3</v>
      </c>
      <c r="I4217" t="s">
        <v>4</v>
      </c>
      <c r="J4217">
        <v>9</v>
      </c>
      <c r="K4217" t="s">
        <v>34</v>
      </c>
      <c r="L4217">
        <v>404</v>
      </c>
      <c r="M4217">
        <v>1</v>
      </c>
      <c r="N4217">
        <v>182</v>
      </c>
      <c r="O4217">
        <v>1</v>
      </c>
      <c r="P4217" t="s">
        <v>33</v>
      </c>
      <c r="Q4217" t="s">
        <v>9</v>
      </c>
      <c r="R4217" t="str" cm="1">
        <f t="array" ref="R4217">_xlfn.IFS(F4217 &lt; 1000, "Below 1K", F4217 &lt;= 5000, "1K-5K", F4217 &lt;= 10000, "5K-10K", F4217 &gt; 10000, "10K And Above")</f>
        <v>1K-5K</v>
      </c>
      <c r="S4217" s="8" t="str" cm="1">
        <f t="array" ref="S4217">_xlfn.IFS(L4217 &lt; 180, "Less Than 3mins", L4217 &lt;= 360, "3-6mins", L4217 &lt;= 540, "6-9mins", L4217 &lt;=720, "9-12mins", L4217&lt;=900, "12-15mins",  L4217&lt;=1080,"15-18mins", L4217&lt;=1260,"18-21mins", L4217&gt;=1260, "21mins And Above")</f>
        <v>6-9mins</v>
      </c>
      <c r="T4217" s="8" t="str">
        <f t="shared" si="65"/>
        <v>Beginning</v>
      </c>
    </row>
    <row r="4218" spans="1:20" x14ac:dyDescent="0.35">
      <c r="A4218">
        <v>53</v>
      </c>
      <c r="B4218" t="s">
        <v>23</v>
      </c>
      <c r="C4218" t="s">
        <v>1</v>
      </c>
      <c r="D4218" t="s">
        <v>8</v>
      </c>
      <c r="E4218" t="s">
        <v>3</v>
      </c>
      <c r="F4218" s="1">
        <v>459</v>
      </c>
      <c r="G4218" t="s">
        <v>3</v>
      </c>
      <c r="H4218" t="s">
        <v>3</v>
      </c>
      <c r="I4218" t="s">
        <v>4</v>
      </c>
      <c r="J4218">
        <v>14</v>
      </c>
      <c r="K4218" t="s">
        <v>5</v>
      </c>
      <c r="L4218">
        <v>317</v>
      </c>
      <c r="M4218">
        <v>6</v>
      </c>
      <c r="N4218">
        <v>192</v>
      </c>
      <c r="O4218">
        <v>1</v>
      </c>
      <c r="P4218" t="s">
        <v>33</v>
      </c>
      <c r="Q4218" t="s">
        <v>3</v>
      </c>
      <c r="R4218" t="str" cm="1">
        <f t="array" ref="R4218">_xlfn.IFS(F4218 &lt; 1000, "Below 1K", F4218 &lt;= 5000, "1K-5K", F4218 &lt;= 10000, "5K-10K", F4218 &gt; 10000, "10K And Above")</f>
        <v>Below 1K</v>
      </c>
      <c r="S4218" s="8" t="str" cm="1">
        <f t="array" ref="S4218">_xlfn.IFS(L4218 &lt; 180, "Less Than 3mins", L4218 &lt;= 360, "3-6mins", L4218 &lt;= 540, "6-9mins", L4218 &lt;=720, "9-12mins", L4218&lt;=900, "12-15mins",  L4218&lt;=1080,"15-18mins", L4218&lt;=1260,"18-21mins", L4218&gt;=1260, "21mins And Above")</f>
        <v>3-6mins</v>
      </c>
      <c r="T4218" s="8" t="str">
        <f t="shared" si="65"/>
        <v>Middle</v>
      </c>
    </row>
    <row r="4219" spans="1:20" x14ac:dyDescent="0.35">
      <c r="A4219">
        <v>38</v>
      </c>
      <c r="B4219" t="s">
        <v>0</v>
      </c>
      <c r="C4219" t="s">
        <v>1</v>
      </c>
      <c r="D4219" t="s">
        <v>14</v>
      </c>
      <c r="E4219" t="s">
        <v>3</v>
      </c>
      <c r="F4219" s="1">
        <v>2812</v>
      </c>
      <c r="G4219" t="s">
        <v>9</v>
      </c>
      <c r="H4219" t="s">
        <v>3</v>
      </c>
      <c r="I4219" t="s">
        <v>4</v>
      </c>
      <c r="J4219">
        <v>30</v>
      </c>
      <c r="K4219" t="s">
        <v>15</v>
      </c>
      <c r="L4219">
        <v>830</v>
      </c>
      <c r="M4219">
        <v>1</v>
      </c>
      <c r="N4219">
        <v>-1</v>
      </c>
      <c r="O4219">
        <v>0</v>
      </c>
      <c r="P4219" t="s">
        <v>6</v>
      </c>
      <c r="Q4219" t="s">
        <v>9</v>
      </c>
      <c r="R4219" t="str" cm="1">
        <f t="array" ref="R4219">_xlfn.IFS(F4219 &lt; 1000, "Below 1K", F4219 &lt;= 5000, "1K-5K", F4219 &lt;= 10000, "5K-10K", F4219 &gt; 10000, "10K And Above")</f>
        <v>1K-5K</v>
      </c>
      <c r="S4219" s="8" t="str" cm="1">
        <f t="array" ref="S4219">_xlfn.IFS(L4219 &lt; 180, "Less Than 3mins", L4219 &lt;= 360, "3-6mins", L4219 &lt;= 540, "6-9mins", L4219 &lt;=720, "9-12mins", L4219&lt;=900, "12-15mins",  L4219&lt;=1080,"15-18mins", L4219&lt;=1260,"18-21mins", L4219&gt;=1260, "21mins And Above")</f>
        <v>12-15mins</v>
      </c>
      <c r="T4219" s="8" t="str">
        <f t="shared" si="65"/>
        <v>End</v>
      </c>
    </row>
    <row r="4220" spans="1:20" x14ac:dyDescent="0.35">
      <c r="A4220">
        <v>48</v>
      </c>
      <c r="B4220" t="s">
        <v>12</v>
      </c>
      <c r="C4220" t="s">
        <v>1</v>
      </c>
      <c r="D4220" t="s">
        <v>14</v>
      </c>
      <c r="E4220" t="s">
        <v>3</v>
      </c>
      <c r="F4220" s="1">
        <v>5057</v>
      </c>
      <c r="G4220" t="s">
        <v>3</v>
      </c>
      <c r="H4220" t="s">
        <v>9</v>
      </c>
      <c r="I4220" t="s">
        <v>4</v>
      </c>
      <c r="J4220">
        <v>19</v>
      </c>
      <c r="K4220" t="s">
        <v>29</v>
      </c>
      <c r="L4220">
        <v>37</v>
      </c>
      <c r="M4220">
        <v>1</v>
      </c>
      <c r="N4220">
        <v>-1</v>
      </c>
      <c r="O4220">
        <v>0</v>
      </c>
      <c r="P4220" t="s">
        <v>6</v>
      </c>
      <c r="Q4220" t="s">
        <v>3</v>
      </c>
      <c r="R4220" t="str" cm="1">
        <f t="array" ref="R4220">_xlfn.IFS(F4220 &lt; 1000, "Below 1K", F4220 &lt;= 5000, "1K-5K", F4220 &lt;= 10000, "5K-10K", F4220 &gt; 10000, "10K And Above")</f>
        <v>5K-10K</v>
      </c>
      <c r="S4220" s="8" t="str" cm="1">
        <f t="array" ref="S4220">_xlfn.IFS(L4220 &lt; 180, "Less Than 3mins", L4220 &lt;= 360, "3-6mins", L4220 &lt;= 540, "6-9mins", L4220 &lt;=720, "9-12mins", L4220&lt;=900, "12-15mins",  L4220&lt;=1080,"15-18mins", L4220&lt;=1260,"18-21mins", L4220&gt;=1260, "21mins And Above")</f>
        <v>Less Than 3mins</v>
      </c>
      <c r="T4220" s="8" t="str">
        <f t="shared" si="65"/>
        <v>Middle</v>
      </c>
    </row>
    <row r="4221" spans="1:20" x14ac:dyDescent="0.35">
      <c r="A4221">
        <v>26</v>
      </c>
      <c r="B4221" t="s">
        <v>30</v>
      </c>
      <c r="C4221" t="s">
        <v>1</v>
      </c>
      <c r="D4221" t="s">
        <v>8</v>
      </c>
      <c r="E4221" t="s">
        <v>3</v>
      </c>
      <c r="F4221" s="1">
        <v>-759</v>
      </c>
      <c r="G4221" t="s">
        <v>9</v>
      </c>
      <c r="H4221" t="s">
        <v>3</v>
      </c>
      <c r="I4221" t="s">
        <v>4</v>
      </c>
      <c r="J4221">
        <v>11</v>
      </c>
      <c r="K4221" t="s">
        <v>27</v>
      </c>
      <c r="L4221">
        <v>191</v>
      </c>
      <c r="M4221">
        <v>1</v>
      </c>
      <c r="N4221">
        <v>-1</v>
      </c>
      <c r="O4221">
        <v>0</v>
      </c>
      <c r="P4221" t="s">
        <v>6</v>
      </c>
      <c r="Q4221" t="s">
        <v>3</v>
      </c>
      <c r="R4221" t="str" cm="1">
        <f t="array" ref="R4221">_xlfn.IFS(F4221 &lt; 1000, "Below 1K", F4221 &lt;= 5000, "1K-5K", F4221 &lt;= 10000, "5K-10K", F4221 &gt; 10000, "10K And Above")</f>
        <v>Below 1K</v>
      </c>
      <c r="S4221" s="8" t="str" cm="1">
        <f t="array" ref="S4221">_xlfn.IFS(L4221 &lt; 180, "Less Than 3mins", L4221 &lt;= 360, "3-6mins", L4221 &lt;= 540, "6-9mins", L4221 &lt;=720, "9-12mins", L4221&lt;=900, "12-15mins",  L4221&lt;=1080,"15-18mins", L4221&lt;=1260,"18-21mins", L4221&gt;=1260, "21mins And Above")</f>
        <v>3-6mins</v>
      </c>
      <c r="T4221" s="8" t="str">
        <f t="shared" si="65"/>
        <v>Middle</v>
      </c>
    </row>
    <row r="4222" spans="1:20" x14ac:dyDescent="0.35">
      <c r="A4222">
        <v>33</v>
      </c>
      <c r="B4222" t="s">
        <v>17</v>
      </c>
      <c r="C4222" t="s">
        <v>13</v>
      </c>
      <c r="D4222" t="s">
        <v>8</v>
      </c>
      <c r="E4222" t="s">
        <v>3</v>
      </c>
      <c r="F4222" s="1">
        <v>-416</v>
      </c>
      <c r="G4222" t="s">
        <v>9</v>
      </c>
      <c r="H4222" t="s">
        <v>3</v>
      </c>
      <c r="I4222" t="s">
        <v>6</v>
      </c>
      <c r="J4222">
        <v>16</v>
      </c>
      <c r="K4222" t="s">
        <v>10</v>
      </c>
      <c r="L4222">
        <v>767</v>
      </c>
      <c r="M4222">
        <v>2</v>
      </c>
      <c r="N4222">
        <v>-1</v>
      </c>
      <c r="O4222">
        <v>0</v>
      </c>
      <c r="P4222" t="s">
        <v>6</v>
      </c>
      <c r="Q4222" t="s">
        <v>9</v>
      </c>
      <c r="R4222" t="str" cm="1">
        <f t="array" ref="R4222">_xlfn.IFS(F4222 &lt; 1000, "Below 1K", F4222 &lt;= 5000, "1K-5K", F4222 &lt;= 10000, "5K-10K", F4222 &gt; 10000, "10K And Above")</f>
        <v>Below 1K</v>
      </c>
      <c r="S4222" s="8" t="str" cm="1">
        <f t="array" ref="S4222">_xlfn.IFS(L4222 &lt; 180, "Less Than 3mins", L4222 &lt;= 360, "3-6mins", L4222 &lt;= 540, "6-9mins", L4222 &lt;=720, "9-12mins", L4222&lt;=900, "12-15mins",  L4222&lt;=1080,"15-18mins", L4222&lt;=1260,"18-21mins", L4222&gt;=1260, "21mins And Above")</f>
        <v>12-15mins</v>
      </c>
      <c r="T4222" s="8" t="str">
        <f t="shared" si="65"/>
        <v>Middle</v>
      </c>
    </row>
    <row r="4223" spans="1:20" x14ac:dyDescent="0.35">
      <c r="A4223">
        <v>47</v>
      </c>
      <c r="B4223" t="s">
        <v>21</v>
      </c>
      <c r="C4223" t="s">
        <v>1</v>
      </c>
      <c r="D4223" t="s">
        <v>6</v>
      </c>
      <c r="E4223" t="s">
        <v>3</v>
      </c>
      <c r="F4223" s="1">
        <v>2106</v>
      </c>
      <c r="G4223" t="s">
        <v>9</v>
      </c>
      <c r="H4223" t="s">
        <v>3</v>
      </c>
      <c r="I4223" t="s">
        <v>6</v>
      </c>
      <c r="J4223">
        <v>6</v>
      </c>
      <c r="K4223" t="s">
        <v>10</v>
      </c>
      <c r="L4223">
        <v>168</v>
      </c>
      <c r="M4223">
        <v>1</v>
      </c>
      <c r="N4223">
        <v>-1</v>
      </c>
      <c r="O4223">
        <v>0</v>
      </c>
      <c r="P4223" t="s">
        <v>6</v>
      </c>
      <c r="Q4223" t="s">
        <v>3</v>
      </c>
      <c r="R4223" t="str" cm="1">
        <f t="array" ref="R4223">_xlfn.IFS(F4223 &lt; 1000, "Below 1K", F4223 &lt;= 5000, "1K-5K", F4223 &lt;= 10000, "5K-10K", F4223 &gt; 10000, "10K And Above")</f>
        <v>1K-5K</v>
      </c>
      <c r="S4223" s="8" t="str" cm="1">
        <f t="array" ref="S4223">_xlfn.IFS(L4223 &lt; 180, "Less Than 3mins", L4223 &lt;= 360, "3-6mins", L4223 &lt;= 540, "6-9mins", L4223 &lt;=720, "9-12mins", L4223&lt;=900, "12-15mins",  L4223&lt;=1080,"15-18mins", L4223&lt;=1260,"18-21mins", L4223&gt;=1260, "21mins And Above")</f>
        <v>Less Than 3mins</v>
      </c>
      <c r="T4223" s="8" t="str">
        <f t="shared" si="65"/>
        <v>Beginning</v>
      </c>
    </row>
    <row r="4224" spans="1:20" x14ac:dyDescent="0.35">
      <c r="A4224">
        <v>45</v>
      </c>
      <c r="B4224" t="s">
        <v>12</v>
      </c>
      <c r="C4224" t="s">
        <v>28</v>
      </c>
      <c r="D4224" t="s">
        <v>14</v>
      </c>
      <c r="E4224" t="s">
        <v>3</v>
      </c>
      <c r="F4224" s="1">
        <v>220</v>
      </c>
      <c r="G4224" t="s">
        <v>9</v>
      </c>
      <c r="H4224" t="s">
        <v>3</v>
      </c>
      <c r="I4224" t="s">
        <v>6</v>
      </c>
      <c r="J4224">
        <v>18</v>
      </c>
      <c r="K4224" t="s">
        <v>16</v>
      </c>
      <c r="L4224">
        <v>89</v>
      </c>
      <c r="M4224">
        <v>4</v>
      </c>
      <c r="N4224">
        <v>-1</v>
      </c>
      <c r="O4224">
        <v>0</v>
      </c>
      <c r="P4224" t="s">
        <v>6</v>
      </c>
      <c r="Q4224" t="s">
        <v>3</v>
      </c>
      <c r="R4224" t="str" cm="1">
        <f t="array" ref="R4224">_xlfn.IFS(F4224 &lt; 1000, "Below 1K", F4224 &lt;= 5000, "1K-5K", F4224 &lt;= 10000, "5K-10K", F4224 &gt; 10000, "10K And Above")</f>
        <v>Below 1K</v>
      </c>
      <c r="S4224" s="8" t="str" cm="1">
        <f t="array" ref="S4224">_xlfn.IFS(L4224 &lt; 180, "Less Than 3mins", L4224 &lt;= 360, "3-6mins", L4224 &lt;= 540, "6-9mins", L4224 &lt;=720, "9-12mins", L4224&lt;=900, "12-15mins",  L4224&lt;=1080,"15-18mins", L4224&lt;=1260,"18-21mins", L4224&gt;=1260, "21mins And Above")</f>
        <v>Less Than 3mins</v>
      </c>
      <c r="T4224" s="8" t="str">
        <f t="shared" si="65"/>
        <v>Middle</v>
      </c>
    </row>
    <row r="4225" spans="1:20" x14ac:dyDescent="0.35">
      <c r="A4225">
        <v>32</v>
      </c>
      <c r="B4225" t="s">
        <v>17</v>
      </c>
      <c r="C4225" t="s">
        <v>28</v>
      </c>
      <c r="D4225" t="s">
        <v>8</v>
      </c>
      <c r="E4225" t="s">
        <v>3</v>
      </c>
      <c r="F4225" s="1">
        <v>0</v>
      </c>
      <c r="G4225" t="s">
        <v>9</v>
      </c>
      <c r="H4225" t="s">
        <v>3</v>
      </c>
      <c r="I4225" t="s">
        <v>6</v>
      </c>
      <c r="J4225">
        <v>2</v>
      </c>
      <c r="K4225" t="s">
        <v>16</v>
      </c>
      <c r="L4225">
        <v>746</v>
      </c>
      <c r="M4225">
        <v>2</v>
      </c>
      <c r="N4225">
        <v>-1</v>
      </c>
      <c r="O4225">
        <v>0</v>
      </c>
      <c r="P4225" t="s">
        <v>6</v>
      </c>
      <c r="Q4225" t="s">
        <v>3</v>
      </c>
      <c r="R4225" t="str" cm="1">
        <f t="array" ref="R4225">_xlfn.IFS(F4225 &lt; 1000, "Below 1K", F4225 &lt;= 5000, "1K-5K", F4225 &lt;= 10000, "5K-10K", F4225 &gt; 10000, "10K And Above")</f>
        <v>Below 1K</v>
      </c>
      <c r="S4225" s="8" t="str" cm="1">
        <f t="array" ref="S4225">_xlfn.IFS(L4225 &lt; 180, "Less Than 3mins", L4225 &lt;= 360, "3-6mins", L4225 &lt;= 540, "6-9mins", L4225 &lt;=720, "9-12mins", L4225&lt;=900, "12-15mins",  L4225&lt;=1080,"15-18mins", L4225&lt;=1260,"18-21mins", L4225&gt;=1260, "21mins And Above")</f>
        <v>12-15mins</v>
      </c>
      <c r="T4225" s="8" t="str">
        <f t="shared" si="65"/>
        <v>Beginning</v>
      </c>
    </row>
    <row r="4226" spans="1:20" x14ac:dyDescent="0.35">
      <c r="A4226">
        <v>69</v>
      </c>
      <c r="B4226" t="s">
        <v>31</v>
      </c>
      <c r="C4226" t="s">
        <v>1</v>
      </c>
      <c r="D4226" t="s">
        <v>6</v>
      </c>
      <c r="E4226" t="s">
        <v>3</v>
      </c>
      <c r="F4226" s="1">
        <v>426</v>
      </c>
      <c r="G4226" t="s">
        <v>3</v>
      </c>
      <c r="H4226" t="s">
        <v>3</v>
      </c>
      <c r="I4226" t="s">
        <v>32</v>
      </c>
      <c r="J4226">
        <v>9</v>
      </c>
      <c r="K4226" t="s">
        <v>35</v>
      </c>
      <c r="L4226">
        <v>225</v>
      </c>
      <c r="M4226">
        <v>1</v>
      </c>
      <c r="N4226">
        <v>90</v>
      </c>
      <c r="O4226">
        <v>1</v>
      </c>
      <c r="P4226" t="s">
        <v>33</v>
      </c>
      <c r="Q4226" t="s">
        <v>9</v>
      </c>
      <c r="R4226" t="str" cm="1">
        <f t="array" ref="R4226">_xlfn.IFS(F4226 &lt; 1000, "Below 1K", F4226 &lt;= 5000, "1K-5K", F4226 &lt;= 10000, "5K-10K", F4226 &gt; 10000, "10K And Above")</f>
        <v>Below 1K</v>
      </c>
      <c r="S4226" s="8" t="str" cm="1">
        <f t="array" ref="S4226">_xlfn.IFS(L4226 &lt; 180, "Less Than 3mins", L4226 &lt;= 360, "3-6mins", L4226 &lt;= 540, "6-9mins", L4226 &lt;=720, "9-12mins", L4226&lt;=900, "12-15mins",  L4226&lt;=1080,"15-18mins", L4226&lt;=1260,"18-21mins", L4226&gt;=1260, "21mins And Above")</f>
        <v>3-6mins</v>
      </c>
      <c r="T4226" s="8" t="str">
        <f t="shared" ref="T4226:T4289" si="66">IF(DAY(J4226)&lt;=10, "Beginning", IF(DAY(J4226)&lt;=20, "Middle", "End"))</f>
        <v>Beginning</v>
      </c>
    </row>
    <row r="4227" spans="1:20" x14ac:dyDescent="0.35">
      <c r="A4227">
        <v>65</v>
      </c>
      <c r="B4227" t="s">
        <v>6</v>
      </c>
      <c r="C4227" t="s">
        <v>1</v>
      </c>
      <c r="D4227" t="s">
        <v>6</v>
      </c>
      <c r="E4227" t="s">
        <v>3</v>
      </c>
      <c r="F4227" s="1">
        <v>4717</v>
      </c>
      <c r="G4227" t="s">
        <v>3</v>
      </c>
      <c r="H4227" t="s">
        <v>3</v>
      </c>
      <c r="I4227" t="s">
        <v>32</v>
      </c>
      <c r="J4227">
        <v>6</v>
      </c>
      <c r="K4227" t="s">
        <v>24</v>
      </c>
      <c r="L4227">
        <v>256</v>
      </c>
      <c r="M4227">
        <v>1</v>
      </c>
      <c r="N4227">
        <v>-1</v>
      </c>
      <c r="O4227">
        <v>0</v>
      </c>
      <c r="P4227" t="s">
        <v>6</v>
      </c>
      <c r="Q4227" t="s">
        <v>9</v>
      </c>
      <c r="R4227" t="str" cm="1">
        <f t="array" ref="R4227">_xlfn.IFS(F4227 &lt; 1000, "Below 1K", F4227 &lt;= 5000, "1K-5K", F4227 &lt;= 10000, "5K-10K", F4227 &gt; 10000, "10K And Above")</f>
        <v>1K-5K</v>
      </c>
      <c r="S4227" s="8" t="str" cm="1">
        <f t="array" ref="S4227">_xlfn.IFS(L4227 &lt; 180, "Less Than 3mins", L4227 &lt;= 360, "3-6mins", L4227 &lt;= 540, "6-9mins", L4227 &lt;=720, "9-12mins", L4227&lt;=900, "12-15mins",  L4227&lt;=1080,"15-18mins", L4227&lt;=1260,"18-21mins", L4227&gt;=1260, "21mins And Above")</f>
        <v>3-6mins</v>
      </c>
      <c r="T4227" s="8" t="str">
        <f t="shared" si="66"/>
        <v>Beginning</v>
      </c>
    </row>
    <row r="4228" spans="1:20" x14ac:dyDescent="0.35">
      <c r="A4228">
        <v>37</v>
      </c>
      <c r="B4228" t="s">
        <v>17</v>
      </c>
      <c r="C4228" t="s">
        <v>1</v>
      </c>
      <c r="D4228" t="s">
        <v>8</v>
      </c>
      <c r="E4228" t="s">
        <v>3</v>
      </c>
      <c r="F4228" s="1">
        <v>395</v>
      </c>
      <c r="G4228" t="s">
        <v>9</v>
      </c>
      <c r="H4228" t="s">
        <v>3</v>
      </c>
      <c r="I4228" t="s">
        <v>6</v>
      </c>
      <c r="J4228">
        <v>6</v>
      </c>
      <c r="K4228" t="s">
        <v>10</v>
      </c>
      <c r="L4228">
        <v>219</v>
      </c>
      <c r="M4228">
        <v>2</v>
      </c>
      <c r="N4228">
        <v>-1</v>
      </c>
      <c r="O4228">
        <v>0</v>
      </c>
      <c r="P4228" t="s">
        <v>6</v>
      </c>
      <c r="Q4228" t="s">
        <v>3</v>
      </c>
      <c r="R4228" t="str" cm="1">
        <f t="array" ref="R4228">_xlfn.IFS(F4228 &lt; 1000, "Below 1K", F4228 &lt;= 5000, "1K-5K", F4228 &lt;= 10000, "5K-10K", F4228 &gt; 10000, "10K And Above")</f>
        <v>Below 1K</v>
      </c>
      <c r="S4228" s="8" t="str" cm="1">
        <f t="array" ref="S4228">_xlfn.IFS(L4228 &lt; 180, "Less Than 3mins", L4228 &lt;= 360, "3-6mins", L4228 &lt;= 540, "6-9mins", L4228 &lt;=720, "9-12mins", L4228&lt;=900, "12-15mins",  L4228&lt;=1080,"15-18mins", L4228&lt;=1260,"18-21mins", L4228&gt;=1260, "21mins And Above")</f>
        <v>3-6mins</v>
      </c>
      <c r="T4228" s="8" t="str">
        <f t="shared" si="66"/>
        <v>Beginning</v>
      </c>
    </row>
    <row r="4229" spans="1:20" x14ac:dyDescent="0.35">
      <c r="A4229">
        <v>45</v>
      </c>
      <c r="B4229" t="s">
        <v>17</v>
      </c>
      <c r="C4229" t="s">
        <v>28</v>
      </c>
      <c r="D4229" t="s">
        <v>2</v>
      </c>
      <c r="E4229" t="s">
        <v>3</v>
      </c>
      <c r="F4229" s="1">
        <v>0</v>
      </c>
      <c r="G4229" t="s">
        <v>9</v>
      </c>
      <c r="H4229" t="s">
        <v>3</v>
      </c>
      <c r="I4229" t="s">
        <v>4</v>
      </c>
      <c r="J4229">
        <v>21</v>
      </c>
      <c r="K4229" t="s">
        <v>27</v>
      </c>
      <c r="L4229">
        <v>211</v>
      </c>
      <c r="M4229">
        <v>2</v>
      </c>
      <c r="N4229">
        <v>-1</v>
      </c>
      <c r="O4229">
        <v>0</v>
      </c>
      <c r="P4229" t="s">
        <v>6</v>
      </c>
      <c r="Q4229" t="s">
        <v>3</v>
      </c>
      <c r="R4229" t="str" cm="1">
        <f t="array" ref="R4229">_xlfn.IFS(F4229 &lt; 1000, "Below 1K", F4229 &lt;= 5000, "1K-5K", F4229 &lt;= 10000, "5K-10K", F4229 &gt; 10000, "10K And Above")</f>
        <v>Below 1K</v>
      </c>
      <c r="S4229" s="8" t="str" cm="1">
        <f t="array" ref="S4229">_xlfn.IFS(L4229 &lt; 180, "Less Than 3mins", L4229 &lt;= 360, "3-6mins", L4229 &lt;= 540, "6-9mins", L4229 &lt;=720, "9-12mins", L4229&lt;=900, "12-15mins",  L4229&lt;=1080,"15-18mins", L4229&lt;=1260,"18-21mins", L4229&gt;=1260, "21mins And Above")</f>
        <v>3-6mins</v>
      </c>
      <c r="T4229" s="8" t="str">
        <f t="shared" si="66"/>
        <v>End</v>
      </c>
    </row>
    <row r="4230" spans="1:20" x14ac:dyDescent="0.35">
      <c r="A4230">
        <v>36</v>
      </c>
      <c r="B4230" t="s">
        <v>17</v>
      </c>
      <c r="C4230" t="s">
        <v>1</v>
      </c>
      <c r="D4230" t="s">
        <v>8</v>
      </c>
      <c r="E4230" t="s">
        <v>3</v>
      </c>
      <c r="F4230" s="1">
        <v>-206</v>
      </c>
      <c r="G4230" t="s">
        <v>9</v>
      </c>
      <c r="H4230" t="s">
        <v>3</v>
      </c>
      <c r="I4230" t="s">
        <v>6</v>
      </c>
      <c r="J4230">
        <v>8</v>
      </c>
      <c r="K4230" t="s">
        <v>10</v>
      </c>
      <c r="L4230">
        <v>177</v>
      </c>
      <c r="M4230">
        <v>2</v>
      </c>
      <c r="N4230">
        <v>-1</v>
      </c>
      <c r="O4230">
        <v>0</v>
      </c>
      <c r="P4230" t="s">
        <v>6</v>
      </c>
      <c r="Q4230" t="s">
        <v>3</v>
      </c>
      <c r="R4230" t="str" cm="1">
        <f t="array" ref="R4230">_xlfn.IFS(F4230 &lt; 1000, "Below 1K", F4230 &lt;= 5000, "1K-5K", F4230 &lt;= 10000, "5K-10K", F4230 &gt; 10000, "10K And Above")</f>
        <v>Below 1K</v>
      </c>
      <c r="S4230" s="8" t="str" cm="1">
        <f t="array" ref="S4230">_xlfn.IFS(L4230 &lt; 180, "Less Than 3mins", L4230 &lt;= 360, "3-6mins", L4230 &lt;= 540, "6-9mins", L4230 &lt;=720, "9-12mins", L4230&lt;=900, "12-15mins",  L4230&lt;=1080,"15-18mins", L4230&lt;=1260,"18-21mins", L4230&gt;=1260, "21mins And Above")</f>
        <v>Less Than 3mins</v>
      </c>
      <c r="T4230" s="8" t="str">
        <f t="shared" si="66"/>
        <v>Beginning</v>
      </c>
    </row>
    <row r="4231" spans="1:20" x14ac:dyDescent="0.35">
      <c r="A4231">
        <v>62</v>
      </c>
      <c r="B4231" t="s">
        <v>19</v>
      </c>
      <c r="C4231" t="s">
        <v>28</v>
      </c>
      <c r="D4231" t="s">
        <v>14</v>
      </c>
      <c r="E4231" t="s">
        <v>3</v>
      </c>
      <c r="F4231" s="1">
        <v>6</v>
      </c>
      <c r="G4231" t="s">
        <v>9</v>
      </c>
      <c r="H4231" t="s">
        <v>3</v>
      </c>
      <c r="I4231" t="s">
        <v>4</v>
      </c>
      <c r="J4231">
        <v>13</v>
      </c>
      <c r="K4231" t="s">
        <v>5</v>
      </c>
      <c r="L4231">
        <v>216</v>
      </c>
      <c r="M4231">
        <v>1</v>
      </c>
      <c r="N4231">
        <v>183</v>
      </c>
      <c r="O4231">
        <v>4</v>
      </c>
      <c r="P4231" t="s">
        <v>33</v>
      </c>
      <c r="Q4231" t="s">
        <v>9</v>
      </c>
      <c r="R4231" t="str" cm="1">
        <f t="array" ref="R4231">_xlfn.IFS(F4231 &lt; 1000, "Below 1K", F4231 &lt;= 5000, "1K-5K", F4231 &lt;= 10000, "5K-10K", F4231 &gt; 10000, "10K And Above")</f>
        <v>Below 1K</v>
      </c>
      <c r="S4231" s="8" t="str" cm="1">
        <f t="array" ref="S4231">_xlfn.IFS(L4231 &lt; 180, "Less Than 3mins", L4231 &lt;= 360, "3-6mins", L4231 &lt;= 540, "6-9mins", L4231 &lt;=720, "9-12mins", L4231&lt;=900, "12-15mins",  L4231&lt;=1080,"15-18mins", L4231&lt;=1260,"18-21mins", L4231&gt;=1260, "21mins And Above")</f>
        <v>3-6mins</v>
      </c>
      <c r="T4231" s="8" t="str">
        <f t="shared" si="66"/>
        <v>Middle</v>
      </c>
    </row>
    <row r="4232" spans="1:20" x14ac:dyDescent="0.35">
      <c r="A4232">
        <v>37</v>
      </c>
      <c r="B4232" t="s">
        <v>12</v>
      </c>
      <c r="C4232" t="s">
        <v>1</v>
      </c>
      <c r="D4232" t="s">
        <v>14</v>
      </c>
      <c r="E4232" t="s">
        <v>3</v>
      </c>
      <c r="F4232" s="1">
        <v>4039</v>
      </c>
      <c r="G4232" t="s">
        <v>3</v>
      </c>
      <c r="H4232" t="s">
        <v>9</v>
      </c>
      <c r="I4232" t="s">
        <v>4</v>
      </c>
      <c r="J4232">
        <v>25</v>
      </c>
      <c r="K4232" t="s">
        <v>27</v>
      </c>
      <c r="L4232">
        <v>106</v>
      </c>
      <c r="M4232">
        <v>2</v>
      </c>
      <c r="N4232">
        <v>-1</v>
      </c>
      <c r="O4232">
        <v>0</v>
      </c>
      <c r="P4232" t="s">
        <v>6</v>
      </c>
      <c r="Q4232" t="s">
        <v>3</v>
      </c>
      <c r="R4232" t="str" cm="1">
        <f t="array" ref="R4232">_xlfn.IFS(F4232 &lt; 1000, "Below 1K", F4232 &lt;= 5000, "1K-5K", F4232 &lt;= 10000, "5K-10K", F4232 &gt; 10000, "10K And Above")</f>
        <v>1K-5K</v>
      </c>
      <c r="S4232" s="8" t="str" cm="1">
        <f t="array" ref="S4232">_xlfn.IFS(L4232 &lt; 180, "Less Than 3mins", L4232 &lt;= 360, "3-6mins", L4232 &lt;= 540, "6-9mins", L4232 &lt;=720, "9-12mins", L4232&lt;=900, "12-15mins",  L4232&lt;=1080,"15-18mins", L4232&lt;=1260,"18-21mins", L4232&gt;=1260, "21mins And Above")</f>
        <v>Less Than 3mins</v>
      </c>
      <c r="T4232" s="8" t="str">
        <f t="shared" si="66"/>
        <v>End</v>
      </c>
    </row>
    <row r="4233" spans="1:20" x14ac:dyDescent="0.35">
      <c r="A4233">
        <v>39</v>
      </c>
      <c r="B4233" t="s">
        <v>7</v>
      </c>
      <c r="C4233" t="s">
        <v>28</v>
      </c>
      <c r="D4233" t="s">
        <v>8</v>
      </c>
      <c r="E4233" t="s">
        <v>3</v>
      </c>
      <c r="F4233" s="1">
        <v>687</v>
      </c>
      <c r="G4233" t="s">
        <v>9</v>
      </c>
      <c r="H4233" t="s">
        <v>3</v>
      </c>
      <c r="I4233" t="s">
        <v>4</v>
      </c>
      <c r="J4233">
        <v>9</v>
      </c>
      <c r="K4233" t="s">
        <v>27</v>
      </c>
      <c r="L4233">
        <v>869</v>
      </c>
      <c r="M4233">
        <v>1</v>
      </c>
      <c r="N4233">
        <v>-1</v>
      </c>
      <c r="O4233">
        <v>0</v>
      </c>
      <c r="P4233" t="s">
        <v>6</v>
      </c>
      <c r="Q4233" t="s">
        <v>9</v>
      </c>
      <c r="R4233" t="str" cm="1">
        <f t="array" ref="R4233">_xlfn.IFS(F4233 &lt; 1000, "Below 1K", F4233 &lt;= 5000, "1K-5K", F4233 &lt;= 10000, "5K-10K", F4233 &gt; 10000, "10K And Above")</f>
        <v>Below 1K</v>
      </c>
      <c r="S4233" s="8" t="str" cm="1">
        <f t="array" ref="S4233">_xlfn.IFS(L4233 &lt; 180, "Less Than 3mins", L4233 &lt;= 360, "3-6mins", L4233 &lt;= 540, "6-9mins", L4233 &lt;=720, "9-12mins", L4233&lt;=900, "12-15mins",  L4233&lt;=1080,"15-18mins", L4233&lt;=1260,"18-21mins", L4233&gt;=1260, "21mins And Above")</f>
        <v>12-15mins</v>
      </c>
      <c r="T4233" s="8" t="str">
        <f t="shared" si="66"/>
        <v>Beginning</v>
      </c>
    </row>
    <row r="4234" spans="1:20" x14ac:dyDescent="0.35">
      <c r="A4234">
        <v>38</v>
      </c>
      <c r="B4234" t="s">
        <v>21</v>
      </c>
      <c r="C4234" t="s">
        <v>13</v>
      </c>
      <c r="D4234" t="s">
        <v>8</v>
      </c>
      <c r="E4234" t="s">
        <v>3</v>
      </c>
      <c r="F4234" s="1">
        <v>-242</v>
      </c>
      <c r="G4234" t="s">
        <v>9</v>
      </c>
      <c r="H4234" t="s">
        <v>3</v>
      </c>
      <c r="I4234" t="s">
        <v>4</v>
      </c>
      <c r="J4234">
        <v>18</v>
      </c>
      <c r="K4234" t="s">
        <v>10</v>
      </c>
      <c r="L4234">
        <v>1173</v>
      </c>
      <c r="M4234">
        <v>3</v>
      </c>
      <c r="N4234">
        <v>278</v>
      </c>
      <c r="O4234">
        <v>6</v>
      </c>
      <c r="P4234" t="s">
        <v>33</v>
      </c>
      <c r="Q4234" t="s">
        <v>9</v>
      </c>
      <c r="R4234" t="str" cm="1">
        <f t="array" ref="R4234">_xlfn.IFS(F4234 &lt; 1000, "Below 1K", F4234 &lt;= 5000, "1K-5K", F4234 &lt;= 10000, "5K-10K", F4234 &gt; 10000, "10K And Above")</f>
        <v>Below 1K</v>
      </c>
      <c r="S4234" s="8" t="str" cm="1">
        <f t="array" ref="S4234">_xlfn.IFS(L4234 &lt; 180, "Less Than 3mins", L4234 &lt;= 360, "3-6mins", L4234 &lt;= 540, "6-9mins", L4234 &lt;=720, "9-12mins", L4234&lt;=900, "12-15mins",  L4234&lt;=1080,"15-18mins", L4234&lt;=1260,"18-21mins", L4234&gt;=1260, "21mins And Above")</f>
        <v>18-21mins</v>
      </c>
      <c r="T4234" s="8" t="str">
        <f t="shared" si="66"/>
        <v>Middle</v>
      </c>
    </row>
    <row r="4235" spans="1:20" x14ac:dyDescent="0.35">
      <c r="A4235">
        <v>31</v>
      </c>
      <c r="B4235" t="s">
        <v>12</v>
      </c>
      <c r="C4235" t="s">
        <v>1</v>
      </c>
      <c r="D4235" t="s">
        <v>14</v>
      </c>
      <c r="E4235" t="s">
        <v>3</v>
      </c>
      <c r="F4235" s="1">
        <v>582</v>
      </c>
      <c r="G4235" t="s">
        <v>9</v>
      </c>
      <c r="H4235" t="s">
        <v>3</v>
      </c>
      <c r="I4235" t="s">
        <v>4</v>
      </c>
      <c r="J4235">
        <v>15</v>
      </c>
      <c r="K4235" t="s">
        <v>27</v>
      </c>
      <c r="L4235">
        <v>58</v>
      </c>
      <c r="M4235">
        <v>2</v>
      </c>
      <c r="N4235">
        <v>-1</v>
      </c>
      <c r="O4235">
        <v>0</v>
      </c>
      <c r="P4235" t="s">
        <v>6</v>
      </c>
      <c r="Q4235" t="s">
        <v>3</v>
      </c>
      <c r="R4235" t="str" cm="1">
        <f t="array" ref="R4235">_xlfn.IFS(F4235 &lt; 1000, "Below 1K", F4235 &lt;= 5000, "1K-5K", F4235 &lt;= 10000, "5K-10K", F4235 &gt; 10000, "10K And Above")</f>
        <v>Below 1K</v>
      </c>
      <c r="S4235" s="8" t="str" cm="1">
        <f t="array" ref="S4235">_xlfn.IFS(L4235 &lt; 180, "Less Than 3mins", L4235 &lt;= 360, "3-6mins", L4235 &lt;= 540, "6-9mins", L4235 &lt;=720, "9-12mins", L4235&lt;=900, "12-15mins",  L4235&lt;=1080,"15-18mins", L4235&lt;=1260,"18-21mins", L4235&gt;=1260, "21mins And Above")</f>
        <v>Less Than 3mins</v>
      </c>
      <c r="T4235" s="8" t="str">
        <f t="shared" si="66"/>
        <v>Middle</v>
      </c>
    </row>
    <row r="4236" spans="1:20" x14ac:dyDescent="0.35">
      <c r="A4236">
        <v>58</v>
      </c>
      <c r="B4236" t="s">
        <v>17</v>
      </c>
      <c r="C4236" t="s">
        <v>28</v>
      </c>
      <c r="D4236" t="s">
        <v>2</v>
      </c>
      <c r="E4236" t="s">
        <v>3</v>
      </c>
      <c r="F4236" s="1">
        <v>8218</v>
      </c>
      <c r="G4236" t="s">
        <v>9</v>
      </c>
      <c r="H4236" t="s">
        <v>3</v>
      </c>
      <c r="I4236" t="s">
        <v>4</v>
      </c>
      <c r="J4236">
        <v>31</v>
      </c>
      <c r="K4236" t="s">
        <v>27</v>
      </c>
      <c r="L4236">
        <v>124</v>
      </c>
      <c r="M4236">
        <v>10</v>
      </c>
      <c r="N4236">
        <v>-1</v>
      </c>
      <c r="O4236">
        <v>0</v>
      </c>
      <c r="P4236" t="s">
        <v>6</v>
      </c>
      <c r="Q4236" t="s">
        <v>3</v>
      </c>
      <c r="R4236" t="str" cm="1">
        <f t="array" ref="R4236">_xlfn.IFS(F4236 &lt; 1000, "Below 1K", F4236 &lt;= 5000, "1K-5K", F4236 &lt;= 10000, "5K-10K", F4236 &gt; 10000, "10K And Above")</f>
        <v>5K-10K</v>
      </c>
      <c r="S4236" s="8" t="str" cm="1">
        <f t="array" ref="S4236">_xlfn.IFS(L4236 &lt; 180, "Less Than 3mins", L4236 &lt;= 360, "3-6mins", L4236 &lt;= 540, "6-9mins", L4236 &lt;=720, "9-12mins", L4236&lt;=900, "12-15mins",  L4236&lt;=1080,"15-18mins", L4236&lt;=1260,"18-21mins", L4236&gt;=1260, "21mins And Above")</f>
        <v>Less Than 3mins</v>
      </c>
      <c r="T4236" s="8" t="str">
        <f t="shared" si="66"/>
        <v>End</v>
      </c>
    </row>
    <row r="4237" spans="1:20" x14ac:dyDescent="0.35">
      <c r="A4237">
        <v>44</v>
      </c>
      <c r="B4237" t="s">
        <v>12</v>
      </c>
      <c r="C4237" t="s">
        <v>13</v>
      </c>
      <c r="D4237" t="s">
        <v>14</v>
      </c>
      <c r="E4237" t="s">
        <v>3</v>
      </c>
      <c r="F4237" s="1">
        <v>1424</v>
      </c>
      <c r="G4237" t="s">
        <v>9</v>
      </c>
      <c r="H4237" t="s">
        <v>3</v>
      </c>
      <c r="I4237" t="s">
        <v>4</v>
      </c>
      <c r="J4237">
        <v>8</v>
      </c>
      <c r="K4237" t="s">
        <v>24</v>
      </c>
      <c r="L4237">
        <v>201</v>
      </c>
      <c r="M4237">
        <v>2</v>
      </c>
      <c r="N4237">
        <v>-1</v>
      </c>
      <c r="O4237">
        <v>0</v>
      </c>
      <c r="P4237" t="s">
        <v>6</v>
      </c>
      <c r="Q4237" t="s">
        <v>3</v>
      </c>
      <c r="R4237" t="str" cm="1">
        <f t="array" ref="R4237">_xlfn.IFS(F4237 &lt; 1000, "Below 1K", F4237 &lt;= 5000, "1K-5K", F4237 &lt;= 10000, "5K-10K", F4237 &gt; 10000, "10K And Above")</f>
        <v>1K-5K</v>
      </c>
      <c r="S4237" s="8" t="str" cm="1">
        <f t="array" ref="S4237">_xlfn.IFS(L4237 &lt; 180, "Less Than 3mins", L4237 &lt;= 360, "3-6mins", L4237 &lt;= 540, "6-9mins", L4237 &lt;=720, "9-12mins", L4237&lt;=900, "12-15mins",  L4237&lt;=1080,"15-18mins", L4237&lt;=1260,"18-21mins", L4237&gt;=1260, "21mins And Above")</f>
        <v>3-6mins</v>
      </c>
      <c r="T4237" s="8" t="str">
        <f t="shared" si="66"/>
        <v>Beginning</v>
      </c>
    </row>
    <row r="4238" spans="1:20" x14ac:dyDescent="0.35">
      <c r="A4238">
        <v>31</v>
      </c>
      <c r="B4238" t="s">
        <v>17</v>
      </c>
      <c r="C4238" t="s">
        <v>1</v>
      </c>
      <c r="D4238" t="s">
        <v>8</v>
      </c>
      <c r="E4238" t="s">
        <v>3</v>
      </c>
      <c r="F4238" s="1">
        <v>92</v>
      </c>
      <c r="G4238" t="s">
        <v>9</v>
      </c>
      <c r="H4238" t="s">
        <v>3</v>
      </c>
      <c r="I4238" t="s">
        <v>6</v>
      </c>
      <c r="J4238">
        <v>16</v>
      </c>
      <c r="K4238" t="s">
        <v>10</v>
      </c>
      <c r="L4238">
        <v>688</v>
      </c>
      <c r="M4238">
        <v>1</v>
      </c>
      <c r="N4238">
        <v>-1</v>
      </c>
      <c r="O4238">
        <v>0</v>
      </c>
      <c r="P4238" t="s">
        <v>6</v>
      </c>
      <c r="Q4238" t="s">
        <v>9</v>
      </c>
      <c r="R4238" t="str" cm="1">
        <f t="array" ref="R4238">_xlfn.IFS(F4238 &lt; 1000, "Below 1K", F4238 &lt;= 5000, "1K-5K", F4238 &lt;= 10000, "5K-10K", F4238 &gt; 10000, "10K And Above")</f>
        <v>Below 1K</v>
      </c>
      <c r="S4238" s="8" t="str" cm="1">
        <f t="array" ref="S4238">_xlfn.IFS(L4238 &lt; 180, "Less Than 3mins", L4238 &lt;= 360, "3-6mins", L4238 &lt;= 540, "6-9mins", L4238 &lt;=720, "9-12mins", L4238&lt;=900, "12-15mins",  L4238&lt;=1080,"15-18mins", L4238&lt;=1260,"18-21mins", L4238&gt;=1260, "21mins And Above")</f>
        <v>9-12mins</v>
      </c>
      <c r="T4238" s="8" t="str">
        <f t="shared" si="66"/>
        <v>Middle</v>
      </c>
    </row>
    <row r="4239" spans="1:20" x14ac:dyDescent="0.35">
      <c r="A4239">
        <v>33</v>
      </c>
      <c r="B4239" t="s">
        <v>21</v>
      </c>
      <c r="C4239" t="s">
        <v>13</v>
      </c>
      <c r="D4239" t="s">
        <v>8</v>
      </c>
      <c r="E4239" t="s">
        <v>3</v>
      </c>
      <c r="F4239" s="1">
        <v>2085</v>
      </c>
      <c r="G4239" t="s">
        <v>3</v>
      </c>
      <c r="H4239" t="s">
        <v>3</v>
      </c>
      <c r="I4239" t="s">
        <v>4</v>
      </c>
      <c r="J4239">
        <v>9</v>
      </c>
      <c r="K4239" t="s">
        <v>18</v>
      </c>
      <c r="L4239">
        <v>501</v>
      </c>
      <c r="M4239">
        <v>2</v>
      </c>
      <c r="N4239">
        <v>-1</v>
      </c>
      <c r="O4239">
        <v>0</v>
      </c>
      <c r="P4239" t="s">
        <v>6</v>
      </c>
      <c r="Q4239" t="s">
        <v>9</v>
      </c>
      <c r="R4239" t="str" cm="1">
        <f t="array" ref="R4239">_xlfn.IFS(F4239 &lt; 1000, "Below 1K", F4239 &lt;= 5000, "1K-5K", F4239 &lt;= 10000, "5K-10K", F4239 &gt; 10000, "10K And Above")</f>
        <v>1K-5K</v>
      </c>
      <c r="S4239" s="8" t="str" cm="1">
        <f t="array" ref="S4239">_xlfn.IFS(L4239 &lt; 180, "Less Than 3mins", L4239 &lt;= 360, "3-6mins", L4239 &lt;= 540, "6-9mins", L4239 &lt;=720, "9-12mins", L4239&lt;=900, "12-15mins",  L4239&lt;=1080,"15-18mins", L4239&lt;=1260,"18-21mins", L4239&gt;=1260, "21mins And Above")</f>
        <v>6-9mins</v>
      </c>
      <c r="T4239" s="8" t="str">
        <f t="shared" si="66"/>
        <v>Beginning</v>
      </c>
    </row>
    <row r="4240" spans="1:20" x14ac:dyDescent="0.35">
      <c r="A4240">
        <v>36</v>
      </c>
      <c r="B4240" t="s">
        <v>21</v>
      </c>
      <c r="C4240" t="s">
        <v>13</v>
      </c>
      <c r="D4240" t="s">
        <v>14</v>
      </c>
      <c r="E4240" t="s">
        <v>3</v>
      </c>
      <c r="F4240" s="1">
        <v>197</v>
      </c>
      <c r="G4240" t="s">
        <v>3</v>
      </c>
      <c r="H4240" t="s">
        <v>3</v>
      </c>
      <c r="I4240" t="s">
        <v>4</v>
      </c>
      <c r="J4240">
        <v>30</v>
      </c>
      <c r="K4240" t="s">
        <v>15</v>
      </c>
      <c r="L4240">
        <v>260</v>
      </c>
      <c r="M4240">
        <v>1</v>
      </c>
      <c r="N4240">
        <v>-1</v>
      </c>
      <c r="O4240">
        <v>0</v>
      </c>
      <c r="P4240" t="s">
        <v>6</v>
      </c>
      <c r="Q4240" t="s">
        <v>9</v>
      </c>
      <c r="R4240" t="str" cm="1">
        <f t="array" ref="R4240">_xlfn.IFS(F4240 &lt; 1000, "Below 1K", F4240 &lt;= 5000, "1K-5K", F4240 &lt;= 10000, "5K-10K", F4240 &gt; 10000, "10K And Above")</f>
        <v>Below 1K</v>
      </c>
      <c r="S4240" s="8" t="str" cm="1">
        <f t="array" ref="S4240">_xlfn.IFS(L4240 &lt; 180, "Less Than 3mins", L4240 &lt;= 360, "3-6mins", L4240 &lt;= 540, "6-9mins", L4240 &lt;=720, "9-12mins", L4240&lt;=900, "12-15mins",  L4240&lt;=1080,"15-18mins", L4240&lt;=1260,"18-21mins", L4240&gt;=1260, "21mins And Above")</f>
        <v>3-6mins</v>
      </c>
      <c r="T4240" s="8" t="str">
        <f t="shared" si="66"/>
        <v>End</v>
      </c>
    </row>
    <row r="4241" spans="1:20" x14ac:dyDescent="0.35">
      <c r="A4241">
        <v>31</v>
      </c>
      <c r="B4241" t="s">
        <v>21</v>
      </c>
      <c r="C4241" t="s">
        <v>13</v>
      </c>
      <c r="D4241" t="s">
        <v>8</v>
      </c>
      <c r="E4241" t="s">
        <v>3</v>
      </c>
      <c r="F4241" s="1">
        <v>2305</v>
      </c>
      <c r="G4241" t="s">
        <v>3</v>
      </c>
      <c r="H4241" t="s">
        <v>3</v>
      </c>
      <c r="I4241" t="s">
        <v>4</v>
      </c>
      <c r="J4241">
        <v>4</v>
      </c>
      <c r="K4241" t="s">
        <v>24</v>
      </c>
      <c r="L4241">
        <v>139</v>
      </c>
      <c r="M4241">
        <v>1</v>
      </c>
      <c r="N4241">
        <v>-1</v>
      </c>
      <c r="O4241">
        <v>0</v>
      </c>
      <c r="P4241" t="s">
        <v>6</v>
      </c>
      <c r="Q4241" t="s">
        <v>3</v>
      </c>
      <c r="R4241" t="str" cm="1">
        <f t="array" ref="R4241">_xlfn.IFS(F4241 &lt; 1000, "Below 1K", F4241 &lt;= 5000, "1K-5K", F4241 &lt;= 10000, "5K-10K", F4241 &gt; 10000, "10K And Above")</f>
        <v>1K-5K</v>
      </c>
      <c r="S4241" s="8" t="str" cm="1">
        <f t="array" ref="S4241">_xlfn.IFS(L4241 &lt; 180, "Less Than 3mins", L4241 &lt;= 360, "3-6mins", L4241 &lt;= 540, "6-9mins", L4241 &lt;=720, "9-12mins", L4241&lt;=900, "12-15mins",  L4241&lt;=1080,"15-18mins", L4241&lt;=1260,"18-21mins", L4241&gt;=1260, "21mins And Above")</f>
        <v>Less Than 3mins</v>
      </c>
      <c r="T4241" s="8" t="str">
        <f t="shared" si="66"/>
        <v>Beginning</v>
      </c>
    </row>
    <row r="4242" spans="1:20" x14ac:dyDescent="0.35">
      <c r="A4242">
        <v>45</v>
      </c>
      <c r="B4242" t="s">
        <v>23</v>
      </c>
      <c r="C4242" t="s">
        <v>1</v>
      </c>
      <c r="D4242" t="s">
        <v>8</v>
      </c>
      <c r="E4242" t="s">
        <v>3</v>
      </c>
      <c r="F4242" s="1">
        <v>-547</v>
      </c>
      <c r="G4242" t="s">
        <v>9</v>
      </c>
      <c r="H4242" t="s">
        <v>3</v>
      </c>
      <c r="I4242" t="s">
        <v>6</v>
      </c>
      <c r="J4242">
        <v>3</v>
      </c>
      <c r="K4242" t="s">
        <v>16</v>
      </c>
      <c r="L4242">
        <v>214</v>
      </c>
      <c r="M4242">
        <v>2</v>
      </c>
      <c r="N4242">
        <v>-1</v>
      </c>
      <c r="O4242">
        <v>0</v>
      </c>
      <c r="P4242" t="s">
        <v>6</v>
      </c>
      <c r="Q4242" t="s">
        <v>3</v>
      </c>
      <c r="R4242" t="str" cm="1">
        <f t="array" ref="R4242">_xlfn.IFS(F4242 &lt; 1000, "Below 1K", F4242 &lt;= 5000, "1K-5K", F4242 &lt;= 10000, "5K-10K", F4242 &gt; 10000, "10K And Above")</f>
        <v>Below 1K</v>
      </c>
      <c r="S4242" s="8" t="str" cm="1">
        <f t="array" ref="S4242">_xlfn.IFS(L4242 &lt; 180, "Less Than 3mins", L4242 &lt;= 360, "3-6mins", L4242 &lt;= 540, "6-9mins", L4242 &lt;=720, "9-12mins", L4242&lt;=900, "12-15mins",  L4242&lt;=1080,"15-18mins", L4242&lt;=1260,"18-21mins", L4242&gt;=1260, "21mins And Above")</f>
        <v>3-6mins</v>
      </c>
      <c r="T4242" s="8" t="str">
        <f t="shared" si="66"/>
        <v>Beginning</v>
      </c>
    </row>
    <row r="4243" spans="1:20" x14ac:dyDescent="0.35">
      <c r="A4243">
        <v>30</v>
      </c>
      <c r="B4243" t="s">
        <v>21</v>
      </c>
      <c r="C4243" t="s">
        <v>13</v>
      </c>
      <c r="D4243" t="s">
        <v>14</v>
      </c>
      <c r="E4243" t="s">
        <v>3</v>
      </c>
      <c r="F4243" s="1">
        <v>411</v>
      </c>
      <c r="G4243" t="s">
        <v>3</v>
      </c>
      <c r="H4243" t="s">
        <v>3</v>
      </c>
      <c r="I4243" t="s">
        <v>4</v>
      </c>
      <c r="J4243">
        <v>21</v>
      </c>
      <c r="K4243" t="s">
        <v>15</v>
      </c>
      <c r="L4243">
        <v>142</v>
      </c>
      <c r="M4243">
        <v>1</v>
      </c>
      <c r="N4243">
        <v>-1</v>
      </c>
      <c r="O4243">
        <v>0</v>
      </c>
      <c r="P4243" t="s">
        <v>6</v>
      </c>
      <c r="Q4243" t="s">
        <v>3</v>
      </c>
      <c r="R4243" t="str" cm="1">
        <f t="array" ref="R4243">_xlfn.IFS(F4243 &lt; 1000, "Below 1K", F4243 &lt;= 5000, "1K-5K", F4243 &lt;= 10000, "5K-10K", F4243 &gt; 10000, "10K And Above")</f>
        <v>Below 1K</v>
      </c>
      <c r="S4243" s="8" t="str" cm="1">
        <f t="array" ref="S4243">_xlfn.IFS(L4243 &lt; 180, "Less Than 3mins", L4243 &lt;= 360, "3-6mins", L4243 &lt;= 540, "6-9mins", L4243 &lt;=720, "9-12mins", L4243&lt;=900, "12-15mins",  L4243&lt;=1080,"15-18mins", L4243&lt;=1260,"18-21mins", L4243&gt;=1260, "21mins And Above")</f>
        <v>Less Than 3mins</v>
      </c>
      <c r="T4243" s="8" t="str">
        <f t="shared" si="66"/>
        <v>End</v>
      </c>
    </row>
    <row r="4244" spans="1:20" x14ac:dyDescent="0.35">
      <c r="A4244">
        <v>34</v>
      </c>
      <c r="B4244" t="s">
        <v>17</v>
      </c>
      <c r="C4244" t="s">
        <v>1</v>
      </c>
      <c r="D4244" t="s">
        <v>8</v>
      </c>
      <c r="E4244" t="s">
        <v>3</v>
      </c>
      <c r="F4244" s="1">
        <v>584</v>
      </c>
      <c r="G4244" t="s">
        <v>9</v>
      </c>
      <c r="H4244" t="s">
        <v>3</v>
      </c>
      <c r="I4244" t="s">
        <v>4</v>
      </c>
      <c r="J4244">
        <v>18</v>
      </c>
      <c r="K4244" t="s">
        <v>27</v>
      </c>
      <c r="L4244">
        <v>154</v>
      </c>
      <c r="M4244">
        <v>2</v>
      </c>
      <c r="N4244">
        <v>-1</v>
      </c>
      <c r="O4244">
        <v>0</v>
      </c>
      <c r="P4244" t="s">
        <v>6</v>
      </c>
      <c r="Q4244" t="s">
        <v>3</v>
      </c>
      <c r="R4244" t="str" cm="1">
        <f t="array" ref="R4244">_xlfn.IFS(F4244 &lt; 1000, "Below 1K", F4244 &lt;= 5000, "1K-5K", F4244 &lt;= 10000, "5K-10K", F4244 &gt; 10000, "10K And Above")</f>
        <v>Below 1K</v>
      </c>
      <c r="S4244" s="8" t="str" cm="1">
        <f t="array" ref="S4244">_xlfn.IFS(L4244 &lt; 180, "Less Than 3mins", L4244 &lt;= 360, "3-6mins", L4244 &lt;= 540, "6-9mins", L4244 &lt;=720, "9-12mins", L4244&lt;=900, "12-15mins",  L4244&lt;=1080,"15-18mins", L4244&lt;=1260,"18-21mins", L4244&gt;=1260, "21mins And Above")</f>
        <v>Less Than 3mins</v>
      </c>
      <c r="T4244" s="8" t="str">
        <f t="shared" si="66"/>
        <v>Middle</v>
      </c>
    </row>
    <row r="4245" spans="1:20" x14ac:dyDescent="0.35">
      <c r="A4245">
        <v>34</v>
      </c>
      <c r="B4245" t="s">
        <v>12</v>
      </c>
      <c r="C4245" t="s">
        <v>1</v>
      </c>
      <c r="D4245" t="s">
        <v>14</v>
      </c>
      <c r="E4245" t="s">
        <v>3</v>
      </c>
      <c r="F4245" s="1">
        <v>997</v>
      </c>
      <c r="G4245" t="s">
        <v>9</v>
      </c>
      <c r="H4245" t="s">
        <v>9</v>
      </c>
      <c r="I4245" t="s">
        <v>4</v>
      </c>
      <c r="J4245">
        <v>21</v>
      </c>
      <c r="K4245" t="s">
        <v>29</v>
      </c>
      <c r="L4245">
        <v>81</v>
      </c>
      <c r="M4245">
        <v>1</v>
      </c>
      <c r="N4245">
        <v>-1</v>
      </c>
      <c r="O4245">
        <v>0</v>
      </c>
      <c r="P4245" t="s">
        <v>6</v>
      </c>
      <c r="Q4245" t="s">
        <v>3</v>
      </c>
      <c r="R4245" t="str" cm="1">
        <f t="array" ref="R4245">_xlfn.IFS(F4245 &lt; 1000, "Below 1K", F4245 &lt;= 5000, "1K-5K", F4245 &lt;= 10000, "5K-10K", F4245 &gt; 10000, "10K And Above")</f>
        <v>Below 1K</v>
      </c>
      <c r="S4245" s="8" t="str" cm="1">
        <f t="array" ref="S4245">_xlfn.IFS(L4245 &lt; 180, "Less Than 3mins", L4245 &lt;= 360, "3-6mins", L4245 &lt;= 540, "6-9mins", L4245 &lt;=720, "9-12mins", L4245&lt;=900, "12-15mins",  L4245&lt;=1080,"15-18mins", L4245&lt;=1260,"18-21mins", L4245&gt;=1260, "21mins And Above")</f>
        <v>Less Than 3mins</v>
      </c>
      <c r="T4245" s="8" t="str">
        <f t="shared" si="66"/>
        <v>End</v>
      </c>
    </row>
    <row r="4246" spans="1:20" x14ac:dyDescent="0.35">
      <c r="A4246">
        <v>39</v>
      </c>
      <c r="B4246" t="s">
        <v>23</v>
      </c>
      <c r="C4246" t="s">
        <v>28</v>
      </c>
      <c r="D4246" t="s">
        <v>8</v>
      </c>
      <c r="E4246" t="s">
        <v>3</v>
      </c>
      <c r="F4246" s="1">
        <v>83</v>
      </c>
      <c r="G4246" t="s">
        <v>9</v>
      </c>
      <c r="H4246" t="s">
        <v>3</v>
      </c>
      <c r="I4246" t="s">
        <v>4</v>
      </c>
      <c r="J4246">
        <v>30</v>
      </c>
      <c r="K4246" t="s">
        <v>27</v>
      </c>
      <c r="L4246">
        <v>69</v>
      </c>
      <c r="M4246">
        <v>6</v>
      </c>
      <c r="N4246">
        <v>-1</v>
      </c>
      <c r="O4246">
        <v>0</v>
      </c>
      <c r="P4246" t="s">
        <v>6</v>
      </c>
      <c r="Q4246" t="s">
        <v>3</v>
      </c>
      <c r="R4246" t="str" cm="1">
        <f t="array" ref="R4246">_xlfn.IFS(F4246 &lt; 1000, "Below 1K", F4246 &lt;= 5000, "1K-5K", F4246 &lt;= 10000, "5K-10K", F4246 &gt; 10000, "10K And Above")</f>
        <v>Below 1K</v>
      </c>
      <c r="S4246" s="8" t="str" cm="1">
        <f t="array" ref="S4246">_xlfn.IFS(L4246 &lt; 180, "Less Than 3mins", L4246 &lt;= 360, "3-6mins", L4246 &lt;= 540, "6-9mins", L4246 &lt;=720, "9-12mins", L4246&lt;=900, "12-15mins",  L4246&lt;=1080,"15-18mins", L4246&lt;=1260,"18-21mins", L4246&gt;=1260, "21mins And Above")</f>
        <v>Less Than 3mins</v>
      </c>
      <c r="T4246" s="8" t="str">
        <f t="shared" si="66"/>
        <v>End</v>
      </c>
    </row>
    <row r="4247" spans="1:20" x14ac:dyDescent="0.35">
      <c r="A4247">
        <v>41</v>
      </c>
      <c r="B4247" t="s">
        <v>12</v>
      </c>
      <c r="C4247" t="s">
        <v>1</v>
      </c>
      <c r="D4247" t="s">
        <v>14</v>
      </c>
      <c r="E4247" t="s">
        <v>3</v>
      </c>
      <c r="F4247" s="1">
        <v>6563</v>
      </c>
      <c r="G4247" t="s">
        <v>3</v>
      </c>
      <c r="H4247" t="s">
        <v>3</v>
      </c>
      <c r="I4247" t="s">
        <v>4</v>
      </c>
      <c r="J4247">
        <v>27</v>
      </c>
      <c r="K4247" t="s">
        <v>24</v>
      </c>
      <c r="L4247">
        <v>136</v>
      </c>
      <c r="M4247">
        <v>8</v>
      </c>
      <c r="N4247">
        <v>-1</v>
      </c>
      <c r="O4247">
        <v>0</v>
      </c>
      <c r="P4247" t="s">
        <v>6</v>
      </c>
      <c r="Q4247" t="s">
        <v>3</v>
      </c>
      <c r="R4247" t="str" cm="1">
        <f t="array" ref="R4247">_xlfn.IFS(F4247 &lt; 1000, "Below 1K", F4247 &lt;= 5000, "1K-5K", F4247 &lt;= 10000, "5K-10K", F4247 &gt; 10000, "10K And Above")</f>
        <v>5K-10K</v>
      </c>
      <c r="S4247" s="8" t="str" cm="1">
        <f t="array" ref="S4247">_xlfn.IFS(L4247 &lt; 180, "Less Than 3mins", L4247 &lt;= 360, "3-6mins", L4247 &lt;= 540, "6-9mins", L4247 &lt;=720, "9-12mins", L4247&lt;=900, "12-15mins",  L4247&lt;=1080,"15-18mins", L4247&lt;=1260,"18-21mins", L4247&gt;=1260, "21mins And Above")</f>
        <v>Less Than 3mins</v>
      </c>
      <c r="T4247" s="8" t="str">
        <f t="shared" si="66"/>
        <v>End</v>
      </c>
    </row>
    <row r="4248" spans="1:20" x14ac:dyDescent="0.35">
      <c r="A4248">
        <v>32</v>
      </c>
      <c r="B4248" t="s">
        <v>7</v>
      </c>
      <c r="C4248" t="s">
        <v>13</v>
      </c>
      <c r="D4248" t="s">
        <v>8</v>
      </c>
      <c r="E4248" t="s">
        <v>3</v>
      </c>
      <c r="F4248" s="1">
        <v>0</v>
      </c>
      <c r="G4248" t="s">
        <v>9</v>
      </c>
      <c r="H4248" t="s">
        <v>3</v>
      </c>
      <c r="I4248" t="s">
        <v>4</v>
      </c>
      <c r="J4248">
        <v>31</v>
      </c>
      <c r="K4248" t="s">
        <v>27</v>
      </c>
      <c r="L4248">
        <v>99</v>
      </c>
      <c r="M4248">
        <v>13</v>
      </c>
      <c r="N4248">
        <v>-1</v>
      </c>
      <c r="O4248">
        <v>0</v>
      </c>
      <c r="P4248" t="s">
        <v>6</v>
      </c>
      <c r="Q4248" t="s">
        <v>3</v>
      </c>
      <c r="R4248" t="str" cm="1">
        <f t="array" ref="R4248">_xlfn.IFS(F4248 &lt; 1000, "Below 1K", F4248 &lt;= 5000, "1K-5K", F4248 &lt;= 10000, "5K-10K", F4248 &gt; 10000, "10K And Above")</f>
        <v>Below 1K</v>
      </c>
      <c r="S4248" s="8" t="str" cm="1">
        <f t="array" ref="S4248">_xlfn.IFS(L4248 &lt; 180, "Less Than 3mins", L4248 &lt;= 360, "3-6mins", L4248 &lt;= 540, "6-9mins", L4248 &lt;=720, "9-12mins", L4248&lt;=900, "12-15mins",  L4248&lt;=1080,"15-18mins", L4248&lt;=1260,"18-21mins", L4248&gt;=1260, "21mins And Above")</f>
        <v>Less Than 3mins</v>
      </c>
      <c r="T4248" s="8" t="str">
        <f t="shared" si="66"/>
        <v>End</v>
      </c>
    </row>
    <row r="4249" spans="1:20" x14ac:dyDescent="0.35">
      <c r="A4249">
        <v>32</v>
      </c>
      <c r="B4249" t="s">
        <v>12</v>
      </c>
      <c r="C4249" t="s">
        <v>13</v>
      </c>
      <c r="D4249" t="s">
        <v>14</v>
      </c>
      <c r="E4249" t="s">
        <v>3</v>
      </c>
      <c r="F4249" s="1">
        <v>0</v>
      </c>
      <c r="G4249" t="s">
        <v>3</v>
      </c>
      <c r="H4249" t="s">
        <v>3</v>
      </c>
      <c r="I4249" t="s">
        <v>4</v>
      </c>
      <c r="J4249">
        <v>21</v>
      </c>
      <c r="K4249" t="s">
        <v>29</v>
      </c>
      <c r="L4249">
        <v>9</v>
      </c>
      <c r="M4249">
        <v>6</v>
      </c>
      <c r="N4249">
        <v>-1</v>
      </c>
      <c r="O4249">
        <v>0</v>
      </c>
      <c r="P4249" t="s">
        <v>6</v>
      </c>
      <c r="Q4249" t="s">
        <v>3</v>
      </c>
      <c r="R4249" t="str" cm="1">
        <f t="array" ref="R4249">_xlfn.IFS(F4249 &lt; 1000, "Below 1K", F4249 &lt;= 5000, "1K-5K", F4249 &lt;= 10000, "5K-10K", F4249 &gt; 10000, "10K And Above")</f>
        <v>Below 1K</v>
      </c>
      <c r="S4249" s="8" t="str" cm="1">
        <f t="array" ref="S4249">_xlfn.IFS(L4249 &lt; 180, "Less Than 3mins", L4249 &lt;= 360, "3-6mins", L4249 &lt;= 540, "6-9mins", L4249 &lt;=720, "9-12mins", L4249&lt;=900, "12-15mins",  L4249&lt;=1080,"15-18mins", L4249&lt;=1260,"18-21mins", L4249&gt;=1260, "21mins And Above")</f>
        <v>Less Than 3mins</v>
      </c>
      <c r="T4249" s="8" t="str">
        <f t="shared" si="66"/>
        <v>End</v>
      </c>
    </row>
    <row r="4250" spans="1:20" x14ac:dyDescent="0.35">
      <c r="A4250">
        <v>36</v>
      </c>
      <c r="B4250" t="s">
        <v>17</v>
      </c>
      <c r="C4250" t="s">
        <v>1</v>
      </c>
      <c r="D4250" t="s">
        <v>2</v>
      </c>
      <c r="E4250" t="s">
        <v>3</v>
      </c>
      <c r="F4250" s="1">
        <v>398</v>
      </c>
      <c r="G4250" t="s">
        <v>9</v>
      </c>
      <c r="H4250" t="s">
        <v>3</v>
      </c>
      <c r="I4250" t="s">
        <v>6</v>
      </c>
      <c r="J4250">
        <v>12</v>
      </c>
      <c r="K4250" t="s">
        <v>16</v>
      </c>
      <c r="L4250">
        <v>278</v>
      </c>
      <c r="M4250">
        <v>1</v>
      </c>
      <c r="N4250">
        <v>-1</v>
      </c>
      <c r="O4250">
        <v>0</v>
      </c>
      <c r="P4250" t="s">
        <v>6</v>
      </c>
      <c r="Q4250" t="s">
        <v>3</v>
      </c>
      <c r="R4250" t="str" cm="1">
        <f t="array" ref="R4250">_xlfn.IFS(F4250 &lt; 1000, "Below 1K", F4250 &lt;= 5000, "1K-5K", F4250 &lt;= 10000, "5K-10K", F4250 &gt; 10000, "10K And Above")</f>
        <v>Below 1K</v>
      </c>
      <c r="S4250" s="8" t="str" cm="1">
        <f t="array" ref="S4250">_xlfn.IFS(L4250 &lt; 180, "Less Than 3mins", L4250 &lt;= 360, "3-6mins", L4250 &lt;= 540, "6-9mins", L4250 &lt;=720, "9-12mins", L4250&lt;=900, "12-15mins",  L4250&lt;=1080,"15-18mins", L4250&lt;=1260,"18-21mins", L4250&gt;=1260, "21mins And Above")</f>
        <v>3-6mins</v>
      </c>
      <c r="T4250" s="8" t="str">
        <f t="shared" si="66"/>
        <v>Middle</v>
      </c>
    </row>
    <row r="4251" spans="1:20" x14ac:dyDescent="0.35">
      <c r="A4251">
        <v>35</v>
      </c>
      <c r="B4251" t="s">
        <v>23</v>
      </c>
      <c r="C4251" t="s">
        <v>1</v>
      </c>
      <c r="D4251" t="s">
        <v>14</v>
      </c>
      <c r="E4251" t="s">
        <v>3</v>
      </c>
      <c r="F4251" s="1">
        <v>1145</v>
      </c>
      <c r="G4251" t="s">
        <v>9</v>
      </c>
      <c r="H4251" t="s">
        <v>3</v>
      </c>
      <c r="I4251" t="s">
        <v>4</v>
      </c>
      <c r="J4251">
        <v>2</v>
      </c>
      <c r="K4251" t="s">
        <v>18</v>
      </c>
      <c r="L4251">
        <v>82</v>
      </c>
      <c r="M4251">
        <v>2</v>
      </c>
      <c r="N4251">
        <v>-1</v>
      </c>
      <c r="O4251">
        <v>0</v>
      </c>
      <c r="P4251" t="s">
        <v>6</v>
      </c>
      <c r="Q4251" t="s">
        <v>3</v>
      </c>
      <c r="R4251" t="str" cm="1">
        <f t="array" ref="R4251">_xlfn.IFS(F4251 &lt; 1000, "Below 1K", F4251 &lt;= 5000, "1K-5K", F4251 &lt;= 10000, "5K-10K", F4251 &gt; 10000, "10K And Above")</f>
        <v>1K-5K</v>
      </c>
      <c r="S4251" s="8" t="str" cm="1">
        <f t="array" ref="S4251">_xlfn.IFS(L4251 &lt; 180, "Less Than 3mins", L4251 &lt;= 360, "3-6mins", L4251 &lt;= 540, "6-9mins", L4251 &lt;=720, "9-12mins", L4251&lt;=900, "12-15mins",  L4251&lt;=1080,"15-18mins", L4251&lt;=1260,"18-21mins", L4251&gt;=1260, "21mins And Above")</f>
        <v>Less Than 3mins</v>
      </c>
      <c r="T4251" s="8" t="str">
        <f t="shared" si="66"/>
        <v>Beginning</v>
      </c>
    </row>
    <row r="4252" spans="1:20" x14ac:dyDescent="0.35">
      <c r="A4252">
        <v>32</v>
      </c>
      <c r="B4252" t="s">
        <v>12</v>
      </c>
      <c r="C4252" t="s">
        <v>13</v>
      </c>
      <c r="D4252" t="s">
        <v>14</v>
      </c>
      <c r="E4252" t="s">
        <v>3</v>
      </c>
      <c r="F4252" s="1">
        <v>2</v>
      </c>
      <c r="G4252" t="s">
        <v>9</v>
      </c>
      <c r="H4252" t="s">
        <v>3</v>
      </c>
      <c r="I4252" t="s">
        <v>4</v>
      </c>
      <c r="J4252">
        <v>11</v>
      </c>
      <c r="K4252" t="s">
        <v>34</v>
      </c>
      <c r="L4252">
        <v>100</v>
      </c>
      <c r="M4252">
        <v>2</v>
      </c>
      <c r="N4252">
        <v>-1</v>
      </c>
      <c r="O4252">
        <v>0</v>
      </c>
      <c r="P4252" t="s">
        <v>6</v>
      </c>
      <c r="Q4252" t="s">
        <v>9</v>
      </c>
      <c r="R4252" t="str" cm="1">
        <f t="array" ref="R4252">_xlfn.IFS(F4252 &lt; 1000, "Below 1K", F4252 &lt;= 5000, "1K-5K", F4252 &lt;= 10000, "5K-10K", F4252 &gt; 10000, "10K And Above")</f>
        <v>Below 1K</v>
      </c>
      <c r="S4252" s="8" t="str" cm="1">
        <f t="array" ref="S4252">_xlfn.IFS(L4252 &lt; 180, "Less Than 3mins", L4252 &lt;= 360, "3-6mins", L4252 &lt;= 540, "6-9mins", L4252 &lt;=720, "9-12mins", L4252&lt;=900, "12-15mins",  L4252&lt;=1080,"15-18mins", L4252&lt;=1260,"18-21mins", L4252&gt;=1260, "21mins And Above")</f>
        <v>Less Than 3mins</v>
      </c>
      <c r="T4252" s="8" t="str">
        <f t="shared" si="66"/>
        <v>Middle</v>
      </c>
    </row>
    <row r="4253" spans="1:20" x14ac:dyDescent="0.35">
      <c r="A4253">
        <v>33</v>
      </c>
      <c r="B4253" t="s">
        <v>12</v>
      </c>
      <c r="C4253" t="s">
        <v>13</v>
      </c>
      <c r="D4253" t="s">
        <v>14</v>
      </c>
      <c r="E4253" t="s">
        <v>3</v>
      </c>
      <c r="F4253" s="1">
        <v>201</v>
      </c>
      <c r="G4253" t="s">
        <v>9</v>
      </c>
      <c r="H4253" t="s">
        <v>3</v>
      </c>
      <c r="I4253" t="s">
        <v>4</v>
      </c>
      <c r="J4253">
        <v>19</v>
      </c>
      <c r="K4253" t="s">
        <v>29</v>
      </c>
      <c r="L4253">
        <v>171</v>
      </c>
      <c r="M4253">
        <v>1</v>
      </c>
      <c r="N4253">
        <v>183</v>
      </c>
      <c r="O4253">
        <v>1</v>
      </c>
      <c r="P4253" t="s">
        <v>11</v>
      </c>
      <c r="Q4253" t="s">
        <v>3</v>
      </c>
      <c r="R4253" t="str" cm="1">
        <f t="array" ref="R4253">_xlfn.IFS(F4253 &lt; 1000, "Below 1K", F4253 &lt;= 5000, "1K-5K", F4253 &lt;= 10000, "5K-10K", F4253 &gt; 10000, "10K And Above")</f>
        <v>Below 1K</v>
      </c>
      <c r="S4253" s="8" t="str" cm="1">
        <f t="array" ref="S4253">_xlfn.IFS(L4253 &lt; 180, "Less Than 3mins", L4253 &lt;= 360, "3-6mins", L4253 &lt;= 540, "6-9mins", L4253 &lt;=720, "9-12mins", L4253&lt;=900, "12-15mins",  L4253&lt;=1080,"15-18mins", L4253&lt;=1260,"18-21mins", L4253&gt;=1260, "21mins And Above")</f>
        <v>Less Than 3mins</v>
      </c>
      <c r="T4253" s="8" t="str">
        <f t="shared" si="66"/>
        <v>Middle</v>
      </c>
    </row>
    <row r="4254" spans="1:20" x14ac:dyDescent="0.35">
      <c r="A4254">
        <v>49</v>
      </c>
      <c r="B4254" t="s">
        <v>22</v>
      </c>
      <c r="C4254" t="s">
        <v>1</v>
      </c>
      <c r="D4254" t="s">
        <v>2</v>
      </c>
      <c r="E4254" t="s">
        <v>3</v>
      </c>
      <c r="F4254" s="1">
        <v>563</v>
      </c>
      <c r="G4254" t="s">
        <v>3</v>
      </c>
      <c r="H4254" t="s">
        <v>3</v>
      </c>
      <c r="I4254" t="s">
        <v>6</v>
      </c>
      <c r="J4254">
        <v>19</v>
      </c>
      <c r="K4254" t="s">
        <v>16</v>
      </c>
      <c r="L4254">
        <v>84</v>
      </c>
      <c r="M4254">
        <v>1</v>
      </c>
      <c r="N4254">
        <v>-1</v>
      </c>
      <c r="O4254">
        <v>0</v>
      </c>
      <c r="P4254" t="s">
        <v>6</v>
      </c>
      <c r="Q4254" t="s">
        <v>3</v>
      </c>
      <c r="R4254" t="str" cm="1">
        <f t="array" ref="R4254">_xlfn.IFS(F4254 &lt; 1000, "Below 1K", F4254 &lt;= 5000, "1K-5K", F4254 &lt;= 10000, "5K-10K", F4254 &gt; 10000, "10K And Above")</f>
        <v>Below 1K</v>
      </c>
      <c r="S4254" s="8" t="str" cm="1">
        <f t="array" ref="S4254">_xlfn.IFS(L4254 &lt; 180, "Less Than 3mins", L4254 &lt;= 360, "3-6mins", L4254 &lt;= 540, "6-9mins", L4254 &lt;=720, "9-12mins", L4254&lt;=900, "12-15mins",  L4254&lt;=1080,"15-18mins", L4254&lt;=1260,"18-21mins", L4254&gt;=1260, "21mins And Above")</f>
        <v>Less Than 3mins</v>
      </c>
      <c r="T4254" s="8" t="str">
        <f t="shared" si="66"/>
        <v>Middle</v>
      </c>
    </row>
    <row r="4255" spans="1:20" x14ac:dyDescent="0.35">
      <c r="A4255">
        <v>35</v>
      </c>
      <c r="B4255" t="s">
        <v>12</v>
      </c>
      <c r="C4255" t="s">
        <v>1</v>
      </c>
      <c r="D4255" t="s">
        <v>14</v>
      </c>
      <c r="E4255" t="s">
        <v>3</v>
      </c>
      <c r="F4255" s="1">
        <v>3161</v>
      </c>
      <c r="G4255" t="s">
        <v>3</v>
      </c>
      <c r="H4255" t="s">
        <v>3</v>
      </c>
      <c r="I4255" t="s">
        <v>4</v>
      </c>
      <c r="J4255">
        <v>8</v>
      </c>
      <c r="K4255" t="s">
        <v>24</v>
      </c>
      <c r="L4255">
        <v>433</v>
      </c>
      <c r="M4255">
        <v>2</v>
      </c>
      <c r="N4255">
        <v>-1</v>
      </c>
      <c r="O4255">
        <v>0</v>
      </c>
      <c r="P4255" t="s">
        <v>6</v>
      </c>
      <c r="Q4255" t="s">
        <v>3</v>
      </c>
      <c r="R4255" t="str" cm="1">
        <f t="array" ref="R4255">_xlfn.IFS(F4255 &lt; 1000, "Below 1K", F4255 &lt;= 5000, "1K-5K", F4255 &lt;= 10000, "5K-10K", F4255 &gt; 10000, "10K And Above")</f>
        <v>1K-5K</v>
      </c>
      <c r="S4255" s="8" t="str" cm="1">
        <f t="array" ref="S4255">_xlfn.IFS(L4255 &lt; 180, "Less Than 3mins", L4255 &lt;= 360, "3-6mins", L4255 &lt;= 540, "6-9mins", L4255 &lt;=720, "9-12mins", L4255&lt;=900, "12-15mins",  L4255&lt;=1080,"15-18mins", L4255&lt;=1260,"18-21mins", L4255&gt;=1260, "21mins And Above")</f>
        <v>6-9mins</v>
      </c>
      <c r="T4255" s="8" t="str">
        <f t="shared" si="66"/>
        <v>Beginning</v>
      </c>
    </row>
    <row r="4256" spans="1:20" x14ac:dyDescent="0.35">
      <c r="A4256">
        <v>31</v>
      </c>
      <c r="B4256" t="s">
        <v>21</v>
      </c>
      <c r="C4256" t="s">
        <v>1</v>
      </c>
      <c r="D4256" t="s">
        <v>8</v>
      </c>
      <c r="E4256" t="s">
        <v>3</v>
      </c>
      <c r="F4256" s="1">
        <v>0</v>
      </c>
      <c r="G4256" t="s">
        <v>3</v>
      </c>
      <c r="H4256" t="s">
        <v>9</v>
      </c>
      <c r="I4256" t="s">
        <v>4</v>
      </c>
      <c r="J4256">
        <v>15</v>
      </c>
      <c r="K4256" t="s">
        <v>27</v>
      </c>
      <c r="L4256">
        <v>624</v>
      </c>
      <c r="M4256">
        <v>6</v>
      </c>
      <c r="N4256">
        <v>-1</v>
      </c>
      <c r="O4256">
        <v>0</v>
      </c>
      <c r="P4256" t="s">
        <v>6</v>
      </c>
      <c r="Q4256" t="s">
        <v>3</v>
      </c>
      <c r="R4256" t="str" cm="1">
        <f t="array" ref="R4256">_xlfn.IFS(F4256 &lt; 1000, "Below 1K", F4256 &lt;= 5000, "1K-5K", F4256 &lt;= 10000, "5K-10K", F4256 &gt; 10000, "10K And Above")</f>
        <v>Below 1K</v>
      </c>
      <c r="S4256" s="8" t="str" cm="1">
        <f t="array" ref="S4256">_xlfn.IFS(L4256 &lt; 180, "Less Than 3mins", L4256 &lt;= 360, "3-6mins", L4256 &lt;= 540, "6-9mins", L4256 &lt;=720, "9-12mins", L4256&lt;=900, "12-15mins",  L4256&lt;=1080,"15-18mins", L4256&lt;=1260,"18-21mins", L4256&gt;=1260, "21mins And Above")</f>
        <v>9-12mins</v>
      </c>
      <c r="T4256" s="8" t="str">
        <f t="shared" si="66"/>
        <v>Middle</v>
      </c>
    </row>
    <row r="4257" spans="1:20" x14ac:dyDescent="0.35">
      <c r="A4257">
        <v>42</v>
      </c>
      <c r="B4257" t="s">
        <v>12</v>
      </c>
      <c r="C4257" t="s">
        <v>1</v>
      </c>
      <c r="D4257" t="s">
        <v>8</v>
      </c>
      <c r="E4257" t="s">
        <v>3</v>
      </c>
      <c r="F4257" s="1">
        <v>1331</v>
      </c>
      <c r="G4257" t="s">
        <v>3</v>
      </c>
      <c r="H4257" t="s">
        <v>3</v>
      </c>
      <c r="I4257" t="s">
        <v>4</v>
      </c>
      <c r="J4257">
        <v>23</v>
      </c>
      <c r="K4257" t="s">
        <v>27</v>
      </c>
      <c r="L4257">
        <v>698</v>
      </c>
      <c r="M4257">
        <v>2</v>
      </c>
      <c r="N4257">
        <v>-1</v>
      </c>
      <c r="O4257">
        <v>0</v>
      </c>
      <c r="P4257" t="s">
        <v>6</v>
      </c>
      <c r="Q4257" t="s">
        <v>3</v>
      </c>
      <c r="R4257" t="str" cm="1">
        <f t="array" ref="R4257">_xlfn.IFS(F4257 &lt; 1000, "Below 1K", F4257 &lt;= 5000, "1K-5K", F4257 &lt;= 10000, "5K-10K", F4257 &gt; 10000, "10K And Above")</f>
        <v>1K-5K</v>
      </c>
      <c r="S4257" s="8" t="str" cm="1">
        <f t="array" ref="S4257">_xlfn.IFS(L4257 &lt; 180, "Less Than 3mins", L4257 &lt;= 360, "3-6mins", L4257 &lt;= 540, "6-9mins", L4257 &lt;=720, "9-12mins", L4257&lt;=900, "12-15mins",  L4257&lt;=1080,"15-18mins", L4257&lt;=1260,"18-21mins", L4257&gt;=1260, "21mins And Above")</f>
        <v>9-12mins</v>
      </c>
      <c r="T4257" s="8" t="str">
        <f t="shared" si="66"/>
        <v>End</v>
      </c>
    </row>
    <row r="4258" spans="1:20" x14ac:dyDescent="0.35">
      <c r="A4258">
        <v>34</v>
      </c>
      <c r="B4258" t="s">
        <v>30</v>
      </c>
      <c r="C4258" t="s">
        <v>1</v>
      </c>
      <c r="D4258" t="s">
        <v>2</v>
      </c>
      <c r="E4258" t="s">
        <v>3</v>
      </c>
      <c r="F4258" s="1">
        <v>2929</v>
      </c>
      <c r="G4258" t="s">
        <v>3</v>
      </c>
      <c r="H4258" t="s">
        <v>3</v>
      </c>
      <c r="I4258" t="s">
        <v>4</v>
      </c>
      <c r="J4258">
        <v>14</v>
      </c>
      <c r="K4258" t="s">
        <v>24</v>
      </c>
      <c r="L4258">
        <v>518</v>
      </c>
      <c r="M4258">
        <v>2</v>
      </c>
      <c r="N4258">
        <v>-1</v>
      </c>
      <c r="O4258">
        <v>0</v>
      </c>
      <c r="P4258" t="s">
        <v>6</v>
      </c>
      <c r="Q4258" t="s">
        <v>9</v>
      </c>
      <c r="R4258" t="str" cm="1">
        <f t="array" ref="R4258">_xlfn.IFS(F4258 &lt; 1000, "Below 1K", F4258 &lt;= 5000, "1K-5K", F4258 &lt;= 10000, "5K-10K", F4258 &gt; 10000, "10K And Above")</f>
        <v>1K-5K</v>
      </c>
      <c r="S4258" s="8" t="str" cm="1">
        <f t="array" ref="S4258">_xlfn.IFS(L4258 &lt; 180, "Less Than 3mins", L4258 &lt;= 360, "3-6mins", L4258 &lt;= 540, "6-9mins", L4258 &lt;=720, "9-12mins", L4258&lt;=900, "12-15mins",  L4258&lt;=1080,"15-18mins", L4258&lt;=1260,"18-21mins", L4258&gt;=1260, "21mins And Above")</f>
        <v>6-9mins</v>
      </c>
      <c r="T4258" s="8" t="str">
        <f t="shared" si="66"/>
        <v>Middle</v>
      </c>
    </row>
    <row r="4259" spans="1:20" x14ac:dyDescent="0.35">
      <c r="A4259">
        <v>32</v>
      </c>
      <c r="B4259" t="s">
        <v>7</v>
      </c>
      <c r="C4259" t="s">
        <v>1</v>
      </c>
      <c r="D4259" t="s">
        <v>8</v>
      </c>
      <c r="E4259" t="s">
        <v>9</v>
      </c>
      <c r="F4259" s="1">
        <v>-220</v>
      </c>
      <c r="G4259" t="s">
        <v>9</v>
      </c>
      <c r="H4259" t="s">
        <v>9</v>
      </c>
      <c r="I4259" t="s">
        <v>4</v>
      </c>
      <c r="J4259">
        <v>25</v>
      </c>
      <c r="K4259" t="s">
        <v>27</v>
      </c>
      <c r="L4259">
        <v>123</v>
      </c>
      <c r="M4259">
        <v>2</v>
      </c>
      <c r="N4259">
        <v>-1</v>
      </c>
      <c r="O4259">
        <v>0</v>
      </c>
      <c r="P4259" t="s">
        <v>6</v>
      </c>
      <c r="Q4259" t="s">
        <v>3</v>
      </c>
      <c r="R4259" t="str" cm="1">
        <f t="array" ref="R4259">_xlfn.IFS(F4259 &lt; 1000, "Below 1K", F4259 &lt;= 5000, "1K-5K", F4259 &lt;= 10000, "5K-10K", F4259 &gt; 10000, "10K And Above")</f>
        <v>Below 1K</v>
      </c>
      <c r="S4259" s="8" t="str" cm="1">
        <f t="array" ref="S4259">_xlfn.IFS(L4259 &lt; 180, "Less Than 3mins", L4259 &lt;= 360, "3-6mins", L4259 &lt;= 540, "6-9mins", L4259 &lt;=720, "9-12mins", L4259&lt;=900, "12-15mins",  L4259&lt;=1080,"15-18mins", L4259&lt;=1260,"18-21mins", L4259&gt;=1260, "21mins And Above")</f>
        <v>Less Than 3mins</v>
      </c>
      <c r="T4259" s="8" t="str">
        <f t="shared" si="66"/>
        <v>End</v>
      </c>
    </row>
    <row r="4260" spans="1:20" x14ac:dyDescent="0.35">
      <c r="A4260">
        <v>29</v>
      </c>
      <c r="B4260" t="s">
        <v>12</v>
      </c>
      <c r="C4260" t="s">
        <v>13</v>
      </c>
      <c r="D4260" t="s">
        <v>14</v>
      </c>
      <c r="E4260" t="s">
        <v>3</v>
      </c>
      <c r="F4260" s="1">
        <v>5980</v>
      </c>
      <c r="G4260" t="s">
        <v>9</v>
      </c>
      <c r="H4260" t="s">
        <v>3</v>
      </c>
      <c r="I4260" t="s">
        <v>6</v>
      </c>
      <c r="J4260">
        <v>28</v>
      </c>
      <c r="K4260" t="s">
        <v>10</v>
      </c>
      <c r="L4260">
        <v>317</v>
      </c>
      <c r="M4260">
        <v>1</v>
      </c>
      <c r="N4260">
        <v>-1</v>
      </c>
      <c r="O4260">
        <v>0</v>
      </c>
      <c r="P4260" t="s">
        <v>6</v>
      </c>
      <c r="Q4260" t="s">
        <v>3</v>
      </c>
      <c r="R4260" t="str" cm="1">
        <f t="array" ref="R4260">_xlfn.IFS(F4260 &lt; 1000, "Below 1K", F4260 &lt;= 5000, "1K-5K", F4260 &lt;= 10000, "5K-10K", F4260 &gt; 10000, "10K And Above")</f>
        <v>5K-10K</v>
      </c>
      <c r="S4260" s="8" t="str" cm="1">
        <f t="array" ref="S4260">_xlfn.IFS(L4260 &lt; 180, "Less Than 3mins", L4260 &lt;= 360, "3-6mins", L4260 &lt;= 540, "6-9mins", L4260 &lt;=720, "9-12mins", L4260&lt;=900, "12-15mins",  L4260&lt;=1080,"15-18mins", L4260&lt;=1260,"18-21mins", L4260&gt;=1260, "21mins And Above")</f>
        <v>3-6mins</v>
      </c>
      <c r="T4260" s="8" t="str">
        <f t="shared" si="66"/>
        <v>End</v>
      </c>
    </row>
    <row r="4261" spans="1:20" x14ac:dyDescent="0.35">
      <c r="A4261">
        <v>32</v>
      </c>
      <c r="B4261" t="s">
        <v>7</v>
      </c>
      <c r="C4261" t="s">
        <v>13</v>
      </c>
      <c r="D4261" t="s">
        <v>8</v>
      </c>
      <c r="E4261" t="s">
        <v>3</v>
      </c>
      <c r="F4261" s="1">
        <v>48</v>
      </c>
      <c r="G4261" t="s">
        <v>9</v>
      </c>
      <c r="H4261" t="s">
        <v>3</v>
      </c>
      <c r="I4261" t="s">
        <v>4</v>
      </c>
      <c r="J4261">
        <v>20</v>
      </c>
      <c r="K4261" t="s">
        <v>15</v>
      </c>
      <c r="L4261">
        <v>8</v>
      </c>
      <c r="M4261">
        <v>3</v>
      </c>
      <c r="N4261">
        <v>-1</v>
      </c>
      <c r="O4261">
        <v>0</v>
      </c>
      <c r="P4261" t="s">
        <v>6</v>
      </c>
      <c r="Q4261" t="s">
        <v>3</v>
      </c>
      <c r="R4261" t="str" cm="1">
        <f t="array" ref="R4261">_xlfn.IFS(F4261 &lt; 1000, "Below 1K", F4261 &lt;= 5000, "1K-5K", F4261 &lt;= 10000, "5K-10K", F4261 &gt; 10000, "10K And Above")</f>
        <v>Below 1K</v>
      </c>
      <c r="S4261" s="8" t="str" cm="1">
        <f t="array" ref="S4261">_xlfn.IFS(L4261 &lt; 180, "Less Than 3mins", L4261 &lt;= 360, "3-6mins", L4261 &lt;= 540, "6-9mins", L4261 &lt;=720, "9-12mins", L4261&lt;=900, "12-15mins",  L4261&lt;=1080,"15-18mins", L4261&lt;=1260,"18-21mins", L4261&gt;=1260, "21mins And Above")</f>
        <v>Less Than 3mins</v>
      </c>
      <c r="T4261" s="8" t="str">
        <f t="shared" si="66"/>
        <v>Middle</v>
      </c>
    </row>
    <row r="4262" spans="1:20" x14ac:dyDescent="0.35">
      <c r="A4262">
        <v>50</v>
      </c>
      <c r="B4262" t="s">
        <v>30</v>
      </c>
      <c r="C4262" t="s">
        <v>13</v>
      </c>
      <c r="D4262" t="s">
        <v>6</v>
      </c>
      <c r="E4262" t="s">
        <v>3</v>
      </c>
      <c r="F4262" s="1">
        <v>0</v>
      </c>
      <c r="G4262" t="s">
        <v>3</v>
      </c>
      <c r="H4262" t="s">
        <v>3</v>
      </c>
      <c r="I4262" t="s">
        <v>32</v>
      </c>
      <c r="J4262">
        <v>28</v>
      </c>
      <c r="K4262" t="s">
        <v>27</v>
      </c>
      <c r="L4262">
        <v>118</v>
      </c>
      <c r="M4262">
        <v>8</v>
      </c>
      <c r="N4262">
        <v>-1</v>
      </c>
      <c r="O4262">
        <v>0</v>
      </c>
      <c r="P4262" t="s">
        <v>6</v>
      </c>
      <c r="Q4262" t="s">
        <v>3</v>
      </c>
      <c r="R4262" t="str" cm="1">
        <f t="array" ref="R4262">_xlfn.IFS(F4262 &lt; 1000, "Below 1K", F4262 &lt;= 5000, "1K-5K", F4262 &lt;= 10000, "5K-10K", F4262 &gt; 10000, "10K And Above")</f>
        <v>Below 1K</v>
      </c>
      <c r="S4262" s="8" t="str" cm="1">
        <f t="array" ref="S4262">_xlfn.IFS(L4262 &lt; 180, "Less Than 3mins", L4262 &lt;= 360, "3-6mins", L4262 &lt;= 540, "6-9mins", L4262 &lt;=720, "9-12mins", L4262&lt;=900, "12-15mins",  L4262&lt;=1080,"15-18mins", L4262&lt;=1260,"18-21mins", L4262&gt;=1260, "21mins And Above")</f>
        <v>Less Than 3mins</v>
      </c>
      <c r="T4262" s="8" t="str">
        <f t="shared" si="66"/>
        <v>End</v>
      </c>
    </row>
    <row r="4263" spans="1:20" x14ac:dyDescent="0.35">
      <c r="A4263">
        <v>58</v>
      </c>
      <c r="B4263" t="s">
        <v>31</v>
      </c>
      <c r="C4263" t="s">
        <v>1</v>
      </c>
      <c r="D4263" t="s">
        <v>8</v>
      </c>
      <c r="E4263" t="s">
        <v>3</v>
      </c>
      <c r="F4263" s="1">
        <v>3382</v>
      </c>
      <c r="G4263" t="s">
        <v>3</v>
      </c>
      <c r="H4263" t="s">
        <v>9</v>
      </c>
      <c r="I4263" t="s">
        <v>4</v>
      </c>
      <c r="J4263">
        <v>28</v>
      </c>
      <c r="K4263" t="s">
        <v>10</v>
      </c>
      <c r="L4263">
        <v>294</v>
      </c>
      <c r="M4263">
        <v>2</v>
      </c>
      <c r="N4263">
        <v>309</v>
      </c>
      <c r="O4263">
        <v>2</v>
      </c>
      <c r="P4263" t="s">
        <v>11</v>
      </c>
      <c r="Q4263" t="s">
        <v>3</v>
      </c>
      <c r="R4263" t="str" cm="1">
        <f t="array" ref="R4263">_xlfn.IFS(F4263 &lt; 1000, "Below 1K", F4263 &lt;= 5000, "1K-5K", F4263 &lt;= 10000, "5K-10K", F4263 &gt; 10000, "10K And Above")</f>
        <v>1K-5K</v>
      </c>
      <c r="S4263" s="8" t="str" cm="1">
        <f t="array" ref="S4263">_xlfn.IFS(L4263 &lt; 180, "Less Than 3mins", L4263 &lt;= 360, "3-6mins", L4263 &lt;= 540, "6-9mins", L4263 &lt;=720, "9-12mins", L4263&lt;=900, "12-15mins",  L4263&lt;=1080,"15-18mins", L4263&lt;=1260,"18-21mins", L4263&gt;=1260, "21mins And Above")</f>
        <v>3-6mins</v>
      </c>
      <c r="T4263" s="8" t="str">
        <f t="shared" si="66"/>
        <v>End</v>
      </c>
    </row>
    <row r="4264" spans="1:20" x14ac:dyDescent="0.35">
      <c r="A4264">
        <v>59</v>
      </c>
      <c r="B4264" t="s">
        <v>21</v>
      </c>
      <c r="C4264" t="s">
        <v>1</v>
      </c>
      <c r="D4264" t="s">
        <v>8</v>
      </c>
      <c r="E4264" t="s">
        <v>3</v>
      </c>
      <c r="F4264" s="1">
        <v>2308</v>
      </c>
      <c r="G4264" t="s">
        <v>3</v>
      </c>
      <c r="H4264" t="s">
        <v>3</v>
      </c>
      <c r="I4264" t="s">
        <v>4</v>
      </c>
      <c r="J4264">
        <v>30</v>
      </c>
      <c r="K4264" t="s">
        <v>15</v>
      </c>
      <c r="L4264">
        <v>815</v>
      </c>
      <c r="M4264">
        <v>1</v>
      </c>
      <c r="N4264">
        <v>87</v>
      </c>
      <c r="O4264">
        <v>1</v>
      </c>
      <c r="P4264" t="s">
        <v>20</v>
      </c>
      <c r="Q4264" t="s">
        <v>9</v>
      </c>
      <c r="R4264" t="str" cm="1">
        <f t="array" ref="R4264">_xlfn.IFS(F4264 &lt; 1000, "Below 1K", F4264 &lt;= 5000, "1K-5K", F4264 &lt;= 10000, "5K-10K", F4264 &gt; 10000, "10K And Above")</f>
        <v>1K-5K</v>
      </c>
      <c r="S4264" s="8" t="str" cm="1">
        <f t="array" ref="S4264">_xlfn.IFS(L4264 &lt; 180, "Less Than 3mins", L4264 &lt;= 360, "3-6mins", L4264 &lt;= 540, "6-9mins", L4264 &lt;=720, "9-12mins", L4264&lt;=900, "12-15mins",  L4264&lt;=1080,"15-18mins", L4264&lt;=1260,"18-21mins", L4264&gt;=1260, "21mins And Above")</f>
        <v>12-15mins</v>
      </c>
      <c r="T4264" s="8" t="str">
        <f t="shared" si="66"/>
        <v>End</v>
      </c>
    </row>
    <row r="4265" spans="1:20" x14ac:dyDescent="0.35">
      <c r="A4265">
        <v>25</v>
      </c>
      <c r="B4265" t="s">
        <v>25</v>
      </c>
      <c r="C4265" t="s">
        <v>1</v>
      </c>
      <c r="D4265" t="s">
        <v>14</v>
      </c>
      <c r="E4265" t="s">
        <v>3</v>
      </c>
      <c r="F4265" s="1">
        <v>10</v>
      </c>
      <c r="G4265" t="s">
        <v>9</v>
      </c>
      <c r="H4265" t="s">
        <v>3</v>
      </c>
      <c r="I4265" t="s">
        <v>4</v>
      </c>
      <c r="J4265">
        <v>21</v>
      </c>
      <c r="K4265" t="s">
        <v>27</v>
      </c>
      <c r="L4265">
        <v>857</v>
      </c>
      <c r="M4265">
        <v>4</v>
      </c>
      <c r="N4265">
        <v>-1</v>
      </c>
      <c r="O4265">
        <v>0</v>
      </c>
      <c r="P4265" t="s">
        <v>6</v>
      </c>
      <c r="Q4265" t="s">
        <v>9</v>
      </c>
      <c r="R4265" t="str" cm="1">
        <f t="array" ref="R4265">_xlfn.IFS(F4265 &lt; 1000, "Below 1K", F4265 &lt;= 5000, "1K-5K", F4265 &lt;= 10000, "5K-10K", F4265 &gt; 10000, "10K And Above")</f>
        <v>Below 1K</v>
      </c>
      <c r="S4265" s="8" t="str" cm="1">
        <f t="array" ref="S4265">_xlfn.IFS(L4265 &lt; 180, "Less Than 3mins", L4265 &lt;= 360, "3-6mins", L4265 &lt;= 540, "6-9mins", L4265 &lt;=720, "9-12mins", L4265&lt;=900, "12-15mins",  L4265&lt;=1080,"15-18mins", L4265&lt;=1260,"18-21mins", L4265&gt;=1260, "21mins And Above")</f>
        <v>12-15mins</v>
      </c>
      <c r="T4265" s="8" t="str">
        <f t="shared" si="66"/>
        <v>End</v>
      </c>
    </row>
    <row r="4266" spans="1:20" x14ac:dyDescent="0.35">
      <c r="A4266">
        <v>57</v>
      </c>
      <c r="B4266" t="s">
        <v>7</v>
      </c>
      <c r="C4266" t="s">
        <v>1</v>
      </c>
      <c r="D4266" t="s">
        <v>8</v>
      </c>
      <c r="E4266" t="s">
        <v>3</v>
      </c>
      <c r="F4266" s="1">
        <v>162</v>
      </c>
      <c r="G4266" t="s">
        <v>9</v>
      </c>
      <c r="H4266" t="s">
        <v>3</v>
      </c>
      <c r="I4266" t="s">
        <v>6</v>
      </c>
      <c r="J4266">
        <v>5</v>
      </c>
      <c r="K4266" t="s">
        <v>10</v>
      </c>
      <c r="L4266">
        <v>174</v>
      </c>
      <c r="M4266">
        <v>1</v>
      </c>
      <c r="N4266">
        <v>-1</v>
      </c>
      <c r="O4266">
        <v>0</v>
      </c>
      <c r="P4266" t="s">
        <v>6</v>
      </c>
      <c r="Q4266" t="s">
        <v>3</v>
      </c>
      <c r="R4266" t="str" cm="1">
        <f t="array" ref="R4266">_xlfn.IFS(F4266 &lt; 1000, "Below 1K", F4266 &lt;= 5000, "1K-5K", F4266 &lt;= 10000, "5K-10K", F4266 &gt; 10000, "10K And Above")</f>
        <v>Below 1K</v>
      </c>
      <c r="S4266" s="8" t="str" cm="1">
        <f t="array" ref="S4266">_xlfn.IFS(L4266 &lt; 180, "Less Than 3mins", L4266 &lt;= 360, "3-6mins", L4266 &lt;= 540, "6-9mins", L4266 &lt;=720, "9-12mins", L4266&lt;=900, "12-15mins",  L4266&lt;=1080,"15-18mins", L4266&lt;=1260,"18-21mins", L4266&gt;=1260, "21mins And Above")</f>
        <v>Less Than 3mins</v>
      </c>
      <c r="T4266" s="8" t="str">
        <f t="shared" si="66"/>
        <v>Beginning</v>
      </c>
    </row>
    <row r="4267" spans="1:20" x14ac:dyDescent="0.35">
      <c r="A4267">
        <v>30</v>
      </c>
      <c r="B4267" t="s">
        <v>17</v>
      </c>
      <c r="C4267" t="s">
        <v>13</v>
      </c>
      <c r="D4267" t="s">
        <v>8</v>
      </c>
      <c r="E4267" t="s">
        <v>3</v>
      </c>
      <c r="F4267" s="1">
        <v>1073</v>
      </c>
      <c r="G4267" t="s">
        <v>9</v>
      </c>
      <c r="H4267" t="s">
        <v>3</v>
      </c>
      <c r="I4267" t="s">
        <v>4</v>
      </c>
      <c r="J4267">
        <v>5</v>
      </c>
      <c r="K4267" t="s">
        <v>10</v>
      </c>
      <c r="L4267">
        <v>1130</v>
      </c>
      <c r="M4267">
        <v>4</v>
      </c>
      <c r="N4267">
        <v>-1</v>
      </c>
      <c r="O4267">
        <v>0</v>
      </c>
      <c r="P4267" t="s">
        <v>6</v>
      </c>
      <c r="Q4267" t="s">
        <v>3</v>
      </c>
      <c r="R4267" t="str" cm="1">
        <f t="array" ref="R4267">_xlfn.IFS(F4267 &lt; 1000, "Below 1K", F4267 &lt;= 5000, "1K-5K", F4267 &lt;= 10000, "5K-10K", F4267 &gt; 10000, "10K And Above")</f>
        <v>1K-5K</v>
      </c>
      <c r="S4267" s="8" t="str" cm="1">
        <f t="array" ref="S4267">_xlfn.IFS(L4267 &lt; 180, "Less Than 3mins", L4267 &lt;= 360, "3-6mins", L4267 &lt;= 540, "6-9mins", L4267 &lt;=720, "9-12mins", L4267&lt;=900, "12-15mins",  L4267&lt;=1080,"15-18mins", L4267&lt;=1260,"18-21mins", L4267&gt;=1260, "21mins And Above")</f>
        <v>18-21mins</v>
      </c>
      <c r="T4267" s="8" t="str">
        <f t="shared" si="66"/>
        <v>Beginning</v>
      </c>
    </row>
    <row r="4268" spans="1:20" x14ac:dyDescent="0.35">
      <c r="A4268">
        <v>26</v>
      </c>
      <c r="B4268" t="s">
        <v>7</v>
      </c>
      <c r="C4268" t="s">
        <v>13</v>
      </c>
      <c r="D4268" t="s">
        <v>8</v>
      </c>
      <c r="E4268" t="s">
        <v>3</v>
      </c>
      <c r="F4268" s="1">
        <v>1700</v>
      </c>
      <c r="G4268" t="s">
        <v>9</v>
      </c>
      <c r="H4268" t="s">
        <v>3</v>
      </c>
      <c r="I4268" t="s">
        <v>4</v>
      </c>
      <c r="J4268">
        <v>7</v>
      </c>
      <c r="K4268" t="s">
        <v>10</v>
      </c>
      <c r="L4268">
        <v>13</v>
      </c>
      <c r="M4268">
        <v>5</v>
      </c>
      <c r="N4268">
        <v>-1</v>
      </c>
      <c r="O4268">
        <v>0</v>
      </c>
      <c r="P4268" t="s">
        <v>6</v>
      </c>
      <c r="Q4268" t="s">
        <v>3</v>
      </c>
      <c r="R4268" t="str" cm="1">
        <f t="array" ref="R4268">_xlfn.IFS(F4268 &lt; 1000, "Below 1K", F4268 &lt;= 5000, "1K-5K", F4268 &lt;= 10000, "5K-10K", F4268 &gt; 10000, "10K And Above")</f>
        <v>1K-5K</v>
      </c>
      <c r="S4268" s="8" t="str" cm="1">
        <f t="array" ref="S4268">_xlfn.IFS(L4268 &lt; 180, "Less Than 3mins", L4268 &lt;= 360, "3-6mins", L4268 &lt;= 540, "6-9mins", L4268 &lt;=720, "9-12mins", L4268&lt;=900, "12-15mins",  L4268&lt;=1080,"15-18mins", L4268&lt;=1260,"18-21mins", L4268&gt;=1260, "21mins And Above")</f>
        <v>Less Than 3mins</v>
      </c>
      <c r="T4268" s="8" t="str">
        <f t="shared" si="66"/>
        <v>Beginning</v>
      </c>
    </row>
    <row r="4269" spans="1:20" x14ac:dyDescent="0.35">
      <c r="A4269">
        <v>50</v>
      </c>
      <c r="B4269" t="s">
        <v>7</v>
      </c>
      <c r="C4269" t="s">
        <v>13</v>
      </c>
      <c r="D4269" t="s">
        <v>2</v>
      </c>
      <c r="E4269" t="s">
        <v>3</v>
      </c>
      <c r="F4269" s="1">
        <v>148</v>
      </c>
      <c r="G4269" t="s">
        <v>9</v>
      </c>
      <c r="H4269" t="s">
        <v>3</v>
      </c>
      <c r="I4269" t="s">
        <v>6</v>
      </c>
      <c r="J4269">
        <v>7</v>
      </c>
      <c r="K4269" t="s">
        <v>10</v>
      </c>
      <c r="L4269">
        <v>198</v>
      </c>
      <c r="M4269">
        <v>2</v>
      </c>
      <c r="N4269">
        <v>-1</v>
      </c>
      <c r="O4269">
        <v>0</v>
      </c>
      <c r="P4269" t="s">
        <v>6</v>
      </c>
      <c r="Q4269" t="s">
        <v>3</v>
      </c>
      <c r="R4269" t="str" cm="1">
        <f t="array" ref="R4269">_xlfn.IFS(F4269 &lt; 1000, "Below 1K", F4269 &lt;= 5000, "1K-5K", F4269 &lt;= 10000, "5K-10K", F4269 &gt; 10000, "10K And Above")</f>
        <v>Below 1K</v>
      </c>
      <c r="S4269" s="8" t="str" cm="1">
        <f t="array" ref="S4269">_xlfn.IFS(L4269 &lt; 180, "Less Than 3mins", L4269 &lt;= 360, "3-6mins", L4269 &lt;= 540, "6-9mins", L4269 &lt;=720, "9-12mins", L4269&lt;=900, "12-15mins",  L4269&lt;=1080,"15-18mins", L4269&lt;=1260,"18-21mins", L4269&gt;=1260, "21mins And Above")</f>
        <v>3-6mins</v>
      </c>
      <c r="T4269" s="8" t="str">
        <f t="shared" si="66"/>
        <v>Beginning</v>
      </c>
    </row>
    <row r="4270" spans="1:20" x14ac:dyDescent="0.35">
      <c r="A4270">
        <v>39</v>
      </c>
      <c r="B4270" t="s">
        <v>7</v>
      </c>
      <c r="C4270" t="s">
        <v>1</v>
      </c>
      <c r="D4270" t="s">
        <v>8</v>
      </c>
      <c r="E4270" t="s">
        <v>3</v>
      </c>
      <c r="F4270" s="1">
        <v>0</v>
      </c>
      <c r="G4270" t="s">
        <v>9</v>
      </c>
      <c r="H4270" t="s">
        <v>3</v>
      </c>
      <c r="I4270" t="s">
        <v>4</v>
      </c>
      <c r="J4270">
        <v>8</v>
      </c>
      <c r="K4270" t="s">
        <v>10</v>
      </c>
      <c r="L4270">
        <v>503</v>
      </c>
      <c r="M4270">
        <v>1</v>
      </c>
      <c r="N4270">
        <v>-1</v>
      </c>
      <c r="O4270">
        <v>0</v>
      </c>
      <c r="P4270" t="s">
        <v>6</v>
      </c>
      <c r="Q4270" t="s">
        <v>3</v>
      </c>
      <c r="R4270" t="str" cm="1">
        <f t="array" ref="R4270">_xlfn.IFS(F4270 &lt; 1000, "Below 1K", F4270 &lt;= 5000, "1K-5K", F4270 &lt;= 10000, "5K-10K", F4270 &gt; 10000, "10K And Above")</f>
        <v>Below 1K</v>
      </c>
      <c r="S4270" s="8" t="str" cm="1">
        <f t="array" ref="S4270">_xlfn.IFS(L4270 &lt; 180, "Less Than 3mins", L4270 &lt;= 360, "3-6mins", L4270 &lt;= 540, "6-9mins", L4270 &lt;=720, "9-12mins", L4270&lt;=900, "12-15mins",  L4270&lt;=1080,"15-18mins", L4270&lt;=1260,"18-21mins", L4270&gt;=1260, "21mins And Above")</f>
        <v>6-9mins</v>
      </c>
      <c r="T4270" s="8" t="str">
        <f t="shared" si="66"/>
        <v>Beginning</v>
      </c>
    </row>
    <row r="4271" spans="1:20" x14ac:dyDescent="0.35">
      <c r="A4271">
        <v>45</v>
      </c>
      <c r="B4271" t="s">
        <v>17</v>
      </c>
      <c r="C4271" t="s">
        <v>1</v>
      </c>
      <c r="D4271" t="s">
        <v>2</v>
      </c>
      <c r="E4271" t="s">
        <v>3</v>
      </c>
      <c r="F4271" s="1">
        <v>185</v>
      </c>
      <c r="G4271" t="s">
        <v>9</v>
      </c>
      <c r="H4271" t="s">
        <v>3</v>
      </c>
      <c r="I4271" t="s">
        <v>4</v>
      </c>
      <c r="J4271">
        <v>29</v>
      </c>
      <c r="K4271" t="s">
        <v>26</v>
      </c>
      <c r="L4271">
        <v>249</v>
      </c>
      <c r="M4271">
        <v>3</v>
      </c>
      <c r="N4271">
        <v>-1</v>
      </c>
      <c r="O4271">
        <v>0</v>
      </c>
      <c r="P4271" t="s">
        <v>6</v>
      </c>
      <c r="Q4271" t="s">
        <v>3</v>
      </c>
      <c r="R4271" t="str" cm="1">
        <f t="array" ref="R4271">_xlfn.IFS(F4271 &lt; 1000, "Below 1K", F4271 &lt;= 5000, "1K-5K", F4271 &lt;= 10000, "5K-10K", F4271 &gt; 10000, "10K And Above")</f>
        <v>Below 1K</v>
      </c>
      <c r="S4271" s="8" t="str" cm="1">
        <f t="array" ref="S4271">_xlfn.IFS(L4271 &lt; 180, "Less Than 3mins", L4271 &lt;= 360, "3-6mins", L4271 &lt;= 540, "6-9mins", L4271 &lt;=720, "9-12mins", L4271&lt;=900, "12-15mins",  L4271&lt;=1080,"15-18mins", L4271&lt;=1260,"18-21mins", L4271&gt;=1260, "21mins And Above")</f>
        <v>3-6mins</v>
      </c>
      <c r="T4271" s="8" t="str">
        <f t="shared" si="66"/>
        <v>End</v>
      </c>
    </row>
    <row r="4272" spans="1:20" x14ac:dyDescent="0.35">
      <c r="A4272">
        <v>37</v>
      </c>
      <c r="B4272" t="s">
        <v>12</v>
      </c>
      <c r="C4272" t="s">
        <v>28</v>
      </c>
      <c r="D4272" t="s">
        <v>14</v>
      </c>
      <c r="E4272" t="s">
        <v>3</v>
      </c>
      <c r="F4272" s="1">
        <v>896</v>
      </c>
      <c r="G4272" t="s">
        <v>3</v>
      </c>
      <c r="H4272" t="s">
        <v>9</v>
      </c>
      <c r="I4272" t="s">
        <v>4</v>
      </c>
      <c r="J4272">
        <v>14</v>
      </c>
      <c r="K4272" t="s">
        <v>24</v>
      </c>
      <c r="L4272">
        <v>343</v>
      </c>
      <c r="M4272">
        <v>2</v>
      </c>
      <c r="N4272">
        <v>-1</v>
      </c>
      <c r="O4272">
        <v>0</v>
      </c>
      <c r="P4272" t="s">
        <v>6</v>
      </c>
      <c r="Q4272" t="s">
        <v>3</v>
      </c>
      <c r="R4272" t="str" cm="1">
        <f t="array" ref="R4272">_xlfn.IFS(F4272 &lt; 1000, "Below 1K", F4272 &lt;= 5000, "1K-5K", F4272 &lt;= 10000, "5K-10K", F4272 &gt; 10000, "10K And Above")</f>
        <v>Below 1K</v>
      </c>
      <c r="S4272" s="8" t="str" cm="1">
        <f t="array" ref="S4272">_xlfn.IFS(L4272 &lt; 180, "Less Than 3mins", L4272 &lt;= 360, "3-6mins", L4272 &lt;= 540, "6-9mins", L4272 &lt;=720, "9-12mins", L4272&lt;=900, "12-15mins",  L4272&lt;=1080,"15-18mins", L4272&lt;=1260,"18-21mins", L4272&gt;=1260, "21mins And Above")</f>
        <v>3-6mins</v>
      </c>
      <c r="T4272" s="8" t="str">
        <f t="shared" si="66"/>
        <v>Middle</v>
      </c>
    </row>
    <row r="4273" spans="1:20" x14ac:dyDescent="0.35">
      <c r="A4273">
        <v>47</v>
      </c>
      <c r="B4273" t="s">
        <v>17</v>
      </c>
      <c r="C4273" t="s">
        <v>28</v>
      </c>
      <c r="D4273" t="s">
        <v>2</v>
      </c>
      <c r="E4273" t="s">
        <v>3</v>
      </c>
      <c r="F4273" s="1">
        <v>1279</v>
      </c>
      <c r="G4273" t="s">
        <v>9</v>
      </c>
      <c r="H4273" t="s">
        <v>3</v>
      </c>
      <c r="I4273" t="s">
        <v>4</v>
      </c>
      <c r="J4273">
        <v>6</v>
      </c>
      <c r="K4273" t="s">
        <v>18</v>
      </c>
      <c r="L4273">
        <v>479</v>
      </c>
      <c r="M4273">
        <v>2</v>
      </c>
      <c r="N4273">
        <v>-1</v>
      </c>
      <c r="O4273">
        <v>0</v>
      </c>
      <c r="P4273" t="s">
        <v>6</v>
      </c>
      <c r="Q4273" t="s">
        <v>3</v>
      </c>
      <c r="R4273" t="str" cm="1">
        <f t="array" ref="R4273">_xlfn.IFS(F4273 &lt; 1000, "Below 1K", F4273 &lt;= 5000, "1K-5K", F4273 &lt;= 10000, "5K-10K", F4273 &gt; 10000, "10K And Above")</f>
        <v>1K-5K</v>
      </c>
      <c r="S4273" s="8" t="str" cm="1">
        <f t="array" ref="S4273">_xlfn.IFS(L4273 &lt; 180, "Less Than 3mins", L4273 &lt;= 360, "3-6mins", L4273 &lt;= 540, "6-9mins", L4273 &lt;=720, "9-12mins", L4273&lt;=900, "12-15mins",  L4273&lt;=1080,"15-18mins", L4273&lt;=1260,"18-21mins", L4273&gt;=1260, "21mins And Above")</f>
        <v>6-9mins</v>
      </c>
      <c r="T4273" s="8" t="str">
        <f t="shared" si="66"/>
        <v>Beginning</v>
      </c>
    </row>
    <row r="4274" spans="1:20" x14ac:dyDescent="0.35">
      <c r="A4274">
        <v>50</v>
      </c>
      <c r="B4274" t="s">
        <v>21</v>
      </c>
      <c r="C4274" t="s">
        <v>1</v>
      </c>
      <c r="D4274" t="s">
        <v>14</v>
      </c>
      <c r="E4274" t="s">
        <v>3</v>
      </c>
      <c r="F4274" s="1">
        <v>199</v>
      </c>
      <c r="G4274" t="s">
        <v>9</v>
      </c>
      <c r="H4274" t="s">
        <v>9</v>
      </c>
      <c r="I4274" t="s">
        <v>4</v>
      </c>
      <c r="J4274">
        <v>3</v>
      </c>
      <c r="K4274" t="s">
        <v>18</v>
      </c>
      <c r="L4274">
        <v>116</v>
      </c>
      <c r="M4274">
        <v>2</v>
      </c>
      <c r="N4274">
        <v>253</v>
      </c>
      <c r="O4274">
        <v>1</v>
      </c>
      <c r="P4274" t="s">
        <v>11</v>
      </c>
      <c r="Q4274" t="s">
        <v>3</v>
      </c>
      <c r="R4274" t="str" cm="1">
        <f t="array" ref="R4274">_xlfn.IFS(F4274 &lt; 1000, "Below 1K", F4274 &lt;= 5000, "1K-5K", F4274 &lt;= 10000, "5K-10K", F4274 &gt; 10000, "10K And Above")</f>
        <v>Below 1K</v>
      </c>
      <c r="S4274" s="8" t="str" cm="1">
        <f t="array" ref="S4274">_xlfn.IFS(L4274 &lt; 180, "Less Than 3mins", L4274 &lt;= 360, "3-6mins", L4274 &lt;= 540, "6-9mins", L4274 &lt;=720, "9-12mins", L4274&lt;=900, "12-15mins",  L4274&lt;=1080,"15-18mins", L4274&lt;=1260,"18-21mins", L4274&gt;=1260, "21mins And Above")</f>
        <v>Less Than 3mins</v>
      </c>
      <c r="T4274" s="8" t="str">
        <f t="shared" si="66"/>
        <v>Beginning</v>
      </c>
    </row>
    <row r="4275" spans="1:20" x14ac:dyDescent="0.35">
      <c r="A4275">
        <v>40</v>
      </c>
      <c r="B4275" t="s">
        <v>12</v>
      </c>
      <c r="C4275" t="s">
        <v>1</v>
      </c>
      <c r="D4275" t="s">
        <v>8</v>
      </c>
      <c r="E4275" t="s">
        <v>3</v>
      </c>
      <c r="F4275" s="1">
        <v>99</v>
      </c>
      <c r="G4275" t="s">
        <v>3</v>
      </c>
      <c r="H4275" t="s">
        <v>3</v>
      </c>
      <c r="I4275" t="s">
        <v>4</v>
      </c>
      <c r="J4275">
        <v>9</v>
      </c>
      <c r="K4275" t="s">
        <v>18</v>
      </c>
      <c r="L4275">
        <v>15</v>
      </c>
      <c r="M4275">
        <v>5</v>
      </c>
      <c r="N4275">
        <v>-1</v>
      </c>
      <c r="O4275">
        <v>0</v>
      </c>
      <c r="P4275" t="s">
        <v>6</v>
      </c>
      <c r="Q4275" t="s">
        <v>3</v>
      </c>
      <c r="R4275" t="str" cm="1">
        <f t="array" ref="R4275">_xlfn.IFS(F4275 &lt; 1000, "Below 1K", F4275 &lt;= 5000, "1K-5K", F4275 &lt;= 10000, "5K-10K", F4275 &gt; 10000, "10K And Above")</f>
        <v>Below 1K</v>
      </c>
      <c r="S4275" s="8" t="str" cm="1">
        <f t="array" ref="S4275">_xlfn.IFS(L4275 &lt; 180, "Less Than 3mins", L4275 &lt;= 360, "3-6mins", L4275 &lt;= 540, "6-9mins", L4275 &lt;=720, "9-12mins", L4275&lt;=900, "12-15mins",  L4275&lt;=1080,"15-18mins", L4275&lt;=1260,"18-21mins", L4275&gt;=1260, "21mins And Above")</f>
        <v>Less Than 3mins</v>
      </c>
      <c r="T4275" s="8" t="str">
        <f t="shared" si="66"/>
        <v>Beginning</v>
      </c>
    </row>
    <row r="4276" spans="1:20" x14ac:dyDescent="0.35">
      <c r="A4276">
        <v>35</v>
      </c>
      <c r="B4276" t="s">
        <v>17</v>
      </c>
      <c r="C4276" t="s">
        <v>1</v>
      </c>
      <c r="D4276" t="s">
        <v>2</v>
      </c>
      <c r="E4276" t="s">
        <v>3</v>
      </c>
      <c r="F4276" s="1">
        <v>378</v>
      </c>
      <c r="G4276" t="s">
        <v>9</v>
      </c>
      <c r="H4276" t="s">
        <v>3</v>
      </c>
      <c r="I4276" t="s">
        <v>6</v>
      </c>
      <c r="J4276">
        <v>16</v>
      </c>
      <c r="K4276" t="s">
        <v>10</v>
      </c>
      <c r="L4276">
        <v>427</v>
      </c>
      <c r="M4276">
        <v>3</v>
      </c>
      <c r="N4276">
        <v>-1</v>
      </c>
      <c r="O4276">
        <v>0</v>
      </c>
      <c r="P4276" t="s">
        <v>6</v>
      </c>
      <c r="Q4276" t="s">
        <v>3</v>
      </c>
      <c r="R4276" t="str" cm="1">
        <f t="array" ref="R4276">_xlfn.IFS(F4276 &lt; 1000, "Below 1K", F4276 &lt;= 5000, "1K-5K", F4276 &lt;= 10000, "5K-10K", F4276 &gt; 10000, "10K And Above")</f>
        <v>Below 1K</v>
      </c>
      <c r="S4276" s="8" t="str" cm="1">
        <f t="array" ref="S4276">_xlfn.IFS(L4276 &lt; 180, "Less Than 3mins", L4276 &lt;= 360, "3-6mins", L4276 &lt;= 540, "6-9mins", L4276 &lt;=720, "9-12mins", L4276&lt;=900, "12-15mins",  L4276&lt;=1080,"15-18mins", L4276&lt;=1260,"18-21mins", L4276&gt;=1260, "21mins And Above")</f>
        <v>6-9mins</v>
      </c>
      <c r="T4276" s="8" t="str">
        <f t="shared" si="66"/>
        <v>Middle</v>
      </c>
    </row>
    <row r="4277" spans="1:20" x14ac:dyDescent="0.35">
      <c r="A4277">
        <v>53</v>
      </c>
      <c r="B4277" t="s">
        <v>12</v>
      </c>
      <c r="C4277" t="s">
        <v>1</v>
      </c>
      <c r="D4277" t="s">
        <v>14</v>
      </c>
      <c r="E4277" t="s">
        <v>3</v>
      </c>
      <c r="F4277" s="1">
        <v>15</v>
      </c>
      <c r="G4277" t="s">
        <v>3</v>
      </c>
      <c r="H4277" t="s">
        <v>3</v>
      </c>
      <c r="I4277" t="s">
        <v>4</v>
      </c>
      <c r="J4277">
        <v>20</v>
      </c>
      <c r="K4277" t="s">
        <v>24</v>
      </c>
      <c r="L4277">
        <v>921</v>
      </c>
      <c r="M4277">
        <v>2</v>
      </c>
      <c r="N4277">
        <v>-1</v>
      </c>
      <c r="O4277">
        <v>0</v>
      </c>
      <c r="P4277" t="s">
        <v>6</v>
      </c>
      <c r="Q4277" t="s">
        <v>9</v>
      </c>
      <c r="R4277" t="str" cm="1">
        <f t="array" ref="R4277">_xlfn.IFS(F4277 &lt; 1000, "Below 1K", F4277 &lt;= 5000, "1K-5K", F4277 &lt;= 10000, "5K-10K", F4277 &gt; 10000, "10K And Above")</f>
        <v>Below 1K</v>
      </c>
      <c r="S4277" s="8" t="str" cm="1">
        <f t="array" ref="S4277">_xlfn.IFS(L4277 &lt; 180, "Less Than 3mins", L4277 &lt;= 360, "3-6mins", L4277 &lt;= 540, "6-9mins", L4277 &lt;=720, "9-12mins", L4277&lt;=900, "12-15mins",  L4277&lt;=1080,"15-18mins", L4277&lt;=1260,"18-21mins", L4277&gt;=1260, "21mins And Above")</f>
        <v>15-18mins</v>
      </c>
      <c r="T4277" s="8" t="str">
        <f t="shared" si="66"/>
        <v>Middle</v>
      </c>
    </row>
    <row r="4278" spans="1:20" x14ac:dyDescent="0.35">
      <c r="A4278">
        <v>35</v>
      </c>
      <c r="B4278" t="s">
        <v>23</v>
      </c>
      <c r="C4278" t="s">
        <v>1</v>
      </c>
      <c r="D4278" t="s">
        <v>8</v>
      </c>
      <c r="E4278" t="s">
        <v>3</v>
      </c>
      <c r="F4278" s="1">
        <v>147</v>
      </c>
      <c r="G4278" t="s">
        <v>9</v>
      </c>
      <c r="H4278" t="s">
        <v>9</v>
      </c>
      <c r="I4278" t="s">
        <v>4</v>
      </c>
      <c r="J4278">
        <v>29</v>
      </c>
      <c r="K4278" t="s">
        <v>26</v>
      </c>
      <c r="L4278">
        <v>41</v>
      </c>
      <c r="M4278">
        <v>1</v>
      </c>
      <c r="N4278">
        <v>184</v>
      </c>
      <c r="O4278">
        <v>7</v>
      </c>
      <c r="P4278" t="s">
        <v>11</v>
      </c>
      <c r="Q4278" t="s">
        <v>3</v>
      </c>
      <c r="R4278" t="str" cm="1">
        <f t="array" ref="R4278">_xlfn.IFS(F4278 &lt; 1000, "Below 1K", F4278 &lt;= 5000, "1K-5K", F4278 &lt;= 10000, "5K-10K", F4278 &gt; 10000, "10K And Above")</f>
        <v>Below 1K</v>
      </c>
      <c r="S4278" s="8" t="str" cm="1">
        <f t="array" ref="S4278">_xlfn.IFS(L4278 &lt; 180, "Less Than 3mins", L4278 &lt;= 360, "3-6mins", L4278 &lt;= 540, "6-9mins", L4278 &lt;=720, "9-12mins", L4278&lt;=900, "12-15mins",  L4278&lt;=1080,"15-18mins", L4278&lt;=1260,"18-21mins", L4278&gt;=1260, "21mins And Above")</f>
        <v>Less Than 3mins</v>
      </c>
      <c r="T4278" s="8" t="str">
        <f t="shared" si="66"/>
        <v>End</v>
      </c>
    </row>
    <row r="4279" spans="1:20" x14ac:dyDescent="0.35">
      <c r="A4279">
        <v>54</v>
      </c>
      <c r="B4279" t="s">
        <v>21</v>
      </c>
      <c r="C4279" t="s">
        <v>1</v>
      </c>
      <c r="D4279" t="s">
        <v>8</v>
      </c>
      <c r="E4279" t="s">
        <v>3</v>
      </c>
      <c r="F4279" s="1">
        <v>2225</v>
      </c>
      <c r="G4279" t="s">
        <v>3</v>
      </c>
      <c r="H4279" t="s">
        <v>9</v>
      </c>
      <c r="I4279" t="s">
        <v>4</v>
      </c>
      <c r="J4279">
        <v>13</v>
      </c>
      <c r="K4279" t="s">
        <v>24</v>
      </c>
      <c r="L4279">
        <v>73</v>
      </c>
      <c r="M4279">
        <v>2</v>
      </c>
      <c r="N4279">
        <v>-1</v>
      </c>
      <c r="O4279">
        <v>0</v>
      </c>
      <c r="P4279" t="s">
        <v>6</v>
      </c>
      <c r="Q4279" t="s">
        <v>3</v>
      </c>
      <c r="R4279" t="str" cm="1">
        <f t="array" ref="R4279">_xlfn.IFS(F4279 &lt; 1000, "Below 1K", F4279 &lt;= 5000, "1K-5K", F4279 &lt;= 10000, "5K-10K", F4279 &gt; 10000, "10K And Above")</f>
        <v>1K-5K</v>
      </c>
      <c r="S4279" s="8" t="str" cm="1">
        <f t="array" ref="S4279">_xlfn.IFS(L4279 &lt; 180, "Less Than 3mins", L4279 &lt;= 360, "3-6mins", L4279 &lt;= 540, "6-9mins", L4279 &lt;=720, "9-12mins", L4279&lt;=900, "12-15mins",  L4279&lt;=1080,"15-18mins", L4279&lt;=1260,"18-21mins", L4279&gt;=1260, "21mins And Above")</f>
        <v>Less Than 3mins</v>
      </c>
      <c r="T4279" s="8" t="str">
        <f t="shared" si="66"/>
        <v>Middle</v>
      </c>
    </row>
    <row r="4280" spans="1:20" x14ac:dyDescent="0.35">
      <c r="A4280">
        <v>35</v>
      </c>
      <c r="B4280" t="s">
        <v>23</v>
      </c>
      <c r="C4280" t="s">
        <v>13</v>
      </c>
      <c r="D4280" t="s">
        <v>8</v>
      </c>
      <c r="E4280" t="s">
        <v>3</v>
      </c>
      <c r="F4280" s="1">
        <v>1810</v>
      </c>
      <c r="G4280" t="s">
        <v>9</v>
      </c>
      <c r="H4280" t="s">
        <v>3</v>
      </c>
      <c r="I4280" t="s">
        <v>4</v>
      </c>
      <c r="J4280">
        <v>25</v>
      </c>
      <c r="K4280" t="s">
        <v>10</v>
      </c>
      <c r="L4280">
        <v>65</v>
      </c>
      <c r="M4280">
        <v>2</v>
      </c>
      <c r="N4280">
        <v>-1</v>
      </c>
      <c r="O4280">
        <v>0</v>
      </c>
      <c r="P4280" t="s">
        <v>6</v>
      </c>
      <c r="Q4280" t="s">
        <v>3</v>
      </c>
      <c r="R4280" t="str" cm="1">
        <f t="array" ref="R4280">_xlfn.IFS(F4280 &lt; 1000, "Below 1K", F4280 &lt;= 5000, "1K-5K", F4280 &lt;= 10000, "5K-10K", F4280 &gt; 10000, "10K And Above")</f>
        <v>1K-5K</v>
      </c>
      <c r="S4280" s="8" t="str" cm="1">
        <f t="array" ref="S4280">_xlfn.IFS(L4280 &lt; 180, "Less Than 3mins", L4280 &lt;= 360, "3-6mins", L4280 &lt;= 540, "6-9mins", L4280 &lt;=720, "9-12mins", L4280&lt;=900, "12-15mins",  L4280&lt;=1080,"15-18mins", L4280&lt;=1260,"18-21mins", L4280&gt;=1260, "21mins And Above")</f>
        <v>Less Than 3mins</v>
      </c>
      <c r="T4280" s="8" t="str">
        <f t="shared" si="66"/>
        <v>End</v>
      </c>
    </row>
    <row r="4281" spans="1:20" x14ac:dyDescent="0.35">
      <c r="A4281">
        <v>31</v>
      </c>
      <c r="B4281" t="s">
        <v>30</v>
      </c>
      <c r="C4281" t="s">
        <v>1</v>
      </c>
      <c r="D4281" t="s">
        <v>6</v>
      </c>
      <c r="E4281" t="s">
        <v>9</v>
      </c>
      <c r="F4281" s="1">
        <v>-6</v>
      </c>
      <c r="G4281" t="s">
        <v>3</v>
      </c>
      <c r="H4281" t="s">
        <v>9</v>
      </c>
      <c r="I4281" t="s">
        <v>32</v>
      </c>
      <c r="J4281">
        <v>7</v>
      </c>
      <c r="K4281" t="s">
        <v>27</v>
      </c>
      <c r="L4281">
        <v>94</v>
      </c>
      <c r="M4281">
        <v>2</v>
      </c>
      <c r="N4281">
        <v>-1</v>
      </c>
      <c r="O4281">
        <v>0</v>
      </c>
      <c r="P4281" t="s">
        <v>6</v>
      </c>
      <c r="Q4281" t="s">
        <v>3</v>
      </c>
      <c r="R4281" t="str" cm="1">
        <f t="array" ref="R4281">_xlfn.IFS(F4281 &lt; 1000, "Below 1K", F4281 &lt;= 5000, "1K-5K", F4281 &lt;= 10000, "5K-10K", F4281 &gt; 10000, "10K And Above")</f>
        <v>Below 1K</v>
      </c>
      <c r="S4281" s="8" t="str" cm="1">
        <f t="array" ref="S4281">_xlfn.IFS(L4281 &lt; 180, "Less Than 3mins", L4281 &lt;= 360, "3-6mins", L4281 &lt;= 540, "6-9mins", L4281 &lt;=720, "9-12mins", L4281&lt;=900, "12-15mins",  L4281&lt;=1080,"15-18mins", L4281&lt;=1260,"18-21mins", L4281&gt;=1260, "21mins And Above")</f>
        <v>Less Than 3mins</v>
      </c>
      <c r="T4281" s="8" t="str">
        <f t="shared" si="66"/>
        <v>Beginning</v>
      </c>
    </row>
    <row r="4282" spans="1:20" x14ac:dyDescent="0.35">
      <c r="A4282">
        <v>46</v>
      </c>
      <c r="B4282" t="s">
        <v>21</v>
      </c>
      <c r="C4282" t="s">
        <v>28</v>
      </c>
      <c r="D4282" t="s">
        <v>8</v>
      </c>
      <c r="E4282" t="s">
        <v>3</v>
      </c>
      <c r="F4282" s="1">
        <v>435</v>
      </c>
      <c r="G4282" t="s">
        <v>9</v>
      </c>
      <c r="H4282" t="s">
        <v>3</v>
      </c>
      <c r="I4282" t="s">
        <v>6</v>
      </c>
      <c r="J4282">
        <v>15</v>
      </c>
      <c r="K4282" t="s">
        <v>10</v>
      </c>
      <c r="L4282">
        <v>192</v>
      </c>
      <c r="M4282">
        <v>3</v>
      </c>
      <c r="N4282">
        <v>-1</v>
      </c>
      <c r="O4282">
        <v>0</v>
      </c>
      <c r="P4282" t="s">
        <v>6</v>
      </c>
      <c r="Q4282" t="s">
        <v>3</v>
      </c>
      <c r="R4282" t="str" cm="1">
        <f t="array" ref="R4282">_xlfn.IFS(F4282 &lt; 1000, "Below 1K", F4282 &lt;= 5000, "1K-5K", F4282 &lt;= 10000, "5K-10K", F4282 &gt; 10000, "10K And Above")</f>
        <v>Below 1K</v>
      </c>
      <c r="S4282" s="8" t="str" cm="1">
        <f t="array" ref="S4282">_xlfn.IFS(L4282 &lt; 180, "Less Than 3mins", L4282 &lt;= 360, "3-6mins", L4282 &lt;= 540, "6-9mins", L4282 &lt;=720, "9-12mins", L4282&lt;=900, "12-15mins",  L4282&lt;=1080,"15-18mins", L4282&lt;=1260,"18-21mins", L4282&gt;=1260, "21mins And Above")</f>
        <v>3-6mins</v>
      </c>
      <c r="T4282" s="8" t="str">
        <f t="shared" si="66"/>
        <v>Middle</v>
      </c>
    </row>
    <row r="4283" spans="1:20" x14ac:dyDescent="0.35">
      <c r="A4283">
        <v>52</v>
      </c>
      <c r="B4283" t="s">
        <v>12</v>
      </c>
      <c r="C4283" t="s">
        <v>1</v>
      </c>
      <c r="D4283" t="s">
        <v>8</v>
      </c>
      <c r="E4283" t="s">
        <v>3</v>
      </c>
      <c r="F4283" s="1">
        <v>335</v>
      </c>
      <c r="G4283" t="s">
        <v>3</v>
      </c>
      <c r="H4283" t="s">
        <v>3</v>
      </c>
      <c r="I4283" t="s">
        <v>4</v>
      </c>
      <c r="J4283">
        <v>21</v>
      </c>
      <c r="K4283" t="s">
        <v>5</v>
      </c>
      <c r="L4283">
        <v>411</v>
      </c>
      <c r="M4283">
        <v>1</v>
      </c>
      <c r="N4283">
        <v>182</v>
      </c>
      <c r="O4283">
        <v>1</v>
      </c>
      <c r="P4283" t="s">
        <v>11</v>
      </c>
      <c r="Q4283" t="s">
        <v>9</v>
      </c>
      <c r="R4283" t="str" cm="1">
        <f t="array" ref="R4283">_xlfn.IFS(F4283 &lt; 1000, "Below 1K", F4283 &lt;= 5000, "1K-5K", F4283 &lt;= 10000, "5K-10K", F4283 &gt; 10000, "10K And Above")</f>
        <v>Below 1K</v>
      </c>
      <c r="S4283" s="8" t="str" cm="1">
        <f t="array" ref="S4283">_xlfn.IFS(L4283 &lt; 180, "Less Than 3mins", L4283 &lt;= 360, "3-6mins", L4283 &lt;= 540, "6-9mins", L4283 &lt;=720, "9-12mins", L4283&lt;=900, "12-15mins",  L4283&lt;=1080,"15-18mins", L4283&lt;=1260,"18-21mins", L4283&gt;=1260, "21mins And Above")</f>
        <v>6-9mins</v>
      </c>
      <c r="T4283" s="8" t="str">
        <f t="shared" si="66"/>
        <v>End</v>
      </c>
    </row>
    <row r="4284" spans="1:20" x14ac:dyDescent="0.35">
      <c r="A4284">
        <v>34</v>
      </c>
      <c r="B4284" t="s">
        <v>23</v>
      </c>
      <c r="C4284" t="s">
        <v>28</v>
      </c>
      <c r="D4284" t="s">
        <v>8</v>
      </c>
      <c r="E4284" t="s">
        <v>3</v>
      </c>
      <c r="F4284" s="1">
        <v>-251</v>
      </c>
      <c r="G4284" t="s">
        <v>3</v>
      </c>
      <c r="H4284" t="s">
        <v>3</v>
      </c>
      <c r="I4284" t="s">
        <v>4</v>
      </c>
      <c r="J4284">
        <v>18</v>
      </c>
      <c r="K4284" t="s">
        <v>27</v>
      </c>
      <c r="L4284">
        <v>641</v>
      </c>
      <c r="M4284">
        <v>1</v>
      </c>
      <c r="N4284">
        <v>-1</v>
      </c>
      <c r="O4284">
        <v>0</v>
      </c>
      <c r="P4284" t="s">
        <v>6</v>
      </c>
      <c r="Q4284" t="s">
        <v>9</v>
      </c>
      <c r="R4284" t="str" cm="1">
        <f t="array" ref="R4284">_xlfn.IFS(F4284 &lt; 1000, "Below 1K", F4284 &lt;= 5000, "1K-5K", F4284 &lt;= 10000, "5K-10K", F4284 &gt; 10000, "10K And Above")</f>
        <v>Below 1K</v>
      </c>
      <c r="S4284" s="8" t="str" cm="1">
        <f t="array" ref="S4284">_xlfn.IFS(L4284 &lt; 180, "Less Than 3mins", L4284 &lt;= 360, "3-6mins", L4284 &lt;= 540, "6-9mins", L4284 &lt;=720, "9-12mins", L4284&lt;=900, "12-15mins",  L4284&lt;=1080,"15-18mins", L4284&lt;=1260,"18-21mins", L4284&gt;=1260, "21mins And Above")</f>
        <v>9-12mins</v>
      </c>
      <c r="T4284" s="8" t="str">
        <f t="shared" si="66"/>
        <v>Middle</v>
      </c>
    </row>
    <row r="4285" spans="1:20" x14ac:dyDescent="0.35">
      <c r="A4285">
        <v>46</v>
      </c>
      <c r="B4285" t="s">
        <v>7</v>
      </c>
      <c r="C4285" t="s">
        <v>28</v>
      </c>
      <c r="D4285" t="s">
        <v>8</v>
      </c>
      <c r="E4285" t="s">
        <v>3</v>
      </c>
      <c r="F4285" s="1">
        <v>5</v>
      </c>
      <c r="G4285" t="s">
        <v>9</v>
      </c>
      <c r="H4285" t="s">
        <v>9</v>
      </c>
      <c r="I4285" t="s">
        <v>4</v>
      </c>
      <c r="J4285">
        <v>29</v>
      </c>
      <c r="K4285" t="s">
        <v>26</v>
      </c>
      <c r="L4285">
        <v>305</v>
      </c>
      <c r="M4285">
        <v>2</v>
      </c>
      <c r="N4285">
        <v>-1</v>
      </c>
      <c r="O4285">
        <v>0</v>
      </c>
      <c r="P4285" t="s">
        <v>6</v>
      </c>
      <c r="Q4285" t="s">
        <v>3</v>
      </c>
      <c r="R4285" t="str" cm="1">
        <f t="array" ref="R4285">_xlfn.IFS(F4285 &lt; 1000, "Below 1K", F4285 &lt;= 5000, "1K-5K", F4285 &lt;= 10000, "5K-10K", F4285 &gt; 10000, "10K And Above")</f>
        <v>Below 1K</v>
      </c>
      <c r="S4285" s="8" t="str" cm="1">
        <f t="array" ref="S4285">_xlfn.IFS(L4285 &lt; 180, "Less Than 3mins", L4285 &lt;= 360, "3-6mins", L4285 &lt;= 540, "6-9mins", L4285 &lt;=720, "9-12mins", L4285&lt;=900, "12-15mins",  L4285&lt;=1080,"15-18mins", L4285&lt;=1260,"18-21mins", L4285&gt;=1260, "21mins And Above")</f>
        <v>3-6mins</v>
      </c>
      <c r="T4285" s="8" t="str">
        <f t="shared" si="66"/>
        <v>End</v>
      </c>
    </row>
    <row r="4286" spans="1:20" x14ac:dyDescent="0.35">
      <c r="A4286">
        <v>54</v>
      </c>
      <c r="B4286" t="s">
        <v>19</v>
      </c>
      <c r="C4286" t="s">
        <v>1</v>
      </c>
      <c r="D4286" t="s">
        <v>8</v>
      </c>
      <c r="E4286" t="s">
        <v>3</v>
      </c>
      <c r="F4286" s="1">
        <v>641</v>
      </c>
      <c r="G4286" t="s">
        <v>9</v>
      </c>
      <c r="H4286" t="s">
        <v>3</v>
      </c>
      <c r="I4286" t="s">
        <v>4</v>
      </c>
      <c r="J4286">
        <v>17</v>
      </c>
      <c r="K4286" t="s">
        <v>15</v>
      </c>
      <c r="L4286">
        <v>472</v>
      </c>
      <c r="M4286">
        <v>1</v>
      </c>
      <c r="N4286">
        <v>148</v>
      </c>
      <c r="O4286">
        <v>2</v>
      </c>
      <c r="P4286" t="s">
        <v>11</v>
      </c>
      <c r="Q4286" t="s">
        <v>3</v>
      </c>
      <c r="R4286" t="str" cm="1">
        <f t="array" ref="R4286">_xlfn.IFS(F4286 &lt; 1000, "Below 1K", F4286 &lt;= 5000, "1K-5K", F4286 &lt;= 10000, "5K-10K", F4286 &gt; 10000, "10K And Above")</f>
        <v>Below 1K</v>
      </c>
      <c r="S4286" s="8" t="str" cm="1">
        <f t="array" ref="S4286">_xlfn.IFS(L4286 &lt; 180, "Less Than 3mins", L4286 &lt;= 360, "3-6mins", L4286 &lt;= 540, "6-9mins", L4286 &lt;=720, "9-12mins", L4286&lt;=900, "12-15mins",  L4286&lt;=1080,"15-18mins", L4286&lt;=1260,"18-21mins", L4286&gt;=1260, "21mins And Above")</f>
        <v>6-9mins</v>
      </c>
      <c r="T4286" s="8" t="str">
        <f t="shared" si="66"/>
        <v>Middle</v>
      </c>
    </row>
    <row r="4287" spans="1:20" x14ac:dyDescent="0.35">
      <c r="A4287">
        <v>37</v>
      </c>
      <c r="B4287" t="s">
        <v>23</v>
      </c>
      <c r="C4287" t="s">
        <v>1</v>
      </c>
      <c r="D4287" t="s">
        <v>14</v>
      </c>
      <c r="E4287" t="s">
        <v>3</v>
      </c>
      <c r="F4287" s="1">
        <v>0</v>
      </c>
      <c r="G4287" t="s">
        <v>9</v>
      </c>
      <c r="H4287" t="s">
        <v>3</v>
      </c>
      <c r="I4287" t="s">
        <v>4</v>
      </c>
      <c r="J4287">
        <v>21</v>
      </c>
      <c r="K4287" t="s">
        <v>27</v>
      </c>
      <c r="L4287">
        <v>115</v>
      </c>
      <c r="M4287">
        <v>1</v>
      </c>
      <c r="N4287">
        <v>-1</v>
      </c>
      <c r="O4287">
        <v>0</v>
      </c>
      <c r="P4287" t="s">
        <v>6</v>
      </c>
      <c r="Q4287" t="s">
        <v>3</v>
      </c>
      <c r="R4287" t="str" cm="1">
        <f t="array" ref="R4287">_xlfn.IFS(F4287 &lt; 1000, "Below 1K", F4287 &lt;= 5000, "1K-5K", F4287 &lt;= 10000, "5K-10K", F4287 &gt; 10000, "10K And Above")</f>
        <v>Below 1K</v>
      </c>
      <c r="S4287" s="8" t="str" cm="1">
        <f t="array" ref="S4287">_xlfn.IFS(L4287 &lt; 180, "Less Than 3mins", L4287 &lt;= 360, "3-6mins", L4287 &lt;= 540, "6-9mins", L4287 &lt;=720, "9-12mins", L4287&lt;=900, "12-15mins",  L4287&lt;=1080,"15-18mins", L4287&lt;=1260,"18-21mins", L4287&gt;=1260, "21mins And Above")</f>
        <v>Less Than 3mins</v>
      </c>
      <c r="T4287" s="8" t="str">
        <f t="shared" si="66"/>
        <v>End</v>
      </c>
    </row>
    <row r="4288" spans="1:20" x14ac:dyDescent="0.35">
      <c r="A4288">
        <v>39</v>
      </c>
      <c r="B4288" t="s">
        <v>23</v>
      </c>
      <c r="C4288" t="s">
        <v>1</v>
      </c>
      <c r="D4288" t="s">
        <v>14</v>
      </c>
      <c r="E4288" t="s">
        <v>3</v>
      </c>
      <c r="F4288" s="1">
        <v>722</v>
      </c>
      <c r="G4288" t="s">
        <v>3</v>
      </c>
      <c r="H4288" t="s">
        <v>3</v>
      </c>
      <c r="I4288" t="s">
        <v>32</v>
      </c>
      <c r="J4288">
        <v>23</v>
      </c>
      <c r="K4288" t="s">
        <v>15</v>
      </c>
      <c r="L4288">
        <v>141</v>
      </c>
      <c r="M4288">
        <v>1</v>
      </c>
      <c r="N4288">
        <v>-1</v>
      </c>
      <c r="O4288">
        <v>0</v>
      </c>
      <c r="P4288" t="s">
        <v>6</v>
      </c>
      <c r="Q4288" t="s">
        <v>3</v>
      </c>
      <c r="R4288" t="str" cm="1">
        <f t="array" ref="R4288">_xlfn.IFS(F4288 &lt; 1000, "Below 1K", F4288 &lt;= 5000, "1K-5K", F4288 &lt;= 10000, "5K-10K", F4288 &gt; 10000, "10K And Above")</f>
        <v>Below 1K</v>
      </c>
      <c r="S4288" s="8" t="str" cm="1">
        <f t="array" ref="S4288">_xlfn.IFS(L4288 &lt; 180, "Less Than 3mins", L4288 &lt;= 360, "3-6mins", L4288 &lt;= 540, "6-9mins", L4288 &lt;=720, "9-12mins", L4288&lt;=900, "12-15mins",  L4288&lt;=1080,"15-18mins", L4288&lt;=1260,"18-21mins", L4288&gt;=1260, "21mins And Above")</f>
        <v>Less Than 3mins</v>
      </c>
      <c r="T4288" s="8" t="str">
        <f t="shared" si="66"/>
        <v>End</v>
      </c>
    </row>
    <row r="4289" spans="1:20" x14ac:dyDescent="0.35">
      <c r="A4289">
        <v>50</v>
      </c>
      <c r="B4289" t="s">
        <v>21</v>
      </c>
      <c r="C4289" t="s">
        <v>1</v>
      </c>
      <c r="D4289" t="s">
        <v>14</v>
      </c>
      <c r="E4289" t="s">
        <v>3</v>
      </c>
      <c r="F4289" s="1">
        <v>3337</v>
      </c>
      <c r="G4289" t="s">
        <v>9</v>
      </c>
      <c r="H4289" t="s">
        <v>9</v>
      </c>
      <c r="I4289" t="s">
        <v>32</v>
      </c>
      <c r="J4289">
        <v>31</v>
      </c>
      <c r="K4289" t="s">
        <v>27</v>
      </c>
      <c r="L4289">
        <v>24</v>
      </c>
      <c r="M4289">
        <v>14</v>
      </c>
      <c r="N4289">
        <v>-1</v>
      </c>
      <c r="O4289">
        <v>0</v>
      </c>
      <c r="P4289" t="s">
        <v>6</v>
      </c>
      <c r="Q4289" t="s">
        <v>3</v>
      </c>
      <c r="R4289" t="str" cm="1">
        <f t="array" ref="R4289">_xlfn.IFS(F4289 &lt; 1000, "Below 1K", F4289 &lt;= 5000, "1K-5K", F4289 &lt;= 10000, "5K-10K", F4289 &gt; 10000, "10K And Above")</f>
        <v>1K-5K</v>
      </c>
      <c r="S4289" s="8" t="str" cm="1">
        <f t="array" ref="S4289">_xlfn.IFS(L4289 &lt; 180, "Less Than 3mins", L4289 &lt;= 360, "3-6mins", L4289 &lt;= 540, "6-9mins", L4289 &lt;=720, "9-12mins", L4289&lt;=900, "12-15mins",  L4289&lt;=1080,"15-18mins", L4289&lt;=1260,"18-21mins", L4289&gt;=1260, "21mins And Above")</f>
        <v>Less Than 3mins</v>
      </c>
      <c r="T4289" s="8" t="str">
        <f t="shared" si="66"/>
        <v>End</v>
      </c>
    </row>
    <row r="4290" spans="1:20" x14ac:dyDescent="0.35">
      <c r="A4290">
        <v>44</v>
      </c>
      <c r="B4290" t="s">
        <v>21</v>
      </c>
      <c r="C4290" t="s">
        <v>28</v>
      </c>
      <c r="D4290" t="s">
        <v>8</v>
      </c>
      <c r="E4290" t="s">
        <v>3</v>
      </c>
      <c r="F4290" s="1">
        <v>0</v>
      </c>
      <c r="G4290" t="s">
        <v>3</v>
      </c>
      <c r="H4290" t="s">
        <v>3</v>
      </c>
      <c r="I4290" t="s">
        <v>4</v>
      </c>
      <c r="J4290">
        <v>28</v>
      </c>
      <c r="K4290" t="s">
        <v>27</v>
      </c>
      <c r="L4290">
        <v>264</v>
      </c>
      <c r="M4290">
        <v>5</v>
      </c>
      <c r="N4290">
        <v>-1</v>
      </c>
      <c r="O4290">
        <v>0</v>
      </c>
      <c r="P4290" t="s">
        <v>6</v>
      </c>
      <c r="Q4290" t="s">
        <v>3</v>
      </c>
      <c r="R4290" t="str" cm="1">
        <f t="array" ref="R4290">_xlfn.IFS(F4290 &lt; 1000, "Below 1K", F4290 &lt;= 5000, "1K-5K", F4290 &lt;= 10000, "5K-10K", F4290 &gt; 10000, "10K And Above")</f>
        <v>Below 1K</v>
      </c>
      <c r="S4290" s="8" t="str" cm="1">
        <f t="array" ref="S4290">_xlfn.IFS(L4290 &lt; 180, "Less Than 3mins", L4290 &lt;= 360, "3-6mins", L4290 &lt;= 540, "6-9mins", L4290 &lt;=720, "9-12mins", L4290&lt;=900, "12-15mins",  L4290&lt;=1080,"15-18mins", L4290&lt;=1260,"18-21mins", L4290&gt;=1260, "21mins And Above")</f>
        <v>3-6mins</v>
      </c>
      <c r="T4290" s="8" t="str">
        <f t="shared" ref="T4290:T4353" si="67">IF(DAY(J4290)&lt;=10, "Beginning", IF(DAY(J4290)&lt;=20, "Middle", "End"))</f>
        <v>End</v>
      </c>
    </row>
    <row r="4291" spans="1:20" x14ac:dyDescent="0.35">
      <c r="A4291">
        <v>56</v>
      </c>
      <c r="B4291" t="s">
        <v>23</v>
      </c>
      <c r="C4291" t="s">
        <v>1</v>
      </c>
      <c r="D4291" t="s">
        <v>8</v>
      </c>
      <c r="E4291" t="s">
        <v>3</v>
      </c>
      <c r="F4291" s="1">
        <v>1504</v>
      </c>
      <c r="G4291" t="s">
        <v>9</v>
      </c>
      <c r="H4291" t="s">
        <v>3</v>
      </c>
      <c r="I4291" t="s">
        <v>6</v>
      </c>
      <c r="J4291">
        <v>29</v>
      </c>
      <c r="K4291" t="s">
        <v>10</v>
      </c>
      <c r="L4291">
        <v>66</v>
      </c>
      <c r="M4291">
        <v>2</v>
      </c>
      <c r="N4291">
        <v>-1</v>
      </c>
      <c r="O4291">
        <v>0</v>
      </c>
      <c r="P4291" t="s">
        <v>6</v>
      </c>
      <c r="Q4291" t="s">
        <v>3</v>
      </c>
      <c r="R4291" t="str" cm="1">
        <f t="array" ref="R4291">_xlfn.IFS(F4291 &lt; 1000, "Below 1K", F4291 &lt;= 5000, "1K-5K", F4291 &lt;= 10000, "5K-10K", F4291 &gt; 10000, "10K And Above")</f>
        <v>1K-5K</v>
      </c>
      <c r="S4291" s="8" t="str" cm="1">
        <f t="array" ref="S4291">_xlfn.IFS(L4291 &lt; 180, "Less Than 3mins", L4291 &lt;= 360, "3-6mins", L4291 &lt;= 540, "6-9mins", L4291 &lt;=720, "9-12mins", L4291&lt;=900, "12-15mins",  L4291&lt;=1080,"15-18mins", L4291&lt;=1260,"18-21mins", L4291&gt;=1260, "21mins And Above")</f>
        <v>Less Than 3mins</v>
      </c>
      <c r="T4291" s="8" t="str">
        <f t="shared" si="67"/>
        <v>End</v>
      </c>
    </row>
    <row r="4292" spans="1:20" x14ac:dyDescent="0.35">
      <c r="A4292">
        <v>40</v>
      </c>
      <c r="B4292" t="s">
        <v>7</v>
      </c>
      <c r="C4292" t="s">
        <v>1</v>
      </c>
      <c r="D4292" t="s">
        <v>14</v>
      </c>
      <c r="E4292" t="s">
        <v>3</v>
      </c>
      <c r="F4292" s="1">
        <v>35</v>
      </c>
      <c r="G4292" t="s">
        <v>3</v>
      </c>
      <c r="H4292" t="s">
        <v>3</v>
      </c>
      <c r="I4292" t="s">
        <v>4</v>
      </c>
      <c r="J4292">
        <v>3</v>
      </c>
      <c r="K4292" t="s">
        <v>27</v>
      </c>
      <c r="L4292">
        <v>318</v>
      </c>
      <c r="M4292">
        <v>4</v>
      </c>
      <c r="N4292">
        <v>317</v>
      </c>
      <c r="O4292">
        <v>3</v>
      </c>
      <c r="P4292" t="s">
        <v>11</v>
      </c>
      <c r="Q4292" t="s">
        <v>3</v>
      </c>
      <c r="R4292" t="str" cm="1">
        <f t="array" ref="R4292">_xlfn.IFS(F4292 &lt; 1000, "Below 1K", F4292 &lt;= 5000, "1K-5K", F4292 &lt;= 10000, "5K-10K", F4292 &gt; 10000, "10K And Above")</f>
        <v>Below 1K</v>
      </c>
      <c r="S4292" s="8" t="str" cm="1">
        <f t="array" ref="S4292">_xlfn.IFS(L4292 &lt; 180, "Less Than 3mins", L4292 &lt;= 360, "3-6mins", L4292 &lt;= 540, "6-9mins", L4292 &lt;=720, "9-12mins", L4292&lt;=900, "12-15mins",  L4292&lt;=1080,"15-18mins", L4292&lt;=1260,"18-21mins", L4292&gt;=1260, "21mins And Above")</f>
        <v>3-6mins</v>
      </c>
      <c r="T4292" s="8" t="str">
        <f t="shared" si="67"/>
        <v>Beginning</v>
      </c>
    </row>
    <row r="4293" spans="1:20" x14ac:dyDescent="0.35">
      <c r="A4293">
        <v>36</v>
      </c>
      <c r="B4293" t="s">
        <v>7</v>
      </c>
      <c r="C4293" t="s">
        <v>1</v>
      </c>
      <c r="D4293" t="s">
        <v>8</v>
      </c>
      <c r="E4293" t="s">
        <v>3</v>
      </c>
      <c r="F4293" s="1">
        <v>895</v>
      </c>
      <c r="G4293" t="s">
        <v>9</v>
      </c>
      <c r="H4293" t="s">
        <v>9</v>
      </c>
      <c r="I4293" t="s">
        <v>6</v>
      </c>
      <c r="J4293">
        <v>4</v>
      </c>
      <c r="K4293" t="s">
        <v>16</v>
      </c>
      <c r="L4293">
        <v>622</v>
      </c>
      <c r="M4293">
        <v>1</v>
      </c>
      <c r="N4293">
        <v>-1</v>
      </c>
      <c r="O4293">
        <v>0</v>
      </c>
      <c r="P4293" t="s">
        <v>6</v>
      </c>
      <c r="Q4293" t="s">
        <v>3</v>
      </c>
      <c r="R4293" t="str" cm="1">
        <f t="array" ref="R4293">_xlfn.IFS(F4293 &lt; 1000, "Below 1K", F4293 &lt;= 5000, "1K-5K", F4293 &lt;= 10000, "5K-10K", F4293 &gt; 10000, "10K And Above")</f>
        <v>Below 1K</v>
      </c>
      <c r="S4293" s="8" t="str" cm="1">
        <f t="array" ref="S4293">_xlfn.IFS(L4293 &lt; 180, "Less Than 3mins", L4293 &lt;= 360, "3-6mins", L4293 &lt;= 540, "6-9mins", L4293 &lt;=720, "9-12mins", L4293&lt;=900, "12-15mins",  L4293&lt;=1080,"15-18mins", L4293&lt;=1260,"18-21mins", L4293&gt;=1260, "21mins And Above")</f>
        <v>9-12mins</v>
      </c>
      <c r="T4293" s="8" t="str">
        <f t="shared" si="67"/>
        <v>Beginning</v>
      </c>
    </row>
    <row r="4294" spans="1:20" x14ac:dyDescent="0.35">
      <c r="A4294">
        <v>33</v>
      </c>
      <c r="B4294" t="s">
        <v>12</v>
      </c>
      <c r="C4294" t="s">
        <v>1</v>
      </c>
      <c r="D4294" t="s">
        <v>14</v>
      </c>
      <c r="E4294" t="s">
        <v>3</v>
      </c>
      <c r="F4294" s="1">
        <v>752</v>
      </c>
      <c r="G4294" t="s">
        <v>9</v>
      </c>
      <c r="H4294" t="s">
        <v>3</v>
      </c>
      <c r="I4294" t="s">
        <v>4</v>
      </c>
      <c r="J4294">
        <v>11</v>
      </c>
      <c r="K4294" t="s">
        <v>24</v>
      </c>
      <c r="L4294">
        <v>104</v>
      </c>
      <c r="M4294">
        <v>4</v>
      </c>
      <c r="N4294">
        <v>-1</v>
      </c>
      <c r="O4294">
        <v>0</v>
      </c>
      <c r="P4294" t="s">
        <v>6</v>
      </c>
      <c r="Q4294" t="s">
        <v>3</v>
      </c>
      <c r="R4294" t="str" cm="1">
        <f t="array" ref="R4294">_xlfn.IFS(F4294 &lt; 1000, "Below 1K", F4294 &lt;= 5000, "1K-5K", F4294 &lt;= 10000, "5K-10K", F4294 &gt; 10000, "10K And Above")</f>
        <v>Below 1K</v>
      </c>
      <c r="S4294" s="8" t="str" cm="1">
        <f t="array" ref="S4294">_xlfn.IFS(L4294 &lt; 180, "Less Than 3mins", L4294 &lt;= 360, "3-6mins", L4294 &lt;= 540, "6-9mins", L4294 &lt;=720, "9-12mins", L4294&lt;=900, "12-15mins",  L4294&lt;=1080,"15-18mins", L4294&lt;=1260,"18-21mins", L4294&gt;=1260, "21mins And Above")</f>
        <v>Less Than 3mins</v>
      </c>
      <c r="T4294" s="8" t="str">
        <f t="shared" si="67"/>
        <v>Middle</v>
      </c>
    </row>
    <row r="4295" spans="1:20" x14ac:dyDescent="0.35">
      <c r="A4295">
        <v>33</v>
      </c>
      <c r="B4295" t="s">
        <v>17</v>
      </c>
      <c r="C4295" t="s">
        <v>13</v>
      </c>
      <c r="D4295" t="s">
        <v>8</v>
      </c>
      <c r="E4295" t="s">
        <v>3</v>
      </c>
      <c r="F4295" s="1">
        <v>1925</v>
      </c>
      <c r="G4295" t="s">
        <v>9</v>
      </c>
      <c r="H4295" t="s">
        <v>3</v>
      </c>
      <c r="I4295" t="s">
        <v>4</v>
      </c>
      <c r="J4295">
        <v>2</v>
      </c>
      <c r="K4295" t="s">
        <v>35</v>
      </c>
      <c r="L4295">
        <v>76</v>
      </c>
      <c r="M4295">
        <v>2</v>
      </c>
      <c r="N4295">
        <v>-1</v>
      </c>
      <c r="O4295">
        <v>0</v>
      </c>
      <c r="P4295" t="s">
        <v>6</v>
      </c>
      <c r="Q4295" t="s">
        <v>3</v>
      </c>
      <c r="R4295" t="str" cm="1">
        <f t="array" ref="R4295">_xlfn.IFS(F4295 &lt; 1000, "Below 1K", F4295 &lt;= 5000, "1K-5K", F4295 &lt;= 10000, "5K-10K", F4295 &gt; 10000, "10K And Above")</f>
        <v>1K-5K</v>
      </c>
      <c r="S4295" s="8" t="str" cm="1">
        <f t="array" ref="S4295">_xlfn.IFS(L4295 &lt; 180, "Less Than 3mins", L4295 &lt;= 360, "3-6mins", L4295 &lt;= 540, "6-9mins", L4295 &lt;=720, "9-12mins", L4295&lt;=900, "12-15mins",  L4295&lt;=1080,"15-18mins", L4295&lt;=1260,"18-21mins", L4295&gt;=1260, "21mins And Above")</f>
        <v>Less Than 3mins</v>
      </c>
      <c r="T4295" s="8" t="str">
        <f t="shared" si="67"/>
        <v>Beginning</v>
      </c>
    </row>
    <row r="4296" spans="1:20" x14ac:dyDescent="0.35">
      <c r="A4296">
        <v>42</v>
      </c>
      <c r="B4296" t="s">
        <v>7</v>
      </c>
      <c r="C4296" t="s">
        <v>1</v>
      </c>
      <c r="D4296" t="s">
        <v>8</v>
      </c>
      <c r="E4296" t="s">
        <v>3</v>
      </c>
      <c r="F4296" s="1">
        <v>-246</v>
      </c>
      <c r="G4296" t="s">
        <v>9</v>
      </c>
      <c r="H4296" t="s">
        <v>3</v>
      </c>
      <c r="I4296" t="s">
        <v>6</v>
      </c>
      <c r="J4296">
        <v>7</v>
      </c>
      <c r="K4296" t="s">
        <v>10</v>
      </c>
      <c r="L4296">
        <v>149</v>
      </c>
      <c r="M4296">
        <v>1</v>
      </c>
      <c r="N4296">
        <v>-1</v>
      </c>
      <c r="O4296">
        <v>0</v>
      </c>
      <c r="P4296" t="s">
        <v>6</v>
      </c>
      <c r="Q4296" t="s">
        <v>3</v>
      </c>
      <c r="R4296" t="str" cm="1">
        <f t="array" ref="R4296">_xlfn.IFS(F4296 &lt; 1000, "Below 1K", F4296 &lt;= 5000, "1K-5K", F4296 &lt;= 10000, "5K-10K", F4296 &gt; 10000, "10K And Above")</f>
        <v>Below 1K</v>
      </c>
      <c r="S4296" s="8" t="str" cm="1">
        <f t="array" ref="S4296">_xlfn.IFS(L4296 &lt; 180, "Less Than 3mins", L4296 &lt;= 360, "3-6mins", L4296 &lt;= 540, "6-9mins", L4296 &lt;=720, "9-12mins", L4296&lt;=900, "12-15mins",  L4296&lt;=1080,"15-18mins", L4296&lt;=1260,"18-21mins", L4296&gt;=1260, "21mins And Above")</f>
        <v>Less Than 3mins</v>
      </c>
      <c r="T4296" s="8" t="str">
        <f t="shared" si="67"/>
        <v>Beginning</v>
      </c>
    </row>
    <row r="4297" spans="1:20" x14ac:dyDescent="0.35">
      <c r="A4297">
        <v>30</v>
      </c>
      <c r="B4297" t="s">
        <v>19</v>
      </c>
      <c r="C4297" t="s">
        <v>13</v>
      </c>
      <c r="D4297" t="s">
        <v>14</v>
      </c>
      <c r="E4297" t="s">
        <v>3</v>
      </c>
      <c r="F4297" s="1">
        <v>901</v>
      </c>
      <c r="G4297" t="s">
        <v>9</v>
      </c>
      <c r="H4297" t="s">
        <v>9</v>
      </c>
      <c r="I4297" t="s">
        <v>6</v>
      </c>
      <c r="J4297">
        <v>16</v>
      </c>
      <c r="K4297" t="s">
        <v>10</v>
      </c>
      <c r="L4297">
        <v>601</v>
      </c>
      <c r="M4297">
        <v>1</v>
      </c>
      <c r="N4297">
        <v>-1</v>
      </c>
      <c r="O4297">
        <v>0</v>
      </c>
      <c r="P4297" t="s">
        <v>6</v>
      </c>
      <c r="Q4297" t="s">
        <v>3</v>
      </c>
      <c r="R4297" t="str" cm="1">
        <f t="array" ref="R4297">_xlfn.IFS(F4297 &lt; 1000, "Below 1K", F4297 &lt;= 5000, "1K-5K", F4297 &lt;= 10000, "5K-10K", F4297 &gt; 10000, "10K And Above")</f>
        <v>Below 1K</v>
      </c>
      <c r="S4297" s="8" t="str" cm="1">
        <f t="array" ref="S4297">_xlfn.IFS(L4297 &lt; 180, "Less Than 3mins", L4297 &lt;= 360, "3-6mins", L4297 &lt;= 540, "6-9mins", L4297 &lt;=720, "9-12mins", L4297&lt;=900, "12-15mins",  L4297&lt;=1080,"15-18mins", L4297&lt;=1260,"18-21mins", L4297&gt;=1260, "21mins And Above")</f>
        <v>9-12mins</v>
      </c>
      <c r="T4297" s="8" t="str">
        <f t="shared" si="67"/>
        <v>Middle</v>
      </c>
    </row>
    <row r="4298" spans="1:20" x14ac:dyDescent="0.35">
      <c r="A4298">
        <v>33</v>
      </c>
      <c r="B4298" t="s">
        <v>23</v>
      </c>
      <c r="C4298" t="s">
        <v>13</v>
      </c>
      <c r="D4298" t="s">
        <v>8</v>
      </c>
      <c r="E4298" t="s">
        <v>3</v>
      </c>
      <c r="F4298" s="1">
        <v>894</v>
      </c>
      <c r="G4298" t="s">
        <v>3</v>
      </c>
      <c r="H4298" t="s">
        <v>3</v>
      </c>
      <c r="I4298" t="s">
        <v>4</v>
      </c>
      <c r="J4298">
        <v>5</v>
      </c>
      <c r="K4298" t="s">
        <v>18</v>
      </c>
      <c r="L4298">
        <v>509</v>
      </c>
      <c r="M4298">
        <v>2</v>
      </c>
      <c r="N4298">
        <v>-1</v>
      </c>
      <c r="O4298">
        <v>0</v>
      </c>
      <c r="P4298" t="s">
        <v>6</v>
      </c>
      <c r="Q4298" t="s">
        <v>3</v>
      </c>
      <c r="R4298" t="str" cm="1">
        <f t="array" ref="R4298">_xlfn.IFS(F4298 &lt; 1000, "Below 1K", F4298 &lt;= 5000, "1K-5K", F4298 &lt;= 10000, "5K-10K", F4298 &gt; 10000, "10K And Above")</f>
        <v>Below 1K</v>
      </c>
      <c r="S4298" s="8" t="str" cm="1">
        <f t="array" ref="S4298">_xlfn.IFS(L4298 &lt; 180, "Less Than 3mins", L4298 &lt;= 360, "3-6mins", L4298 &lt;= 540, "6-9mins", L4298 &lt;=720, "9-12mins", L4298&lt;=900, "12-15mins",  L4298&lt;=1080,"15-18mins", L4298&lt;=1260,"18-21mins", L4298&gt;=1260, "21mins And Above")</f>
        <v>6-9mins</v>
      </c>
      <c r="T4298" s="8" t="str">
        <f t="shared" si="67"/>
        <v>Beginning</v>
      </c>
    </row>
    <row r="4299" spans="1:20" x14ac:dyDescent="0.35">
      <c r="A4299">
        <v>26</v>
      </c>
      <c r="B4299" t="s">
        <v>17</v>
      </c>
      <c r="C4299" t="s">
        <v>13</v>
      </c>
      <c r="D4299" t="s">
        <v>8</v>
      </c>
      <c r="E4299" t="s">
        <v>3</v>
      </c>
      <c r="F4299" s="1">
        <v>592</v>
      </c>
      <c r="G4299" t="s">
        <v>9</v>
      </c>
      <c r="H4299" t="s">
        <v>9</v>
      </c>
      <c r="I4299" t="s">
        <v>6</v>
      </c>
      <c r="J4299">
        <v>27</v>
      </c>
      <c r="K4299" t="s">
        <v>10</v>
      </c>
      <c r="L4299">
        <v>174</v>
      </c>
      <c r="M4299">
        <v>1</v>
      </c>
      <c r="N4299">
        <v>-1</v>
      </c>
      <c r="O4299">
        <v>0</v>
      </c>
      <c r="P4299" t="s">
        <v>6</v>
      </c>
      <c r="Q4299" t="s">
        <v>3</v>
      </c>
      <c r="R4299" t="str" cm="1">
        <f t="array" ref="R4299">_xlfn.IFS(F4299 &lt; 1000, "Below 1K", F4299 &lt;= 5000, "1K-5K", F4299 &lt;= 10000, "5K-10K", F4299 &gt; 10000, "10K And Above")</f>
        <v>Below 1K</v>
      </c>
      <c r="S4299" s="8" t="str" cm="1">
        <f t="array" ref="S4299">_xlfn.IFS(L4299 &lt; 180, "Less Than 3mins", L4299 &lt;= 360, "3-6mins", L4299 &lt;= 540, "6-9mins", L4299 &lt;=720, "9-12mins", L4299&lt;=900, "12-15mins",  L4299&lt;=1080,"15-18mins", L4299&lt;=1260,"18-21mins", L4299&gt;=1260, "21mins And Above")</f>
        <v>Less Than 3mins</v>
      </c>
      <c r="T4299" s="8" t="str">
        <f t="shared" si="67"/>
        <v>End</v>
      </c>
    </row>
    <row r="4300" spans="1:20" x14ac:dyDescent="0.35">
      <c r="A4300">
        <v>26</v>
      </c>
      <c r="B4300" t="s">
        <v>23</v>
      </c>
      <c r="C4300" t="s">
        <v>13</v>
      </c>
      <c r="D4300" t="s">
        <v>8</v>
      </c>
      <c r="E4300" t="s">
        <v>3</v>
      </c>
      <c r="F4300" s="1">
        <v>3529</v>
      </c>
      <c r="G4300" t="s">
        <v>3</v>
      </c>
      <c r="H4300" t="s">
        <v>9</v>
      </c>
      <c r="I4300" t="s">
        <v>4</v>
      </c>
      <c r="J4300">
        <v>7</v>
      </c>
      <c r="K4300" t="s">
        <v>34</v>
      </c>
      <c r="L4300">
        <v>57</v>
      </c>
      <c r="M4300">
        <v>2</v>
      </c>
      <c r="N4300">
        <v>-1</v>
      </c>
      <c r="O4300">
        <v>0</v>
      </c>
      <c r="P4300" t="s">
        <v>6</v>
      </c>
      <c r="Q4300" t="s">
        <v>3</v>
      </c>
      <c r="R4300" t="str" cm="1">
        <f t="array" ref="R4300">_xlfn.IFS(F4300 &lt; 1000, "Below 1K", F4300 &lt;= 5000, "1K-5K", F4300 &lt;= 10000, "5K-10K", F4300 &gt; 10000, "10K And Above")</f>
        <v>1K-5K</v>
      </c>
      <c r="S4300" s="8" t="str" cm="1">
        <f t="array" ref="S4300">_xlfn.IFS(L4300 &lt; 180, "Less Than 3mins", L4300 &lt;= 360, "3-6mins", L4300 &lt;= 540, "6-9mins", L4300 &lt;=720, "9-12mins", L4300&lt;=900, "12-15mins",  L4300&lt;=1080,"15-18mins", L4300&lt;=1260,"18-21mins", L4300&gt;=1260, "21mins And Above")</f>
        <v>Less Than 3mins</v>
      </c>
      <c r="T4300" s="8" t="str">
        <f t="shared" si="67"/>
        <v>Beginning</v>
      </c>
    </row>
    <row r="4301" spans="1:20" x14ac:dyDescent="0.35">
      <c r="A4301">
        <v>37</v>
      </c>
      <c r="B4301" t="s">
        <v>7</v>
      </c>
      <c r="C4301" t="s">
        <v>1</v>
      </c>
      <c r="D4301" t="s">
        <v>8</v>
      </c>
      <c r="E4301" t="s">
        <v>3</v>
      </c>
      <c r="F4301" s="1">
        <v>0</v>
      </c>
      <c r="G4301" t="s">
        <v>9</v>
      </c>
      <c r="H4301" t="s">
        <v>9</v>
      </c>
      <c r="I4301" t="s">
        <v>4</v>
      </c>
      <c r="J4301">
        <v>31</v>
      </c>
      <c r="K4301" t="s">
        <v>27</v>
      </c>
      <c r="L4301">
        <v>187</v>
      </c>
      <c r="M4301">
        <v>2</v>
      </c>
      <c r="N4301">
        <v>-1</v>
      </c>
      <c r="O4301">
        <v>0</v>
      </c>
      <c r="P4301" t="s">
        <v>6</v>
      </c>
      <c r="Q4301" t="s">
        <v>3</v>
      </c>
      <c r="R4301" t="str" cm="1">
        <f t="array" ref="R4301">_xlfn.IFS(F4301 &lt; 1000, "Below 1K", F4301 &lt;= 5000, "1K-5K", F4301 &lt;= 10000, "5K-10K", F4301 &gt; 10000, "10K And Above")</f>
        <v>Below 1K</v>
      </c>
      <c r="S4301" s="8" t="str" cm="1">
        <f t="array" ref="S4301">_xlfn.IFS(L4301 &lt; 180, "Less Than 3mins", L4301 &lt;= 360, "3-6mins", L4301 &lt;= 540, "6-9mins", L4301 &lt;=720, "9-12mins", L4301&lt;=900, "12-15mins",  L4301&lt;=1080,"15-18mins", L4301&lt;=1260,"18-21mins", L4301&gt;=1260, "21mins And Above")</f>
        <v>3-6mins</v>
      </c>
      <c r="T4301" s="8" t="str">
        <f t="shared" si="67"/>
        <v>End</v>
      </c>
    </row>
    <row r="4302" spans="1:20" x14ac:dyDescent="0.35">
      <c r="A4302">
        <v>59</v>
      </c>
      <c r="B4302" t="s">
        <v>31</v>
      </c>
      <c r="C4302" t="s">
        <v>1</v>
      </c>
      <c r="D4302" t="s">
        <v>2</v>
      </c>
      <c r="E4302" t="s">
        <v>3</v>
      </c>
      <c r="F4302" s="1">
        <v>0</v>
      </c>
      <c r="G4302" t="s">
        <v>3</v>
      </c>
      <c r="H4302" t="s">
        <v>3</v>
      </c>
      <c r="I4302" t="s">
        <v>4</v>
      </c>
      <c r="J4302">
        <v>5</v>
      </c>
      <c r="K4302" t="s">
        <v>16</v>
      </c>
      <c r="L4302">
        <v>493</v>
      </c>
      <c r="M4302">
        <v>2</v>
      </c>
      <c r="N4302">
        <v>-1</v>
      </c>
      <c r="O4302">
        <v>0</v>
      </c>
      <c r="P4302" t="s">
        <v>6</v>
      </c>
      <c r="Q4302" t="s">
        <v>9</v>
      </c>
      <c r="R4302" t="str" cm="1">
        <f t="array" ref="R4302">_xlfn.IFS(F4302 &lt; 1000, "Below 1K", F4302 &lt;= 5000, "1K-5K", F4302 &lt;= 10000, "5K-10K", F4302 &gt; 10000, "10K And Above")</f>
        <v>Below 1K</v>
      </c>
      <c r="S4302" s="8" t="str" cm="1">
        <f t="array" ref="S4302">_xlfn.IFS(L4302 &lt; 180, "Less Than 3mins", L4302 &lt;= 360, "3-6mins", L4302 &lt;= 540, "6-9mins", L4302 &lt;=720, "9-12mins", L4302&lt;=900, "12-15mins",  L4302&lt;=1080,"15-18mins", L4302&lt;=1260,"18-21mins", L4302&gt;=1260, "21mins And Above")</f>
        <v>6-9mins</v>
      </c>
      <c r="T4302" s="8" t="str">
        <f t="shared" si="67"/>
        <v>Beginning</v>
      </c>
    </row>
    <row r="4303" spans="1:20" x14ac:dyDescent="0.35">
      <c r="A4303">
        <v>49</v>
      </c>
      <c r="B4303" t="s">
        <v>17</v>
      </c>
      <c r="C4303" t="s">
        <v>1</v>
      </c>
      <c r="D4303" t="s">
        <v>2</v>
      </c>
      <c r="E4303" t="s">
        <v>3</v>
      </c>
      <c r="F4303" s="1">
        <v>371</v>
      </c>
      <c r="G4303" t="s">
        <v>9</v>
      </c>
      <c r="H4303" t="s">
        <v>3</v>
      </c>
      <c r="I4303" t="s">
        <v>4</v>
      </c>
      <c r="J4303">
        <v>31</v>
      </c>
      <c r="K4303" t="s">
        <v>27</v>
      </c>
      <c r="L4303">
        <v>18</v>
      </c>
      <c r="M4303">
        <v>44</v>
      </c>
      <c r="N4303">
        <v>-1</v>
      </c>
      <c r="O4303">
        <v>0</v>
      </c>
      <c r="P4303" t="s">
        <v>6</v>
      </c>
      <c r="Q4303" t="s">
        <v>3</v>
      </c>
      <c r="R4303" t="str" cm="1">
        <f t="array" ref="R4303">_xlfn.IFS(F4303 &lt; 1000, "Below 1K", F4303 &lt;= 5000, "1K-5K", F4303 &lt;= 10000, "5K-10K", F4303 &gt; 10000, "10K And Above")</f>
        <v>Below 1K</v>
      </c>
      <c r="S4303" s="8" t="str" cm="1">
        <f t="array" ref="S4303">_xlfn.IFS(L4303 &lt; 180, "Less Than 3mins", L4303 &lt;= 360, "3-6mins", L4303 &lt;= 540, "6-9mins", L4303 &lt;=720, "9-12mins", L4303&lt;=900, "12-15mins",  L4303&lt;=1080,"15-18mins", L4303&lt;=1260,"18-21mins", L4303&gt;=1260, "21mins And Above")</f>
        <v>Less Than 3mins</v>
      </c>
      <c r="T4303" s="8" t="str">
        <f t="shared" si="67"/>
        <v>End</v>
      </c>
    </row>
    <row r="4304" spans="1:20" x14ac:dyDescent="0.35">
      <c r="A4304">
        <v>33</v>
      </c>
      <c r="B4304" t="s">
        <v>17</v>
      </c>
      <c r="C4304" t="s">
        <v>13</v>
      </c>
      <c r="D4304" t="s">
        <v>2</v>
      </c>
      <c r="E4304" t="s">
        <v>3</v>
      </c>
      <c r="F4304" s="1">
        <v>1</v>
      </c>
      <c r="G4304" t="s">
        <v>9</v>
      </c>
      <c r="H4304" t="s">
        <v>3</v>
      </c>
      <c r="I4304" t="s">
        <v>4</v>
      </c>
      <c r="J4304">
        <v>20</v>
      </c>
      <c r="K4304" t="s">
        <v>15</v>
      </c>
      <c r="L4304">
        <v>257</v>
      </c>
      <c r="M4304">
        <v>1</v>
      </c>
      <c r="N4304">
        <v>-1</v>
      </c>
      <c r="O4304">
        <v>0</v>
      </c>
      <c r="P4304" t="s">
        <v>6</v>
      </c>
      <c r="Q4304" t="s">
        <v>3</v>
      </c>
      <c r="R4304" t="str" cm="1">
        <f t="array" ref="R4304">_xlfn.IFS(F4304 &lt; 1000, "Below 1K", F4304 &lt;= 5000, "1K-5K", F4304 &lt;= 10000, "5K-10K", F4304 &gt; 10000, "10K And Above")</f>
        <v>Below 1K</v>
      </c>
      <c r="S4304" s="8" t="str" cm="1">
        <f t="array" ref="S4304">_xlfn.IFS(L4304 &lt; 180, "Less Than 3mins", L4304 &lt;= 360, "3-6mins", L4304 &lt;= 540, "6-9mins", L4304 &lt;=720, "9-12mins", L4304&lt;=900, "12-15mins",  L4304&lt;=1080,"15-18mins", L4304&lt;=1260,"18-21mins", L4304&gt;=1260, "21mins And Above")</f>
        <v>3-6mins</v>
      </c>
      <c r="T4304" s="8" t="str">
        <f t="shared" si="67"/>
        <v>Middle</v>
      </c>
    </row>
    <row r="4305" spans="1:20" x14ac:dyDescent="0.35">
      <c r="A4305">
        <v>46</v>
      </c>
      <c r="B4305" t="s">
        <v>21</v>
      </c>
      <c r="C4305" t="s">
        <v>13</v>
      </c>
      <c r="D4305" t="s">
        <v>8</v>
      </c>
      <c r="E4305" t="s">
        <v>3</v>
      </c>
      <c r="F4305" s="1">
        <v>834</v>
      </c>
      <c r="G4305" t="s">
        <v>9</v>
      </c>
      <c r="H4305" t="s">
        <v>3</v>
      </c>
      <c r="I4305" t="s">
        <v>4</v>
      </c>
      <c r="J4305">
        <v>11</v>
      </c>
      <c r="K4305" t="s">
        <v>27</v>
      </c>
      <c r="L4305">
        <v>196</v>
      </c>
      <c r="M4305">
        <v>2</v>
      </c>
      <c r="N4305">
        <v>-1</v>
      </c>
      <c r="O4305">
        <v>0</v>
      </c>
      <c r="P4305" t="s">
        <v>6</v>
      </c>
      <c r="Q4305" t="s">
        <v>3</v>
      </c>
      <c r="R4305" t="str" cm="1">
        <f t="array" ref="R4305">_xlfn.IFS(F4305 &lt; 1000, "Below 1K", F4305 &lt;= 5000, "1K-5K", F4305 &lt;= 10000, "5K-10K", F4305 &gt; 10000, "10K And Above")</f>
        <v>Below 1K</v>
      </c>
      <c r="S4305" s="8" t="str" cm="1">
        <f t="array" ref="S4305">_xlfn.IFS(L4305 &lt; 180, "Less Than 3mins", L4305 &lt;= 360, "3-6mins", L4305 &lt;= 540, "6-9mins", L4305 &lt;=720, "9-12mins", L4305&lt;=900, "12-15mins",  L4305&lt;=1080,"15-18mins", L4305&lt;=1260,"18-21mins", L4305&gt;=1260, "21mins And Above")</f>
        <v>3-6mins</v>
      </c>
      <c r="T4305" s="8" t="str">
        <f t="shared" si="67"/>
        <v>Middle</v>
      </c>
    </row>
    <row r="4306" spans="1:20" x14ac:dyDescent="0.35">
      <c r="A4306">
        <v>55</v>
      </c>
      <c r="B4306" t="s">
        <v>22</v>
      </c>
      <c r="C4306" t="s">
        <v>1</v>
      </c>
      <c r="D4306" t="s">
        <v>2</v>
      </c>
      <c r="E4306" t="s">
        <v>3</v>
      </c>
      <c r="F4306" s="1">
        <v>298</v>
      </c>
      <c r="G4306" t="s">
        <v>9</v>
      </c>
      <c r="H4306" t="s">
        <v>3</v>
      </c>
      <c r="I4306" t="s">
        <v>6</v>
      </c>
      <c r="J4306">
        <v>8</v>
      </c>
      <c r="K4306" t="s">
        <v>10</v>
      </c>
      <c r="L4306">
        <v>144</v>
      </c>
      <c r="M4306">
        <v>3</v>
      </c>
      <c r="N4306">
        <v>-1</v>
      </c>
      <c r="O4306">
        <v>0</v>
      </c>
      <c r="P4306" t="s">
        <v>6</v>
      </c>
      <c r="Q4306" t="s">
        <v>3</v>
      </c>
      <c r="R4306" t="str" cm="1">
        <f t="array" ref="R4306">_xlfn.IFS(F4306 &lt; 1000, "Below 1K", F4306 &lt;= 5000, "1K-5K", F4306 &lt;= 10000, "5K-10K", F4306 &gt; 10000, "10K And Above")</f>
        <v>Below 1K</v>
      </c>
      <c r="S4306" s="8" t="str" cm="1">
        <f t="array" ref="S4306">_xlfn.IFS(L4306 &lt; 180, "Less Than 3mins", L4306 &lt;= 360, "3-6mins", L4306 &lt;= 540, "6-9mins", L4306 &lt;=720, "9-12mins", L4306&lt;=900, "12-15mins",  L4306&lt;=1080,"15-18mins", L4306&lt;=1260,"18-21mins", L4306&gt;=1260, "21mins And Above")</f>
        <v>Less Than 3mins</v>
      </c>
      <c r="T4306" s="8" t="str">
        <f t="shared" si="67"/>
        <v>Beginning</v>
      </c>
    </row>
    <row r="4307" spans="1:20" x14ac:dyDescent="0.35">
      <c r="A4307">
        <v>49</v>
      </c>
      <c r="B4307" t="s">
        <v>7</v>
      </c>
      <c r="C4307" t="s">
        <v>1</v>
      </c>
      <c r="D4307" t="s">
        <v>14</v>
      </c>
      <c r="E4307" t="s">
        <v>3</v>
      </c>
      <c r="F4307" s="1">
        <v>306</v>
      </c>
      <c r="G4307" t="s">
        <v>9</v>
      </c>
      <c r="H4307" t="s">
        <v>3</v>
      </c>
      <c r="I4307" t="s">
        <v>4</v>
      </c>
      <c r="J4307">
        <v>18</v>
      </c>
      <c r="K4307" t="s">
        <v>24</v>
      </c>
      <c r="L4307">
        <v>285</v>
      </c>
      <c r="M4307">
        <v>7</v>
      </c>
      <c r="N4307">
        <v>-1</v>
      </c>
      <c r="O4307">
        <v>0</v>
      </c>
      <c r="P4307" t="s">
        <v>6</v>
      </c>
      <c r="Q4307" t="s">
        <v>3</v>
      </c>
      <c r="R4307" t="str" cm="1">
        <f t="array" ref="R4307">_xlfn.IFS(F4307 &lt; 1000, "Below 1K", F4307 &lt;= 5000, "1K-5K", F4307 &lt;= 10000, "5K-10K", F4307 &gt; 10000, "10K And Above")</f>
        <v>Below 1K</v>
      </c>
      <c r="S4307" s="8" t="str" cm="1">
        <f t="array" ref="S4307">_xlfn.IFS(L4307 &lt; 180, "Less Than 3mins", L4307 &lt;= 360, "3-6mins", L4307 &lt;= 540, "6-9mins", L4307 &lt;=720, "9-12mins", L4307&lt;=900, "12-15mins",  L4307&lt;=1080,"15-18mins", L4307&lt;=1260,"18-21mins", L4307&gt;=1260, "21mins And Above")</f>
        <v>3-6mins</v>
      </c>
      <c r="T4307" s="8" t="str">
        <f t="shared" si="67"/>
        <v>Middle</v>
      </c>
    </row>
    <row r="4308" spans="1:20" x14ac:dyDescent="0.35">
      <c r="A4308">
        <v>51</v>
      </c>
      <c r="B4308" t="s">
        <v>21</v>
      </c>
      <c r="C4308" t="s">
        <v>1</v>
      </c>
      <c r="D4308" t="s">
        <v>8</v>
      </c>
      <c r="E4308" t="s">
        <v>3</v>
      </c>
      <c r="F4308" s="1">
        <v>143</v>
      </c>
      <c r="G4308" t="s">
        <v>9</v>
      </c>
      <c r="H4308" t="s">
        <v>3</v>
      </c>
      <c r="I4308" t="s">
        <v>6</v>
      </c>
      <c r="J4308">
        <v>16</v>
      </c>
      <c r="K4308" t="s">
        <v>10</v>
      </c>
      <c r="L4308">
        <v>627</v>
      </c>
      <c r="M4308">
        <v>1</v>
      </c>
      <c r="N4308">
        <v>-1</v>
      </c>
      <c r="O4308">
        <v>0</v>
      </c>
      <c r="P4308" t="s">
        <v>6</v>
      </c>
      <c r="Q4308" t="s">
        <v>3</v>
      </c>
      <c r="R4308" t="str" cm="1">
        <f t="array" ref="R4308">_xlfn.IFS(F4308 &lt; 1000, "Below 1K", F4308 &lt;= 5000, "1K-5K", F4308 &lt;= 10000, "5K-10K", F4308 &gt; 10000, "10K And Above")</f>
        <v>Below 1K</v>
      </c>
      <c r="S4308" s="8" t="str" cm="1">
        <f t="array" ref="S4308">_xlfn.IFS(L4308 &lt; 180, "Less Than 3mins", L4308 &lt;= 360, "3-6mins", L4308 &lt;= 540, "6-9mins", L4308 &lt;=720, "9-12mins", L4308&lt;=900, "12-15mins",  L4308&lt;=1080,"15-18mins", L4308&lt;=1260,"18-21mins", L4308&gt;=1260, "21mins And Above")</f>
        <v>9-12mins</v>
      </c>
      <c r="T4308" s="8" t="str">
        <f t="shared" si="67"/>
        <v>Middle</v>
      </c>
    </row>
    <row r="4309" spans="1:20" x14ac:dyDescent="0.35">
      <c r="A4309">
        <v>27</v>
      </c>
      <c r="B4309" t="s">
        <v>23</v>
      </c>
      <c r="C4309" t="s">
        <v>1</v>
      </c>
      <c r="D4309" t="s">
        <v>8</v>
      </c>
      <c r="E4309" t="s">
        <v>3</v>
      </c>
      <c r="F4309" s="1">
        <v>186</v>
      </c>
      <c r="G4309" t="s">
        <v>9</v>
      </c>
      <c r="H4309" t="s">
        <v>3</v>
      </c>
      <c r="I4309" t="s">
        <v>6</v>
      </c>
      <c r="J4309">
        <v>27</v>
      </c>
      <c r="K4309" t="s">
        <v>10</v>
      </c>
      <c r="L4309">
        <v>136</v>
      </c>
      <c r="M4309">
        <v>2</v>
      </c>
      <c r="N4309">
        <v>-1</v>
      </c>
      <c r="O4309">
        <v>0</v>
      </c>
      <c r="P4309" t="s">
        <v>6</v>
      </c>
      <c r="Q4309" t="s">
        <v>3</v>
      </c>
      <c r="R4309" t="str" cm="1">
        <f t="array" ref="R4309">_xlfn.IFS(F4309 &lt; 1000, "Below 1K", F4309 &lt;= 5000, "1K-5K", F4309 &lt;= 10000, "5K-10K", F4309 &gt; 10000, "10K And Above")</f>
        <v>Below 1K</v>
      </c>
      <c r="S4309" s="8" t="str" cm="1">
        <f t="array" ref="S4309">_xlfn.IFS(L4309 &lt; 180, "Less Than 3mins", L4309 &lt;= 360, "3-6mins", L4309 &lt;= 540, "6-9mins", L4309 &lt;=720, "9-12mins", L4309&lt;=900, "12-15mins",  L4309&lt;=1080,"15-18mins", L4309&lt;=1260,"18-21mins", L4309&gt;=1260, "21mins And Above")</f>
        <v>Less Than 3mins</v>
      </c>
      <c r="T4309" s="8" t="str">
        <f t="shared" si="67"/>
        <v>End</v>
      </c>
    </row>
    <row r="4310" spans="1:20" x14ac:dyDescent="0.35">
      <c r="A4310">
        <v>44</v>
      </c>
      <c r="B4310" t="s">
        <v>21</v>
      </c>
      <c r="C4310" t="s">
        <v>1</v>
      </c>
      <c r="D4310" t="s">
        <v>8</v>
      </c>
      <c r="E4310" t="s">
        <v>3</v>
      </c>
      <c r="F4310" s="1">
        <v>5597</v>
      </c>
      <c r="G4310" t="s">
        <v>3</v>
      </c>
      <c r="H4310" t="s">
        <v>3</v>
      </c>
      <c r="I4310" t="s">
        <v>6</v>
      </c>
      <c r="J4310">
        <v>20</v>
      </c>
      <c r="K4310" t="s">
        <v>16</v>
      </c>
      <c r="L4310">
        <v>27</v>
      </c>
      <c r="M4310">
        <v>3</v>
      </c>
      <c r="N4310">
        <v>-1</v>
      </c>
      <c r="O4310">
        <v>0</v>
      </c>
      <c r="P4310" t="s">
        <v>6</v>
      </c>
      <c r="Q4310" t="s">
        <v>3</v>
      </c>
      <c r="R4310" t="str" cm="1">
        <f t="array" ref="R4310">_xlfn.IFS(F4310 &lt; 1000, "Below 1K", F4310 &lt;= 5000, "1K-5K", F4310 &lt;= 10000, "5K-10K", F4310 &gt; 10000, "10K And Above")</f>
        <v>5K-10K</v>
      </c>
      <c r="S4310" s="8" t="str" cm="1">
        <f t="array" ref="S4310">_xlfn.IFS(L4310 &lt; 180, "Less Than 3mins", L4310 &lt;= 360, "3-6mins", L4310 &lt;= 540, "6-9mins", L4310 &lt;=720, "9-12mins", L4310&lt;=900, "12-15mins",  L4310&lt;=1080,"15-18mins", L4310&lt;=1260,"18-21mins", L4310&gt;=1260, "21mins And Above")</f>
        <v>Less Than 3mins</v>
      </c>
      <c r="T4310" s="8" t="str">
        <f t="shared" si="67"/>
        <v>Middle</v>
      </c>
    </row>
    <row r="4311" spans="1:20" x14ac:dyDescent="0.35">
      <c r="A4311">
        <v>40</v>
      </c>
      <c r="B4311" t="s">
        <v>7</v>
      </c>
      <c r="C4311" t="s">
        <v>13</v>
      </c>
      <c r="D4311" t="s">
        <v>8</v>
      </c>
      <c r="E4311" t="s">
        <v>3</v>
      </c>
      <c r="F4311" s="1">
        <v>1547</v>
      </c>
      <c r="G4311" t="s">
        <v>9</v>
      </c>
      <c r="H4311" t="s">
        <v>3</v>
      </c>
      <c r="I4311" t="s">
        <v>4</v>
      </c>
      <c r="J4311">
        <v>12</v>
      </c>
      <c r="K4311" t="s">
        <v>10</v>
      </c>
      <c r="L4311">
        <v>88</v>
      </c>
      <c r="M4311">
        <v>2</v>
      </c>
      <c r="N4311">
        <v>173</v>
      </c>
      <c r="O4311">
        <v>1</v>
      </c>
      <c r="P4311" t="s">
        <v>33</v>
      </c>
      <c r="Q4311" t="s">
        <v>3</v>
      </c>
      <c r="R4311" t="str" cm="1">
        <f t="array" ref="R4311">_xlfn.IFS(F4311 &lt; 1000, "Below 1K", F4311 &lt;= 5000, "1K-5K", F4311 &lt;= 10000, "5K-10K", F4311 &gt; 10000, "10K And Above")</f>
        <v>1K-5K</v>
      </c>
      <c r="S4311" s="8" t="str" cm="1">
        <f t="array" ref="S4311">_xlfn.IFS(L4311 &lt; 180, "Less Than 3mins", L4311 &lt;= 360, "3-6mins", L4311 &lt;= 540, "6-9mins", L4311 &lt;=720, "9-12mins", L4311&lt;=900, "12-15mins",  L4311&lt;=1080,"15-18mins", L4311&lt;=1260,"18-21mins", L4311&gt;=1260, "21mins And Above")</f>
        <v>Less Than 3mins</v>
      </c>
      <c r="T4311" s="8" t="str">
        <f t="shared" si="67"/>
        <v>Middle</v>
      </c>
    </row>
    <row r="4312" spans="1:20" x14ac:dyDescent="0.35">
      <c r="A4312">
        <v>36</v>
      </c>
      <c r="B4312" t="s">
        <v>12</v>
      </c>
      <c r="C4312" t="s">
        <v>1</v>
      </c>
      <c r="D4312" t="s">
        <v>14</v>
      </c>
      <c r="E4312" t="s">
        <v>3</v>
      </c>
      <c r="F4312" s="1">
        <v>1852</v>
      </c>
      <c r="G4312" t="s">
        <v>3</v>
      </c>
      <c r="H4312" t="s">
        <v>3</v>
      </c>
      <c r="I4312" t="s">
        <v>6</v>
      </c>
      <c r="J4312">
        <v>8</v>
      </c>
      <c r="K4312" t="s">
        <v>10</v>
      </c>
      <c r="L4312">
        <v>362</v>
      </c>
      <c r="M4312">
        <v>1</v>
      </c>
      <c r="N4312">
        <v>-1</v>
      </c>
      <c r="O4312">
        <v>0</v>
      </c>
      <c r="P4312" t="s">
        <v>6</v>
      </c>
      <c r="Q4312" t="s">
        <v>3</v>
      </c>
      <c r="R4312" t="str" cm="1">
        <f t="array" ref="R4312">_xlfn.IFS(F4312 &lt; 1000, "Below 1K", F4312 &lt;= 5000, "1K-5K", F4312 &lt;= 10000, "5K-10K", F4312 &gt; 10000, "10K And Above")</f>
        <v>1K-5K</v>
      </c>
      <c r="S4312" s="8" t="str" cm="1">
        <f t="array" ref="S4312">_xlfn.IFS(L4312 &lt; 180, "Less Than 3mins", L4312 &lt;= 360, "3-6mins", L4312 &lt;= 540, "6-9mins", L4312 &lt;=720, "9-12mins", L4312&lt;=900, "12-15mins",  L4312&lt;=1080,"15-18mins", L4312&lt;=1260,"18-21mins", L4312&gt;=1260, "21mins And Above")</f>
        <v>6-9mins</v>
      </c>
      <c r="T4312" s="8" t="str">
        <f t="shared" si="67"/>
        <v>Beginning</v>
      </c>
    </row>
    <row r="4313" spans="1:20" x14ac:dyDescent="0.35">
      <c r="A4313">
        <v>46</v>
      </c>
      <c r="B4313" t="s">
        <v>23</v>
      </c>
      <c r="C4313" t="s">
        <v>13</v>
      </c>
      <c r="D4313" t="s">
        <v>8</v>
      </c>
      <c r="E4313" t="s">
        <v>3</v>
      </c>
      <c r="F4313" s="1">
        <v>1790</v>
      </c>
      <c r="G4313" t="s">
        <v>9</v>
      </c>
      <c r="H4313" t="s">
        <v>3</v>
      </c>
      <c r="I4313" t="s">
        <v>6</v>
      </c>
      <c r="J4313">
        <v>5</v>
      </c>
      <c r="K4313" t="s">
        <v>16</v>
      </c>
      <c r="L4313">
        <v>214</v>
      </c>
      <c r="M4313">
        <v>5</v>
      </c>
      <c r="N4313">
        <v>-1</v>
      </c>
      <c r="O4313">
        <v>0</v>
      </c>
      <c r="P4313" t="s">
        <v>6</v>
      </c>
      <c r="Q4313" t="s">
        <v>3</v>
      </c>
      <c r="R4313" t="str" cm="1">
        <f t="array" ref="R4313">_xlfn.IFS(F4313 &lt; 1000, "Below 1K", F4313 &lt;= 5000, "1K-5K", F4313 &lt;= 10000, "5K-10K", F4313 &gt; 10000, "10K And Above")</f>
        <v>1K-5K</v>
      </c>
      <c r="S4313" s="8" t="str" cm="1">
        <f t="array" ref="S4313">_xlfn.IFS(L4313 &lt; 180, "Less Than 3mins", L4313 &lt;= 360, "3-6mins", L4313 &lt;= 540, "6-9mins", L4313 &lt;=720, "9-12mins", L4313&lt;=900, "12-15mins",  L4313&lt;=1080,"15-18mins", L4313&lt;=1260,"18-21mins", L4313&gt;=1260, "21mins And Above")</f>
        <v>3-6mins</v>
      </c>
      <c r="T4313" s="8" t="str">
        <f t="shared" si="67"/>
        <v>Beginning</v>
      </c>
    </row>
    <row r="4314" spans="1:20" x14ac:dyDescent="0.35">
      <c r="A4314">
        <v>30</v>
      </c>
      <c r="B4314" t="s">
        <v>7</v>
      </c>
      <c r="C4314" t="s">
        <v>13</v>
      </c>
      <c r="D4314" t="s">
        <v>8</v>
      </c>
      <c r="E4314" t="s">
        <v>3</v>
      </c>
      <c r="F4314" s="1">
        <v>20</v>
      </c>
      <c r="G4314" t="s">
        <v>9</v>
      </c>
      <c r="H4314" t="s">
        <v>3</v>
      </c>
      <c r="I4314" t="s">
        <v>4</v>
      </c>
      <c r="J4314">
        <v>20</v>
      </c>
      <c r="K4314" t="s">
        <v>15</v>
      </c>
      <c r="L4314">
        <v>404</v>
      </c>
      <c r="M4314">
        <v>6</v>
      </c>
      <c r="N4314">
        <v>340</v>
      </c>
      <c r="O4314">
        <v>1</v>
      </c>
      <c r="P4314" t="s">
        <v>11</v>
      </c>
      <c r="Q4314" t="s">
        <v>3</v>
      </c>
      <c r="R4314" t="str" cm="1">
        <f t="array" ref="R4314">_xlfn.IFS(F4314 &lt; 1000, "Below 1K", F4314 &lt;= 5000, "1K-5K", F4314 &lt;= 10000, "5K-10K", F4314 &gt; 10000, "10K And Above")</f>
        <v>Below 1K</v>
      </c>
      <c r="S4314" s="8" t="str" cm="1">
        <f t="array" ref="S4314">_xlfn.IFS(L4314 &lt; 180, "Less Than 3mins", L4314 &lt;= 360, "3-6mins", L4314 &lt;= 540, "6-9mins", L4314 &lt;=720, "9-12mins", L4314&lt;=900, "12-15mins",  L4314&lt;=1080,"15-18mins", L4314&lt;=1260,"18-21mins", L4314&gt;=1260, "21mins And Above")</f>
        <v>6-9mins</v>
      </c>
      <c r="T4314" s="8" t="str">
        <f t="shared" si="67"/>
        <v>Middle</v>
      </c>
    </row>
    <row r="4315" spans="1:20" x14ac:dyDescent="0.35">
      <c r="A4315">
        <v>35</v>
      </c>
      <c r="B4315" t="s">
        <v>23</v>
      </c>
      <c r="C4315" t="s">
        <v>1</v>
      </c>
      <c r="D4315" t="s">
        <v>8</v>
      </c>
      <c r="E4315" t="s">
        <v>3</v>
      </c>
      <c r="F4315" s="1">
        <v>8652</v>
      </c>
      <c r="G4315" t="s">
        <v>9</v>
      </c>
      <c r="H4315" t="s">
        <v>3</v>
      </c>
      <c r="I4315" t="s">
        <v>6</v>
      </c>
      <c r="J4315">
        <v>24</v>
      </c>
      <c r="K4315" t="s">
        <v>16</v>
      </c>
      <c r="L4315">
        <v>103</v>
      </c>
      <c r="M4315">
        <v>6</v>
      </c>
      <c r="N4315">
        <v>-1</v>
      </c>
      <c r="O4315">
        <v>0</v>
      </c>
      <c r="P4315" t="s">
        <v>6</v>
      </c>
      <c r="Q4315" t="s">
        <v>3</v>
      </c>
      <c r="R4315" t="str" cm="1">
        <f t="array" ref="R4315">_xlfn.IFS(F4315 &lt; 1000, "Below 1K", F4315 &lt;= 5000, "1K-5K", F4315 &lt;= 10000, "5K-10K", F4315 &gt; 10000, "10K And Above")</f>
        <v>5K-10K</v>
      </c>
      <c r="S4315" s="8" t="str" cm="1">
        <f t="array" ref="S4315">_xlfn.IFS(L4315 &lt; 180, "Less Than 3mins", L4315 &lt;= 360, "3-6mins", L4315 &lt;= 540, "6-9mins", L4315 &lt;=720, "9-12mins", L4315&lt;=900, "12-15mins",  L4315&lt;=1080,"15-18mins", L4315&lt;=1260,"18-21mins", L4315&gt;=1260, "21mins And Above")</f>
        <v>Less Than 3mins</v>
      </c>
      <c r="T4315" s="8" t="str">
        <f t="shared" si="67"/>
        <v>End</v>
      </c>
    </row>
    <row r="4316" spans="1:20" x14ac:dyDescent="0.35">
      <c r="A4316">
        <v>31</v>
      </c>
      <c r="B4316" t="s">
        <v>21</v>
      </c>
      <c r="C4316" t="s">
        <v>13</v>
      </c>
      <c r="D4316" t="s">
        <v>8</v>
      </c>
      <c r="E4316" t="s">
        <v>3</v>
      </c>
      <c r="F4316" s="1">
        <v>1626</v>
      </c>
      <c r="G4316" t="s">
        <v>3</v>
      </c>
      <c r="H4316" t="s">
        <v>3</v>
      </c>
      <c r="I4316" t="s">
        <v>4</v>
      </c>
      <c r="J4316">
        <v>7</v>
      </c>
      <c r="K4316" t="s">
        <v>10</v>
      </c>
      <c r="L4316">
        <v>356</v>
      </c>
      <c r="M4316">
        <v>2</v>
      </c>
      <c r="N4316">
        <v>286</v>
      </c>
      <c r="O4316">
        <v>3</v>
      </c>
      <c r="P4316" t="s">
        <v>11</v>
      </c>
      <c r="Q4316" t="s">
        <v>3</v>
      </c>
      <c r="R4316" t="str" cm="1">
        <f t="array" ref="R4316">_xlfn.IFS(F4316 &lt; 1000, "Below 1K", F4316 &lt;= 5000, "1K-5K", F4316 &lt;= 10000, "5K-10K", F4316 &gt; 10000, "10K And Above")</f>
        <v>1K-5K</v>
      </c>
      <c r="S4316" s="8" t="str" cm="1">
        <f t="array" ref="S4316">_xlfn.IFS(L4316 &lt; 180, "Less Than 3mins", L4316 &lt;= 360, "3-6mins", L4316 &lt;= 540, "6-9mins", L4316 &lt;=720, "9-12mins", L4316&lt;=900, "12-15mins",  L4316&lt;=1080,"15-18mins", L4316&lt;=1260,"18-21mins", L4316&gt;=1260, "21mins And Above")</f>
        <v>3-6mins</v>
      </c>
      <c r="T4316" s="8" t="str">
        <f t="shared" si="67"/>
        <v>Beginning</v>
      </c>
    </row>
    <row r="4317" spans="1:20" x14ac:dyDescent="0.35">
      <c r="A4317">
        <v>37</v>
      </c>
      <c r="B4317" t="s">
        <v>23</v>
      </c>
      <c r="C4317" t="s">
        <v>1</v>
      </c>
      <c r="D4317" t="s">
        <v>8</v>
      </c>
      <c r="E4317" t="s">
        <v>3</v>
      </c>
      <c r="F4317" s="1">
        <v>749</v>
      </c>
      <c r="G4317" t="s">
        <v>3</v>
      </c>
      <c r="H4317" t="s">
        <v>3</v>
      </c>
      <c r="I4317" t="s">
        <v>4</v>
      </c>
      <c r="J4317">
        <v>21</v>
      </c>
      <c r="K4317" t="s">
        <v>15</v>
      </c>
      <c r="L4317">
        <v>219</v>
      </c>
      <c r="M4317">
        <v>1</v>
      </c>
      <c r="N4317">
        <v>-1</v>
      </c>
      <c r="O4317">
        <v>0</v>
      </c>
      <c r="P4317" t="s">
        <v>6</v>
      </c>
      <c r="Q4317" t="s">
        <v>3</v>
      </c>
      <c r="R4317" t="str" cm="1">
        <f t="array" ref="R4317">_xlfn.IFS(F4317 &lt; 1000, "Below 1K", F4317 &lt;= 5000, "1K-5K", F4317 &lt;= 10000, "5K-10K", F4317 &gt; 10000, "10K And Above")</f>
        <v>Below 1K</v>
      </c>
      <c r="S4317" s="8" t="str" cm="1">
        <f t="array" ref="S4317">_xlfn.IFS(L4317 &lt; 180, "Less Than 3mins", L4317 &lt;= 360, "3-6mins", L4317 &lt;= 540, "6-9mins", L4317 &lt;=720, "9-12mins", L4317&lt;=900, "12-15mins",  L4317&lt;=1080,"15-18mins", L4317&lt;=1260,"18-21mins", L4317&gt;=1260, "21mins And Above")</f>
        <v>3-6mins</v>
      </c>
      <c r="T4317" s="8" t="str">
        <f t="shared" si="67"/>
        <v>End</v>
      </c>
    </row>
    <row r="4318" spans="1:20" x14ac:dyDescent="0.35">
      <c r="A4318">
        <v>49</v>
      </c>
      <c r="B4318" t="s">
        <v>17</v>
      </c>
      <c r="C4318" t="s">
        <v>1</v>
      </c>
      <c r="D4318" t="s">
        <v>6</v>
      </c>
      <c r="E4318" t="s">
        <v>3</v>
      </c>
      <c r="F4318" s="1">
        <v>51</v>
      </c>
      <c r="G4318" t="s">
        <v>9</v>
      </c>
      <c r="H4318" t="s">
        <v>3</v>
      </c>
      <c r="I4318" t="s">
        <v>6</v>
      </c>
      <c r="J4318">
        <v>7</v>
      </c>
      <c r="K4318" t="s">
        <v>10</v>
      </c>
      <c r="L4318">
        <v>984</v>
      </c>
      <c r="M4318">
        <v>1</v>
      </c>
      <c r="N4318">
        <v>-1</v>
      </c>
      <c r="O4318">
        <v>0</v>
      </c>
      <c r="P4318" t="s">
        <v>6</v>
      </c>
      <c r="Q4318" t="s">
        <v>3</v>
      </c>
      <c r="R4318" t="str" cm="1">
        <f t="array" ref="R4318">_xlfn.IFS(F4318 &lt; 1000, "Below 1K", F4318 &lt;= 5000, "1K-5K", F4318 &lt;= 10000, "5K-10K", F4318 &gt; 10000, "10K And Above")</f>
        <v>Below 1K</v>
      </c>
      <c r="S4318" s="8" t="str" cm="1">
        <f t="array" ref="S4318">_xlfn.IFS(L4318 &lt; 180, "Less Than 3mins", L4318 &lt;= 360, "3-6mins", L4318 &lt;= 540, "6-9mins", L4318 &lt;=720, "9-12mins", L4318&lt;=900, "12-15mins",  L4318&lt;=1080,"15-18mins", L4318&lt;=1260,"18-21mins", L4318&gt;=1260, "21mins And Above")</f>
        <v>15-18mins</v>
      </c>
      <c r="T4318" s="8" t="str">
        <f t="shared" si="67"/>
        <v>Beginning</v>
      </c>
    </row>
    <row r="4319" spans="1:20" x14ac:dyDescent="0.35">
      <c r="A4319">
        <v>27</v>
      </c>
      <c r="B4319" t="s">
        <v>7</v>
      </c>
      <c r="C4319" t="s">
        <v>13</v>
      </c>
      <c r="D4319" t="s">
        <v>8</v>
      </c>
      <c r="E4319" t="s">
        <v>9</v>
      </c>
      <c r="F4319" s="1">
        <v>-1</v>
      </c>
      <c r="G4319" t="s">
        <v>3</v>
      </c>
      <c r="H4319" t="s">
        <v>3</v>
      </c>
      <c r="I4319" t="s">
        <v>4</v>
      </c>
      <c r="J4319">
        <v>22</v>
      </c>
      <c r="K4319" t="s">
        <v>27</v>
      </c>
      <c r="L4319">
        <v>60</v>
      </c>
      <c r="M4319">
        <v>2</v>
      </c>
      <c r="N4319">
        <v>-1</v>
      </c>
      <c r="O4319">
        <v>0</v>
      </c>
      <c r="P4319" t="s">
        <v>6</v>
      </c>
      <c r="Q4319" t="s">
        <v>3</v>
      </c>
      <c r="R4319" t="str" cm="1">
        <f t="array" ref="R4319">_xlfn.IFS(F4319 &lt; 1000, "Below 1K", F4319 &lt;= 5000, "1K-5K", F4319 &lt;= 10000, "5K-10K", F4319 &gt; 10000, "10K And Above")</f>
        <v>Below 1K</v>
      </c>
      <c r="S4319" s="8" t="str" cm="1">
        <f t="array" ref="S4319">_xlfn.IFS(L4319 &lt; 180, "Less Than 3mins", L4319 &lt;= 360, "3-6mins", L4319 &lt;= 540, "6-9mins", L4319 &lt;=720, "9-12mins", L4319&lt;=900, "12-15mins",  L4319&lt;=1080,"15-18mins", L4319&lt;=1260,"18-21mins", L4319&gt;=1260, "21mins And Above")</f>
        <v>Less Than 3mins</v>
      </c>
      <c r="T4319" s="8" t="str">
        <f t="shared" si="67"/>
        <v>End</v>
      </c>
    </row>
    <row r="4320" spans="1:20" x14ac:dyDescent="0.35">
      <c r="A4320">
        <v>32</v>
      </c>
      <c r="B4320" t="s">
        <v>17</v>
      </c>
      <c r="C4320" t="s">
        <v>1</v>
      </c>
      <c r="D4320" t="s">
        <v>8</v>
      </c>
      <c r="E4320" t="s">
        <v>3</v>
      </c>
      <c r="F4320" s="1">
        <v>-32</v>
      </c>
      <c r="G4320" t="s">
        <v>9</v>
      </c>
      <c r="H4320" t="s">
        <v>3</v>
      </c>
      <c r="I4320" t="s">
        <v>4</v>
      </c>
      <c r="J4320">
        <v>12</v>
      </c>
      <c r="K4320" t="s">
        <v>10</v>
      </c>
      <c r="L4320">
        <v>145</v>
      </c>
      <c r="M4320">
        <v>1</v>
      </c>
      <c r="N4320">
        <v>-1</v>
      </c>
      <c r="O4320">
        <v>0</v>
      </c>
      <c r="P4320" t="s">
        <v>6</v>
      </c>
      <c r="Q4320" t="s">
        <v>3</v>
      </c>
      <c r="R4320" t="str" cm="1">
        <f t="array" ref="R4320">_xlfn.IFS(F4320 &lt; 1000, "Below 1K", F4320 &lt;= 5000, "1K-5K", F4320 &lt;= 10000, "5K-10K", F4320 &gt; 10000, "10K And Above")</f>
        <v>Below 1K</v>
      </c>
      <c r="S4320" s="8" t="str" cm="1">
        <f t="array" ref="S4320">_xlfn.IFS(L4320 &lt; 180, "Less Than 3mins", L4320 &lt;= 360, "3-6mins", L4320 &lt;= 540, "6-9mins", L4320 &lt;=720, "9-12mins", L4320&lt;=900, "12-15mins",  L4320&lt;=1080,"15-18mins", L4320&lt;=1260,"18-21mins", L4320&gt;=1260, "21mins And Above")</f>
        <v>Less Than 3mins</v>
      </c>
      <c r="T4320" s="8" t="str">
        <f t="shared" si="67"/>
        <v>Middle</v>
      </c>
    </row>
    <row r="4321" spans="1:20" x14ac:dyDescent="0.35">
      <c r="A4321">
        <v>70</v>
      </c>
      <c r="B4321" t="s">
        <v>31</v>
      </c>
      <c r="C4321" t="s">
        <v>28</v>
      </c>
      <c r="D4321" t="s">
        <v>8</v>
      </c>
      <c r="E4321" t="s">
        <v>3</v>
      </c>
      <c r="F4321" s="1">
        <v>6850</v>
      </c>
      <c r="G4321" t="s">
        <v>3</v>
      </c>
      <c r="H4321" t="s">
        <v>3</v>
      </c>
      <c r="I4321" t="s">
        <v>32</v>
      </c>
      <c r="J4321">
        <v>5</v>
      </c>
      <c r="K4321" t="s">
        <v>35</v>
      </c>
      <c r="L4321">
        <v>252</v>
      </c>
      <c r="M4321">
        <v>3</v>
      </c>
      <c r="N4321">
        <v>183</v>
      </c>
      <c r="O4321">
        <v>1</v>
      </c>
      <c r="P4321" t="s">
        <v>11</v>
      </c>
      <c r="Q4321" t="s">
        <v>3</v>
      </c>
      <c r="R4321" t="str" cm="1">
        <f t="array" ref="R4321">_xlfn.IFS(F4321 &lt; 1000, "Below 1K", F4321 &lt;= 5000, "1K-5K", F4321 &lt;= 10000, "5K-10K", F4321 &gt; 10000, "10K And Above")</f>
        <v>5K-10K</v>
      </c>
      <c r="S4321" s="8" t="str" cm="1">
        <f t="array" ref="S4321">_xlfn.IFS(L4321 &lt; 180, "Less Than 3mins", L4321 &lt;= 360, "3-6mins", L4321 &lt;= 540, "6-9mins", L4321 &lt;=720, "9-12mins", L4321&lt;=900, "12-15mins",  L4321&lt;=1080,"15-18mins", L4321&lt;=1260,"18-21mins", L4321&gt;=1260, "21mins And Above")</f>
        <v>3-6mins</v>
      </c>
      <c r="T4321" s="8" t="str">
        <f t="shared" si="67"/>
        <v>Beginning</v>
      </c>
    </row>
    <row r="4322" spans="1:20" x14ac:dyDescent="0.35">
      <c r="A4322">
        <v>22</v>
      </c>
      <c r="B4322" t="s">
        <v>21</v>
      </c>
      <c r="C4322" t="s">
        <v>13</v>
      </c>
      <c r="D4322" t="s">
        <v>8</v>
      </c>
      <c r="E4322" t="s">
        <v>3</v>
      </c>
      <c r="F4322" s="1">
        <v>333</v>
      </c>
      <c r="G4322" t="s">
        <v>3</v>
      </c>
      <c r="H4322" t="s">
        <v>9</v>
      </c>
      <c r="I4322" t="s">
        <v>32</v>
      </c>
      <c r="J4322">
        <v>12</v>
      </c>
      <c r="K4322" t="s">
        <v>29</v>
      </c>
      <c r="L4322">
        <v>129</v>
      </c>
      <c r="M4322">
        <v>1</v>
      </c>
      <c r="N4322">
        <v>-1</v>
      </c>
      <c r="O4322">
        <v>0</v>
      </c>
      <c r="P4322" t="s">
        <v>6</v>
      </c>
      <c r="Q4322" t="s">
        <v>3</v>
      </c>
      <c r="R4322" t="str" cm="1">
        <f t="array" ref="R4322">_xlfn.IFS(F4322 &lt; 1000, "Below 1K", F4322 &lt;= 5000, "1K-5K", F4322 &lt;= 10000, "5K-10K", F4322 &gt; 10000, "10K And Above")</f>
        <v>Below 1K</v>
      </c>
      <c r="S4322" s="8" t="str" cm="1">
        <f t="array" ref="S4322">_xlfn.IFS(L4322 &lt; 180, "Less Than 3mins", L4322 &lt;= 360, "3-6mins", L4322 &lt;= 540, "6-9mins", L4322 &lt;=720, "9-12mins", L4322&lt;=900, "12-15mins",  L4322&lt;=1080,"15-18mins", L4322&lt;=1260,"18-21mins", L4322&gt;=1260, "21mins And Above")</f>
        <v>Less Than 3mins</v>
      </c>
      <c r="T4322" s="8" t="str">
        <f t="shared" si="67"/>
        <v>Middle</v>
      </c>
    </row>
    <row r="4323" spans="1:20" x14ac:dyDescent="0.35">
      <c r="A4323">
        <v>58</v>
      </c>
      <c r="B4323" t="s">
        <v>17</v>
      </c>
      <c r="C4323" t="s">
        <v>1</v>
      </c>
      <c r="D4323" t="s">
        <v>8</v>
      </c>
      <c r="E4323" t="s">
        <v>3</v>
      </c>
      <c r="F4323" s="1">
        <v>-27</v>
      </c>
      <c r="G4323" t="s">
        <v>3</v>
      </c>
      <c r="H4323" t="s">
        <v>9</v>
      </c>
      <c r="I4323" t="s">
        <v>32</v>
      </c>
      <c r="J4323">
        <v>31</v>
      </c>
      <c r="K4323" t="s">
        <v>27</v>
      </c>
      <c r="L4323">
        <v>77</v>
      </c>
      <c r="M4323">
        <v>13</v>
      </c>
      <c r="N4323">
        <v>-1</v>
      </c>
      <c r="O4323">
        <v>0</v>
      </c>
      <c r="P4323" t="s">
        <v>6</v>
      </c>
      <c r="Q4323" t="s">
        <v>3</v>
      </c>
      <c r="R4323" t="str" cm="1">
        <f t="array" ref="R4323">_xlfn.IFS(F4323 &lt; 1000, "Below 1K", F4323 &lt;= 5000, "1K-5K", F4323 &lt;= 10000, "5K-10K", F4323 &gt; 10000, "10K And Above")</f>
        <v>Below 1K</v>
      </c>
      <c r="S4323" s="8" t="str" cm="1">
        <f t="array" ref="S4323">_xlfn.IFS(L4323 &lt; 180, "Less Than 3mins", L4323 &lt;= 360, "3-6mins", L4323 &lt;= 540, "6-9mins", L4323 &lt;=720, "9-12mins", L4323&lt;=900, "12-15mins",  L4323&lt;=1080,"15-18mins", L4323&lt;=1260,"18-21mins", L4323&gt;=1260, "21mins And Above")</f>
        <v>Less Than 3mins</v>
      </c>
      <c r="T4323" s="8" t="str">
        <f t="shared" si="67"/>
        <v>End</v>
      </c>
    </row>
    <row r="4324" spans="1:20" x14ac:dyDescent="0.35">
      <c r="A4324">
        <v>33</v>
      </c>
      <c r="B4324" t="s">
        <v>17</v>
      </c>
      <c r="C4324" t="s">
        <v>1</v>
      </c>
      <c r="D4324" t="s">
        <v>8</v>
      </c>
      <c r="E4324" t="s">
        <v>3</v>
      </c>
      <c r="F4324" s="1">
        <v>932</v>
      </c>
      <c r="G4324" t="s">
        <v>9</v>
      </c>
      <c r="H4324" t="s">
        <v>3</v>
      </c>
      <c r="I4324" t="s">
        <v>6</v>
      </c>
      <c r="J4324">
        <v>21</v>
      </c>
      <c r="K4324" t="s">
        <v>10</v>
      </c>
      <c r="L4324">
        <v>226</v>
      </c>
      <c r="M4324">
        <v>1</v>
      </c>
      <c r="N4324">
        <v>-1</v>
      </c>
      <c r="O4324">
        <v>0</v>
      </c>
      <c r="P4324" t="s">
        <v>6</v>
      </c>
      <c r="Q4324" t="s">
        <v>3</v>
      </c>
      <c r="R4324" t="str" cm="1">
        <f t="array" ref="R4324">_xlfn.IFS(F4324 &lt; 1000, "Below 1K", F4324 &lt;= 5000, "1K-5K", F4324 &lt;= 10000, "5K-10K", F4324 &gt; 10000, "10K And Above")</f>
        <v>Below 1K</v>
      </c>
      <c r="S4324" s="8" t="str" cm="1">
        <f t="array" ref="S4324">_xlfn.IFS(L4324 &lt; 180, "Less Than 3mins", L4324 &lt;= 360, "3-6mins", L4324 &lt;= 540, "6-9mins", L4324 &lt;=720, "9-12mins", L4324&lt;=900, "12-15mins",  L4324&lt;=1080,"15-18mins", L4324&lt;=1260,"18-21mins", L4324&gt;=1260, "21mins And Above")</f>
        <v>3-6mins</v>
      </c>
      <c r="T4324" s="8" t="str">
        <f t="shared" si="67"/>
        <v>End</v>
      </c>
    </row>
    <row r="4325" spans="1:20" x14ac:dyDescent="0.35">
      <c r="A4325">
        <v>83</v>
      </c>
      <c r="B4325" t="s">
        <v>31</v>
      </c>
      <c r="C4325" t="s">
        <v>28</v>
      </c>
      <c r="D4325" t="s">
        <v>2</v>
      </c>
      <c r="E4325" t="s">
        <v>3</v>
      </c>
      <c r="F4325" s="1">
        <v>0</v>
      </c>
      <c r="G4325" t="s">
        <v>3</v>
      </c>
      <c r="H4325" t="s">
        <v>3</v>
      </c>
      <c r="I4325" t="s">
        <v>32</v>
      </c>
      <c r="J4325">
        <v>31</v>
      </c>
      <c r="K4325" t="s">
        <v>10</v>
      </c>
      <c r="L4325">
        <v>664</v>
      </c>
      <c r="M4325">
        <v>1</v>
      </c>
      <c r="N4325">
        <v>77</v>
      </c>
      <c r="O4325">
        <v>3</v>
      </c>
      <c r="P4325" t="s">
        <v>33</v>
      </c>
      <c r="Q4325" t="s">
        <v>3</v>
      </c>
      <c r="R4325" t="str" cm="1">
        <f t="array" ref="R4325">_xlfn.IFS(F4325 &lt; 1000, "Below 1K", F4325 &lt;= 5000, "1K-5K", F4325 &lt;= 10000, "5K-10K", F4325 &gt; 10000, "10K And Above")</f>
        <v>Below 1K</v>
      </c>
      <c r="S4325" s="8" t="str" cm="1">
        <f t="array" ref="S4325">_xlfn.IFS(L4325 &lt; 180, "Less Than 3mins", L4325 &lt;= 360, "3-6mins", L4325 &lt;= 540, "6-9mins", L4325 &lt;=720, "9-12mins", L4325&lt;=900, "12-15mins",  L4325&lt;=1080,"15-18mins", L4325&lt;=1260,"18-21mins", L4325&gt;=1260, "21mins And Above")</f>
        <v>9-12mins</v>
      </c>
      <c r="T4325" s="8" t="str">
        <f t="shared" si="67"/>
        <v>End</v>
      </c>
    </row>
    <row r="4326" spans="1:20" x14ac:dyDescent="0.35">
      <c r="A4326">
        <v>50</v>
      </c>
      <c r="B4326" t="s">
        <v>12</v>
      </c>
      <c r="C4326" t="s">
        <v>28</v>
      </c>
      <c r="D4326" t="s">
        <v>14</v>
      </c>
      <c r="E4326" t="s">
        <v>3</v>
      </c>
      <c r="F4326" s="1">
        <v>100</v>
      </c>
      <c r="G4326" t="s">
        <v>9</v>
      </c>
      <c r="H4326" t="s">
        <v>9</v>
      </c>
      <c r="I4326" t="s">
        <v>4</v>
      </c>
      <c r="J4326">
        <v>13</v>
      </c>
      <c r="K4326" t="s">
        <v>10</v>
      </c>
      <c r="L4326">
        <v>157</v>
      </c>
      <c r="M4326">
        <v>1</v>
      </c>
      <c r="N4326">
        <v>299</v>
      </c>
      <c r="O4326">
        <v>3</v>
      </c>
      <c r="P4326" t="s">
        <v>11</v>
      </c>
      <c r="Q4326" t="s">
        <v>3</v>
      </c>
      <c r="R4326" t="str" cm="1">
        <f t="array" ref="R4326">_xlfn.IFS(F4326 &lt; 1000, "Below 1K", F4326 &lt;= 5000, "1K-5K", F4326 &lt;= 10000, "5K-10K", F4326 &gt; 10000, "10K And Above")</f>
        <v>Below 1K</v>
      </c>
      <c r="S4326" s="8" t="str" cm="1">
        <f t="array" ref="S4326">_xlfn.IFS(L4326 &lt; 180, "Less Than 3mins", L4326 &lt;= 360, "3-6mins", L4326 &lt;= 540, "6-9mins", L4326 &lt;=720, "9-12mins", L4326&lt;=900, "12-15mins",  L4326&lt;=1080,"15-18mins", L4326&lt;=1260,"18-21mins", L4326&gt;=1260, "21mins And Above")</f>
        <v>Less Than 3mins</v>
      </c>
      <c r="T4326" s="8" t="str">
        <f t="shared" si="67"/>
        <v>Middle</v>
      </c>
    </row>
    <row r="4327" spans="1:20" x14ac:dyDescent="0.35">
      <c r="A4327">
        <v>53</v>
      </c>
      <c r="B4327" t="s">
        <v>17</v>
      </c>
      <c r="C4327" t="s">
        <v>1</v>
      </c>
      <c r="D4327" t="s">
        <v>8</v>
      </c>
      <c r="E4327" t="s">
        <v>3</v>
      </c>
      <c r="F4327" s="1">
        <v>-626</v>
      </c>
      <c r="G4327" t="s">
        <v>9</v>
      </c>
      <c r="H4327" t="s">
        <v>3</v>
      </c>
      <c r="I4327" t="s">
        <v>4</v>
      </c>
      <c r="J4327">
        <v>9</v>
      </c>
      <c r="K4327" t="s">
        <v>27</v>
      </c>
      <c r="L4327">
        <v>205</v>
      </c>
      <c r="M4327">
        <v>1</v>
      </c>
      <c r="N4327">
        <v>-1</v>
      </c>
      <c r="O4327">
        <v>0</v>
      </c>
      <c r="P4327" t="s">
        <v>6</v>
      </c>
      <c r="Q4327" t="s">
        <v>3</v>
      </c>
      <c r="R4327" t="str" cm="1">
        <f t="array" ref="R4327">_xlfn.IFS(F4327 &lt; 1000, "Below 1K", F4327 &lt;= 5000, "1K-5K", F4327 &lt;= 10000, "5K-10K", F4327 &gt; 10000, "10K And Above")</f>
        <v>Below 1K</v>
      </c>
      <c r="S4327" s="8" t="str" cm="1">
        <f t="array" ref="S4327">_xlfn.IFS(L4327 &lt; 180, "Less Than 3mins", L4327 &lt;= 360, "3-6mins", L4327 &lt;= 540, "6-9mins", L4327 &lt;=720, "9-12mins", L4327&lt;=900, "12-15mins",  L4327&lt;=1080,"15-18mins", L4327&lt;=1260,"18-21mins", L4327&gt;=1260, "21mins And Above")</f>
        <v>3-6mins</v>
      </c>
      <c r="T4327" s="8" t="str">
        <f t="shared" si="67"/>
        <v>Beginning</v>
      </c>
    </row>
    <row r="4328" spans="1:20" x14ac:dyDescent="0.35">
      <c r="A4328">
        <v>37</v>
      </c>
      <c r="B4328" t="s">
        <v>12</v>
      </c>
      <c r="C4328" t="s">
        <v>13</v>
      </c>
      <c r="D4328" t="s">
        <v>14</v>
      </c>
      <c r="E4328" t="s">
        <v>3</v>
      </c>
      <c r="F4328" s="1">
        <v>9</v>
      </c>
      <c r="G4328" t="s">
        <v>3</v>
      </c>
      <c r="H4328" t="s">
        <v>3</v>
      </c>
      <c r="I4328" t="s">
        <v>4</v>
      </c>
      <c r="J4328">
        <v>26</v>
      </c>
      <c r="K4328" t="s">
        <v>24</v>
      </c>
      <c r="L4328">
        <v>484</v>
      </c>
      <c r="M4328">
        <v>2</v>
      </c>
      <c r="N4328">
        <v>-1</v>
      </c>
      <c r="O4328">
        <v>0</v>
      </c>
      <c r="P4328" t="s">
        <v>6</v>
      </c>
      <c r="Q4328" t="s">
        <v>3</v>
      </c>
      <c r="R4328" t="str" cm="1">
        <f t="array" ref="R4328">_xlfn.IFS(F4328 &lt; 1000, "Below 1K", F4328 &lt;= 5000, "1K-5K", F4328 &lt;= 10000, "5K-10K", F4328 &gt; 10000, "10K And Above")</f>
        <v>Below 1K</v>
      </c>
      <c r="S4328" s="8" t="str" cm="1">
        <f t="array" ref="S4328">_xlfn.IFS(L4328 &lt; 180, "Less Than 3mins", L4328 &lt;= 360, "3-6mins", L4328 &lt;= 540, "6-9mins", L4328 &lt;=720, "9-12mins", L4328&lt;=900, "12-15mins",  L4328&lt;=1080,"15-18mins", L4328&lt;=1260,"18-21mins", L4328&gt;=1260, "21mins And Above")</f>
        <v>6-9mins</v>
      </c>
      <c r="T4328" s="8" t="str">
        <f t="shared" si="67"/>
        <v>End</v>
      </c>
    </row>
    <row r="4329" spans="1:20" x14ac:dyDescent="0.35">
      <c r="A4329">
        <v>55</v>
      </c>
      <c r="B4329" t="s">
        <v>7</v>
      </c>
      <c r="C4329" t="s">
        <v>28</v>
      </c>
      <c r="D4329" t="s">
        <v>2</v>
      </c>
      <c r="E4329" t="s">
        <v>3</v>
      </c>
      <c r="F4329" s="1">
        <v>653</v>
      </c>
      <c r="G4329" t="s">
        <v>3</v>
      </c>
      <c r="H4329" t="s">
        <v>3</v>
      </c>
      <c r="I4329" t="s">
        <v>6</v>
      </c>
      <c r="J4329">
        <v>6</v>
      </c>
      <c r="K4329" t="s">
        <v>16</v>
      </c>
      <c r="L4329">
        <v>800</v>
      </c>
      <c r="M4329">
        <v>1</v>
      </c>
      <c r="N4329">
        <v>-1</v>
      </c>
      <c r="O4329">
        <v>0</v>
      </c>
      <c r="P4329" t="s">
        <v>6</v>
      </c>
      <c r="Q4329" t="s">
        <v>3</v>
      </c>
      <c r="R4329" t="str" cm="1">
        <f t="array" ref="R4329">_xlfn.IFS(F4329 &lt; 1000, "Below 1K", F4329 &lt;= 5000, "1K-5K", F4329 &lt;= 10000, "5K-10K", F4329 &gt; 10000, "10K And Above")</f>
        <v>Below 1K</v>
      </c>
      <c r="S4329" s="8" t="str" cm="1">
        <f t="array" ref="S4329">_xlfn.IFS(L4329 &lt; 180, "Less Than 3mins", L4329 &lt;= 360, "3-6mins", L4329 &lt;= 540, "6-9mins", L4329 &lt;=720, "9-12mins", L4329&lt;=900, "12-15mins",  L4329&lt;=1080,"15-18mins", L4329&lt;=1260,"18-21mins", L4329&gt;=1260, "21mins And Above")</f>
        <v>12-15mins</v>
      </c>
      <c r="T4329" s="8" t="str">
        <f t="shared" si="67"/>
        <v>Beginning</v>
      </c>
    </row>
    <row r="4330" spans="1:20" x14ac:dyDescent="0.35">
      <c r="A4330">
        <v>49</v>
      </c>
      <c r="B4330" t="s">
        <v>23</v>
      </c>
      <c r="C4330" t="s">
        <v>1</v>
      </c>
      <c r="D4330" t="s">
        <v>8</v>
      </c>
      <c r="E4330" t="s">
        <v>3</v>
      </c>
      <c r="F4330" s="1">
        <v>3608</v>
      </c>
      <c r="G4330" t="s">
        <v>9</v>
      </c>
      <c r="H4330" t="s">
        <v>3</v>
      </c>
      <c r="I4330" t="s">
        <v>6</v>
      </c>
      <c r="J4330">
        <v>13</v>
      </c>
      <c r="K4330" t="s">
        <v>29</v>
      </c>
      <c r="L4330">
        <v>231</v>
      </c>
      <c r="M4330">
        <v>1</v>
      </c>
      <c r="N4330">
        <v>-1</v>
      </c>
      <c r="O4330">
        <v>0</v>
      </c>
      <c r="P4330" t="s">
        <v>6</v>
      </c>
      <c r="Q4330" t="s">
        <v>9</v>
      </c>
      <c r="R4330" t="str" cm="1">
        <f t="array" ref="R4330">_xlfn.IFS(F4330 &lt; 1000, "Below 1K", F4330 &lt;= 5000, "1K-5K", F4330 &lt;= 10000, "5K-10K", F4330 &gt; 10000, "10K And Above")</f>
        <v>1K-5K</v>
      </c>
      <c r="S4330" s="8" t="str" cm="1">
        <f t="array" ref="S4330">_xlfn.IFS(L4330 &lt; 180, "Less Than 3mins", L4330 &lt;= 360, "3-6mins", L4330 &lt;= 540, "6-9mins", L4330 &lt;=720, "9-12mins", L4330&lt;=900, "12-15mins",  L4330&lt;=1080,"15-18mins", L4330&lt;=1260,"18-21mins", L4330&gt;=1260, "21mins And Above")</f>
        <v>3-6mins</v>
      </c>
      <c r="T4330" s="8" t="str">
        <f t="shared" si="67"/>
        <v>Middle</v>
      </c>
    </row>
    <row r="4331" spans="1:20" x14ac:dyDescent="0.35">
      <c r="A4331">
        <v>41</v>
      </c>
      <c r="B4331" t="s">
        <v>17</v>
      </c>
      <c r="C4331" t="s">
        <v>1</v>
      </c>
      <c r="D4331" t="s">
        <v>2</v>
      </c>
      <c r="E4331" t="s">
        <v>3</v>
      </c>
      <c r="F4331" s="1">
        <v>293</v>
      </c>
      <c r="G4331" t="s">
        <v>9</v>
      </c>
      <c r="H4331" t="s">
        <v>9</v>
      </c>
      <c r="I4331" t="s">
        <v>4</v>
      </c>
      <c r="J4331">
        <v>7</v>
      </c>
      <c r="K4331" t="s">
        <v>10</v>
      </c>
      <c r="L4331">
        <v>102</v>
      </c>
      <c r="M4331">
        <v>1</v>
      </c>
      <c r="N4331">
        <v>-1</v>
      </c>
      <c r="O4331">
        <v>0</v>
      </c>
      <c r="P4331" t="s">
        <v>6</v>
      </c>
      <c r="Q4331" t="s">
        <v>3</v>
      </c>
      <c r="R4331" t="str" cm="1">
        <f t="array" ref="R4331">_xlfn.IFS(F4331 &lt; 1000, "Below 1K", F4331 &lt;= 5000, "1K-5K", F4331 &lt;= 10000, "5K-10K", F4331 &gt; 10000, "10K And Above")</f>
        <v>Below 1K</v>
      </c>
      <c r="S4331" s="8" t="str" cm="1">
        <f t="array" ref="S4331">_xlfn.IFS(L4331 &lt; 180, "Less Than 3mins", L4331 &lt;= 360, "3-6mins", L4331 &lt;= 540, "6-9mins", L4331 &lt;=720, "9-12mins", L4331&lt;=900, "12-15mins",  L4331&lt;=1080,"15-18mins", L4331&lt;=1260,"18-21mins", L4331&gt;=1260, "21mins And Above")</f>
        <v>Less Than 3mins</v>
      </c>
      <c r="T4331" s="8" t="str">
        <f t="shared" si="67"/>
        <v>Beginning</v>
      </c>
    </row>
    <row r="4332" spans="1:20" x14ac:dyDescent="0.35">
      <c r="A4332">
        <v>40</v>
      </c>
      <c r="B4332" t="s">
        <v>12</v>
      </c>
      <c r="C4332" t="s">
        <v>13</v>
      </c>
      <c r="D4332" t="s">
        <v>14</v>
      </c>
      <c r="E4332" t="s">
        <v>3</v>
      </c>
      <c r="F4332" s="1">
        <v>36</v>
      </c>
      <c r="G4332" t="s">
        <v>9</v>
      </c>
      <c r="H4332" t="s">
        <v>3</v>
      </c>
      <c r="I4332" t="s">
        <v>6</v>
      </c>
      <c r="J4332">
        <v>27</v>
      </c>
      <c r="K4332" t="s">
        <v>10</v>
      </c>
      <c r="L4332">
        <v>240</v>
      </c>
      <c r="M4332">
        <v>3</v>
      </c>
      <c r="N4332">
        <v>-1</v>
      </c>
      <c r="O4332">
        <v>0</v>
      </c>
      <c r="P4332" t="s">
        <v>6</v>
      </c>
      <c r="Q4332" t="s">
        <v>3</v>
      </c>
      <c r="R4332" t="str" cm="1">
        <f t="array" ref="R4332">_xlfn.IFS(F4332 &lt; 1000, "Below 1K", F4332 &lt;= 5000, "1K-5K", F4332 &lt;= 10000, "5K-10K", F4332 &gt; 10000, "10K And Above")</f>
        <v>Below 1K</v>
      </c>
      <c r="S4332" s="8" t="str" cm="1">
        <f t="array" ref="S4332">_xlfn.IFS(L4332 &lt; 180, "Less Than 3mins", L4332 &lt;= 360, "3-6mins", L4332 &lt;= 540, "6-9mins", L4332 &lt;=720, "9-12mins", L4332&lt;=900, "12-15mins",  L4332&lt;=1080,"15-18mins", L4332&lt;=1260,"18-21mins", L4332&gt;=1260, "21mins And Above")</f>
        <v>3-6mins</v>
      </c>
      <c r="T4332" s="8" t="str">
        <f t="shared" si="67"/>
        <v>End</v>
      </c>
    </row>
    <row r="4333" spans="1:20" x14ac:dyDescent="0.35">
      <c r="A4333">
        <v>48</v>
      </c>
      <c r="B4333" t="s">
        <v>12</v>
      </c>
      <c r="C4333" t="s">
        <v>1</v>
      </c>
      <c r="D4333" t="s">
        <v>14</v>
      </c>
      <c r="E4333" t="s">
        <v>3</v>
      </c>
      <c r="F4333" s="1">
        <v>263</v>
      </c>
      <c r="G4333" t="s">
        <v>9</v>
      </c>
      <c r="H4333" t="s">
        <v>3</v>
      </c>
      <c r="I4333" t="s">
        <v>6</v>
      </c>
      <c r="J4333">
        <v>5</v>
      </c>
      <c r="K4333" t="s">
        <v>10</v>
      </c>
      <c r="L4333">
        <v>350</v>
      </c>
      <c r="M4333">
        <v>2</v>
      </c>
      <c r="N4333">
        <v>-1</v>
      </c>
      <c r="O4333">
        <v>0</v>
      </c>
      <c r="P4333" t="s">
        <v>6</v>
      </c>
      <c r="Q4333" t="s">
        <v>3</v>
      </c>
      <c r="R4333" t="str" cm="1">
        <f t="array" ref="R4333">_xlfn.IFS(F4333 &lt; 1000, "Below 1K", F4333 &lt;= 5000, "1K-5K", F4333 &lt;= 10000, "5K-10K", F4333 &gt; 10000, "10K And Above")</f>
        <v>Below 1K</v>
      </c>
      <c r="S4333" s="8" t="str" cm="1">
        <f t="array" ref="S4333">_xlfn.IFS(L4333 &lt; 180, "Less Than 3mins", L4333 &lt;= 360, "3-6mins", L4333 &lt;= 540, "6-9mins", L4333 &lt;=720, "9-12mins", L4333&lt;=900, "12-15mins",  L4333&lt;=1080,"15-18mins", L4333&lt;=1260,"18-21mins", L4333&gt;=1260, "21mins And Above")</f>
        <v>3-6mins</v>
      </c>
      <c r="T4333" s="8" t="str">
        <f t="shared" si="67"/>
        <v>Beginning</v>
      </c>
    </row>
    <row r="4334" spans="1:20" x14ac:dyDescent="0.35">
      <c r="A4334">
        <v>27</v>
      </c>
      <c r="B4334" t="s">
        <v>25</v>
      </c>
      <c r="C4334" t="s">
        <v>13</v>
      </c>
      <c r="D4334" t="s">
        <v>8</v>
      </c>
      <c r="E4334" t="s">
        <v>3</v>
      </c>
      <c r="F4334" s="1">
        <v>8366</v>
      </c>
      <c r="G4334" t="s">
        <v>3</v>
      </c>
      <c r="H4334" t="s">
        <v>3</v>
      </c>
      <c r="I4334" t="s">
        <v>4</v>
      </c>
      <c r="J4334">
        <v>7</v>
      </c>
      <c r="K4334" t="s">
        <v>10</v>
      </c>
      <c r="L4334">
        <v>458</v>
      </c>
      <c r="M4334">
        <v>2</v>
      </c>
      <c r="N4334">
        <v>349</v>
      </c>
      <c r="O4334">
        <v>1</v>
      </c>
      <c r="P4334" t="s">
        <v>20</v>
      </c>
      <c r="Q4334" t="s">
        <v>3</v>
      </c>
      <c r="R4334" t="str" cm="1">
        <f t="array" ref="R4334">_xlfn.IFS(F4334 &lt; 1000, "Below 1K", F4334 &lt;= 5000, "1K-5K", F4334 &lt;= 10000, "5K-10K", F4334 &gt; 10000, "10K And Above")</f>
        <v>5K-10K</v>
      </c>
      <c r="S4334" s="8" t="str" cm="1">
        <f t="array" ref="S4334">_xlfn.IFS(L4334 &lt; 180, "Less Than 3mins", L4334 &lt;= 360, "3-6mins", L4334 &lt;= 540, "6-9mins", L4334 &lt;=720, "9-12mins", L4334&lt;=900, "12-15mins",  L4334&lt;=1080,"15-18mins", L4334&lt;=1260,"18-21mins", L4334&gt;=1260, "21mins And Above")</f>
        <v>6-9mins</v>
      </c>
      <c r="T4334" s="8" t="str">
        <f t="shared" si="67"/>
        <v>Beginning</v>
      </c>
    </row>
    <row r="4335" spans="1:20" x14ac:dyDescent="0.35">
      <c r="A4335">
        <v>30</v>
      </c>
      <c r="B4335" t="s">
        <v>12</v>
      </c>
      <c r="C4335" t="s">
        <v>13</v>
      </c>
      <c r="D4335" t="s">
        <v>14</v>
      </c>
      <c r="E4335" t="s">
        <v>3</v>
      </c>
      <c r="F4335" s="1">
        <v>2186</v>
      </c>
      <c r="G4335" t="s">
        <v>9</v>
      </c>
      <c r="H4335" t="s">
        <v>3</v>
      </c>
      <c r="I4335" t="s">
        <v>6</v>
      </c>
      <c r="J4335">
        <v>3</v>
      </c>
      <c r="K4335" t="s">
        <v>16</v>
      </c>
      <c r="L4335">
        <v>366</v>
      </c>
      <c r="M4335">
        <v>1</v>
      </c>
      <c r="N4335">
        <v>-1</v>
      </c>
      <c r="O4335">
        <v>0</v>
      </c>
      <c r="P4335" t="s">
        <v>6</v>
      </c>
      <c r="Q4335" t="s">
        <v>3</v>
      </c>
      <c r="R4335" t="str" cm="1">
        <f t="array" ref="R4335">_xlfn.IFS(F4335 &lt; 1000, "Below 1K", F4335 &lt;= 5000, "1K-5K", F4335 &lt;= 10000, "5K-10K", F4335 &gt; 10000, "10K And Above")</f>
        <v>1K-5K</v>
      </c>
      <c r="S4335" s="8" t="str" cm="1">
        <f t="array" ref="S4335">_xlfn.IFS(L4335 &lt; 180, "Less Than 3mins", L4335 &lt;= 360, "3-6mins", L4335 &lt;= 540, "6-9mins", L4335 &lt;=720, "9-12mins", L4335&lt;=900, "12-15mins",  L4335&lt;=1080,"15-18mins", L4335&lt;=1260,"18-21mins", L4335&gt;=1260, "21mins And Above")</f>
        <v>6-9mins</v>
      </c>
      <c r="T4335" s="8" t="str">
        <f t="shared" si="67"/>
        <v>Beginning</v>
      </c>
    </row>
    <row r="4336" spans="1:20" x14ac:dyDescent="0.35">
      <c r="A4336">
        <v>37</v>
      </c>
      <c r="B4336" t="s">
        <v>22</v>
      </c>
      <c r="C4336" t="s">
        <v>13</v>
      </c>
      <c r="D4336" t="s">
        <v>8</v>
      </c>
      <c r="E4336" t="s">
        <v>3</v>
      </c>
      <c r="F4336" s="1">
        <v>20453</v>
      </c>
      <c r="G4336" t="s">
        <v>9</v>
      </c>
      <c r="H4336" t="s">
        <v>3</v>
      </c>
      <c r="I4336" t="s">
        <v>32</v>
      </c>
      <c r="J4336">
        <v>4</v>
      </c>
      <c r="K4336" t="s">
        <v>10</v>
      </c>
      <c r="L4336">
        <v>115</v>
      </c>
      <c r="M4336">
        <v>1</v>
      </c>
      <c r="N4336">
        <v>-1</v>
      </c>
      <c r="O4336">
        <v>0</v>
      </c>
      <c r="P4336" t="s">
        <v>6</v>
      </c>
      <c r="Q4336" t="s">
        <v>3</v>
      </c>
      <c r="R4336" t="str" cm="1">
        <f t="array" ref="R4336">_xlfn.IFS(F4336 &lt; 1000, "Below 1K", F4336 &lt;= 5000, "1K-5K", F4336 &lt;= 10000, "5K-10K", F4336 &gt; 10000, "10K And Above")</f>
        <v>10K And Above</v>
      </c>
      <c r="S4336" s="8" t="str" cm="1">
        <f t="array" ref="S4336">_xlfn.IFS(L4336 &lt; 180, "Less Than 3mins", L4336 &lt;= 360, "3-6mins", L4336 &lt;= 540, "6-9mins", L4336 &lt;=720, "9-12mins", L4336&lt;=900, "12-15mins",  L4336&lt;=1080,"15-18mins", L4336&lt;=1260,"18-21mins", L4336&gt;=1260, "21mins And Above")</f>
        <v>Less Than 3mins</v>
      </c>
      <c r="T4336" s="8" t="str">
        <f t="shared" si="67"/>
        <v>Beginning</v>
      </c>
    </row>
    <row r="4337" spans="1:20" x14ac:dyDescent="0.35">
      <c r="A4337">
        <v>37</v>
      </c>
      <c r="B4337" t="s">
        <v>7</v>
      </c>
      <c r="C4337" t="s">
        <v>13</v>
      </c>
      <c r="D4337" t="s">
        <v>8</v>
      </c>
      <c r="E4337" t="s">
        <v>3</v>
      </c>
      <c r="F4337" s="1">
        <v>105</v>
      </c>
      <c r="G4337" t="s">
        <v>3</v>
      </c>
      <c r="H4337" t="s">
        <v>9</v>
      </c>
      <c r="I4337" t="s">
        <v>6</v>
      </c>
      <c r="J4337">
        <v>17</v>
      </c>
      <c r="K4337" t="s">
        <v>16</v>
      </c>
      <c r="L4337">
        <v>260</v>
      </c>
      <c r="M4337">
        <v>4</v>
      </c>
      <c r="N4337">
        <v>-1</v>
      </c>
      <c r="O4337">
        <v>0</v>
      </c>
      <c r="P4337" t="s">
        <v>6</v>
      </c>
      <c r="Q4337" t="s">
        <v>3</v>
      </c>
      <c r="R4337" t="str" cm="1">
        <f t="array" ref="R4337">_xlfn.IFS(F4337 &lt; 1000, "Below 1K", F4337 &lt;= 5000, "1K-5K", F4337 &lt;= 10000, "5K-10K", F4337 &gt; 10000, "10K And Above")</f>
        <v>Below 1K</v>
      </c>
      <c r="S4337" s="8" t="str" cm="1">
        <f t="array" ref="S4337">_xlfn.IFS(L4337 &lt; 180, "Less Than 3mins", L4337 &lt;= 360, "3-6mins", L4337 &lt;= 540, "6-9mins", L4337 &lt;=720, "9-12mins", L4337&lt;=900, "12-15mins",  L4337&lt;=1080,"15-18mins", L4337&lt;=1260,"18-21mins", L4337&gt;=1260, "21mins And Above")</f>
        <v>3-6mins</v>
      </c>
      <c r="T4337" s="8" t="str">
        <f t="shared" si="67"/>
        <v>Middle</v>
      </c>
    </row>
    <row r="4338" spans="1:20" x14ac:dyDescent="0.35">
      <c r="A4338">
        <v>40</v>
      </c>
      <c r="B4338" t="s">
        <v>17</v>
      </c>
      <c r="C4338" t="s">
        <v>1</v>
      </c>
      <c r="D4338" t="s">
        <v>8</v>
      </c>
      <c r="E4338" t="s">
        <v>3</v>
      </c>
      <c r="F4338" s="1">
        <v>440</v>
      </c>
      <c r="G4338" t="s">
        <v>9</v>
      </c>
      <c r="H4338" t="s">
        <v>3</v>
      </c>
      <c r="I4338" t="s">
        <v>6</v>
      </c>
      <c r="J4338">
        <v>5</v>
      </c>
      <c r="K4338" t="s">
        <v>16</v>
      </c>
      <c r="L4338">
        <v>327</v>
      </c>
      <c r="M4338">
        <v>2</v>
      </c>
      <c r="N4338">
        <v>-1</v>
      </c>
      <c r="O4338">
        <v>0</v>
      </c>
      <c r="P4338" t="s">
        <v>6</v>
      </c>
      <c r="Q4338" t="s">
        <v>3</v>
      </c>
      <c r="R4338" t="str" cm="1">
        <f t="array" ref="R4338">_xlfn.IFS(F4338 &lt; 1000, "Below 1K", F4338 &lt;= 5000, "1K-5K", F4338 &lt;= 10000, "5K-10K", F4338 &gt; 10000, "10K And Above")</f>
        <v>Below 1K</v>
      </c>
      <c r="S4338" s="8" t="str" cm="1">
        <f t="array" ref="S4338">_xlfn.IFS(L4338 &lt; 180, "Less Than 3mins", L4338 &lt;= 360, "3-6mins", L4338 &lt;= 540, "6-9mins", L4338 &lt;=720, "9-12mins", L4338&lt;=900, "12-15mins",  L4338&lt;=1080,"15-18mins", L4338&lt;=1260,"18-21mins", L4338&gt;=1260, "21mins And Above")</f>
        <v>3-6mins</v>
      </c>
      <c r="T4338" s="8" t="str">
        <f t="shared" si="67"/>
        <v>Beginning</v>
      </c>
    </row>
    <row r="4339" spans="1:20" x14ac:dyDescent="0.35">
      <c r="A4339">
        <v>73</v>
      </c>
      <c r="B4339" t="s">
        <v>31</v>
      </c>
      <c r="C4339" t="s">
        <v>1</v>
      </c>
      <c r="D4339" t="s">
        <v>6</v>
      </c>
      <c r="E4339" t="s">
        <v>3</v>
      </c>
      <c r="F4339" s="1">
        <v>519</v>
      </c>
      <c r="G4339" t="s">
        <v>3</v>
      </c>
      <c r="H4339" t="s">
        <v>3</v>
      </c>
      <c r="I4339" t="s">
        <v>32</v>
      </c>
      <c r="J4339">
        <v>16</v>
      </c>
      <c r="K4339" t="s">
        <v>5</v>
      </c>
      <c r="L4339">
        <v>434</v>
      </c>
      <c r="M4339">
        <v>1</v>
      </c>
      <c r="N4339">
        <v>57</v>
      </c>
      <c r="O4339">
        <v>1</v>
      </c>
      <c r="P4339" t="s">
        <v>11</v>
      </c>
      <c r="Q4339" t="s">
        <v>9</v>
      </c>
      <c r="R4339" t="str" cm="1">
        <f t="array" ref="R4339">_xlfn.IFS(F4339 &lt; 1000, "Below 1K", F4339 &lt;= 5000, "1K-5K", F4339 &lt;= 10000, "5K-10K", F4339 &gt; 10000, "10K And Above")</f>
        <v>Below 1K</v>
      </c>
      <c r="S4339" s="8" t="str" cm="1">
        <f t="array" ref="S4339">_xlfn.IFS(L4339 &lt; 180, "Less Than 3mins", L4339 &lt;= 360, "3-6mins", L4339 &lt;= 540, "6-9mins", L4339 &lt;=720, "9-12mins", L4339&lt;=900, "12-15mins",  L4339&lt;=1080,"15-18mins", L4339&lt;=1260,"18-21mins", L4339&gt;=1260, "21mins And Above")</f>
        <v>6-9mins</v>
      </c>
      <c r="T4339" s="8" t="str">
        <f t="shared" si="67"/>
        <v>Middle</v>
      </c>
    </row>
    <row r="4340" spans="1:20" x14ac:dyDescent="0.35">
      <c r="A4340">
        <v>50</v>
      </c>
      <c r="B4340" t="s">
        <v>12</v>
      </c>
      <c r="C4340" t="s">
        <v>1</v>
      </c>
      <c r="D4340" t="s">
        <v>14</v>
      </c>
      <c r="E4340" t="s">
        <v>3</v>
      </c>
      <c r="F4340" s="1">
        <v>19447</v>
      </c>
      <c r="G4340" t="s">
        <v>9</v>
      </c>
      <c r="H4340" t="s">
        <v>9</v>
      </c>
      <c r="I4340" t="s">
        <v>4</v>
      </c>
      <c r="J4340">
        <v>21</v>
      </c>
      <c r="K4340" t="s">
        <v>29</v>
      </c>
      <c r="L4340">
        <v>166</v>
      </c>
      <c r="M4340">
        <v>1</v>
      </c>
      <c r="N4340">
        <v>-1</v>
      </c>
      <c r="O4340">
        <v>0</v>
      </c>
      <c r="P4340" t="s">
        <v>6</v>
      </c>
      <c r="Q4340" t="s">
        <v>3</v>
      </c>
      <c r="R4340" t="str" cm="1">
        <f t="array" ref="R4340">_xlfn.IFS(F4340 &lt; 1000, "Below 1K", F4340 &lt;= 5000, "1K-5K", F4340 &lt;= 10000, "5K-10K", F4340 &gt; 10000, "10K And Above")</f>
        <v>10K And Above</v>
      </c>
      <c r="S4340" s="8" t="str" cm="1">
        <f t="array" ref="S4340">_xlfn.IFS(L4340 &lt; 180, "Less Than 3mins", L4340 &lt;= 360, "3-6mins", L4340 &lt;= 540, "6-9mins", L4340 &lt;=720, "9-12mins", L4340&lt;=900, "12-15mins",  L4340&lt;=1080,"15-18mins", L4340&lt;=1260,"18-21mins", L4340&gt;=1260, "21mins And Above")</f>
        <v>Less Than 3mins</v>
      </c>
      <c r="T4340" s="8" t="str">
        <f t="shared" si="67"/>
        <v>End</v>
      </c>
    </row>
    <row r="4341" spans="1:20" x14ac:dyDescent="0.35">
      <c r="A4341">
        <v>53</v>
      </c>
      <c r="B4341" t="s">
        <v>17</v>
      </c>
      <c r="C4341" t="s">
        <v>1</v>
      </c>
      <c r="D4341" t="s">
        <v>2</v>
      </c>
      <c r="E4341" t="s">
        <v>3</v>
      </c>
      <c r="F4341" s="1">
        <v>225</v>
      </c>
      <c r="G4341" t="s">
        <v>3</v>
      </c>
      <c r="H4341" t="s">
        <v>3</v>
      </c>
      <c r="I4341" t="s">
        <v>4</v>
      </c>
      <c r="J4341">
        <v>18</v>
      </c>
      <c r="K4341" t="s">
        <v>27</v>
      </c>
      <c r="L4341">
        <v>171</v>
      </c>
      <c r="M4341">
        <v>7</v>
      </c>
      <c r="N4341">
        <v>-1</v>
      </c>
      <c r="O4341">
        <v>0</v>
      </c>
      <c r="P4341" t="s">
        <v>6</v>
      </c>
      <c r="Q4341" t="s">
        <v>3</v>
      </c>
      <c r="R4341" t="str" cm="1">
        <f t="array" ref="R4341">_xlfn.IFS(F4341 &lt; 1000, "Below 1K", F4341 &lt;= 5000, "1K-5K", F4341 &lt;= 10000, "5K-10K", F4341 &gt; 10000, "10K And Above")</f>
        <v>Below 1K</v>
      </c>
      <c r="S4341" s="8" t="str" cm="1">
        <f t="array" ref="S4341">_xlfn.IFS(L4341 &lt; 180, "Less Than 3mins", L4341 &lt;= 360, "3-6mins", L4341 &lt;= 540, "6-9mins", L4341 &lt;=720, "9-12mins", L4341&lt;=900, "12-15mins",  L4341&lt;=1080,"15-18mins", L4341&lt;=1260,"18-21mins", L4341&gt;=1260, "21mins And Above")</f>
        <v>Less Than 3mins</v>
      </c>
      <c r="T4341" s="8" t="str">
        <f t="shared" si="67"/>
        <v>Middle</v>
      </c>
    </row>
    <row r="4342" spans="1:20" x14ac:dyDescent="0.35">
      <c r="A4342">
        <v>47</v>
      </c>
      <c r="B4342" t="s">
        <v>17</v>
      </c>
      <c r="C4342" t="s">
        <v>1</v>
      </c>
      <c r="D4342" t="s">
        <v>8</v>
      </c>
      <c r="E4342" t="s">
        <v>3</v>
      </c>
      <c r="F4342" s="1">
        <v>2548</v>
      </c>
      <c r="G4342" t="s">
        <v>9</v>
      </c>
      <c r="H4342" t="s">
        <v>3</v>
      </c>
      <c r="I4342" t="s">
        <v>4</v>
      </c>
      <c r="J4342">
        <v>11</v>
      </c>
      <c r="K4342" t="s">
        <v>10</v>
      </c>
      <c r="L4342">
        <v>577</v>
      </c>
      <c r="M4342">
        <v>1</v>
      </c>
      <c r="N4342">
        <v>368</v>
      </c>
      <c r="O4342">
        <v>1</v>
      </c>
      <c r="P4342" t="s">
        <v>20</v>
      </c>
      <c r="Q4342" t="s">
        <v>3</v>
      </c>
      <c r="R4342" t="str" cm="1">
        <f t="array" ref="R4342">_xlfn.IFS(F4342 &lt; 1000, "Below 1K", F4342 &lt;= 5000, "1K-5K", F4342 &lt;= 10000, "5K-10K", F4342 &gt; 10000, "10K And Above")</f>
        <v>1K-5K</v>
      </c>
      <c r="S4342" s="8" t="str" cm="1">
        <f t="array" ref="S4342">_xlfn.IFS(L4342 &lt; 180, "Less Than 3mins", L4342 &lt;= 360, "3-6mins", L4342 &lt;= 540, "6-9mins", L4342 &lt;=720, "9-12mins", L4342&lt;=900, "12-15mins",  L4342&lt;=1080,"15-18mins", L4342&lt;=1260,"18-21mins", L4342&gt;=1260, "21mins And Above")</f>
        <v>9-12mins</v>
      </c>
      <c r="T4342" s="8" t="str">
        <f t="shared" si="67"/>
        <v>Middle</v>
      </c>
    </row>
    <row r="4343" spans="1:20" x14ac:dyDescent="0.35">
      <c r="A4343">
        <v>33</v>
      </c>
      <c r="B4343" t="s">
        <v>21</v>
      </c>
      <c r="C4343" t="s">
        <v>28</v>
      </c>
      <c r="D4343" t="s">
        <v>8</v>
      </c>
      <c r="E4343" t="s">
        <v>3</v>
      </c>
      <c r="F4343" s="1">
        <v>0</v>
      </c>
      <c r="G4343" t="s">
        <v>3</v>
      </c>
      <c r="H4343" t="s">
        <v>3</v>
      </c>
      <c r="I4343" t="s">
        <v>4</v>
      </c>
      <c r="J4343">
        <v>21</v>
      </c>
      <c r="K4343" t="s">
        <v>24</v>
      </c>
      <c r="L4343">
        <v>224</v>
      </c>
      <c r="M4343">
        <v>8</v>
      </c>
      <c r="N4343">
        <v>-1</v>
      </c>
      <c r="O4343">
        <v>0</v>
      </c>
      <c r="P4343" t="s">
        <v>6</v>
      </c>
      <c r="Q4343" t="s">
        <v>3</v>
      </c>
      <c r="R4343" t="str" cm="1">
        <f t="array" ref="R4343">_xlfn.IFS(F4343 &lt; 1000, "Below 1K", F4343 &lt;= 5000, "1K-5K", F4343 &lt;= 10000, "5K-10K", F4343 &gt; 10000, "10K And Above")</f>
        <v>Below 1K</v>
      </c>
      <c r="S4343" s="8" t="str" cm="1">
        <f t="array" ref="S4343">_xlfn.IFS(L4343 &lt; 180, "Less Than 3mins", L4343 &lt;= 360, "3-6mins", L4343 &lt;= 540, "6-9mins", L4343 &lt;=720, "9-12mins", L4343&lt;=900, "12-15mins",  L4343&lt;=1080,"15-18mins", L4343&lt;=1260,"18-21mins", L4343&gt;=1260, "21mins And Above")</f>
        <v>3-6mins</v>
      </c>
      <c r="T4343" s="8" t="str">
        <f t="shared" si="67"/>
        <v>End</v>
      </c>
    </row>
    <row r="4344" spans="1:20" x14ac:dyDescent="0.35">
      <c r="A4344">
        <v>50</v>
      </c>
      <c r="B4344" t="s">
        <v>17</v>
      </c>
      <c r="C4344" t="s">
        <v>1</v>
      </c>
      <c r="D4344" t="s">
        <v>6</v>
      </c>
      <c r="E4344" t="s">
        <v>3</v>
      </c>
      <c r="F4344" s="1">
        <v>2284</v>
      </c>
      <c r="G4344" t="s">
        <v>9</v>
      </c>
      <c r="H4344" t="s">
        <v>3</v>
      </c>
      <c r="I4344" t="s">
        <v>32</v>
      </c>
      <c r="J4344">
        <v>31</v>
      </c>
      <c r="K4344" t="s">
        <v>27</v>
      </c>
      <c r="L4344">
        <v>1088</v>
      </c>
      <c r="M4344">
        <v>17</v>
      </c>
      <c r="N4344">
        <v>-1</v>
      </c>
      <c r="O4344">
        <v>0</v>
      </c>
      <c r="P4344" t="s">
        <v>6</v>
      </c>
      <c r="Q4344" t="s">
        <v>9</v>
      </c>
      <c r="R4344" t="str" cm="1">
        <f t="array" ref="R4344">_xlfn.IFS(F4344 &lt; 1000, "Below 1K", F4344 &lt;= 5000, "1K-5K", F4344 &lt;= 10000, "5K-10K", F4344 &gt; 10000, "10K And Above")</f>
        <v>1K-5K</v>
      </c>
      <c r="S4344" s="8" t="str" cm="1">
        <f t="array" ref="S4344">_xlfn.IFS(L4344 &lt; 180, "Less Than 3mins", L4344 &lt;= 360, "3-6mins", L4344 &lt;= 540, "6-9mins", L4344 &lt;=720, "9-12mins", L4344&lt;=900, "12-15mins",  L4344&lt;=1080,"15-18mins", L4344&lt;=1260,"18-21mins", L4344&gt;=1260, "21mins And Above")</f>
        <v>18-21mins</v>
      </c>
      <c r="T4344" s="8" t="str">
        <f t="shared" si="67"/>
        <v>End</v>
      </c>
    </row>
    <row r="4345" spans="1:20" x14ac:dyDescent="0.35">
      <c r="A4345">
        <v>51</v>
      </c>
      <c r="B4345" t="s">
        <v>17</v>
      </c>
      <c r="C4345" t="s">
        <v>1</v>
      </c>
      <c r="D4345" t="s">
        <v>2</v>
      </c>
      <c r="E4345" t="s">
        <v>3</v>
      </c>
      <c r="F4345" s="1">
        <v>40</v>
      </c>
      <c r="G4345" t="s">
        <v>9</v>
      </c>
      <c r="H4345" t="s">
        <v>3</v>
      </c>
      <c r="I4345" t="s">
        <v>4</v>
      </c>
      <c r="J4345">
        <v>13</v>
      </c>
      <c r="K4345" t="s">
        <v>10</v>
      </c>
      <c r="L4345">
        <v>79</v>
      </c>
      <c r="M4345">
        <v>1</v>
      </c>
      <c r="N4345">
        <v>370</v>
      </c>
      <c r="O4345">
        <v>1</v>
      </c>
      <c r="P4345" t="s">
        <v>11</v>
      </c>
      <c r="Q4345" t="s">
        <v>3</v>
      </c>
      <c r="R4345" t="str" cm="1">
        <f t="array" ref="R4345">_xlfn.IFS(F4345 &lt; 1000, "Below 1K", F4345 &lt;= 5000, "1K-5K", F4345 &lt;= 10000, "5K-10K", F4345 &gt; 10000, "10K And Above")</f>
        <v>Below 1K</v>
      </c>
      <c r="S4345" s="8" t="str" cm="1">
        <f t="array" ref="S4345">_xlfn.IFS(L4345 &lt; 180, "Less Than 3mins", L4345 &lt;= 360, "3-6mins", L4345 &lt;= 540, "6-9mins", L4345 &lt;=720, "9-12mins", L4345&lt;=900, "12-15mins",  L4345&lt;=1080,"15-18mins", L4345&lt;=1260,"18-21mins", L4345&gt;=1260, "21mins And Above")</f>
        <v>Less Than 3mins</v>
      </c>
      <c r="T4345" s="8" t="str">
        <f t="shared" si="67"/>
        <v>Middle</v>
      </c>
    </row>
    <row r="4346" spans="1:20" x14ac:dyDescent="0.35">
      <c r="A4346">
        <v>42</v>
      </c>
      <c r="B4346" t="s">
        <v>30</v>
      </c>
      <c r="C4346" t="s">
        <v>28</v>
      </c>
      <c r="D4346" t="s">
        <v>14</v>
      </c>
      <c r="E4346" t="s">
        <v>3</v>
      </c>
      <c r="F4346" s="1">
        <v>364</v>
      </c>
      <c r="G4346" t="s">
        <v>3</v>
      </c>
      <c r="H4346" t="s">
        <v>3</v>
      </c>
      <c r="I4346" t="s">
        <v>4</v>
      </c>
      <c r="J4346">
        <v>18</v>
      </c>
      <c r="K4346" t="s">
        <v>29</v>
      </c>
      <c r="L4346">
        <v>52</v>
      </c>
      <c r="M4346">
        <v>1</v>
      </c>
      <c r="N4346">
        <v>-1</v>
      </c>
      <c r="O4346">
        <v>0</v>
      </c>
      <c r="P4346" t="s">
        <v>6</v>
      </c>
      <c r="Q4346" t="s">
        <v>3</v>
      </c>
      <c r="R4346" t="str" cm="1">
        <f t="array" ref="R4346">_xlfn.IFS(F4346 &lt; 1000, "Below 1K", F4346 &lt;= 5000, "1K-5K", F4346 &lt;= 10000, "5K-10K", F4346 &gt; 10000, "10K And Above")</f>
        <v>Below 1K</v>
      </c>
      <c r="S4346" s="8" t="str" cm="1">
        <f t="array" ref="S4346">_xlfn.IFS(L4346 &lt; 180, "Less Than 3mins", L4346 &lt;= 360, "3-6mins", L4346 &lt;= 540, "6-9mins", L4346 &lt;=720, "9-12mins", L4346&lt;=900, "12-15mins",  L4346&lt;=1080,"15-18mins", L4346&lt;=1260,"18-21mins", L4346&gt;=1260, "21mins And Above")</f>
        <v>Less Than 3mins</v>
      </c>
      <c r="T4346" s="8" t="str">
        <f t="shared" si="67"/>
        <v>Middle</v>
      </c>
    </row>
    <row r="4347" spans="1:20" x14ac:dyDescent="0.35">
      <c r="A4347">
        <v>34</v>
      </c>
      <c r="B4347" t="s">
        <v>21</v>
      </c>
      <c r="C4347" t="s">
        <v>13</v>
      </c>
      <c r="D4347" t="s">
        <v>8</v>
      </c>
      <c r="E4347" t="s">
        <v>3</v>
      </c>
      <c r="F4347" s="1">
        <v>174</v>
      </c>
      <c r="G4347" t="s">
        <v>3</v>
      </c>
      <c r="H4347" t="s">
        <v>3</v>
      </c>
      <c r="I4347" t="s">
        <v>32</v>
      </c>
      <c r="J4347">
        <v>11</v>
      </c>
      <c r="K4347" t="s">
        <v>10</v>
      </c>
      <c r="L4347">
        <v>259</v>
      </c>
      <c r="M4347">
        <v>4</v>
      </c>
      <c r="N4347">
        <v>-1</v>
      </c>
      <c r="O4347">
        <v>0</v>
      </c>
      <c r="P4347" t="s">
        <v>6</v>
      </c>
      <c r="Q4347" t="s">
        <v>3</v>
      </c>
      <c r="R4347" t="str" cm="1">
        <f t="array" ref="R4347">_xlfn.IFS(F4347 &lt; 1000, "Below 1K", F4347 &lt;= 5000, "1K-5K", F4347 &lt;= 10000, "5K-10K", F4347 &gt; 10000, "10K And Above")</f>
        <v>Below 1K</v>
      </c>
      <c r="S4347" s="8" t="str" cm="1">
        <f t="array" ref="S4347">_xlfn.IFS(L4347 &lt; 180, "Less Than 3mins", L4347 &lt;= 360, "3-6mins", L4347 &lt;= 540, "6-9mins", L4347 &lt;=720, "9-12mins", L4347&lt;=900, "12-15mins",  L4347&lt;=1080,"15-18mins", L4347&lt;=1260,"18-21mins", L4347&gt;=1260, "21mins And Above")</f>
        <v>3-6mins</v>
      </c>
      <c r="T4347" s="8" t="str">
        <f t="shared" si="67"/>
        <v>Middle</v>
      </c>
    </row>
    <row r="4348" spans="1:20" x14ac:dyDescent="0.35">
      <c r="A4348">
        <v>44</v>
      </c>
      <c r="B4348" t="s">
        <v>21</v>
      </c>
      <c r="C4348" t="s">
        <v>1</v>
      </c>
      <c r="D4348" t="s">
        <v>8</v>
      </c>
      <c r="E4348" t="s">
        <v>3</v>
      </c>
      <c r="F4348" s="1">
        <v>10888</v>
      </c>
      <c r="G4348" t="s">
        <v>9</v>
      </c>
      <c r="H4348" t="s">
        <v>3</v>
      </c>
      <c r="I4348" t="s">
        <v>4</v>
      </c>
      <c r="J4348">
        <v>5</v>
      </c>
      <c r="K4348" t="s">
        <v>24</v>
      </c>
      <c r="L4348">
        <v>163</v>
      </c>
      <c r="M4348">
        <v>1</v>
      </c>
      <c r="N4348">
        <v>-1</v>
      </c>
      <c r="O4348">
        <v>0</v>
      </c>
      <c r="P4348" t="s">
        <v>6</v>
      </c>
      <c r="Q4348" t="s">
        <v>3</v>
      </c>
      <c r="R4348" t="str" cm="1">
        <f t="array" ref="R4348">_xlfn.IFS(F4348 &lt; 1000, "Below 1K", F4348 &lt;= 5000, "1K-5K", F4348 &lt;= 10000, "5K-10K", F4348 &gt; 10000, "10K And Above")</f>
        <v>10K And Above</v>
      </c>
      <c r="S4348" s="8" t="str" cm="1">
        <f t="array" ref="S4348">_xlfn.IFS(L4348 &lt; 180, "Less Than 3mins", L4348 &lt;= 360, "3-6mins", L4348 &lt;= 540, "6-9mins", L4348 &lt;=720, "9-12mins", L4348&lt;=900, "12-15mins",  L4348&lt;=1080,"15-18mins", L4348&lt;=1260,"18-21mins", L4348&gt;=1260, "21mins And Above")</f>
        <v>Less Than 3mins</v>
      </c>
      <c r="T4348" s="8" t="str">
        <f t="shared" si="67"/>
        <v>Beginning</v>
      </c>
    </row>
    <row r="4349" spans="1:20" x14ac:dyDescent="0.35">
      <c r="A4349">
        <v>32</v>
      </c>
      <c r="B4349" t="s">
        <v>23</v>
      </c>
      <c r="C4349" t="s">
        <v>1</v>
      </c>
      <c r="D4349" t="s">
        <v>8</v>
      </c>
      <c r="E4349" t="s">
        <v>3</v>
      </c>
      <c r="F4349" s="1">
        <v>0</v>
      </c>
      <c r="G4349" t="s">
        <v>9</v>
      </c>
      <c r="H4349" t="s">
        <v>9</v>
      </c>
      <c r="I4349" t="s">
        <v>4</v>
      </c>
      <c r="J4349">
        <v>17</v>
      </c>
      <c r="K4349" t="s">
        <v>29</v>
      </c>
      <c r="L4349">
        <v>159</v>
      </c>
      <c r="M4349">
        <v>2</v>
      </c>
      <c r="N4349">
        <v>195</v>
      </c>
      <c r="O4349">
        <v>2</v>
      </c>
      <c r="P4349" t="s">
        <v>11</v>
      </c>
      <c r="Q4349" t="s">
        <v>3</v>
      </c>
      <c r="R4349" t="str" cm="1">
        <f t="array" ref="R4349">_xlfn.IFS(F4349 &lt; 1000, "Below 1K", F4349 &lt;= 5000, "1K-5K", F4349 &lt;= 10000, "5K-10K", F4349 &gt; 10000, "10K And Above")</f>
        <v>Below 1K</v>
      </c>
      <c r="S4349" s="8" t="str" cm="1">
        <f t="array" ref="S4349">_xlfn.IFS(L4349 &lt; 180, "Less Than 3mins", L4349 &lt;= 360, "3-6mins", L4349 &lt;= 540, "6-9mins", L4349 &lt;=720, "9-12mins", L4349&lt;=900, "12-15mins",  L4349&lt;=1080,"15-18mins", L4349&lt;=1260,"18-21mins", L4349&gt;=1260, "21mins And Above")</f>
        <v>Less Than 3mins</v>
      </c>
      <c r="T4349" s="8" t="str">
        <f t="shared" si="67"/>
        <v>Middle</v>
      </c>
    </row>
    <row r="4350" spans="1:20" x14ac:dyDescent="0.35">
      <c r="A4350">
        <v>60</v>
      </c>
      <c r="B4350" t="s">
        <v>31</v>
      </c>
      <c r="C4350" t="s">
        <v>1</v>
      </c>
      <c r="D4350" t="s">
        <v>14</v>
      </c>
      <c r="E4350" t="s">
        <v>3</v>
      </c>
      <c r="F4350" s="1">
        <v>225</v>
      </c>
      <c r="G4350" t="s">
        <v>3</v>
      </c>
      <c r="H4350" t="s">
        <v>3</v>
      </c>
      <c r="I4350" t="s">
        <v>4</v>
      </c>
      <c r="J4350">
        <v>19</v>
      </c>
      <c r="K4350" t="s">
        <v>24</v>
      </c>
      <c r="L4350">
        <v>54</v>
      </c>
      <c r="M4350">
        <v>2</v>
      </c>
      <c r="N4350">
        <v>-1</v>
      </c>
      <c r="O4350">
        <v>0</v>
      </c>
      <c r="P4350" t="s">
        <v>6</v>
      </c>
      <c r="Q4350" t="s">
        <v>3</v>
      </c>
      <c r="R4350" t="str" cm="1">
        <f t="array" ref="R4350">_xlfn.IFS(F4350 &lt; 1000, "Below 1K", F4350 &lt;= 5000, "1K-5K", F4350 &lt;= 10000, "5K-10K", F4350 &gt; 10000, "10K And Above")</f>
        <v>Below 1K</v>
      </c>
      <c r="S4350" s="8" t="str" cm="1">
        <f t="array" ref="S4350">_xlfn.IFS(L4350 &lt; 180, "Less Than 3mins", L4350 &lt;= 360, "3-6mins", L4350 &lt;= 540, "6-9mins", L4350 &lt;=720, "9-12mins", L4350&lt;=900, "12-15mins",  L4350&lt;=1080,"15-18mins", L4350&lt;=1260,"18-21mins", L4350&gt;=1260, "21mins And Above")</f>
        <v>Less Than 3mins</v>
      </c>
      <c r="T4350" s="8" t="str">
        <f t="shared" si="67"/>
        <v>Middle</v>
      </c>
    </row>
    <row r="4351" spans="1:20" x14ac:dyDescent="0.35">
      <c r="A4351">
        <v>60</v>
      </c>
      <c r="B4351" t="s">
        <v>31</v>
      </c>
      <c r="C4351" t="s">
        <v>28</v>
      </c>
      <c r="D4351" t="s">
        <v>14</v>
      </c>
      <c r="E4351" t="s">
        <v>3</v>
      </c>
      <c r="F4351" s="1">
        <v>2131</v>
      </c>
      <c r="G4351" t="s">
        <v>3</v>
      </c>
      <c r="H4351" t="s">
        <v>3</v>
      </c>
      <c r="I4351" t="s">
        <v>4</v>
      </c>
      <c r="J4351">
        <v>10</v>
      </c>
      <c r="K4351" t="s">
        <v>27</v>
      </c>
      <c r="L4351">
        <v>421</v>
      </c>
      <c r="M4351">
        <v>6</v>
      </c>
      <c r="N4351">
        <v>-1</v>
      </c>
      <c r="O4351">
        <v>0</v>
      </c>
      <c r="P4351" t="s">
        <v>6</v>
      </c>
      <c r="Q4351" t="s">
        <v>3</v>
      </c>
      <c r="R4351" t="str" cm="1">
        <f t="array" ref="R4351">_xlfn.IFS(F4351 &lt; 1000, "Below 1K", F4351 &lt;= 5000, "1K-5K", F4351 &lt;= 10000, "5K-10K", F4351 &gt; 10000, "10K And Above")</f>
        <v>1K-5K</v>
      </c>
      <c r="S4351" s="8" t="str" cm="1">
        <f t="array" ref="S4351">_xlfn.IFS(L4351 &lt; 180, "Less Than 3mins", L4351 &lt;= 360, "3-6mins", L4351 &lt;= 540, "6-9mins", L4351 &lt;=720, "9-12mins", L4351&lt;=900, "12-15mins",  L4351&lt;=1080,"15-18mins", L4351&lt;=1260,"18-21mins", L4351&gt;=1260, "21mins And Above")</f>
        <v>6-9mins</v>
      </c>
      <c r="T4351" s="8" t="str">
        <f t="shared" si="67"/>
        <v>Beginning</v>
      </c>
    </row>
    <row r="4352" spans="1:20" x14ac:dyDescent="0.35">
      <c r="A4352">
        <v>29</v>
      </c>
      <c r="B4352" t="s">
        <v>17</v>
      </c>
      <c r="C4352" t="s">
        <v>13</v>
      </c>
      <c r="D4352" t="s">
        <v>8</v>
      </c>
      <c r="E4352" t="s">
        <v>3</v>
      </c>
      <c r="F4352" s="1">
        <v>-20</v>
      </c>
      <c r="G4352" t="s">
        <v>3</v>
      </c>
      <c r="H4352" t="s">
        <v>9</v>
      </c>
      <c r="I4352" t="s">
        <v>4</v>
      </c>
      <c r="J4352">
        <v>21</v>
      </c>
      <c r="K4352" t="s">
        <v>27</v>
      </c>
      <c r="L4352">
        <v>574</v>
      </c>
      <c r="M4352">
        <v>1</v>
      </c>
      <c r="N4352">
        <v>-1</v>
      </c>
      <c r="O4352">
        <v>0</v>
      </c>
      <c r="P4352" t="s">
        <v>6</v>
      </c>
      <c r="Q4352" t="s">
        <v>9</v>
      </c>
      <c r="R4352" t="str" cm="1">
        <f t="array" ref="R4352">_xlfn.IFS(F4352 &lt; 1000, "Below 1K", F4352 &lt;= 5000, "1K-5K", F4352 &lt;= 10000, "5K-10K", F4352 &gt; 10000, "10K And Above")</f>
        <v>Below 1K</v>
      </c>
      <c r="S4352" s="8" t="str" cm="1">
        <f t="array" ref="S4352">_xlfn.IFS(L4352 &lt; 180, "Less Than 3mins", L4352 &lt;= 360, "3-6mins", L4352 &lt;= 540, "6-9mins", L4352 &lt;=720, "9-12mins", L4352&lt;=900, "12-15mins",  L4352&lt;=1080,"15-18mins", L4352&lt;=1260,"18-21mins", L4352&gt;=1260, "21mins And Above")</f>
        <v>9-12mins</v>
      </c>
      <c r="T4352" s="8" t="str">
        <f t="shared" si="67"/>
        <v>End</v>
      </c>
    </row>
    <row r="4353" spans="1:20" x14ac:dyDescent="0.35">
      <c r="A4353">
        <v>39</v>
      </c>
      <c r="B4353" t="s">
        <v>12</v>
      </c>
      <c r="C4353" t="s">
        <v>13</v>
      </c>
      <c r="D4353" t="s">
        <v>8</v>
      </c>
      <c r="E4353" t="s">
        <v>3</v>
      </c>
      <c r="F4353" s="1">
        <v>36</v>
      </c>
      <c r="G4353" t="s">
        <v>3</v>
      </c>
      <c r="H4353" t="s">
        <v>3</v>
      </c>
      <c r="I4353" t="s">
        <v>4</v>
      </c>
      <c r="J4353">
        <v>29</v>
      </c>
      <c r="K4353" t="s">
        <v>24</v>
      </c>
      <c r="L4353">
        <v>70</v>
      </c>
      <c r="M4353">
        <v>2</v>
      </c>
      <c r="N4353">
        <v>-1</v>
      </c>
      <c r="O4353">
        <v>0</v>
      </c>
      <c r="P4353" t="s">
        <v>6</v>
      </c>
      <c r="Q4353" t="s">
        <v>3</v>
      </c>
      <c r="R4353" t="str" cm="1">
        <f t="array" ref="R4353">_xlfn.IFS(F4353 &lt; 1000, "Below 1K", F4353 &lt;= 5000, "1K-5K", F4353 &lt;= 10000, "5K-10K", F4353 &gt; 10000, "10K And Above")</f>
        <v>Below 1K</v>
      </c>
      <c r="S4353" s="8" t="str" cm="1">
        <f t="array" ref="S4353">_xlfn.IFS(L4353 &lt; 180, "Less Than 3mins", L4353 &lt;= 360, "3-6mins", L4353 &lt;= 540, "6-9mins", L4353 &lt;=720, "9-12mins", L4353&lt;=900, "12-15mins",  L4353&lt;=1080,"15-18mins", L4353&lt;=1260,"18-21mins", L4353&gt;=1260, "21mins And Above")</f>
        <v>Less Than 3mins</v>
      </c>
      <c r="T4353" s="8" t="str">
        <f t="shared" si="67"/>
        <v>End</v>
      </c>
    </row>
    <row r="4354" spans="1:20" x14ac:dyDescent="0.35">
      <c r="A4354">
        <v>47</v>
      </c>
      <c r="B4354" t="s">
        <v>17</v>
      </c>
      <c r="C4354" t="s">
        <v>1</v>
      </c>
      <c r="D4354" t="s">
        <v>2</v>
      </c>
      <c r="E4354" t="s">
        <v>3</v>
      </c>
      <c r="F4354" s="1">
        <v>2642</v>
      </c>
      <c r="G4354" t="s">
        <v>3</v>
      </c>
      <c r="H4354" t="s">
        <v>3</v>
      </c>
      <c r="I4354" t="s">
        <v>4</v>
      </c>
      <c r="J4354">
        <v>13</v>
      </c>
      <c r="K4354" t="s">
        <v>24</v>
      </c>
      <c r="L4354">
        <v>310</v>
      </c>
      <c r="M4354">
        <v>2</v>
      </c>
      <c r="N4354">
        <v>-1</v>
      </c>
      <c r="O4354">
        <v>0</v>
      </c>
      <c r="P4354" t="s">
        <v>6</v>
      </c>
      <c r="Q4354" t="s">
        <v>3</v>
      </c>
      <c r="R4354" t="str" cm="1">
        <f t="array" ref="R4354">_xlfn.IFS(F4354 &lt; 1000, "Below 1K", F4354 &lt;= 5000, "1K-5K", F4354 &lt;= 10000, "5K-10K", F4354 &gt; 10000, "10K And Above")</f>
        <v>1K-5K</v>
      </c>
      <c r="S4354" s="8" t="str" cm="1">
        <f t="array" ref="S4354">_xlfn.IFS(L4354 &lt; 180, "Less Than 3mins", L4354 &lt;= 360, "3-6mins", L4354 &lt;= 540, "6-9mins", L4354 &lt;=720, "9-12mins", L4354&lt;=900, "12-15mins",  L4354&lt;=1080,"15-18mins", L4354&lt;=1260,"18-21mins", L4354&gt;=1260, "21mins And Above")</f>
        <v>3-6mins</v>
      </c>
      <c r="T4354" s="8" t="str">
        <f t="shared" ref="T4354:T4417" si="68">IF(DAY(J4354)&lt;=10, "Beginning", IF(DAY(J4354)&lt;=20, "Middle", "End"))</f>
        <v>Middle</v>
      </c>
    </row>
    <row r="4355" spans="1:20" x14ac:dyDescent="0.35">
      <c r="A4355">
        <v>30</v>
      </c>
      <c r="B4355" t="s">
        <v>23</v>
      </c>
      <c r="C4355" t="s">
        <v>1</v>
      </c>
      <c r="D4355" t="s">
        <v>14</v>
      </c>
      <c r="E4355" t="s">
        <v>3</v>
      </c>
      <c r="F4355" s="1">
        <v>400</v>
      </c>
      <c r="G4355" t="s">
        <v>9</v>
      </c>
      <c r="H4355" t="s">
        <v>3</v>
      </c>
      <c r="I4355" t="s">
        <v>4</v>
      </c>
      <c r="J4355">
        <v>7</v>
      </c>
      <c r="K4355" t="s">
        <v>10</v>
      </c>
      <c r="L4355">
        <v>223</v>
      </c>
      <c r="M4355">
        <v>1</v>
      </c>
      <c r="N4355">
        <v>-1</v>
      </c>
      <c r="O4355">
        <v>0</v>
      </c>
      <c r="P4355" t="s">
        <v>6</v>
      </c>
      <c r="Q4355" t="s">
        <v>3</v>
      </c>
      <c r="R4355" t="str" cm="1">
        <f t="array" ref="R4355">_xlfn.IFS(F4355 &lt; 1000, "Below 1K", F4355 &lt;= 5000, "1K-5K", F4355 &lt;= 10000, "5K-10K", F4355 &gt; 10000, "10K And Above")</f>
        <v>Below 1K</v>
      </c>
      <c r="S4355" s="8" t="str" cm="1">
        <f t="array" ref="S4355">_xlfn.IFS(L4355 &lt; 180, "Less Than 3mins", L4355 &lt;= 360, "3-6mins", L4355 &lt;= 540, "6-9mins", L4355 &lt;=720, "9-12mins", L4355&lt;=900, "12-15mins",  L4355&lt;=1080,"15-18mins", L4355&lt;=1260,"18-21mins", L4355&gt;=1260, "21mins And Above")</f>
        <v>3-6mins</v>
      </c>
      <c r="T4355" s="8" t="str">
        <f t="shared" si="68"/>
        <v>Beginning</v>
      </c>
    </row>
    <row r="4356" spans="1:20" x14ac:dyDescent="0.35">
      <c r="A4356">
        <v>31</v>
      </c>
      <c r="B4356" t="s">
        <v>21</v>
      </c>
      <c r="C4356" t="s">
        <v>13</v>
      </c>
      <c r="D4356" t="s">
        <v>14</v>
      </c>
      <c r="E4356" t="s">
        <v>3</v>
      </c>
      <c r="F4356" s="1">
        <v>1214</v>
      </c>
      <c r="G4356" t="s">
        <v>3</v>
      </c>
      <c r="H4356" t="s">
        <v>3</v>
      </c>
      <c r="I4356" t="s">
        <v>4</v>
      </c>
      <c r="J4356">
        <v>3</v>
      </c>
      <c r="K4356" t="s">
        <v>18</v>
      </c>
      <c r="L4356">
        <v>39</v>
      </c>
      <c r="M4356">
        <v>1</v>
      </c>
      <c r="N4356">
        <v>-1</v>
      </c>
      <c r="O4356">
        <v>0</v>
      </c>
      <c r="P4356" t="s">
        <v>6</v>
      </c>
      <c r="Q4356" t="s">
        <v>3</v>
      </c>
      <c r="R4356" t="str" cm="1">
        <f t="array" ref="R4356">_xlfn.IFS(F4356 &lt; 1000, "Below 1K", F4356 &lt;= 5000, "1K-5K", F4356 &lt;= 10000, "5K-10K", F4356 &gt; 10000, "10K And Above")</f>
        <v>1K-5K</v>
      </c>
      <c r="S4356" s="8" t="str" cm="1">
        <f t="array" ref="S4356">_xlfn.IFS(L4356 &lt; 180, "Less Than 3mins", L4356 &lt;= 360, "3-6mins", L4356 &lt;= 540, "6-9mins", L4356 &lt;=720, "9-12mins", L4356&lt;=900, "12-15mins",  L4356&lt;=1080,"15-18mins", L4356&lt;=1260,"18-21mins", L4356&gt;=1260, "21mins And Above")</f>
        <v>Less Than 3mins</v>
      </c>
      <c r="T4356" s="8" t="str">
        <f t="shared" si="68"/>
        <v>Beginning</v>
      </c>
    </row>
    <row r="4357" spans="1:20" x14ac:dyDescent="0.35">
      <c r="A4357">
        <v>34</v>
      </c>
      <c r="B4357" t="s">
        <v>12</v>
      </c>
      <c r="C4357" t="s">
        <v>13</v>
      </c>
      <c r="D4357" t="s">
        <v>14</v>
      </c>
      <c r="E4357" t="s">
        <v>3</v>
      </c>
      <c r="F4357" s="1">
        <v>-292</v>
      </c>
      <c r="G4357" t="s">
        <v>9</v>
      </c>
      <c r="H4357" t="s">
        <v>3</v>
      </c>
      <c r="I4357" t="s">
        <v>4</v>
      </c>
      <c r="J4357">
        <v>19</v>
      </c>
      <c r="K4357" t="s">
        <v>24</v>
      </c>
      <c r="L4357">
        <v>181</v>
      </c>
      <c r="M4357">
        <v>6</v>
      </c>
      <c r="N4357">
        <v>-1</v>
      </c>
      <c r="O4357">
        <v>0</v>
      </c>
      <c r="P4357" t="s">
        <v>6</v>
      </c>
      <c r="Q4357" t="s">
        <v>3</v>
      </c>
      <c r="R4357" t="str" cm="1">
        <f t="array" ref="R4357">_xlfn.IFS(F4357 &lt; 1000, "Below 1K", F4357 &lt;= 5000, "1K-5K", F4357 &lt;= 10000, "5K-10K", F4357 &gt; 10000, "10K And Above")</f>
        <v>Below 1K</v>
      </c>
      <c r="S4357" s="8" t="str" cm="1">
        <f t="array" ref="S4357">_xlfn.IFS(L4357 &lt; 180, "Less Than 3mins", L4357 &lt;= 360, "3-6mins", L4357 &lt;= 540, "6-9mins", L4357 &lt;=720, "9-12mins", L4357&lt;=900, "12-15mins",  L4357&lt;=1080,"15-18mins", L4357&lt;=1260,"18-21mins", L4357&gt;=1260, "21mins And Above")</f>
        <v>3-6mins</v>
      </c>
      <c r="T4357" s="8" t="str">
        <f t="shared" si="68"/>
        <v>Middle</v>
      </c>
    </row>
    <row r="4358" spans="1:20" x14ac:dyDescent="0.35">
      <c r="A4358">
        <v>51</v>
      </c>
      <c r="B4358" t="s">
        <v>23</v>
      </c>
      <c r="C4358" t="s">
        <v>1</v>
      </c>
      <c r="D4358" t="s">
        <v>8</v>
      </c>
      <c r="E4358" t="s">
        <v>3</v>
      </c>
      <c r="F4358" s="1">
        <v>1415</v>
      </c>
      <c r="G4358" t="s">
        <v>9</v>
      </c>
      <c r="H4358" t="s">
        <v>3</v>
      </c>
      <c r="I4358" t="s">
        <v>6</v>
      </c>
      <c r="J4358">
        <v>2</v>
      </c>
      <c r="K4358" t="s">
        <v>16</v>
      </c>
      <c r="L4358">
        <v>151</v>
      </c>
      <c r="M4358">
        <v>3</v>
      </c>
      <c r="N4358">
        <v>-1</v>
      </c>
      <c r="O4358">
        <v>0</v>
      </c>
      <c r="P4358" t="s">
        <v>6</v>
      </c>
      <c r="Q4358" t="s">
        <v>3</v>
      </c>
      <c r="R4358" t="str" cm="1">
        <f t="array" ref="R4358">_xlfn.IFS(F4358 &lt; 1000, "Below 1K", F4358 &lt;= 5000, "1K-5K", F4358 &lt;= 10000, "5K-10K", F4358 &gt; 10000, "10K And Above")</f>
        <v>1K-5K</v>
      </c>
      <c r="S4358" s="8" t="str" cm="1">
        <f t="array" ref="S4358">_xlfn.IFS(L4358 &lt; 180, "Less Than 3mins", L4358 &lt;= 360, "3-6mins", L4358 &lt;= 540, "6-9mins", L4358 &lt;=720, "9-12mins", L4358&lt;=900, "12-15mins",  L4358&lt;=1080,"15-18mins", L4358&lt;=1260,"18-21mins", L4358&gt;=1260, "21mins And Above")</f>
        <v>Less Than 3mins</v>
      </c>
      <c r="T4358" s="8" t="str">
        <f t="shared" si="68"/>
        <v>Beginning</v>
      </c>
    </row>
    <row r="4359" spans="1:20" x14ac:dyDescent="0.35">
      <c r="A4359">
        <v>38</v>
      </c>
      <c r="B4359" t="s">
        <v>17</v>
      </c>
      <c r="C4359" t="s">
        <v>1</v>
      </c>
      <c r="D4359" t="s">
        <v>8</v>
      </c>
      <c r="E4359" t="s">
        <v>3</v>
      </c>
      <c r="F4359" s="1">
        <v>213</v>
      </c>
      <c r="G4359" t="s">
        <v>9</v>
      </c>
      <c r="H4359" t="s">
        <v>3</v>
      </c>
      <c r="I4359" t="s">
        <v>6</v>
      </c>
      <c r="J4359">
        <v>16</v>
      </c>
      <c r="K4359" t="s">
        <v>16</v>
      </c>
      <c r="L4359">
        <v>270</v>
      </c>
      <c r="M4359">
        <v>15</v>
      </c>
      <c r="N4359">
        <v>-1</v>
      </c>
      <c r="O4359">
        <v>0</v>
      </c>
      <c r="P4359" t="s">
        <v>6</v>
      </c>
      <c r="Q4359" t="s">
        <v>3</v>
      </c>
      <c r="R4359" t="str" cm="1">
        <f t="array" ref="R4359">_xlfn.IFS(F4359 &lt; 1000, "Below 1K", F4359 &lt;= 5000, "1K-5K", F4359 &lt;= 10000, "5K-10K", F4359 &gt; 10000, "10K And Above")</f>
        <v>Below 1K</v>
      </c>
      <c r="S4359" s="8" t="str" cm="1">
        <f t="array" ref="S4359">_xlfn.IFS(L4359 &lt; 180, "Less Than 3mins", L4359 &lt;= 360, "3-6mins", L4359 &lt;= 540, "6-9mins", L4359 &lt;=720, "9-12mins", L4359&lt;=900, "12-15mins",  L4359&lt;=1080,"15-18mins", L4359&lt;=1260,"18-21mins", L4359&gt;=1260, "21mins And Above")</f>
        <v>3-6mins</v>
      </c>
      <c r="T4359" s="8" t="str">
        <f t="shared" si="68"/>
        <v>Middle</v>
      </c>
    </row>
    <row r="4360" spans="1:20" x14ac:dyDescent="0.35">
      <c r="A4360">
        <v>47</v>
      </c>
      <c r="B4360" t="s">
        <v>23</v>
      </c>
      <c r="C4360" t="s">
        <v>13</v>
      </c>
      <c r="D4360" t="s">
        <v>8</v>
      </c>
      <c r="E4360" t="s">
        <v>3</v>
      </c>
      <c r="F4360" s="1">
        <v>2540</v>
      </c>
      <c r="G4360" t="s">
        <v>3</v>
      </c>
      <c r="H4360" t="s">
        <v>3</v>
      </c>
      <c r="I4360" t="s">
        <v>4</v>
      </c>
      <c r="J4360">
        <v>18</v>
      </c>
      <c r="K4360" t="s">
        <v>29</v>
      </c>
      <c r="L4360">
        <v>110</v>
      </c>
      <c r="M4360">
        <v>5</v>
      </c>
      <c r="N4360">
        <v>-1</v>
      </c>
      <c r="O4360">
        <v>0</v>
      </c>
      <c r="P4360" t="s">
        <v>6</v>
      </c>
      <c r="Q4360" t="s">
        <v>3</v>
      </c>
      <c r="R4360" t="str" cm="1">
        <f t="array" ref="R4360">_xlfn.IFS(F4360 &lt; 1000, "Below 1K", F4360 &lt;= 5000, "1K-5K", F4360 &lt;= 10000, "5K-10K", F4360 &gt; 10000, "10K And Above")</f>
        <v>1K-5K</v>
      </c>
      <c r="S4360" s="8" t="str" cm="1">
        <f t="array" ref="S4360">_xlfn.IFS(L4360 &lt; 180, "Less Than 3mins", L4360 &lt;= 360, "3-6mins", L4360 &lt;= 540, "6-9mins", L4360 &lt;=720, "9-12mins", L4360&lt;=900, "12-15mins",  L4360&lt;=1080,"15-18mins", L4360&lt;=1260,"18-21mins", L4360&gt;=1260, "21mins And Above")</f>
        <v>Less Than 3mins</v>
      </c>
      <c r="T4360" s="8" t="str">
        <f t="shared" si="68"/>
        <v>Middle</v>
      </c>
    </row>
    <row r="4361" spans="1:20" x14ac:dyDescent="0.35">
      <c r="A4361">
        <v>46</v>
      </c>
      <c r="B4361" t="s">
        <v>30</v>
      </c>
      <c r="C4361" t="s">
        <v>13</v>
      </c>
      <c r="D4361" t="s">
        <v>14</v>
      </c>
      <c r="E4361" t="s">
        <v>3</v>
      </c>
      <c r="F4361" s="1">
        <v>3232</v>
      </c>
      <c r="G4361" t="s">
        <v>3</v>
      </c>
      <c r="H4361" t="s">
        <v>3</v>
      </c>
      <c r="I4361" t="s">
        <v>32</v>
      </c>
      <c r="J4361">
        <v>15</v>
      </c>
      <c r="K4361" t="s">
        <v>16</v>
      </c>
      <c r="L4361">
        <v>94</v>
      </c>
      <c r="M4361">
        <v>2</v>
      </c>
      <c r="N4361">
        <v>-1</v>
      </c>
      <c r="O4361">
        <v>0</v>
      </c>
      <c r="P4361" t="s">
        <v>6</v>
      </c>
      <c r="Q4361" t="s">
        <v>3</v>
      </c>
      <c r="R4361" t="str" cm="1">
        <f t="array" ref="R4361">_xlfn.IFS(F4361 &lt; 1000, "Below 1K", F4361 &lt;= 5000, "1K-5K", F4361 &lt;= 10000, "5K-10K", F4361 &gt; 10000, "10K And Above")</f>
        <v>1K-5K</v>
      </c>
      <c r="S4361" s="8" t="str" cm="1">
        <f t="array" ref="S4361">_xlfn.IFS(L4361 &lt; 180, "Less Than 3mins", L4361 &lt;= 360, "3-6mins", L4361 &lt;= 540, "6-9mins", L4361 &lt;=720, "9-12mins", L4361&lt;=900, "12-15mins",  L4361&lt;=1080,"15-18mins", L4361&lt;=1260,"18-21mins", L4361&gt;=1260, "21mins And Above")</f>
        <v>Less Than 3mins</v>
      </c>
      <c r="T4361" s="8" t="str">
        <f t="shared" si="68"/>
        <v>Middle</v>
      </c>
    </row>
    <row r="4362" spans="1:20" x14ac:dyDescent="0.35">
      <c r="A4362">
        <v>33</v>
      </c>
      <c r="B4362" t="s">
        <v>12</v>
      </c>
      <c r="C4362" t="s">
        <v>1</v>
      </c>
      <c r="D4362" t="s">
        <v>14</v>
      </c>
      <c r="E4362" t="s">
        <v>3</v>
      </c>
      <c r="F4362" s="1">
        <v>296</v>
      </c>
      <c r="G4362" t="s">
        <v>3</v>
      </c>
      <c r="H4362" t="s">
        <v>3</v>
      </c>
      <c r="I4362" t="s">
        <v>4</v>
      </c>
      <c r="J4362">
        <v>16</v>
      </c>
      <c r="K4362" t="s">
        <v>27</v>
      </c>
      <c r="L4362">
        <v>90</v>
      </c>
      <c r="M4362">
        <v>2</v>
      </c>
      <c r="N4362">
        <v>-1</v>
      </c>
      <c r="O4362">
        <v>0</v>
      </c>
      <c r="P4362" t="s">
        <v>6</v>
      </c>
      <c r="Q4362" t="s">
        <v>3</v>
      </c>
      <c r="R4362" t="str" cm="1">
        <f t="array" ref="R4362">_xlfn.IFS(F4362 &lt; 1000, "Below 1K", F4362 &lt;= 5000, "1K-5K", F4362 &lt;= 10000, "5K-10K", F4362 &gt; 10000, "10K And Above")</f>
        <v>Below 1K</v>
      </c>
      <c r="S4362" s="8" t="str" cm="1">
        <f t="array" ref="S4362">_xlfn.IFS(L4362 &lt; 180, "Less Than 3mins", L4362 &lt;= 360, "3-6mins", L4362 &lt;= 540, "6-9mins", L4362 &lt;=720, "9-12mins", L4362&lt;=900, "12-15mins",  L4362&lt;=1080,"15-18mins", L4362&lt;=1260,"18-21mins", L4362&gt;=1260, "21mins And Above")</f>
        <v>Less Than 3mins</v>
      </c>
      <c r="T4362" s="8" t="str">
        <f t="shared" si="68"/>
        <v>Middle</v>
      </c>
    </row>
    <row r="4363" spans="1:20" x14ac:dyDescent="0.35">
      <c r="A4363">
        <v>30</v>
      </c>
      <c r="B4363" t="s">
        <v>12</v>
      </c>
      <c r="C4363" t="s">
        <v>1</v>
      </c>
      <c r="D4363" t="s">
        <v>14</v>
      </c>
      <c r="E4363" t="s">
        <v>3</v>
      </c>
      <c r="F4363" s="1">
        <v>42</v>
      </c>
      <c r="G4363" t="s">
        <v>3</v>
      </c>
      <c r="H4363" t="s">
        <v>3</v>
      </c>
      <c r="I4363" t="s">
        <v>4</v>
      </c>
      <c r="J4363">
        <v>25</v>
      </c>
      <c r="K4363" t="s">
        <v>24</v>
      </c>
      <c r="L4363">
        <v>115</v>
      </c>
      <c r="M4363">
        <v>6</v>
      </c>
      <c r="N4363">
        <v>-1</v>
      </c>
      <c r="O4363">
        <v>0</v>
      </c>
      <c r="P4363" t="s">
        <v>6</v>
      </c>
      <c r="Q4363" t="s">
        <v>3</v>
      </c>
      <c r="R4363" t="str" cm="1">
        <f t="array" ref="R4363">_xlfn.IFS(F4363 &lt; 1000, "Below 1K", F4363 &lt;= 5000, "1K-5K", F4363 &lt;= 10000, "5K-10K", F4363 &gt; 10000, "10K And Above")</f>
        <v>Below 1K</v>
      </c>
      <c r="S4363" s="8" t="str" cm="1">
        <f t="array" ref="S4363">_xlfn.IFS(L4363 &lt; 180, "Less Than 3mins", L4363 &lt;= 360, "3-6mins", L4363 &lt;= 540, "6-9mins", L4363 &lt;=720, "9-12mins", L4363&lt;=900, "12-15mins",  L4363&lt;=1080,"15-18mins", L4363&lt;=1260,"18-21mins", L4363&gt;=1260, "21mins And Above")</f>
        <v>Less Than 3mins</v>
      </c>
      <c r="T4363" s="8" t="str">
        <f t="shared" si="68"/>
        <v>End</v>
      </c>
    </row>
    <row r="4364" spans="1:20" x14ac:dyDescent="0.35">
      <c r="A4364">
        <v>40</v>
      </c>
      <c r="B4364" t="s">
        <v>21</v>
      </c>
      <c r="C4364" t="s">
        <v>1</v>
      </c>
      <c r="D4364" t="s">
        <v>8</v>
      </c>
      <c r="E4364" t="s">
        <v>3</v>
      </c>
      <c r="F4364" s="1">
        <v>697</v>
      </c>
      <c r="G4364" t="s">
        <v>3</v>
      </c>
      <c r="H4364" t="s">
        <v>3</v>
      </c>
      <c r="I4364" t="s">
        <v>4</v>
      </c>
      <c r="J4364">
        <v>24</v>
      </c>
      <c r="K4364" t="s">
        <v>16</v>
      </c>
      <c r="L4364">
        <v>220</v>
      </c>
      <c r="M4364">
        <v>2</v>
      </c>
      <c r="N4364">
        <v>219</v>
      </c>
      <c r="O4364">
        <v>2</v>
      </c>
      <c r="P4364" t="s">
        <v>20</v>
      </c>
      <c r="Q4364" t="s">
        <v>3</v>
      </c>
      <c r="R4364" t="str" cm="1">
        <f t="array" ref="R4364">_xlfn.IFS(F4364 &lt; 1000, "Below 1K", F4364 &lt;= 5000, "1K-5K", F4364 &lt;= 10000, "5K-10K", F4364 &gt; 10000, "10K And Above")</f>
        <v>Below 1K</v>
      </c>
      <c r="S4364" s="8" t="str" cm="1">
        <f t="array" ref="S4364">_xlfn.IFS(L4364 &lt; 180, "Less Than 3mins", L4364 &lt;= 360, "3-6mins", L4364 &lt;= 540, "6-9mins", L4364 &lt;=720, "9-12mins", L4364&lt;=900, "12-15mins",  L4364&lt;=1080,"15-18mins", L4364&lt;=1260,"18-21mins", L4364&gt;=1260, "21mins And Above")</f>
        <v>3-6mins</v>
      </c>
      <c r="T4364" s="8" t="str">
        <f t="shared" si="68"/>
        <v>End</v>
      </c>
    </row>
    <row r="4365" spans="1:20" x14ac:dyDescent="0.35">
      <c r="A4365">
        <v>38</v>
      </c>
      <c r="B4365" t="s">
        <v>17</v>
      </c>
      <c r="C4365" t="s">
        <v>13</v>
      </c>
      <c r="D4365" t="s">
        <v>8</v>
      </c>
      <c r="E4365" t="s">
        <v>3</v>
      </c>
      <c r="F4365" s="1">
        <v>13156</v>
      </c>
      <c r="G4365" t="s">
        <v>9</v>
      </c>
      <c r="H4365" t="s">
        <v>3</v>
      </c>
      <c r="I4365" t="s">
        <v>4</v>
      </c>
      <c r="J4365">
        <v>17</v>
      </c>
      <c r="K4365" t="s">
        <v>15</v>
      </c>
      <c r="L4365">
        <v>291</v>
      </c>
      <c r="M4365">
        <v>4</v>
      </c>
      <c r="N4365">
        <v>331</v>
      </c>
      <c r="O4365">
        <v>1</v>
      </c>
      <c r="P4365" t="s">
        <v>11</v>
      </c>
      <c r="Q4365" t="s">
        <v>3</v>
      </c>
      <c r="R4365" t="str" cm="1">
        <f t="array" ref="R4365">_xlfn.IFS(F4365 &lt; 1000, "Below 1K", F4365 &lt;= 5000, "1K-5K", F4365 &lt;= 10000, "5K-10K", F4365 &gt; 10000, "10K And Above")</f>
        <v>10K And Above</v>
      </c>
      <c r="S4365" s="8" t="str" cm="1">
        <f t="array" ref="S4365">_xlfn.IFS(L4365 &lt; 180, "Less Than 3mins", L4365 &lt;= 360, "3-6mins", L4365 &lt;= 540, "6-9mins", L4365 &lt;=720, "9-12mins", L4365&lt;=900, "12-15mins",  L4365&lt;=1080,"15-18mins", L4365&lt;=1260,"18-21mins", L4365&gt;=1260, "21mins And Above")</f>
        <v>3-6mins</v>
      </c>
      <c r="T4365" s="8" t="str">
        <f t="shared" si="68"/>
        <v>Middle</v>
      </c>
    </row>
    <row r="4366" spans="1:20" x14ac:dyDescent="0.35">
      <c r="A4366">
        <v>63</v>
      </c>
      <c r="B4366" t="s">
        <v>31</v>
      </c>
      <c r="C4366" t="s">
        <v>28</v>
      </c>
      <c r="D4366" t="s">
        <v>8</v>
      </c>
      <c r="E4366" t="s">
        <v>3</v>
      </c>
      <c r="F4366" s="1">
        <v>1490</v>
      </c>
      <c r="G4366" t="s">
        <v>3</v>
      </c>
      <c r="H4366" t="s">
        <v>3</v>
      </c>
      <c r="I4366" t="s">
        <v>4</v>
      </c>
      <c r="J4366">
        <v>8</v>
      </c>
      <c r="K4366" t="s">
        <v>16</v>
      </c>
      <c r="L4366">
        <v>506</v>
      </c>
      <c r="M4366">
        <v>1</v>
      </c>
      <c r="N4366">
        <v>-1</v>
      </c>
      <c r="O4366">
        <v>0</v>
      </c>
      <c r="P4366" t="s">
        <v>6</v>
      </c>
      <c r="Q4366" t="s">
        <v>9</v>
      </c>
      <c r="R4366" t="str" cm="1">
        <f t="array" ref="R4366">_xlfn.IFS(F4366 &lt; 1000, "Below 1K", F4366 &lt;= 5000, "1K-5K", F4366 &lt;= 10000, "5K-10K", F4366 &gt; 10000, "10K And Above")</f>
        <v>1K-5K</v>
      </c>
      <c r="S4366" s="8" t="str" cm="1">
        <f t="array" ref="S4366">_xlfn.IFS(L4366 &lt; 180, "Less Than 3mins", L4366 &lt;= 360, "3-6mins", L4366 &lt;= 540, "6-9mins", L4366 &lt;=720, "9-12mins", L4366&lt;=900, "12-15mins",  L4366&lt;=1080,"15-18mins", L4366&lt;=1260,"18-21mins", L4366&gt;=1260, "21mins And Above")</f>
        <v>6-9mins</v>
      </c>
      <c r="T4366" s="8" t="str">
        <f t="shared" si="68"/>
        <v>Beginning</v>
      </c>
    </row>
    <row r="4367" spans="1:20" x14ac:dyDescent="0.35">
      <c r="A4367">
        <v>33</v>
      </c>
      <c r="B4367" t="s">
        <v>12</v>
      </c>
      <c r="C4367" t="s">
        <v>1</v>
      </c>
      <c r="D4367" t="s">
        <v>14</v>
      </c>
      <c r="E4367" t="s">
        <v>3</v>
      </c>
      <c r="F4367" s="1">
        <v>150</v>
      </c>
      <c r="G4367" t="s">
        <v>3</v>
      </c>
      <c r="H4367" t="s">
        <v>3</v>
      </c>
      <c r="I4367" t="s">
        <v>4</v>
      </c>
      <c r="J4367">
        <v>21</v>
      </c>
      <c r="K4367" t="s">
        <v>24</v>
      </c>
      <c r="L4367">
        <v>151</v>
      </c>
      <c r="M4367">
        <v>2</v>
      </c>
      <c r="N4367">
        <v>-1</v>
      </c>
      <c r="O4367">
        <v>0</v>
      </c>
      <c r="P4367" t="s">
        <v>6</v>
      </c>
      <c r="Q4367" t="s">
        <v>3</v>
      </c>
      <c r="R4367" t="str" cm="1">
        <f t="array" ref="R4367">_xlfn.IFS(F4367 &lt; 1000, "Below 1K", F4367 &lt;= 5000, "1K-5K", F4367 &lt;= 10000, "5K-10K", F4367 &gt; 10000, "10K And Above")</f>
        <v>Below 1K</v>
      </c>
      <c r="S4367" s="8" t="str" cm="1">
        <f t="array" ref="S4367">_xlfn.IFS(L4367 &lt; 180, "Less Than 3mins", L4367 &lt;= 360, "3-6mins", L4367 &lt;= 540, "6-9mins", L4367 &lt;=720, "9-12mins", L4367&lt;=900, "12-15mins",  L4367&lt;=1080,"15-18mins", L4367&lt;=1260,"18-21mins", L4367&gt;=1260, "21mins And Above")</f>
        <v>Less Than 3mins</v>
      </c>
      <c r="T4367" s="8" t="str">
        <f t="shared" si="68"/>
        <v>End</v>
      </c>
    </row>
    <row r="4368" spans="1:20" x14ac:dyDescent="0.35">
      <c r="A4368">
        <v>59</v>
      </c>
      <c r="B4368" t="s">
        <v>31</v>
      </c>
      <c r="C4368" t="s">
        <v>1</v>
      </c>
      <c r="D4368" t="s">
        <v>8</v>
      </c>
      <c r="E4368" t="s">
        <v>3</v>
      </c>
      <c r="F4368" s="1">
        <v>0</v>
      </c>
      <c r="G4368" t="s">
        <v>3</v>
      </c>
      <c r="H4368" t="s">
        <v>3</v>
      </c>
      <c r="I4368" t="s">
        <v>6</v>
      </c>
      <c r="J4368">
        <v>5</v>
      </c>
      <c r="K4368" t="s">
        <v>16</v>
      </c>
      <c r="L4368">
        <v>812</v>
      </c>
      <c r="M4368">
        <v>1</v>
      </c>
      <c r="N4368">
        <v>-1</v>
      </c>
      <c r="O4368">
        <v>0</v>
      </c>
      <c r="P4368" t="s">
        <v>6</v>
      </c>
      <c r="Q4368" t="s">
        <v>9</v>
      </c>
      <c r="R4368" t="str" cm="1">
        <f t="array" ref="R4368">_xlfn.IFS(F4368 &lt; 1000, "Below 1K", F4368 &lt;= 5000, "1K-5K", F4368 &lt;= 10000, "5K-10K", F4368 &gt; 10000, "10K And Above")</f>
        <v>Below 1K</v>
      </c>
      <c r="S4368" s="8" t="str" cm="1">
        <f t="array" ref="S4368">_xlfn.IFS(L4368 &lt; 180, "Less Than 3mins", L4368 &lt;= 360, "3-6mins", L4368 &lt;= 540, "6-9mins", L4368 &lt;=720, "9-12mins", L4368&lt;=900, "12-15mins",  L4368&lt;=1080,"15-18mins", L4368&lt;=1260,"18-21mins", L4368&gt;=1260, "21mins And Above")</f>
        <v>12-15mins</v>
      </c>
      <c r="T4368" s="8" t="str">
        <f t="shared" si="68"/>
        <v>Beginning</v>
      </c>
    </row>
    <row r="4369" spans="1:20" x14ac:dyDescent="0.35">
      <c r="A4369">
        <v>29</v>
      </c>
      <c r="B4369" t="s">
        <v>12</v>
      </c>
      <c r="C4369" t="s">
        <v>13</v>
      </c>
      <c r="D4369" t="s">
        <v>14</v>
      </c>
      <c r="E4369" t="s">
        <v>3</v>
      </c>
      <c r="F4369" s="1">
        <v>4210</v>
      </c>
      <c r="G4369" t="s">
        <v>9</v>
      </c>
      <c r="H4369" t="s">
        <v>3</v>
      </c>
      <c r="I4369" t="s">
        <v>4</v>
      </c>
      <c r="J4369">
        <v>18</v>
      </c>
      <c r="K4369" t="s">
        <v>10</v>
      </c>
      <c r="L4369">
        <v>119</v>
      </c>
      <c r="M4369">
        <v>1</v>
      </c>
      <c r="N4369">
        <v>-1</v>
      </c>
      <c r="O4369">
        <v>0</v>
      </c>
      <c r="P4369" t="s">
        <v>6</v>
      </c>
      <c r="Q4369" t="s">
        <v>3</v>
      </c>
      <c r="R4369" t="str" cm="1">
        <f t="array" ref="R4369">_xlfn.IFS(F4369 &lt; 1000, "Below 1K", F4369 &lt;= 5000, "1K-5K", F4369 &lt;= 10000, "5K-10K", F4369 &gt; 10000, "10K And Above")</f>
        <v>1K-5K</v>
      </c>
      <c r="S4369" s="8" t="str" cm="1">
        <f t="array" ref="S4369">_xlfn.IFS(L4369 &lt; 180, "Less Than 3mins", L4369 &lt;= 360, "3-6mins", L4369 &lt;= 540, "6-9mins", L4369 &lt;=720, "9-12mins", L4369&lt;=900, "12-15mins",  L4369&lt;=1080,"15-18mins", L4369&lt;=1260,"18-21mins", L4369&gt;=1260, "21mins And Above")</f>
        <v>Less Than 3mins</v>
      </c>
      <c r="T4369" s="8" t="str">
        <f t="shared" si="68"/>
        <v>Middle</v>
      </c>
    </row>
    <row r="4370" spans="1:20" x14ac:dyDescent="0.35">
      <c r="A4370">
        <v>54</v>
      </c>
      <c r="B4370" t="s">
        <v>7</v>
      </c>
      <c r="C4370" t="s">
        <v>28</v>
      </c>
      <c r="D4370" t="s">
        <v>8</v>
      </c>
      <c r="E4370" t="s">
        <v>3</v>
      </c>
      <c r="F4370" s="1">
        <v>1012</v>
      </c>
      <c r="G4370" t="s">
        <v>9</v>
      </c>
      <c r="H4370" t="s">
        <v>3</v>
      </c>
      <c r="I4370" t="s">
        <v>4</v>
      </c>
      <c r="J4370">
        <v>12</v>
      </c>
      <c r="K4370" t="s">
        <v>10</v>
      </c>
      <c r="L4370">
        <v>33</v>
      </c>
      <c r="M4370">
        <v>3</v>
      </c>
      <c r="N4370">
        <v>175</v>
      </c>
      <c r="O4370">
        <v>2</v>
      </c>
      <c r="P4370" t="s">
        <v>20</v>
      </c>
      <c r="Q4370" t="s">
        <v>3</v>
      </c>
      <c r="R4370" t="str" cm="1">
        <f t="array" ref="R4370">_xlfn.IFS(F4370 &lt; 1000, "Below 1K", F4370 &lt;= 5000, "1K-5K", F4370 &lt;= 10000, "5K-10K", F4370 &gt; 10000, "10K And Above")</f>
        <v>1K-5K</v>
      </c>
      <c r="S4370" s="8" t="str" cm="1">
        <f t="array" ref="S4370">_xlfn.IFS(L4370 &lt; 180, "Less Than 3mins", L4370 &lt;= 360, "3-6mins", L4370 &lt;= 540, "6-9mins", L4370 &lt;=720, "9-12mins", L4370&lt;=900, "12-15mins",  L4370&lt;=1080,"15-18mins", L4370&lt;=1260,"18-21mins", L4370&gt;=1260, "21mins And Above")</f>
        <v>Less Than 3mins</v>
      </c>
      <c r="T4370" s="8" t="str">
        <f t="shared" si="68"/>
        <v>Middle</v>
      </c>
    </row>
    <row r="4371" spans="1:20" x14ac:dyDescent="0.35">
      <c r="A4371">
        <v>57</v>
      </c>
      <c r="B4371" t="s">
        <v>21</v>
      </c>
      <c r="C4371" t="s">
        <v>1</v>
      </c>
      <c r="D4371" t="s">
        <v>8</v>
      </c>
      <c r="E4371" t="s">
        <v>3</v>
      </c>
      <c r="F4371" s="1">
        <v>16063</v>
      </c>
      <c r="G4371" t="s">
        <v>9</v>
      </c>
      <c r="H4371" t="s">
        <v>3</v>
      </c>
      <c r="I4371" t="s">
        <v>6</v>
      </c>
      <c r="J4371">
        <v>30</v>
      </c>
      <c r="K4371" t="s">
        <v>10</v>
      </c>
      <c r="L4371">
        <v>352</v>
      </c>
      <c r="M4371">
        <v>3</v>
      </c>
      <c r="N4371">
        <v>-1</v>
      </c>
      <c r="O4371">
        <v>0</v>
      </c>
      <c r="P4371" t="s">
        <v>6</v>
      </c>
      <c r="Q4371" t="s">
        <v>3</v>
      </c>
      <c r="R4371" t="str" cm="1">
        <f t="array" ref="R4371">_xlfn.IFS(F4371 &lt; 1000, "Below 1K", F4371 &lt;= 5000, "1K-5K", F4371 &lt;= 10000, "5K-10K", F4371 &gt; 10000, "10K And Above")</f>
        <v>10K And Above</v>
      </c>
      <c r="S4371" s="8" t="str" cm="1">
        <f t="array" ref="S4371">_xlfn.IFS(L4371 &lt; 180, "Less Than 3mins", L4371 &lt;= 360, "3-6mins", L4371 &lt;= 540, "6-9mins", L4371 &lt;=720, "9-12mins", L4371&lt;=900, "12-15mins",  L4371&lt;=1080,"15-18mins", L4371&lt;=1260,"18-21mins", L4371&gt;=1260, "21mins And Above")</f>
        <v>3-6mins</v>
      </c>
      <c r="T4371" s="8" t="str">
        <f t="shared" si="68"/>
        <v>End</v>
      </c>
    </row>
    <row r="4372" spans="1:20" x14ac:dyDescent="0.35">
      <c r="A4372">
        <v>57</v>
      </c>
      <c r="B4372" t="s">
        <v>17</v>
      </c>
      <c r="C4372" t="s">
        <v>1</v>
      </c>
      <c r="D4372" t="s">
        <v>2</v>
      </c>
      <c r="E4372" t="s">
        <v>3</v>
      </c>
      <c r="F4372" s="1">
        <v>5431</v>
      </c>
      <c r="G4372" t="s">
        <v>9</v>
      </c>
      <c r="H4372" t="s">
        <v>9</v>
      </c>
      <c r="I4372" t="s">
        <v>6</v>
      </c>
      <c r="J4372">
        <v>6</v>
      </c>
      <c r="K4372" t="s">
        <v>10</v>
      </c>
      <c r="L4372">
        <v>383</v>
      </c>
      <c r="M4372">
        <v>1</v>
      </c>
      <c r="N4372">
        <v>-1</v>
      </c>
      <c r="O4372">
        <v>0</v>
      </c>
      <c r="P4372" t="s">
        <v>6</v>
      </c>
      <c r="Q4372" t="s">
        <v>3</v>
      </c>
      <c r="R4372" t="str" cm="1">
        <f t="array" ref="R4372">_xlfn.IFS(F4372 &lt; 1000, "Below 1K", F4372 &lt;= 5000, "1K-5K", F4372 &lt;= 10000, "5K-10K", F4372 &gt; 10000, "10K And Above")</f>
        <v>5K-10K</v>
      </c>
      <c r="S4372" s="8" t="str" cm="1">
        <f t="array" ref="S4372">_xlfn.IFS(L4372 &lt; 180, "Less Than 3mins", L4372 &lt;= 360, "3-6mins", L4372 &lt;= 540, "6-9mins", L4372 &lt;=720, "9-12mins", L4372&lt;=900, "12-15mins",  L4372&lt;=1080,"15-18mins", L4372&lt;=1260,"18-21mins", L4372&gt;=1260, "21mins And Above")</f>
        <v>6-9mins</v>
      </c>
      <c r="T4372" s="8" t="str">
        <f t="shared" si="68"/>
        <v>Beginning</v>
      </c>
    </row>
    <row r="4373" spans="1:20" x14ac:dyDescent="0.35">
      <c r="A4373">
        <v>28</v>
      </c>
      <c r="B4373" t="s">
        <v>7</v>
      </c>
      <c r="C4373" t="s">
        <v>13</v>
      </c>
      <c r="D4373" t="s">
        <v>8</v>
      </c>
      <c r="E4373" t="s">
        <v>3</v>
      </c>
      <c r="F4373" s="1">
        <v>317</v>
      </c>
      <c r="G4373" t="s">
        <v>9</v>
      </c>
      <c r="H4373" t="s">
        <v>3</v>
      </c>
      <c r="I4373" t="s">
        <v>6</v>
      </c>
      <c r="J4373">
        <v>16</v>
      </c>
      <c r="K4373" t="s">
        <v>10</v>
      </c>
      <c r="L4373">
        <v>21</v>
      </c>
      <c r="M4373">
        <v>3</v>
      </c>
      <c r="N4373">
        <v>-1</v>
      </c>
      <c r="O4373">
        <v>0</v>
      </c>
      <c r="P4373" t="s">
        <v>6</v>
      </c>
      <c r="Q4373" t="s">
        <v>3</v>
      </c>
      <c r="R4373" t="str" cm="1">
        <f t="array" ref="R4373">_xlfn.IFS(F4373 &lt; 1000, "Below 1K", F4373 &lt;= 5000, "1K-5K", F4373 &lt;= 10000, "5K-10K", F4373 &gt; 10000, "10K And Above")</f>
        <v>Below 1K</v>
      </c>
      <c r="S4373" s="8" t="str" cm="1">
        <f t="array" ref="S4373">_xlfn.IFS(L4373 &lt; 180, "Less Than 3mins", L4373 &lt;= 360, "3-6mins", L4373 &lt;= 540, "6-9mins", L4373 &lt;=720, "9-12mins", L4373&lt;=900, "12-15mins",  L4373&lt;=1080,"15-18mins", L4373&lt;=1260,"18-21mins", L4373&gt;=1260, "21mins And Above")</f>
        <v>Less Than 3mins</v>
      </c>
      <c r="T4373" s="8" t="str">
        <f t="shared" si="68"/>
        <v>Middle</v>
      </c>
    </row>
    <row r="4374" spans="1:20" x14ac:dyDescent="0.35">
      <c r="A4374">
        <v>30</v>
      </c>
      <c r="B4374" t="s">
        <v>21</v>
      </c>
      <c r="C4374" t="s">
        <v>13</v>
      </c>
      <c r="D4374" t="s">
        <v>8</v>
      </c>
      <c r="E4374" t="s">
        <v>3</v>
      </c>
      <c r="F4374" s="1">
        <v>4787</v>
      </c>
      <c r="G4374" t="s">
        <v>9</v>
      </c>
      <c r="H4374" t="s">
        <v>3</v>
      </c>
      <c r="I4374" t="s">
        <v>4</v>
      </c>
      <c r="J4374">
        <v>18</v>
      </c>
      <c r="K4374" t="s">
        <v>29</v>
      </c>
      <c r="L4374">
        <v>266</v>
      </c>
      <c r="M4374">
        <v>1</v>
      </c>
      <c r="N4374">
        <v>167</v>
      </c>
      <c r="O4374">
        <v>2</v>
      </c>
      <c r="P4374" t="s">
        <v>11</v>
      </c>
      <c r="Q4374" t="s">
        <v>3</v>
      </c>
      <c r="R4374" t="str" cm="1">
        <f t="array" ref="R4374">_xlfn.IFS(F4374 &lt; 1000, "Below 1K", F4374 &lt;= 5000, "1K-5K", F4374 &lt;= 10000, "5K-10K", F4374 &gt; 10000, "10K And Above")</f>
        <v>1K-5K</v>
      </c>
      <c r="S4374" s="8" t="str" cm="1">
        <f t="array" ref="S4374">_xlfn.IFS(L4374 &lt; 180, "Less Than 3mins", L4374 &lt;= 360, "3-6mins", L4374 &lt;= 540, "6-9mins", L4374 &lt;=720, "9-12mins", L4374&lt;=900, "12-15mins",  L4374&lt;=1080,"15-18mins", L4374&lt;=1260,"18-21mins", L4374&gt;=1260, "21mins And Above")</f>
        <v>3-6mins</v>
      </c>
      <c r="T4374" s="8" t="str">
        <f t="shared" si="68"/>
        <v>Middle</v>
      </c>
    </row>
    <row r="4375" spans="1:20" x14ac:dyDescent="0.35">
      <c r="A4375">
        <v>28</v>
      </c>
      <c r="B4375" t="s">
        <v>17</v>
      </c>
      <c r="C4375" t="s">
        <v>1</v>
      </c>
      <c r="D4375" t="s">
        <v>8</v>
      </c>
      <c r="E4375" t="s">
        <v>3</v>
      </c>
      <c r="F4375" s="1">
        <v>225</v>
      </c>
      <c r="G4375" t="s">
        <v>9</v>
      </c>
      <c r="H4375" t="s">
        <v>9</v>
      </c>
      <c r="I4375" t="s">
        <v>6</v>
      </c>
      <c r="J4375">
        <v>7</v>
      </c>
      <c r="K4375" t="s">
        <v>10</v>
      </c>
      <c r="L4375">
        <v>866</v>
      </c>
      <c r="M4375">
        <v>2</v>
      </c>
      <c r="N4375">
        <v>-1</v>
      </c>
      <c r="O4375">
        <v>0</v>
      </c>
      <c r="P4375" t="s">
        <v>6</v>
      </c>
      <c r="Q4375" t="s">
        <v>3</v>
      </c>
      <c r="R4375" t="str" cm="1">
        <f t="array" ref="R4375">_xlfn.IFS(F4375 &lt; 1000, "Below 1K", F4375 &lt;= 5000, "1K-5K", F4375 &lt;= 10000, "5K-10K", F4375 &gt; 10000, "10K And Above")</f>
        <v>Below 1K</v>
      </c>
      <c r="S4375" s="8" t="str" cm="1">
        <f t="array" ref="S4375">_xlfn.IFS(L4375 &lt; 180, "Less Than 3mins", L4375 &lt;= 360, "3-6mins", L4375 &lt;= 540, "6-9mins", L4375 &lt;=720, "9-12mins", L4375&lt;=900, "12-15mins",  L4375&lt;=1080,"15-18mins", L4375&lt;=1260,"18-21mins", L4375&gt;=1260, "21mins And Above")</f>
        <v>12-15mins</v>
      </c>
      <c r="T4375" s="8" t="str">
        <f t="shared" si="68"/>
        <v>Beginning</v>
      </c>
    </row>
    <row r="4376" spans="1:20" x14ac:dyDescent="0.35">
      <c r="A4376">
        <v>45</v>
      </c>
      <c r="B4376" t="s">
        <v>7</v>
      </c>
      <c r="C4376" t="s">
        <v>28</v>
      </c>
      <c r="D4376" t="s">
        <v>2</v>
      </c>
      <c r="E4376" t="s">
        <v>3</v>
      </c>
      <c r="F4376" s="1">
        <v>3854</v>
      </c>
      <c r="G4376" t="s">
        <v>9</v>
      </c>
      <c r="H4376" t="s">
        <v>3</v>
      </c>
      <c r="I4376" t="s">
        <v>6</v>
      </c>
      <c r="J4376">
        <v>20</v>
      </c>
      <c r="K4376" t="s">
        <v>16</v>
      </c>
      <c r="L4376">
        <v>10</v>
      </c>
      <c r="M4376">
        <v>3</v>
      </c>
      <c r="N4376">
        <v>-1</v>
      </c>
      <c r="O4376">
        <v>0</v>
      </c>
      <c r="P4376" t="s">
        <v>6</v>
      </c>
      <c r="Q4376" t="s">
        <v>3</v>
      </c>
      <c r="R4376" t="str" cm="1">
        <f t="array" ref="R4376">_xlfn.IFS(F4376 &lt; 1000, "Below 1K", F4376 &lt;= 5000, "1K-5K", F4376 &lt;= 10000, "5K-10K", F4376 &gt; 10000, "10K And Above")</f>
        <v>1K-5K</v>
      </c>
      <c r="S4376" s="8" t="str" cm="1">
        <f t="array" ref="S4376">_xlfn.IFS(L4376 &lt; 180, "Less Than 3mins", L4376 &lt;= 360, "3-6mins", L4376 &lt;= 540, "6-9mins", L4376 &lt;=720, "9-12mins", L4376&lt;=900, "12-15mins",  L4376&lt;=1080,"15-18mins", L4376&lt;=1260,"18-21mins", L4376&gt;=1260, "21mins And Above")</f>
        <v>Less Than 3mins</v>
      </c>
      <c r="T4376" s="8" t="str">
        <f t="shared" si="68"/>
        <v>Middle</v>
      </c>
    </row>
    <row r="4377" spans="1:20" x14ac:dyDescent="0.35">
      <c r="A4377">
        <v>29</v>
      </c>
      <c r="B4377" t="s">
        <v>7</v>
      </c>
      <c r="C4377" t="s">
        <v>28</v>
      </c>
      <c r="D4377" t="s">
        <v>8</v>
      </c>
      <c r="E4377" t="s">
        <v>3</v>
      </c>
      <c r="F4377" s="1">
        <v>92</v>
      </c>
      <c r="G4377" t="s">
        <v>9</v>
      </c>
      <c r="H4377" t="s">
        <v>3</v>
      </c>
      <c r="I4377" t="s">
        <v>4</v>
      </c>
      <c r="J4377">
        <v>7</v>
      </c>
      <c r="K4377" t="s">
        <v>10</v>
      </c>
      <c r="L4377">
        <v>240</v>
      </c>
      <c r="M4377">
        <v>1</v>
      </c>
      <c r="N4377">
        <v>-1</v>
      </c>
      <c r="O4377">
        <v>0</v>
      </c>
      <c r="P4377" t="s">
        <v>6</v>
      </c>
      <c r="Q4377" t="s">
        <v>3</v>
      </c>
      <c r="R4377" t="str" cm="1">
        <f t="array" ref="R4377">_xlfn.IFS(F4377 &lt; 1000, "Below 1K", F4377 &lt;= 5000, "1K-5K", F4377 &lt;= 10000, "5K-10K", F4377 &gt; 10000, "10K And Above")</f>
        <v>Below 1K</v>
      </c>
      <c r="S4377" s="8" t="str" cm="1">
        <f t="array" ref="S4377">_xlfn.IFS(L4377 &lt; 180, "Less Than 3mins", L4377 &lt;= 360, "3-6mins", L4377 &lt;= 540, "6-9mins", L4377 &lt;=720, "9-12mins", L4377&lt;=900, "12-15mins",  L4377&lt;=1080,"15-18mins", L4377&lt;=1260,"18-21mins", L4377&gt;=1260, "21mins And Above")</f>
        <v>3-6mins</v>
      </c>
      <c r="T4377" s="8" t="str">
        <f t="shared" si="68"/>
        <v>Beginning</v>
      </c>
    </row>
    <row r="4378" spans="1:20" x14ac:dyDescent="0.35">
      <c r="A4378">
        <v>42</v>
      </c>
      <c r="B4378" t="s">
        <v>17</v>
      </c>
      <c r="C4378" t="s">
        <v>1</v>
      </c>
      <c r="D4378" t="s">
        <v>2</v>
      </c>
      <c r="E4378" t="s">
        <v>3</v>
      </c>
      <c r="F4378" s="1">
        <v>-10</v>
      </c>
      <c r="G4378" t="s">
        <v>9</v>
      </c>
      <c r="H4378" t="s">
        <v>3</v>
      </c>
      <c r="I4378" t="s">
        <v>6</v>
      </c>
      <c r="J4378">
        <v>9</v>
      </c>
      <c r="K4378" t="s">
        <v>10</v>
      </c>
      <c r="L4378">
        <v>291</v>
      </c>
      <c r="M4378">
        <v>4</v>
      </c>
      <c r="N4378">
        <v>-1</v>
      </c>
      <c r="O4378">
        <v>0</v>
      </c>
      <c r="P4378" t="s">
        <v>6</v>
      </c>
      <c r="Q4378" t="s">
        <v>3</v>
      </c>
      <c r="R4378" t="str" cm="1">
        <f t="array" ref="R4378">_xlfn.IFS(F4378 &lt; 1000, "Below 1K", F4378 &lt;= 5000, "1K-5K", F4378 &lt;= 10000, "5K-10K", F4378 &gt; 10000, "10K And Above")</f>
        <v>Below 1K</v>
      </c>
      <c r="S4378" s="8" t="str" cm="1">
        <f t="array" ref="S4378">_xlfn.IFS(L4378 &lt; 180, "Less Than 3mins", L4378 &lt;= 360, "3-6mins", L4378 &lt;= 540, "6-9mins", L4378 &lt;=720, "9-12mins", L4378&lt;=900, "12-15mins",  L4378&lt;=1080,"15-18mins", L4378&lt;=1260,"18-21mins", L4378&gt;=1260, "21mins And Above")</f>
        <v>3-6mins</v>
      </c>
      <c r="T4378" s="8" t="str">
        <f t="shared" si="68"/>
        <v>Beginning</v>
      </c>
    </row>
    <row r="4379" spans="1:20" x14ac:dyDescent="0.35">
      <c r="A4379">
        <v>31</v>
      </c>
      <c r="B4379" t="s">
        <v>17</v>
      </c>
      <c r="C4379" t="s">
        <v>1</v>
      </c>
      <c r="D4379" t="s">
        <v>8</v>
      </c>
      <c r="E4379" t="s">
        <v>3</v>
      </c>
      <c r="F4379" s="1">
        <v>-617</v>
      </c>
      <c r="G4379" t="s">
        <v>9</v>
      </c>
      <c r="H4379" t="s">
        <v>3</v>
      </c>
      <c r="I4379" t="s">
        <v>6</v>
      </c>
      <c r="J4379">
        <v>2</v>
      </c>
      <c r="K4379" t="s">
        <v>16</v>
      </c>
      <c r="L4379">
        <v>115</v>
      </c>
      <c r="M4379">
        <v>2</v>
      </c>
      <c r="N4379">
        <v>-1</v>
      </c>
      <c r="O4379">
        <v>0</v>
      </c>
      <c r="P4379" t="s">
        <v>6</v>
      </c>
      <c r="Q4379" t="s">
        <v>3</v>
      </c>
      <c r="R4379" t="str" cm="1">
        <f t="array" ref="R4379">_xlfn.IFS(F4379 &lt; 1000, "Below 1K", F4379 &lt;= 5000, "1K-5K", F4379 &lt;= 10000, "5K-10K", F4379 &gt; 10000, "10K And Above")</f>
        <v>Below 1K</v>
      </c>
      <c r="S4379" s="8" t="str" cm="1">
        <f t="array" ref="S4379">_xlfn.IFS(L4379 &lt; 180, "Less Than 3mins", L4379 &lt;= 360, "3-6mins", L4379 &lt;= 540, "6-9mins", L4379 &lt;=720, "9-12mins", L4379&lt;=900, "12-15mins",  L4379&lt;=1080,"15-18mins", L4379&lt;=1260,"18-21mins", L4379&gt;=1260, "21mins And Above")</f>
        <v>Less Than 3mins</v>
      </c>
      <c r="T4379" s="8" t="str">
        <f t="shared" si="68"/>
        <v>Beginning</v>
      </c>
    </row>
    <row r="4380" spans="1:20" x14ac:dyDescent="0.35">
      <c r="A4380">
        <v>59</v>
      </c>
      <c r="B4380" t="s">
        <v>30</v>
      </c>
      <c r="C4380" t="s">
        <v>28</v>
      </c>
      <c r="D4380" t="s">
        <v>2</v>
      </c>
      <c r="E4380" t="s">
        <v>3</v>
      </c>
      <c r="F4380" s="1">
        <v>195</v>
      </c>
      <c r="G4380" t="s">
        <v>3</v>
      </c>
      <c r="H4380" t="s">
        <v>3</v>
      </c>
      <c r="I4380" t="s">
        <v>6</v>
      </c>
      <c r="J4380">
        <v>5</v>
      </c>
      <c r="K4380" t="s">
        <v>10</v>
      </c>
      <c r="L4380">
        <v>366</v>
      </c>
      <c r="M4380">
        <v>2</v>
      </c>
      <c r="N4380">
        <v>-1</v>
      </c>
      <c r="O4380">
        <v>0</v>
      </c>
      <c r="P4380" t="s">
        <v>6</v>
      </c>
      <c r="Q4380" t="s">
        <v>3</v>
      </c>
      <c r="R4380" t="str" cm="1">
        <f t="array" ref="R4380">_xlfn.IFS(F4380 &lt; 1000, "Below 1K", F4380 &lt;= 5000, "1K-5K", F4380 &lt;= 10000, "5K-10K", F4380 &gt; 10000, "10K And Above")</f>
        <v>Below 1K</v>
      </c>
      <c r="S4380" s="8" t="str" cm="1">
        <f t="array" ref="S4380">_xlfn.IFS(L4380 &lt; 180, "Less Than 3mins", L4380 &lt;= 360, "3-6mins", L4380 &lt;= 540, "6-9mins", L4380 &lt;=720, "9-12mins", L4380&lt;=900, "12-15mins",  L4380&lt;=1080,"15-18mins", L4380&lt;=1260,"18-21mins", L4380&gt;=1260, "21mins And Above")</f>
        <v>6-9mins</v>
      </c>
      <c r="T4380" s="8" t="str">
        <f t="shared" si="68"/>
        <v>Beginning</v>
      </c>
    </row>
    <row r="4381" spans="1:20" x14ac:dyDescent="0.35">
      <c r="A4381">
        <v>41</v>
      </c>
      <c r="B4381" t="s">
        <v>17</v>
      </c>
      <c r="C4381" t="s">
        <v>1</v>
      </c>
      <c r="D4381" t="s">
        <v>2</v>
      </c>
      <c r="E4381" t="s">
        <v>3</v>
      </c>
      <c r="F4381" s="1">
        <v>1172</v>
      </c>
      <c r="G4381" t="s">
        <v>9</v>
      </c>
      <c r="H4381" t="s">
        <v>3</v>
      </c>
      <c r="I4381" t="s">
        <v>6</v>
      </c>
      <c r="J4381">
        <v>15</v>
      </c>
      <c r="K4381" t="s">
        <v>10</v>
      </c>
      <c r="L4381">
        <v>153</v>
      </c>
      <c r="M4381">
        <v>1</v>
      </c>
      <c r="N4381">
        <v>-1</v>
      </c>
      <c r="O4381">
        <v>0</v>
      </c>
      <c r="P4381" t="s">
        <v>6</v>
      </c>
      <c r="Q4381" t="s">
        <v>3</v>
      </c>
      <c r="R4381" t="str" cm="1">
        <f t="array" ref="R4381">_xlfn.IFS(F4381 &lt; 1000, "Below 1K", F4381 &lt;= 5000, "1K-5K", F4381 &lt;= 10000, "5K-10K", F4381 &gt; 10000, "10K And Above")</f>
        <v>1K-5K</v>
      </c>
      <c r="S4381" s="8" t="str" cm="1">
        <f t="array" ref="S4381">_xlfn.IFS(L4381 &lt; 180, "Less Than 3mins", L4381 &lt;= 360, "3-6mins", L4381 &lt;= 540, "6-9mins", L4381 &lt;=720, "9-12mins", L4381&lt;=900, "12-15mins",  L4381&lt;=1080,"15-18mins", L4381&lt;=1260,"18-21mins", L4381&gt;=1260, "21mins And Above")</f>
        <v>Less Than 3mins</v>
      </c>
      <c r="T4381" s="8" t="str">
        <f t="shared" si="68"/>
        <v>Middle</v>
      </c>
    </row>
    <row r="4382" spans="1:20" x14ac:dyDescent="0.35">
      <c r="A4382">
        <v>57</v>
      </c>
      <c r="B4382" t="s">
        <v>30</v>
      </c>
      <c r="C4382" t="s">
        <v>1</v>
      </c>
      <c r="D4382" t="s">
        <v>8</v>
      </c>
      <c r="E4382" t="s">
        <v>3</v>
      </c>
      <c r="F4382" s="1">
        <v>0</v>
      </c>
      <c r="G4382" t="s">
        <v>3</v>
      </c>
      <c r="H4382" t="s">
        <v>3</v>
      </c>
      <c r="I4382" t="s">
        <v>4</v>
      </c>
      <c r="J4382">
        <v>22</v>
      </c>
      <c r="K4382" t="s">
        <v>24</v>
      </c>
      <c r="L4382">
        <v>197</v>
      </c>
      <c r="M4382">
        <v>2</v>
      </c>
      <c r="N4382">
        <v>-1</v>
      </c>
      <c r="O4382">
        <v>0</v>
      </c>
      <c r="P4382" t="s">
        <v>6</v>
      </c>
      <c r="Q4382" t="s">
        <v>3</v>
      </c>
      <c r="R4382" t="str" cm="1">
        <f t="array" ref="R4382">_xlfn.IFS(F4382 &lt; 1000, "Below 1K", F4382 &lt;= 5000, "1K-5K", F4382 &lt;= 10000, "5K-10K", F4382 &gt; 10000, "10K And Above")</f>
        <v>Below 1K</v>
      </c>
      <c r="S4382" s="8" t="str" cm="1">
        <f t="array" ref="S4382">_xlfn.IFS(L4382 &lt; 180, "Less Than 3mins", L4382 &lt;= 360, "3-6mins", L4382 &lt;= 540, "6-9mins", L4382 &lt;=720, "9-12mins", L4382&lt;=900, "12-15mins",  L4382&lt;=1080,"15-18mins", L4382&lt;=1260,"18-21mins", L4382&gt;=1260, "21mins And Above")</f>
        <v>3-6mins</v>
      </c>
      <c r="T4382" s="8" t="str">
        <f t="shared" si="68"/>
        <v>End</v>
      </c>
    </row>
    <row r="4383" spans="1:20" x14ac:dyDescent="0.35">
      <c r="A4383">
        <v>43</v>
      </c>
      <c r="B4383" t="s">
        <v>7</v>
      </c>
      <c r="C4383" t="s">
        <v>28</v>
      </c>
      <c r="D4383" t="s">
        <v>8</v>
      </c>
      <c r="E4383" t="s">
        <v>3</v>
      </c>
      <c r="F4383" s="1">
        <v>0</v>
      </c>
      <c r="G4383" t="s">
        <v>3</v>
      </c>
      <c r="H4383" t="s">
        <v>3</v>
      </c>
      <c r="I4383" t="s">
        <v>4</v>
      </c>
      <c r="J4383">
        <v>31</v>
      </c>
      <c r="K4383" t="s">
        <v>27</v>
      </c>
      <c r="L4383">
        <v>106</v>
      </c>
      <c r="M4383">
        <v>4</v>
      </c>
      <c r="N4383">
        <v>-1</v>
      </c>
      <c r="O4383">
        <v>0</v>
      </c>
      <c r="P4383" t="s">
        <v>6</v>
      </c>
      <c r="Q4383" t="s">
        <v>3</v>
      </c>
      <c r="R4383" t="str" cm="1">
        <f t="array" ref="R4383">_xlfn.IFS(F4383 &lt; 1000, "Below 1K", F4383 &lt;= 5000, "1K-5K", F4383 &lt;= 10000, "5K-10K", F4383 &gt; 10000, "10K And Above")</f>
        <v>Below 1K</v>
      </c>
      <c r="S4383" s="8" t="str" cm="1">
        <f t="array" ref="S4383">_xlfn.IFS(L4383 &lt; 180, "Less Than 3mins", L4383 &lt;= 360, "3-6mins", L4383 &lt;= 540, "6-9mins", L4383 &lt;=720, "9-12mins", L4383&lt;=900, "12-15mins",  L4383&lt;=1080,"15-18mins", L4383&lt;=1260,"18-21mins", L4383&gt;=1260, "21mins And Above")</f>
        <v>Less Than 3mins</v>
      </c>
      <c r="T4383" s="8" t="str">
        <f t="shared" si="68"/>
        <v>End</v>
      </c>
    </row>
    <row r="4384" spans="1:20" x14ac:dyDescent="0.35">
      <c r="A4384">
        <v>30</v>
      </c>
      <c r="B4384" t="s">
        <v>7</v>
      </c>
      <c r="C4384" t="s">
        <v>28</v>
      </c>
      <c r="D4384" t="s">
        <v>8</v>
      </c>
      <c r="E4384" t="s">
        <v>3</v>
      </c>
      <c r="F4384" s="1">
        <v>-94</v>
      </c>
      <c r="G4384" t="s">
        <v>9</v>
      </c>
      <c r="H4384" t="s">
        <v>3</v>
      </c>
      <c r="I4384" t="s">
        <v>4</v>
      </c>
      <c r="J4384">
        <v>14</v>
      </c>
      <c r="K4384" t="s">
        <v>27</v>
      </c>
      <c r="L4384">
        <v>41</v>
      </c>
      <c r="M4384">
        <v>2</v>
      </c>
      <c r="N4384">
        <v>-1</v>
      </c>
      <c r="O4384">
        <v>0</v>
      </c>
      <c r="P4384" t="s">
        <v>6</v>
      </c>
      <c r="Q4384" t="s">
        <v>3</v>
      </c>
      <c r="R4384" t="str" cm="1">
        <f t="array" ref="R4384">_xlfn.IFS(F4384 &lt; 1000, "Below 1K", F4384 &lt;= 5000, "1K-5K", F4384 &lt;= 10000, "5K-10K", F4384 &gt; 10000, "10K And Above")</f>
        <v>Below 1K</v>
      </c>
      <c r="S4384" s="8" t="str" cm="1">
        <f t="array" ref="S4384">_xlfn.IFS(L4384 &lt; 180, "Less Than 3mins", L4384 &lt;= 360, "3-6mins", L4384 &lt;= 540, "6-9mins", L4384 &lt;=720, "9-12mins", L4384&lt;=900, "12-15mins",  L4384&lt;=1080,"15-18mins", L4384&lt;=1260,"18-21mins", L4384&gt;=1260, "21mins And Above")</f>
        <v>Less Than 3mins</v>
      </c>
      <c r="T4384" s="8" t="str">
        <f t="shared" si="68"/>
        <v>Middle</v>
      </c>
    </row>
    <row r="4385" spans="1:20" x14ac:dyDescent="0.35">
      <c r="A4385">
        <v>26</v>
      </c>
      <c r="B4385" t="s">
        <v>23</v>
      </c>
      <c r="C4385" t="s">
        <v>13</v>
      </c>
      <c r="D4385" t="s">
        <v>8</v>
      </c>
      <c r="E4385" t="s">
        <v>3</v>
      </c>
      <c r="F4385" s="1">
        <v>609</v>
      </c>
      <c r="G4385" t="s">
        <v>3</v>
      </c>
      <c r="H4385" t="s">
        <v>3</v>
      </c>
      <c r="I4385" t="s">
        <v>32</v>
      </c>
      <c r="J4385">
        <v>28</v>
      </c>
      <c r="K4385" t="s">
        <v>26</v>
      </c>
      <c r="L4385">
        <v>112</v>
      </c>
      <c r="M4385">
        <v>1</v>
      </c>
      <c r="N4385">
        <v>-1</v>
      </c>
      <c r="O4385">
        <v>0</v>
      </c>
      <c r="P4385" t="s">
        <v>6</v>
      </c>
      <c r="Q4385" t="s">
        <v>3</v>
      </c>
      <c r="R4385" t="str" cm="1">
        <f t="array" ref="R4385">_xlfn.IFS(F4385 &lt; 1000, "Below 1K", F4385 &lt;= 5000, "1K-5K", F4385 &lt;= 10000, "5K-10K", F4385 &gt; 10000, "10K And Above")</f>
        <v>Below 1K</v>
      </c>
      <c r="S4385" s="8" t="str" cm="1">
        <f t="array" ref="S4385">_xlfn.IFS(L4385 &lt; 180, "Less Than 3mins", L4385 &lt;= 360, "3-6mins", L4385 &lt;= 540, "6-9mins", L4385 &lt;=720, "9-12mins", L4385&lt;=900, "12-15mins",  L4385&lt;=1080,"15-18mins", L4385&lt;=1260,"18-21mins", L4385&gt;=1260, "21mins And Above")</f>
        <v>Less Than 3mins</v>
      </c>
      <c r="T4385" s="8" t="str">
        <f t="shared" si="68"/>
        <v>End</v>
      </c>
    </row>
    <row r="4386" spans="1:20" x14ac:dyDescent="0.35">
      <c r="A4386">
        <v>52</v>
      </c>
      <c r="B4386" t="s">
        <v>12</v>
      </c>
      <c r="C4386" t="s">
        <v>13</v>
      </c>
      <c r="D4386" t="s">
        <v>14</v>
      </c>
      <c r="E4386" t="s">
        <v>3</v>
      </c>
      <c r="F4386" s="1">
        <v>4</v>
      </c>
      <c r="G4386" t="s">
        <v>3</v>
      </c>
      <c r="H4386" t="s">
        <v>9</v>
      </c>
      <c r="I4386" t="s">
        <v>4</v>
      </c>
      <c r="J4386">
        <v>28</v>
      </c>
      <c r="K4386" t="s">
        <v>27</v>
      </c>
      <c r="L4386">
        <v>30</v>
      </c>
      <c r="M4386">
        <v>9</v>
      </c>
      <c r="N4386">
        <v>-1</v>
      </c>
      <c r="O4386">
        <v>0</v>
      </c>
      <c r="P4386" t="s">
        <v>6</v>
      </c>
      <c r="Q4386" t="s">
        <v>3</v>
      </c>
      <c r="R4386" t="str" cm="1">
        <f t="array" ref="R4386">_xlfn.IFS(F4386 &lt; 1000, "Below 1K", F4386 &lt;= 5000, "1K-5K", F4386 &lt;= 10000, "5K-10K", F4386 &gt; 10000, "10K And Above")</f>
        <v>Below 1K</v>
      </c>
      <c r="S4386" s="8" t="str" cm="1">
        <f t="array" ref="S4386">_xlfn.IFS(L4386 &lt; 180, "Less Than 3mins", L4386 &lt;= 360, "3-6mins", L4386 &lt;= 540, "6-9mins", L4386 &lt;=720, "9-12mins", L4386&lt;=900, "12-15mins",  L4386&lt;=1080,"15-18mins", L4386&lt;=1260,"18-21mins", L4386&gt;=1260, "21mins And Above")</f>
        <v>Less Than 3mins</v>
      </c>
      <c r="T4386" s="8" t="str">
        <f t="shared" si="68"/>
        <v>End</v>
      </c>
    </row>
    <row r="4387" spans="1:20" x14ac:dyDescent="0.35">
      <c r="A4387">
        <v>32</v>
      </c>
      <c r="B4387" t="s">
        <v>22</v>
      </c>
      <c r="C4387" t="s">
        <v>28</v>
      </c>
      <c r="D4387" t="s">
        <v>8</v>
      </c>
      <c r="E4387" t="s">
        <v>3</v>
      </c>
      <c r="F4387" s="1">
        <v>1121</v>
      </c>
      <c r="G4387" t="s">
        <v>9</v>
      </c>
      <c r="H4387" t="s">
        <v>9</v>
      </c>
      <c r="I4387" t="s">
        <v>4</v>
      </c>
      <c r="J4387">
        <v>16</v>
      </c>
      <c r="K4387" t="s">
        <v>15</v>
      </c>
      <c r="L4387">
        <v>211</v>
      </c>
      <c r="M4387">
        <v>3</v>
      </c>
      <c r="N4387">
        <v>-1</v>
      </c>
      <c r="O4387">
        <v>0</v>
      </c>
      <c r="P4387" t="s">
        <v>6</v>
      </c>
      <c r="Q4387" t="s">
        <v>3</v>
      </c>
      <c r="R4387" t="str" cm="1">
        <f t="array" ref="R4387">_xlfn.IFS(F4387 &lt; 1000, "Below 1K", F4387 &lt;= 5000, "1K-5K", F4387 &lt;= 10000, "5K-10K", F4387 &gt; 10000, "10K And Above")</f>
        <v>1K-5K</v>
      </c>
      <c r="S4387" s="8" t="str" cm="1">
        <f t="array" ref="S4387">_xlfn.IFS(L4387 &lt; 180, "Less Than 3mins", L4387 &lt;= 360, "3-6mins", L4387 &lt;= 540, "6-9mins", L4387 &lt;=720, "9-12mins", L4387&lt;=900, "12-15mins",  L4387&lt;=1080,"15-18mins", L4387&lt;=1260,"18-21mins", L4387&gt;=1260, "21mins And Above")</f>
        <v>3-6mins</v>
      </c>
      <c r="T4387" s="8" t="str">
        <f t="shared" si="68"/>
        <v>Middle</v>
      </c>
    </row>
    <row r="4388" spans="1:20" x14ac:dyDescent="0.35">
      <c r="A4388">
        <v>39</v>
      </c>
      <c r="B4388" t="s">
        <v>12</v>
      </c>
      <c r="C4388" t="s">
        <v>28</v>
      </c>
      <c r="D4388" t="s">
        <v>14</v>
      </c>
      <c r="E4388" t="s">
        <v>3</v>
      </c>
      <c r="F4388" s="1">
        <v>355</v>
      </c>
      <c r="G4388" t="s">
        <v>9</v>
      </c>
      <c r="H4388" t="s">
        <v>3</v>
      </c>
      <c r="I4388" t="s">
        <v>4</v>
      </c>
      <c r="J4388">
        <v>25</v>
      </c>
      <c r="K4388" t="s">
        <v>24</v>
      </c>
      <c r="L4388">
        <v>313</v>
      </c>
      <c r="M4388">
        <v>5</v>
      </c>
      <c r="N4388">
        <v>-1</v>
      </c>
      <c r="O4388">
        <v>0</v>
      </c>
      <c r="P4388" t="s">
        <v>6</v>
      </c>
      <c r="Q4388" t="s">
        <v>3</v>
      </c>
      <c r="R4388" t="str" cm="1">
        <f t="array" ref="R4388">_xlfn.IFS(F4388 &lt; 1000, "Below 1K", F4388 &lt;= 5000, "1K-5K", F4388 &lt;= 10000, "5K-10K", F4388 &gt; 10000, "10K And Above")</f>
        <v>Below 1K</v>
      </c>
      <c r="S4388" s="8" t="str" cm="1">
        <f t="array" ref="S4388">_xlfn.IFS(L4388 &lt; 180, "Less Than 3mins", L4388 &lt;= 360, "3-6mins", L4388 &lt;= 540, "6-9mins", L4388 &lt;=720, "9-12mins", L4388&lt;=900, "12-15mins",  L4388&lt;=1080,"15-18mins", L4388&lt;=1260,"18-21mins", L4388&gt;=1260, "21mins And Above")</f>
        <v>3-6mins</v>
      </c>
      <c r="T4388" s="8" t="str">
        <f t="shared" si="68"/>
        <v>End</v>
      </c>
    </row>
    <row r="4389" spans="1:20" x14ac:dyDescent="0.35">
      <c r="A4389">
        <v>31</v>
      </c>
      <c r="B4389" t="s">
        <v>17</v>
      </c>
      <c r="C4389" t="s">
        <v>1</v>
      </c>
      <c r="D4389" t="s">
        <v>8</v>
      </c>
      <c r="E4389" t="s">
        <v>3</v>
      </c>
      <c r="F4389" s="1">
        <v>3653</v>
      </c>
      <c r="G4389" t="s">
        <v>9</v>
      </c>
      <c r="H4389" t="s">
        <v>9</v>
      </c>
      <c r="I4389" t="s">
        <v>4</v>
      </c>
      <c r="J4389">
        <v>21</v>
      </c>
      <c r="K4389" t="s">
        <v>29</v>
      </c>
      <c r="L4389">
        <v>252</v>
      </c>
      <c r="M4389">
        <v>1</v>
      </c>
      <c r="N4389">
        <v>168</v>
      </c>
      <c r="O4389">
        <v>4</v>
      </c>
      <c r="P4389" t="s">
        <v>11</v>
      </c>
      <c r="Q4389" t="s">
        <v>3</v>
      </c>
      <c r="R4389" t="str" cm="1">
        <f t="array" ref="R4389">_xlfn.IFS(F4389 &lt; 1000, "Below 1K", F4389 &lt;= 5000, "1K-5K", F4389 &lt;= 10000, "5K-10K", F4389 &gt; 10000, "10K And Above")</f>
        <v>1K-5K</v>
      </c>
      <c r="S4389" s="8" t="str" cm="1">
        <f t="array" ref="S4389">_xlfn.IFS(L4389 &lt; 180, "Less Than 3mins", L4389 &lt;= 360, "3-6mins", L4389 &lt;= 540, "6-9mins", L4389 &lt;=720, "9-12mins", L4389&lt;=900, "12-15mins",  L4389&lt;=1080,"15-18mins", L4389&lt;=1260,"18-21mins", L4389&gt;=1260, "21mins And Above")</f>
        <v>3-6mins</v>
      </c>
      <c r="T4389" s="8" t="str">
        <f t="shared" si="68"/>
        <v>End</v>
      </c>
    </row>
    <row r="4390" spans="1:20" x14ac:dyDescent="0.35">
      <c r="A4390">
        <v>83</v>
      </c>
      <c r="B4390" t="s">
        <v>31</v>
      </c>
      <c r="C4390" t="s">
        <v>28</v>
      </c>
      <c r="D4390" t="s">
        <v>2</v>
      </c>
      <c r="E4390" t="s">
        <v>3</v>
      </c>
      <c r="F4390" s="1">
        <v>1097</v>
      </c>
      <c r="G4390" t="s">
        <v>3</v>
      </c>
      <c r="H4390" t="s">
        <v>3</v>
      </c>
      <c r="I4390" t="s">
        <v>32</v>
      </c>
      <c r="J4390">
        <v>5</v>
      </c>
      <c r="K4390" t="s">
        <v>35</v>
      </c>
      <c r="L4390">
        <v>181</v>
      </c>
      <c r="M4390">
        <v>1</v>
      </c>
      <c r="N4390">
        <v>-1</v>
      </c>
      <c r="O4390">
        <v>0</v>
      </c>
      <c r="P4390" t="s">
        <v>6</v>
      </c>
      <c r="Q4390" t="s">
        <v>9</v>
      </c>
      <c r="R4390" t="str" cm="1">
        <f t="array" ref="R4390">_xlfn.IFS(F4390 &lt; 1000, "Below 1K", F4390 &lt;= 5000, "1K-5K", F4390 &lt;= 10000, "5K-10K", F4390 &gt; 10000, "10K And Above")</f>
        <v>1K-5K</v>
      </c>
      <c r="S4390" s="8" t="str" cm="1">
        <f t="array" ref="S4390">_xlfn.IFS(L4390 &lt; 180, "Less Than 3mins", L4390 &lt;= 360, "3-6mins", L4390 &lt;= 540, "6-9mins", L4390 &lt;=720, "9-12mins", L4390&lt;=900, "12-15mins",  L4390&lt;=1080,"15-18mins", L4390&lt;=1260,"18-21mins", L4390&gt;=1260, "21mins And Above")</f>
        <v>3-6mins</v>
      </c>
      <c r="T4390" s="8" t="str">
        <f t="shared" si="68"/>
        <v>Beginning</v>
      </c>
    </row>
    <row r="4391" spans="1:20" x14ac:dyDescent="0.35">
      <c r="A4391">
        <v>34</v>
      </c>
      <c r="B4391" t="s">
        <v>12</v>
      </c>
      <c r="C4391" t="s">
        <v>1</v>
      </c>
      <c r="D4391" t="s">
        <v>14</v>
      </c>
      <c r="E4391" t="s">
        <v>3</v>
      </c>
      <c r="F4391" s="1">
        <v>436</v>
      </c>
      <c r="G4391" t="s">
        <v>3</v>
      </c>
      <c r="H4391" t="s">
        <v>9</v>
      </c>
      <c r="I4391" t="s">
        <v>4</v>
      </c>
      <c r="J4391">
        <v>28</v>
      </c>
      <c r="K4391" t="s">
        <v>27</v>
      </c>
      <c r="L4391">
        <v>118</v>
      </c>
      <c r="M4391">
        <v>4</v>
      </c>
      <c r="N4391">
        <v>-1</v>
      </c>
      <c r="O4391">
        <v>0</v>
      </c>
      <c r="P4391" t="s">
        <v>6</v>
      </c>
      <c r="Q4391" t="s">
        <v>3</v>
      </c>
      <c r="R4391" t="str" cm="1">
        <f t="array" ref="R4391">_xlfn.IFS(F4391 &lt; 1000, "Below 1K", F4391 &lt;= 5000, "1K-5K", F4391 &lt;= 10000, "5K-10K", F4391 &gt; 10000, "10K And Above")</f>
        <v>Below 1K</v>
      </c>
      <c r="S4391" s="8" t="str" cm="1">
        <f t="array" ref="S4391">_xlfn.IFS(L4391 &lt; 180, "Less Than 3mins", L4391 &lt;= 360, "3-6mins", L4391 &lt;= 540, "6-9mins", L4391 &lt;=720, "9-12mins", L4391&lt;=900, "12-15mins",  L4391&lt;=1080,"15-18mins", L4391&lt;=1260,"18-21mins", L4391&gt;=1260, "21mins And Above")</f>
        <v>Less Than 3mins</v>
      </c>
      <c r="T4391" s="8" t="str">
        <f t="shared" si="68"/>
        <v>End</v>
      </c>
    </row>
    <row r="4392" spans="1:20" x14ac:dyDescent="0.35">
      <c r="A4392">
        <v>40</v>
      </c>
      <c r="B4392" t="s">
        <v>17</v>
      </c>
      <c r="C4392" t="s">
        <v>1</v>
      </c>
      <c r="D4392" t="s">
        <v>8</v>
      </c>
      <c r="E4392" t="s">
        <v>3</v>
      </c>
      <c r="F4392" s="1">
        <v>4795</v>
      </c>
      <c r="G4392" t="s">
        <v>9</v>
      </c>
      <c r="H4392" t="s">
        <v>3</v>
      </c>
      <c r="I4392" t="s">
        <v>4</v>
      </c>
      <c r="J4392">
        <v>17</v>
      </c>
      <c r="K4392" t="s">
        <v>15</v>
      </c>
      <c r="L4392">
        <v>57</v>
      </c>
      <c r="M4392">
        <v>1</v>
      </c>
      <c r="N4392">
        <v>-1</v>
      </c>
      <c r="O4392">
        <v>0</v>
      </c>
      <c r="P4392" t="s">
        <v>6</v>
      </c>
      <c r="Q4392" t="s">
        <v>3</v>
      </c>
      <c r="R4392" t="str" cm="1">
        <f t="array" ref="R4392">_xlfn.IFS(F4392 &lt; 1000, "Below 1K", F4392 &lt;= 5000, "1K-5K", F4392 &lt;= 10000, "5K-10K", F4392 &gt; 10000, "10K And Above")</f>
        <v>1K-5K</v>
      </c>
      <c r="S4392" s="8" t="str" cm="1">
        <f t="array" ref="S4392">_xlfn.IFS(L4392 &lt; 180, "Less Than 3mins", L4392 &lt;= 360, "3-6mins", L4392 &lt;= 540, "6-9mins", L4392 &lt;=720, "9-12mins", L4392&lt;=900, "12-15mins",  L4392&lt;=1080,"15-18mins", L4392&lt;=1260,"18-21mins", L4392&gt;=1260, "21mins And Above")</f>
        <v>Less Than 3mins</v>
      </c>
      <c r="T4392" s="8" t="str">
        <f t="shared" si="68"/>
        <v>Middle</v>
      </c>
    </row>
    <row r="4393" spans="1:20" x14ac:dyDescent="0.35">
      <c r="A4393">
        <v>39</v>
      </c>
      <c r="B4393" t="s">
        <v>19</v>
      </c>
      <c r="C4393" t="s">
        <v>1</v>
      </c>
      <c r="D4393" t="s">
        <v>8</v>
      </c>
      <c r="E4393" t="s">
        <v>3</v>
      </c>
      <c r="F4393" s="1">
        <v>266</v>
      </c>
      <c r="G4393" t="s">
        <v>3</v>
      </c>
      <c r="H4393" t="s">
        <v>3</v>
      </c>
      <c r="I4393" t="s">
        <v>4</v>
      </c>
      <c r="J4393">
        <v>11</v>
      </c>
      <c r="K4393" t="s">
        <v>10</v>
      </c>
      <c r="L4393">
        <v>102</v>
      </c>
      <c r="M4393">
        <v>2</v>
      </c>
      <c r="N4393">
        <v>-1</v>
      </c>
      <c r="O4393">
        <v>0</v>
      </c>
      <c r="P4393" t="s">
        <v>6</v>
      </c>
      <c r="Q4393" t="s">
        <v>3</v>
      </c>
      <c r="R4393" t="str" cm="1">
        <f t="array" ref="R4393">_xlfn.IFS(F4393 &lt; 1000, "Below 1K", F4393 &lt;= 5000, "1K-5K", F4393 &lt;= 10000, "5K-10K", F4393 &gt; 10000, "10K And Above")</f>
        <v>Below 1K</v>
      </c>
      <c r="S4393" s="8" t="str" cm="1">
        <f t="array" ref="S4393">_xlfn.IFS(L4393 &lt; 180, "Less Than 3mins", L4393 &lt;= 360, "3-6mins", L4393 &lt;= 540, "6-9mins", L4393 &lt;=720, "9-12mins", L4393&lt;=900, "12-15mins",  L4393&lt;=1080,"15-18mins", L4393&lt;=1260,"18-21mins", L4393&gt;=1260, "21mins And Above")</f>
        <v>Less Than 3mins</v>
      </c>
      <c r="T4393" s="8" t="str">
        <f t="shared" si="68"/>
        <v>Middle</v>
      </c>
    </row>
    <row r="4394" spans="1:20" x14ac:dyDescent="0.35">
      <c r="A4394">
        <v>50</v>
      </c>
      <c r="B4394" t="s">
        <v>0</v>
      </c>
      <c r="C4394" t="s">
        <v>1</v>
      </c>
      <c r="D4394" t="s">
        <v>8</v>
      </c>
      <c r="E4394" t="s">
        <v>3</v>
      </c>
      <c r="F4394" s="1">
        <v>3357</v>
      </c>
      <c r="G4394" t="s">
        <v>3</v>
      </c>
      <c r="H4394" t="s">
        <v>3</v>
      </c>
      <c r="I4394" t="s">
        <v>4</v>
      </c>
      <c r="J4394">
        <v>9</v>
      </c>
      <c r="K4394" t="s">
        <v>16</v>
      </c>
      <c r="L4394">
        <v>239</v>
      </c>
      <c r="M4394">
        <v>4</v>
      </c>
      <c r="N4394">
        <v>-1</v>
      </c>
      <c r="O4394">
        <v>0</v>
      </c>
      <c r="P4394" t="s">
        <v>6</v>
      </c>
      <c r="Q4394" t="s">
        <v>9</v>
      </c>
      <c r="R4394" t="str" cm="1">
        <f t="array" ref="R4394">_xlfn.IFS(F4394 &lt; 1000, "Below 1K", F4394 &lt;= 5000, "1K-5K", F4394 &lt;= 10000, "5K-10K", F4394 &gt; 10000, "10K And Above")</f>
        <v>1K-5K</v>
      </c>
      <c r="S4394" s="8" t="str" cm="1">
        <f t="array" ref="S4394">_xlfn.IFS(L4394 &lt; 180, "Less Than 3mins", L4394 &lt;= 360, "3-6mins", L4394 &lt;= 540, "6-9mins", L4394 &lt;=720, "9-12mins", L4394&lt;=900, "12-15mins",  L4394&lt;=1080,"15-18mins", L4394&lt;=1260,"18-21mins", L4394&gt;=1260, "21mins And Above")</f>
        <v>3-6mins</v>
      </c>
      <c r="T4394" s="8" t="str">
        <f t="shared" si="68"/>
        <v>Beginning</v>
      </c>
    </row>
    <row r="4395" spans="1:20" x14ac:dyDescent="0.35">
      <c r="A4395">
        <v>30</v>
      </c>
      <c r="B4395" t="s">
        <v>21</v>
      </c>
      <c r="C4395" t="s">
        <v>1</v>
      </c>
      <c r="D4395" t="s">
        <v>14</v>
      </c>
      <c r="E4395" t="s">
        <v>3</v>
      </c>
      <c r="F4395" s="1">
        <v>101</v>
      </c>
      <c r="G4395" t="s">
        <v>9</v>
      </c>
      <c r="H4395" t="s">
        <v>9</v>
      </c>
      <c r="I4395" t="s">
        <v>4</v>
      </c>
      <c r="J4395">
        <v>7</v>
      </c>
      <c r="K4395" t="s">
        <v>27</v>
      </c>
      <c r="L4395">
        <v>187</v>
      </c>
      <c r="M4395">
        <v>3</v>
      </c>
      <c r="N4395">
        <v>-1</v>
      </c>
      <c r="O4395">
        <v>0</v>
      </c>
      <c r="P4395" t="s">
        <v>6</v>
      </c>
      <c r="Q4395" t="s">
        <v>3</v>
      </c>
      <c r="R4395" t="str" cm="1">
        <f t="array" ref="R4395">_xlfn.IFS(F4395 &lt; 1000, "Below 1K", F4395 &lt;= 5000, "1K-5K", F4395 &lt;= 10000, "5K-10K", F4395 &gt; 10000, "10K And Above")</f>
        <v>Below 1K</v>
      </c>
      <c r="S4395" s="8" t="str" cm="1">
        <f t="array" ref="S4395">_xlfn.IFS(L4395 &lt; 180, "Less Than 3mins", L4395 &lt;= 360, "3-6mins", L4395 &lt;= 540, "6-9mins", L4395 &lt;=720, "9-12mins", L4395&lt;=900, "12-15mins",  L4395&lt;=1080,"15-18mins", L4395&lt;=1260,"18-21mins", L4395&gt;=1260, "21mins And Above")</f>
        <v>3-6mins</v>
      </c>
      <c r="T4395" s="8" t="str">
        <f t="shared" si="68"/>
        <v>Beginning</v>
      </c>
    </row>
    <row r="4396" spans="1:20" x14ac:dyDescent="0.35">
      <c r="A4396">
        <v>43</v>
      </c>
      <c r="B4396" t="s">
        <v>17</v>
      </c>
      <c r="C4396" t="s">
        <v>1</v>
      </c>
      <c r="D4396" t="s">
        <v>8</v>
      </c>
      <c r="E4396" t="s">
        <v>3</v>
      </c>
      <c r="F4396" s="1">
        <v>10910</v>
      </c>
      <c r="G4396" t="s">
        <v>9</v>
      </c>
      <c r="H4396" t="s">
        <v>3</v>
      </c>
      <c r="I4396" t="s">
        <v>4</v>
      </c>
      <c r="J4396">
        <v>15</v>
      </c>
      <c r="K4396" t="s">
        <v>10</v>
      </c>
      <c r="L4396">
        <v>66</v>
      </c>
      <c r="M4396">
        <v>2</v>
      </c>
      <c r="N4396">
        <v>-1</v>
      </c>
      <c r="O4396">
        <v>0</v>
      </c>
      <c r="P4396" t="s">
        <v>6</v>
      </c>
      <c r="Q4396" t="s">
        <v>3</v>
      </c>
      <c r="R4396" t="str" cm="1">
        <f t="array" ref="R4396">_xlfn.IFS(F4396 &lt; 1000, "Below 1K", F4396 &lt;= 5000, "1K-5K", F4396 &lt;= 10000, "5K-10K", F4396 &gt; 10000, "10K And Above")</f>
        <v>10K And Above</v>
      </c>
      <c r="S4396" s="8" t="str" cm="1">
        <f t="array" ref="S4396">_xlfn.IFS(L4396 &lt; 180, "Less Than 3mins", L4396 &lt;= 360, "3-6mins", L4396 &lt;= 540, "6-9mins", L4396 &lt;=720, "9-12mins", L4396&lt;=900, "12-15mins",  L4396&lt;=1080,"15-18mins", L4396&lt;=1260,"18-21mins", L4396&gt;=1260, "21mins And Above")</f>
        <v>Less Than 3mins</v>
      </c>
      <c r="T4396" s="8" t="str">
        <f t="shared" si="68"/>
        <v>Middle</v>
      </c>
    </row>
    <row r="4397" spans="1:20" x14ac:dyDescent="0.35">
      <c r="A4397">
        <v>49</v>
      </c>
      <c r="B4397" t="s">
        <v>17</v>
      </c>
      <c r="C4397" t="s">
        <v>1</v>
      </c>
      <c r="D4397" t="s">
        <v>8</v>
      </c>
      <c r="E4397" t="s">
        <v>3</v>
      </c>
      <c r="F4397" s="1">
        <v>1568</v>
      </c>
      <c r="G4397" t="s">
        <v>3</v>
      </c>
      <c r="H4397" t="s">
        <v>3</v>
      </c>
      <c r="I4397" t="s">
        <v>6</v>
      </c>
      <c r="J4397">
        <v>21</v>
      </c>
      <c r="K4397" t="s">
        <v>10</v>
      </c>
      <c r="L4397">
        <v>206</v>
      </c>
      <c r="M4397">
        <v>6</v>
      </c>
      <c r="N4397">
        <v>-1</v>
      </c>
      <c r="O4397">
        <v>0</v>
      </c>
      <c r="P4397" t="s">
        <v>6</v>
      </c>
      <c r="Q4397" t="s">
        <v>3</v>
      </c>
      <c r="R4397" t="str" cm="1">
        <f t="array" ref="R4397">_xlfn.IFS(F4397 &lt; 1000, "Below 1K", F4397 &lt;= 5000, "1K-5K", F4397 &lt;= 10000, "5K-10K", F4397 &gt; 10000, "10K And Above")</f>
        <v>1K-5K</v>
      </c>
      <c r="S4397" s="8" t="str" cm="1">
        <f t="array" ref="S4397">_xlfn.IFS(L4397 &lt; 180, "Less Than 3mins", L4397 &lt;= 360, "3-6mins", L4397 &lt;= 540, "6-9mins", L4397 &lt;=720, "9-12mins", L4397&lt;=900, "12-15mins",  L4397&lt;=1080,"15-18mins", L4397&lt;=1260,"18-21mins", L4397&gt;=1260, "21mins And Above")</f>
        <v>3-6mins</v>
      </c>
      <c r="T4397" s="8" t="str">
        <f t="shared" si="68"/>
        <v>End</v>
      </c>
    </row>
    <row r="4398" spans="1:20" x14ac:dyDescent="0.35">
      <c r="A4398">
        <v>41</v>
      </c>
      <c r="B4398" t="s">
        <v>31</v>
      </c>
      <c r="C4398" t="s">
        <v>13</v>
      </c>
      <c r="D4398" t="s">
        <v>2</v>
      </c>
      <c r="E4398" t="s">
        <v>3</v>
      </c>
      <c r="F4398" s="1">
        <v>0</v>
      </c>
      <c r="G4398" t="s">
        <v>3</v>
      </c>
      <c r="H4398" t="s">
        <v>3</v>
      </c>
      <c r="I4398" t="s">
        <v>4</v>
      </c>
      <c r="J4398">
        <v>8</v>
      </c>
      <c r="K4398" t="s">
        <v>10</v>
      </c>
      <c r="L4398">
        <v>239</v>
      </c>
      <c r="M4398">
        <v>1</v>
      </c>
      <c r="N4398">
        <v>368</v>
      </c>
      <c r="O4398">
        <v>2</v>
      </c>
      <c r="P4398" t="s">
        <v>11</v>
      </c>
      <c r="Q4398" t="s">
        <v>3</v>
      </c>
      <c r="R4398" t="str" cm="1">
        <f t="array" ref="R4398">_xlfn.IFS(F4398 &lt; 1000, "Below 1K", F4398 &lt;= 5000, "1K-5K", F4398 &lt;= 10000, "5K-10K", F4398 &gt; 10000, "10K And Above")</f>
        <v>Below 1K</v>
      </c>
      <c r="S4398" s="8" t="str" cm="1">
        <f t="array" ref="S4398">_xlfn.IFS(L4398 &lt; 180, "Less Than 3mins", L4398 &lt;= 360, "3-6mins", L4398 &lt;= 540, "6-9mins", L4398 &lt;=720, "9-12mins", L4398&lt;=900, "12-15mins",  L4398&lt;=1080,"15-18mins", L4398&lt;=1260,"18-21mins", L4398&gt;=1260, "21mins And Above")</f>
        <v>3-6mins</v>
      </c>
      <c r="T4398" s="8" t="str">
        <f t="shared" si="68"/>
        <v>Beginning</v>
      </c>
    </row>
    <row r="4399" spans="1:20" x14ac:dyDescent="0.35">
      <c r="A4399">
        <v>35</v>
      </c>
      <c r="B4399" t="s">
        <v>17</v>
      </c>
      <c r="C4399" t="s">
        <v>1</v>
      </c>
      <c r="D4399" t="s">
        <v>8</v>
      </c>
      <c r="E4399" t="s">
        <v>3</v>
      </c>
      <c r="F4399" s="1">
        <v>305</v>
      </c>
      <c r="G4399" t="s">
        <v>9</v>
      </c>
      <c r="H4399" t="s">
        <v>3</v>
      </c>
      <c r="I4399" t="s">
        <v>4</v>
      </c>
      <c r="J4399">
        <v>18</v>
      </c>
      <c r="K4399" t="s">
        <v>10</v>
      </c>
      <c r="L4399">
        <v>7</v>
      </c>
      <c r="M4399">
        <v>7</v>
      </c>
      <c r="N4399">
        <v>367</v>
      </c>
      <c r="O4399">
        <v>25</v>
      </c>
      <c r="P4399" t="s">
        <v>11</v>
      </c>
      <c r="Q4399" t="s">
        <v>3</v>
      </c>
      <c r="R4399" t="str" cm="1">
        <f t="array" ref="R4399">_xlfn.IFS(F4399 &lt; 1000, "Below 1K", F4399 &lt;= 5000, "1K-5K", F4399 &lt;= 10000, "5K-10K", F4399 &gt; 10000, "10K And Above")</f>
        <v>Below 1K</v>
      </c>
      <c r="S4399" s="8" t="str" cm="1">
        <f t="array" ref="S4399">_xlfn.IFS(L4399 &lt; 180, "Less Than 3mins", L4399 &lt;= 360, "3-6mins", L4399 &lt;= 540, "6-9mins", L4399 &lt;=720, "9-12mins", L4399&lt;=900, "12-15mins",  L4399&lt;=1080,"15-18mins", L4399&lt;=1260,"18-21mins", L4399&gt;=1260, "21mins And Above")</f>
        <v>Less Than 3mins</v>
      </c>
      <c r="T4399" s="8" t="str">
        <f t="shared" si="68"/>
        <v>Middle</v>
      </c>
    </row>
    <row r="4400" spans="1:20" x14ac:dyDescent="0.35">
      <c r="A4400">
        <v>57</v>
      </c>
      <c r="B4400" t="s">
        <v>31</v>
      </c>
      <c r="C4400" t="s">
        <v>1</v>
      </c>
      <c r="D4400" t="s">
        <v>14</v>
      </c>
      <c r="E4400" t="s">
        <v>3</v>
      </c>
      <c r="F4400" s="1">
        <v>31</v>
      </c>
      <c r="G4400" t="s">
        <v>3</v>
      </c>
      <c r="H4400" t="s">
        <v>3</v>
      </c>
      <c r="I4400" t="s">
        <v>4</v>
      </c>
      <c r="J4400">
        <v>19</v>
      </c>
      <c r="K4400" t="s">
        <v>24</v>
      </c>
      <c r="L4400">
        <v>260</v>
      </c>
      <c r="M4400">
        <v>2</v>
      </c>
      <c r="N4400">
        <v>-1</v>
      </c>
      <c r="O4400">
        <v>0</v>
      </c>
      <c r="P4400" t="s">
        <v>6</v>
      </c>
      <c r="Q4400" t="s">
        <v>3</v>
      </c>
      <c r="R4400" t="str" cm="1">
        <f t="array" ref="R4400">_xlfn.IFS(F4400 &lt; 1000, "Below 1K", F4400 &lt;= 5000, "1K-5K", F4400 &lt;= 10000, "5K-10K", F4400 &gt; 10000, "10K And Above")</f>
        <v>Below 1K</v>
      </c>
      <c r="S4400" s="8" t="str" cm="1">
        <f t="array" ref="S4400">_xlfn.IFS(L4400 &lt; 180, "Less Than 3mins", L4400 &lt;= 360, "3-6mins", L4400 &lt;= 540, "6-9mins", L4400 &lt;=720, "9-12mins", L4400&lt;=900, "12-15mins",  L4400&lt;=1080,"15-18mins", L4400&lt;=1260,"18-21mins", L4400&gt;=1260, "21mins And Above")</f>
        <v>3-6mins</v>
      </c>
      <c r="T4400" s="8" t="str">
        <f t="shared" si="68"/>
        <v>Middle</v>
      </c>
    </row>
    <row r="4401" spans="1:20" x14ac:dyDescent="0.35">
      <c r="A4401">
        <v>29</v>
      </c>
      <c r="B4401" t="s">
        <v>22</v>
      </c>
      <c r="C4401" t="s">
        <v>1</v>
      </c>
      <c r="D4401" t="s">
        <v>8</v>
      </c>
      <c r="E4401" t="s">
        <v>3</v>
      </c>
      <c r="F4401" s="1">
        <v>452</v>
      </c>
      <c r="G4401" t="s">
        <v>9</v>
      </c>
      <c r="H4401" t="s">
        <v>3</v>
      </c>
      <c r="I4401" t="s">
        <v>6</v>
      </c>
      <c r="J4401">
        <v>27</v>
      </c>
      <c r="K4401" t="s">
        <v>10</v>
      </c>
      <c r="L4401">
        <v>347</v>
      </c>
      <c r="M4401">
        <v>1</v>
      </c>
      <c r="N4401">
        <v>-1</v>
      </c>
      <c r="O4401">
        <v>0</v>
      </c>
      <c r="P4401" t="s">
        <v>6</v>
      </c>
      <c r="Q4401" t="s">
        <v>3</v>
      </c>
      <c r="R4401" t="str" cm="1">
        <f t="array" ref="R4401">_xlfn.IFS(F4401 &lt; 1000, "Below 1K", F4401 &lt;= 5000, "1K-5K", F4401 &lt;= 10000, "5K-10K", F4401 &gt; 10000, "10K And Above")</f>
        <v>Below 1K</v>
      </c>
      <c r="S4401" s="8" t="str" cm="1">
        <f t="array" ref="S4401">_xlfn.IFS(L4401 &lt; 180, "Less Than 3mins", L4401 &lt;= 360, "3-6mins", L4401 &lt;= 540, "6-9mins", L4401 &lt;=720, "9-12mins", L4401&lt;=900, "12-15mins",  L4401&lt;=1080,"15-18mins", L4401&lt;=1260,"18-21mins", L4401&gt;=1260, "21mins And Above")</f>
        <v>3-6mins</v>
      </c>
      <c r="T4401" s="8" t="str">
        <f t="shared" si="68"/>
        <v>End</v>
      </c>
    </row>
    <row r="4402" spans="1:20" x14ac:dyDescent="0.35">
      <c r="A4402">
        <v>48</v>
      </c>
      <c r="B4402" t="s">
        <v>23</v>
      </c>
      <c r="C4402" t="s">
        <v>1</v>
      </c>
      <c r="D4402" t="s">
        <v>8</v>
      </c>
      <c r="E4402" t="s">
        <v>3</v>
      </c>
      <c r="F4402" s="1">
        <v>5</v>
      </c>
      <c r="G4402" t="s">
        <v>9</v>
      </c>
      <c r="H4402" t="s">
        <v>3</v>
      </c>
      <c r="I4402" t="s">
        <v>6</v>
      </c>
      <c r="J4402">
        <v>7</v>
      </c>
      <c r="K4402" t="s">
        <v>10</v>
      </c>
      <c r="L4402">
        <v>697</v>
      </c>
      <c r="M4402">
        <v>2</v>
      </c>
      <c r="N4402">
        <v>-1</v>
      </c>
      <c r="O4402">
        <v>0</v>
      </c>
      <c r="P4402" t="s">
        <v>6</v>
      </c>
      <c r="Q4402" t="s">
        <v>3</v>
      </c>
      <c r="R4402" t="str" cm="1">
        <f t="array" ref="R4402">_xlfn.IFS(F4402 &lt; 1000, "Below 1K", F4402 &lt;= 5000, "1K-5K", F4402 &lt;= 10000, "5K-10K", F4402 &gt; 10000, "10K And Above")</f>
        <v>Below 1K</v>
      </c>
      <c r="S4402" s="8" t="str" cm="1">
        <f t="array" ref="S4402">_xlfn.IFS(L4402 &lt; 180, "Less Than 3mins", L4402 &lt;= 360, "3-6mins", L4402 &lt;= 540, "6-9mins", L4402 &lt;=720, "9-12mins", L4402&lt;=900, "12-15mins",  L4402&lt;=1080,"15-18mins", L4402&lt;=1260,"18-21mins", L4402&gt;=1260, "21mins And Above")</f>
        <v>9-12mins</v>
      </c>
      <c r="T4402" s="8" t="str">
        <f t="shared" si="68"/>
        <v>Beginning</v>
      </c>
    </row>
    <row r="4403" spans="1:20" x14ac:dyDescent="0.35">
      <c r="A4403">
        <v>38</v>
      </c>
      <c r="B4403" t="s">
        <v>22</v>
      </c>
      <c r="C4403" t="s">
        <v>28</v>
      </c>
      <c r="D4403" t="s">
        <v>14</v>
      </c>
      <c r="E4403" t="s">
        <v>3</v>
      </c>
      <c r="F4403" s="1">
        <v>7929</v>
      </c>
      <c r="G4403" t="s">
        <v>3</v>
      </c>
      <c r="H4403" t="s">
        <v>3</v>
      </c>
      <c r="I4403" t="s">
        <v>4</v>
      </c>
      <c r="J4403">
        <v>8</v>
      </c>
      <c r="K4403" t="s">
        <v>27</v>
      </c>
      <c r="L4403">
        <v>182</v>
      </c>
      <c r="M4403">
        <v>3</v>
      </c>
      <c r="N4403">
        <v>-1</v>
      </c>
      <c r="O4403">
        <v>0</v>
      </c>
      <c r="P4403" t="s">
        <v>6</v>
      </c>
      <c r="Q4403" t="s">
        <v>3</v>
      </c>
      <c r="R4403" t="str" cm="1">
        <f t="array" ref="R4403">_xlfn.IFS(F4403 &lt; 1000, "Below 1K", F4403 &lt;= 5000, "1K-5K", F4403 &lt;= 10000, "5K-10K", F4403 &gt; 10000, "10K And Above")</f>
        <v>5K-10K</v>
      </c>
      <c r="S4403" s="8" t="str" cm="1">
        <f t="array" ref="S4403">_xlfn.IFS(L4403 &lt; 180, "Less Than 3mins", L4403 &lt;= 360, "3-6mins", L4403 &lt;= 540, "6-9mins", L4403 &lt;=720, "9-12mins", L4403&lt;=900, "12-15mins",  L4403&lt;=1080,"15-18mins", L4403&lt;=1260,"18-21mins", L4403&gt;=1260, "21mins And Above")</f>
        <v>3-6mins</v>
      </c>
      <c r="T4403" s="8" t="str">
        <f t="shared" si="68"/>
        <v>Beginning</v>
      </c>
    </row>
    <row r="4404" spans="1:20" x14ac:dyDescent="0.35">
      <c r="A4404">
        <v>41</v>
      </c>
      <c r="B4404" t="s">
        <v>22</v>
      </c>
      <c r="C4404" t="s">
        <v>1</v>
      </c>
      <c r="D4404" t="s">
        <v>2</v>
      </c>
      <c r="E4404" t="s">
        <v>3</v>
      </c>
      <c r="F4404" s="1">
        <v>39</v>
      </c>
      <c r="G4404" t="s">
        <v>9</v>
      </c>
      <c r="H4404" t="s">
        <v>3</v>
      </c>
      <c r="I4404" t="s">
        <v>4</v>
      </c>
      <c r="J4404">
        <v>21</v>
      </c>
      <c r="K4404" t="s">
        <v>29</v>
      </c>
      <c r="L4404">
        <v>549</v>
      </c>
      <c r="M4404">
        <v>2</v>
      </c>
      <c r="N4404">
        <v>-1</v>
      </c>
      <c r="O4404">
        <v>0</v>
      </c>
      <c r="P4404" t="s">
        <v>6</v>
      </c>
      <c r="Q4404" t="s">
        <v>9</v>
      </c>
      <c r="R4404" t="str" cm="1">
        <f t="array" ref="R4404">_xlfn.IFS(F4404 &lt; 1000, "Below 1K", F4404 &lt;= 5000, "1K-5K", F4404 &lt;= 10000, "5K-10K", F4404 &gt; 10000, "10K And Above")</f>
        <v>Below 1K</v>
      </c>
      <c r="S4404" s="8" t="str" cm="1">
        <f t="array" ref="S4404">_xlfn.IFS(L4404 &lt; 180, "Less Than 3mins", L4404 &lt;= 360, "3-6mins", L4404 &lt;= 540, "6-9mins", L4404 &lt;=720, "9-12mins", L4404&lt;=900, "12-15mins",  L4404&lt;=1080,"15-18mins", L4404&lt;=1260,"18-21mins", L4404&gt;=1260, "21mins And Above")</f>
        <v>9-12mins</v>
      </c>
      <c r="T4404" s="8" t="str">
        <f t="shared" si="68"/>
        <v>End</v>
      </c>
    </row>
    <row r="4405" spans="1:20" x14ac:dyDescent="0.35">
      <c r="A4405">
        <v>39</v>
      </c>
      <c r="B4405" t="s">
        <v>30</v>
      </c>
      <c r="C4405" t="s">
        <v>1</v>
      </c>
      <c r="D4405" t="s">
        <v>2</v>
      </c>
      <c r="E4405" t="s">
        <v>3</v>
      </c>
      <c r="F4405" s="1">
        <v>267</v>
      </c>
      <c r="G4405" t="s">
        <v>3</v>
      </c>
      <c r="H4405" t="s">
        <v>3</v>
      </c>
      <c r="I4405" t="s">
        <v>6</v>
      </c>
      <c r="J4405">
        <v>9</v>
      </c>
      <c r="K4405" t="s">
        <v>16</v>
      </c>
      <c r="L4405">
        <v>1151</v>
      </c>
      <c r="M4405">
        <v>5</v>
      </c>
      <c r="N4405">
        <v>-1</v>
      </c>
      <c r="O4405">
        <v>0</v>
      </c>
      <c r="P4405" t="s">
        <v>6</v>
      </c>
      <c r="Q4405" t="s">
        <v>3</v>
      </c>
      <c r="R4405" t="str" cm="1">
        <f t="array" ref="R4405">_xlfn.IFS(F4405 &lt; 1000, "Below 1K", F4405 &lt;= 5000, "1K-5K", F4405 &lt;= 10000, "5K-10K", F4405 &gt; 10000, "10K And Above")</f>
        <v>Below 1K</v>
      </c>
      <c r="S4405" s="8" t="str" cm="1">
        <f t="array" ref="S4405">_xlfn.IFS(L4405 &lt; 180, "Less Than 3mins", L4405 &lt;= 360, "3-6mins", L4405 &lt;= 540, "6-9mins", L4405 &lt;=720, "9-12mins", L4405&lt;=900, "12-15mins",  L4405&lt;=1080,"15-18mins", L4405&lt;=1260,"18-21mins", L4405&gt;=1260, "21mins And Above")</f>
        <v>18-21mins</v>
      </c>
      <c r="T4405" s="8" t="str">
        <f t="shared" si="68"/>
        <v>Beginning</v>
      </c>
    </row>
    <row r="4406" spans="1:20" x14ac:dyDescent="0.35">
      <c r="A4406">
        <v>31</v>
      </c>
      <c r="B4406" t="s">
        <v>12</v>
      </c>
      <c r="C4406" t="s">
        <v>1</v>
      </c>
      <c r="D4406" t="s">
        <v>14</v>
      </c>
      <c r="E4406" t="s">
        <v>3</v>
      </c>
      <c r="F4406" s="1">
        <v>4945</v>
      </c>
      <c r="G4406" t="s">
        <v>3</v>
      </c>
      <c r="H4406" t="s">
        <v>3</v>
      </c>
      <c r="I4406" t="s">
        <v>4</v>
      </c>
      <c r="J4406">
        <v>11</v>
      </c>
      <c r="K4406" t="s">
        <v>24</v>
      </c>
      <c r="L4406">
        <v>445</v>
      </c>
      <c r="M4406">
        <v>1</v>
      </c>
      <c r="N4406">
        <v>-1</v>
      </c>
      <c r="O4406">
        <v>0</v>
      </c>
      <c r="P4406" t="s">
        <v>6</v>
      </c>
      <c r="Q4406" t="s">
        <v>3</v>
      </c>
      <c r="R4406" t="str" cm="1">
        <f t="array" ref="R4406">_xlfn.IFS(F4406 &lt; 1000, "Below 1K", F4406 &lt;= 5000, "1K-5K", F4406 &lt;= 10000, "5K-10K", F4406 &gt; 10000, "10K And Above")</f>
        <v>1K-5K</v>
      </c>
      <c r="S4406" s="8" t="str" cm="1">
        <f t="array" ref="S4406">_xlfn.IFS(L4406 &lt; 180, "Less Than 3mins", L4406 &lt;= 360, "3-6mins", L4406 &lt;= 540, "6-9mins", L4406 &lt;=720, "9-12mins", L4406&lt;=900, "12-15mins",  L4406&lt;=1080,"15-18mins", L4406&lt;=1260,"18-21mins", L4406&gt;=1260, "21mins And Above")</f>
        <v>6-9mins</v>
      </c>
      <c r="T4406" s="8" t="str">
        <f t="shared" si="68"/>
        <v>Middle</v>
      </c>
    </row>
    <row r="4407" spans="1:20" x14ac:dyDescent="0.35">
      <c r="A4407">
        <v>51</v>
      </c>
      <c r="B4407" t="s">
        <v>21</v>
      </c>
      <c r="C4407" t="s">
        <v>1</v>
      </c>
      <c r="D4407" t="s">
        <v>8</v>
      </c>
      <c r="E4407" t="s">
        <v>3</v>
      </c>
      <c r="F4407" s="1">
        <v>463</v>
      </c>
      <c r="G4407" t="s">
        <v>9</v>
      </c>
      <c r="H4407" t="s">
        <v>3</v>
      </c>
      <c r="I4407" t="s">
        <v>6</v>
      </c>
      <c r="J4407">
        <v>13</v>
      </c>
      <c r="K4407" t="s">
        <v>10</v>
      </c>
      <c r="L4407">
        <v>213</v>
      </c>
      <c r="M4407">
        <v>5</v>
      </c>
      <c r="N4407">
        <v>-1</v>
      </c>
      <c r="O4407">
        <v>0</v>
      </c>
      <c r="P4407" t="s">
        <v>6</v>
      </c>
      <c r="Q4407" t="s">
        <v>3</v>
      </c>
      <c r="R4407" t="str" cm="1">
        <f t="array" ref="R4407">_xlfn.IFS(F4407 &lt; 1000, "Below 1K", F4407 &lt;= 5000, "1K-5K", F4407 &lt;= 10000, "5K-10K", F4407 &gt; 10000, "10K And Above")</f>
        <v>Below 1K</v>
      </c>
      <c r="S4407" s="8" t="str" cm="1">
        <f t="array" ref="S4407">_xlfn.IFS(L4407 &lt; 180, "Less Than 3mins", L4407 &lt;= 360, "3-6mins", L4407 &lt;= 540, "6-9mins", L4407 &lt;=720, "9-12mins", L4407&lt;=900, "12-15mins",  L4407&lt;=1080,"15-18mins", L4407&lt;=1260,"18-21mins", L4407&gt;=1260, "21mins And Above")</f>
        <v>3-6mins</v>
      </c>
      <c r="T4407" s="8" t="str">
        <f t="shared" si="68"/>
        <v>Middle</v>
      </c>
    </row>
    <row r="4408" spans="1:20" x14ac:dyDescent="0.35">
      <c r="A4408">
        <v>35</v>
      </c>
      <c r="B4408" t="s">
        <v>0</v>
      </c>
      <c r="C4408" t="s">
        <v>13</v>
      </c>
      <c r="D4408" t="s">
        <v>8</v>
      </c>
      <c r="E4408" t="s">
        <v>3</v>
      </c>
      <c r="F4408" s="1">
        <v>2116</v>
      </c>
      <c r="G4408" t="s">
        <v>9</v>
      </c>
      <c r="H4408" t="s">
        <v>3</v>
      </c>
      <c r="I4408" t="s">
        <v>4</v>
      </c>
      <c r="J4408">
        <v>13</v>
      </c>
      <c r="K4408" t="s">
        <v>10</v>
      </c>
      <c r="L4408">
        <v>409</v>
      </c>
      <c r="M4408">
        <v>2</v>
      </c>
      <c r="N4408">
        <v>-1</v>
      </c>
      <c r="O4408">
        <v>0</v>
      </c>
      <c r="P4408" t="s">
        <v>6</v>
      </c>
      <c r="Q4408" t="s">
        <v>3</v>
      </c>
      <c r="R4408" t="str" cm="1">
        <f t="array" ref="R4408">_xlfn.IFS(F4408 &lt; 1000, "Below 1K", F4408 &lt;= 5000, "1K-5K", F4408 &lt;= 10000, "5K-10K", F4408 &gt; 10000, "10K And Above")</f>
        <v>1K-5K</v>
      </c>
      <c r="S4408" s="8" t="str" cm="1">
        <f t="array" ref="S4408">_xlfn.IFS(L4408 &lt; 180, "Less Than 3mins", L4408 &lt;= 360, "3-6mins", L4408 &lt;= 540, "6-9mins", L4408 &lt;=720, "9-12mins", L4408&lt;=900, "12-15mins",  L4408&lt;=1080,"15-18mins", L4408&lt;=1260,"18-21mins", L4408&gt;=1260, "21mins And Above")</f>
        <v>6-9mins</v>
      </c>
      <c r="T4408" s="8" t="str">
        <f t="shared" si="68"/>
        <v>Middle</v>
      </c>
    </row>
    <row r="4409" spans="1:20" x14ac:dyDescent="0.35">
      <c r="A4409">
        <v>45</v>
      </c>
      <c r="B4409" t="s">
        <v>23</v>
      </c>
      <c r="C4409" t="s">
        <v>28</v>
      </c>
      <c r="D4409" t="s">
        <v>8</v>
      </c>
      <c r="E4409" t="s">
        <v>3</v>
      </c>
      <c r="F4409" s="1">
        <v>59</v>
      </c>
      <c r="G4409" t="s">
        <v>9</v>
      </c>
      <c r="H4409" t="s">
        <v>3</v>
      </c>
      <c r="I4409" t="s">
        <v>4</v>
      </c>
      <c r="J4409">
        <v>24</v>
      </c>
      <c r="K4409" t="s">
        <v>27</v>
      </c>
      <c r="L4409">
        <v>873</v>
      </c>
      <c r="M4409">
        <v>8</v>
      </c>
      <c r="N4409">
        <v>-1</v>
      </c>
      <c r="O4409">
        <v>0</v>
      </c>
      <c r="P4409" t="s">
        <v>6</v>
      </c>
      <c r="Q4409" t="s">
        <v>9</v>
      </c>
      <c r="R4409" t="str" cm="1">
        <f t="array" ref="R4409">_xlfn.IFS(F4409 &lt; 1000, "Below 1K", F4409 &lt;= 5000, "1K-5K", F4409 &lt;= 10000, "5K-10K", F4409 &gt; 10000, "10K And Above")</f>
        <v>Below 1K</v>
      </c>
      <c r="S4409" s="8" t="str" cm="1">
        <f t="array" ref="S4409">_xlfn.IFS(L4409 &lt; 180, "Less Than 3mins", L4409 &lt;= 360, "3-6mins", L4409 &lt;= 540, "6-9mins", L4409 &lt;=720, "9-12mins", L4409&lt;=900, "12-15mins",  L4409&lt;=1080,"15-18mins", L4409&lt;=1260,"18-21mins", L4409&gt;=1260, "21mins And Above")</f>
        <v>12-15mins</v>
      </c>
      <c r="T4409" s="8" t="str">
        <f t="shared" si="68"/>
        <v>End</v>
      </c>
    </row>
    <row r="4410" spans="1:20" x14ac:dyDescent="0.35">
      <c r="A4410">
        <v>28</v>
      </c>
      <c r="B4410" t="s">
        <v>17</v>
      </c>
      <c r="C4410" t="s">
        <v>1</v>
      </c>
      <c r="D4410" t="s">
        <v>8</v>
      </c>
      <c r="E4410" t="s">
        <v>3</v>
      </c>
      <c r="F4410" s="1">
        <v>131</v>
      </c>
      <c r="G4410" t="s">
        <v>9</v>
      </c>
      <c r="H4410" t="s">
        <v>3</v>
      </c>
      <c r="I4410" t="s">
        <v>6</v>
      </c>
      <c r="J4410">
        <v>12</v>
      </c>
      <c r="K4410" t="s">
        <v>10</v>
      </c>
      <c r="L4410">
        <v>147</v>
      </c>
      <c r="M4410">
        <v>5</v>
      </c>
      <c r="N4410">
        <v>-1</v>
      </c>
      <c r="O4410">
        <v>0</v>
      </c>
      <c r="P4410" t="s">
        <v>6</v>
      </c>
      <c r="Q4410" t="s">
        <v>3</v>
      </c>
      <c r="R4410" t="str" cm="1">
        <f t="array" ref="R4410">_xlfn.IFS(F4410 &lt; 1000, "Below 1K", F4410 &lt;= 5000, "1K-5K", F4410 &lt;= 10000, "5K-10K", F4410 &gt; 10000, "10K And Above")</f>
        <v>Below 1K</v>
      </c>
      <c r="S4410" s="8" t="str" cm="1">
        <f t="array" ref="S4410">_xlfn.IFS(L4410 &lt; 180, "Less Than 3mins", L4410 &lt;= 360, "3-6mins", L4410 &lt;= 540, "6-9mins", L4410 &lt;=720, "9-12mins", L4410&lt;=900, "12-15mins",  L4410&lt;=1080,"15-18mins", L4410&lt;=1260,"18-21mins", L4410&gt;=1260, "21mins And Above")</f>
        <v>Less Than 3mins</v>
      </c>
      <c r="T4410" s="8" t="str">
        <f t="shared" si="68"/>
        <v>Middle</v>
      </c>
    </row>
    <row r="4411" spans="1:20" x14ac:dyDescent="0.35">
      <c r="A4411">
        <v>57</v>
      </c>
      <c r="B4411" t="s">
        <v>31</v>
      </c>
      <c r="C4411" t="s">
        <v>1</v>
      </c>
      <c r="D4411" t="s">
        <v>8</v>
      </c>
      <c r="E4411" t="s">
        <v>3</v>
      </c>
      <c r="F4411" s="1">
        <v>107</v>
      </c>
      <c r="G4411" t="s">
        <v>3</v>
      </c>
      <c r="H4411" t="s">
        <v>3</v>
      </c>
      <c r="I4411" t="s">
        <v>4</v>
      </c>
      <c r="J4411">
        <v>14</v>
      </c>
      <c r="K4411" t="s">
        <v>27</v>
      </c>
      <c r="L4411">
        <v>85</v>
      </c>
      <c r="M4411">
        <v>2</v>
      </c>
      <c r="N4411">
        <v>-1</v>
      </c>
      <c r="O4411">
        <v>0</v>
      </c>
      <c r="P4411" t="s">
        <v>6</v>
      </c>
      <c r="Q4411" t="s">
        <v>3</v>
      </c>
      <c r="R4411" t="str" cm="1">
        <f t="array" ref="R4411">_xlfn.IFS(F4411 &lt; 1000, "Below 1K", F4411 &lt;= 5000, "1K-5K", F4411 &lt;= 10000, "5K-10K", F4411 &gt; 10000, "10K And Above")</f>
        <v>Below 1K</v>
      </c>
      <c r="S4411" s="8" t="str" cm="1">
        <f t="array" ref="S4411">_xlfn.IFS(L4411 &lt; 180, "Less Than 3mins", L4411 &lt;= 360, "3-6mins", L4411 &lt;= 540, "6-9mins", L4411 &lt;=720, "9-12mins", L4411&lt;=900, "12-15mins",  L4411&lt;=1080,"15-18mins", L4411&lt;=1260,"18-21mins", L4411&gt;=1260, "21mins And Above")</f>
        <v>Less Than 3mins</v>
      </c>
      <c r="T4411" s="8" t="str">
        <f t="shared" si="68"/>
        <v>Middle</v>
      </c>
    </row>
    <row r="4412" spans="1:20" x14ac:dyDescent="0.35">
      <c r="A4412">
        <v>36</v>
      </c>
      <c r="B4412" t="s">
        <v>0</v>
      </c>
      <c r="C4412" t="s">
        <v>1</v>
      </c>
      <c r="D4412" t="s">
        <v>8</v>
      </c>
      <c r="E4412" t="s">
        <v>3</v>
      </c>
      <c r="F4412" s="1">
        <v>-35</v>
      </c>
      <c r="G4412" t="s">
        <v>3</v>
      </c>
      <c r="H4412" t="s">
        <v>3</v>
      </c>
      <c r="I4412" t="s">
        <v>4</v>
      </c>
      <c r="J4412">
        <v>30</v>
      </c>
      <c r="K4412" t="s">
        <v>26</v>
      </c>
      <c r="L4412">
        <v>339</v>
      </c>
      <c r="M4412">
        <v>3</v>
      </c>
      <c r="N4412">
        <v>-1</v>
      </c>
      <c r="O4412">
        <v>0</v>
      </c>
      <c r="P4412" t="s">
        <v>6</v>
      </c>
      <c r="Q4412" t="s">
        <v>3</v>
      </c>
      <c r="R4412" t="str" cm="1">
        <f t="array" ref="R4412">_xlfn.IFS(F4412 &lt; 1000, "Below 1K", F4412 &lt;= 5000, "1K-5K", F4412 &lt;= 10000, "5K-10K", F4412 &gt; 10000, "10K And Above")</f>
        <v>Below 1K</v>
      </c>
      <c r="S4412" s="8" t="str" cm="1">
        <f t="array" ref="S4412">_xlfn.IFS(L4412 &lt; 180, "Less Than 3mins", L4412 &lt;= 360, "3-6mins", L4412 &lt;= 540, "6-9mins", L4412 &lt;=720, "9-12mins", L4412&lt;=900, "12-15mins",  L4412&lt;=1080,"15-18mins", L4412&lt;=1260,"18-21mins", L4412&gt;=1260, "21mins And Above")</f>
        <v>3-6mins</v>
      </c>
      <c r="T4412" s="8" t="str">
        <f t="shared" si="68"/>
        <v>End</v>
      </c>
    </row>
    <row r="4413" spans="1:20" x14ac:dyDescent="0.35">
      <c r="A4413">
        <v>49</v>
      </c>
      <c r="B4413" t="s">
        <v>21</v>
      </c>
      <c r="C4413" t="s">
        <v>1</v>
      </c>
      <c r="D4413" t="s">
        <v>2</v>
      </c>
      <c r="E4413" t="s">
        <v>3</v>
      </c>
      <c r="F4413" s="1">
        <v>230</v>
      </c>
      <c r="G4413" t="s">
        <v>9</v>
      </c>
      <c r="H4413" t="s">
        <v>3</v>
      </c>
      <c r="I4413" t="s">
        <v>6</v>
      </c>
      <c r="J4413">
        <v>8</v>
      </c>
      <c r="K4413" t="s">
        <v>10</v>
      </c>
      <c r="L4413">
        <v>96</v>
      </c>
      <c r="M4413">
        <v>1</v>
      </c>
      <c r="N4413">
        <v>-1</v>
      </c>
      <c r="O4413">
        <v>0</v>
      </c>
      <c r="P4413" t="s">
        <v>6</v>
      </c>
      <c r="Q4413" t="s">
        <v>3</v>
      </c>
      <c r="R4413" t="str" cm="1">
        <f t="array" ref="R4413">_xlfn.IFS(F4413 &lt; 1000, "Below 1K", F4413 &lt;= 5000, "1K-5K", F4413 &lt;= 10000, "5K-10K", F4413 &gt; 10000, "10K And Above")</f>
        <v>Below 1K</v>
      </c>
      <c r="S4413" s="8" t="str" cm="1">
        <f t="array" ref="S4413">_xlfn.IFS(L4413 &lt; 180, "Less Than 3mins", L4413 &lt;= 360, "3-6mins", L4413 &lt;= 540, "6-9mins", L4413 &lt;=720, "9-12mins", L4413&lt;=900, "12-15mins",  L4413&lt;=1080,"15-18mins", L4413&lt;=1260,"18-21mins", L4413&gt;=1260, "21mins And Above")</f>
        <v>Less Than 3mins</v>
      </c>
      <c r="T4413" s="8" t="str">
        <f t="shared" si="68"/>
        <v>Beginning</v>
      </c>
    </row>
    <row r="4414" spans="1:20" x14ac:dyDescent="0.35">
      <c r="A4414">
        <v>34</v>
      </c>
      <c r="B4414" t="s">
        <v>12</v>
      </c>
      <c r="C4414" t="s">
        <v>13</v>
      </c>
      <c r="D4414" t="s">
        <v>14</v>
      </c>
      <c r="E4414" t="s">
        <v>3</v>
      </c>
      <c r="F4414" s="1">
        <v>2679</v>
      </c>
      <c r="G4414" t="s">
        <v>9</v>
      </c>
      <c r="H4414" t="s">
        <v>3</v>
      </c>
      <c r="I4414" t="s">
        <v>4</v>
      </c>
      <c r="J4414">
        <v>7</v>
      </c>
      <c r="K4414" t="s">
        <v>10</v>
      </c>
      <c r="L4414">
        <v>195</v>
      </c>
      <c r="M4414">
        <v>1</v>
      </c>
      <c r="N4414">
        <v>-1</v>
      </c>
      <c r="O4414">
        <v>0</v>
      </c>
      <c r="P4414" t="s">
        <v>6</v>
      </c>
      <c r="Q4414" t="s">
        <v>3</v>
      </c>
      <c r="R4414" t="str" cm="1">
        <f t="array" ref="R4414">_xlfn.IFS(F4414 &lt; 1000, "Below 1K", F4414 &lt;= 5000, "1K-5K", F4414 &lt;= 10000, "5K-10K", F4414 &gt; 10000, "10K And Above")</f>
        <v>1K-5K</v>
      </c>
      <c r="S4414" s="8" t="str" cm="1">
        <f t="array" ref="S4414">_xlfn.IFS(L4414 &lt; 180, "Less Than 3mins", L4414 &lt;= 360, "3-6mins", L4414 &lt;= 540, "6-9mins", L4414 &lt;=720, "9-12mins", L4414&lt;=900, "12-15mins",  L4414&lt;=1080,"15-18mins", L4414&lt;=1260,"18-21mins", L4414&gt;=1260, "21mins And Above")</f>
        <v>3-6mins</v>
      </c>
      <c r="T4414" s="8" t="str">
        <f t="shared" si="68"/>
        <v>Beginning</v>
      </c>
    </row>
    <row r="4415" spans="1:20" x14ac:dyDescent="0.35">
      <c r="A4415">
        <v>65</v>
      </c>
      <c r="B4415" t="s">
        <v>31</v>
      </c>
      <c r="C4415" t="s">
        <v>1</v>
      </c>
      <c r="D4415" t="s">
        <v>2</v>
      </c>
      <c r="E4415" t="s">
        <v>3</v>
      </c>
      <c r="F4415" s="1">
        <v>493</v>
      </c>
      <c r="G4415" t="s">
        <v>3</v>
      </c>
      <c r="H4415" t="s">
        <v>3</v>
      </c>
      <c r="I4415" t="s">
        <v>4</v>
      </c>
      <c r="J4415">
        <v>16</v>
      </c>
      <c r="K4415" t="s">
        <v>5</v>
      </c>
      <c r="L4415">
        <v>622</v>
      </c>
      <c r="M4415">
        <v>1</v>
      </c>
      <c r="N4415">
        <v>182</v>
      </c>
      <c r="O4415">
        <v>1</v>
      </c>
      <c r="P4415" t="s">
        <v>11</v>
      </c>
      <c r="Q4415" t="s">
        <v>3</v>
      </c>
      <c r="R4415" t="str" cm="1">
        <f t="array" ref="R4415">_xlfn.IFS(F4415 &lt; 1000, "Below 1K", F4415 &lt;= 5000, "1K-5K", F4415 &lt;= 10000, "5K-10K", F4415 &gt; 10000, "10K And Above")</f>
        <v>Below 1K</v>
      </c>
      <c r="S4415" s="8" t="str" cm="1">
        <f t="array" ref="S4415">_xlfn.IFS(L4415 &lt; 180, "Less Than 3mins", L4415 &lt;= 360, "3-6mins", L4415 &lt;= 540, "6-9mins", L4415 &lt;=720, "9-12mins", L4415&lt;=900, "12-15mins",  L4415&lt;=1080,"15-18mins", L4415&lt;=1260,"18-21mins", L4415&gt;=1260, "21mins And Above")</f>
        <v>9-12mins</v>
      </c>
      <c r="T4415" s="8" t="str">
        <f t="shared" si="68"/>
        <v>Middle</v>
      </c>
    </row>
    <row r="4416" spans="1:20" x14ac:dyDescent="0.35">
      <c r="A4416">
        <v>26</v>
      </c>
      <c r="B4416" t="s">
        <v>7</v>
      </c>
      <c r="C4416" t="s">
        <v>13</v>
      </c>
      <c r="D4416" t="s">
        <v>8</v>
      </c>
      <c r="E4416" t="s">
        <v>3</v>
      </c>
      <c r="F4416" s="1">
        <v>256</v>
      </c>
      <c r="G4416" t="s">
        <v>9</v>
      </c>
      <c r="H4416" t="s">
        <v>3</v>
      </c>
      <c r="I4416" t="s">
        <v>4</v>
      </c>
      <c r="J4416">
        <v>4</v>
      </c>
      <c r="K4416" t="s">
        <v>10</v>
      </c>
      <c r="L4416">
        <v>101</v>
      </c>
      <c r="M4416">
        <v>2</v>
      </c>
      <c r="N4416">
        <v>-1</v>
      </c>
      <c r="O4416">
        <v>0</v>
      </c>
      <c r="P4416" t="s">
        <v>6</v>
      </c>
      <c r="Q4416" t="s">
        <v>3</v>
      </c>
      <c r="R4416" t="str" cm="1">
        <f t="array" ref="R4416">_xlfn.IFS(F4416 &lt; 1000, "Below 1K", F4416 &lt;= 5000, "1K-5K", F4416 &lt;= 10000, "5K-10K", F4416 &gt; 10000, "10K And Above")</f>
        <v>Below 1K</v>
      </c>
      <c r="S4416" s="8" t="str" cm="1">
        <f t="array" ref="S4416">_xlfn.IFS(L4416 &lt; 180, "Less Than 3mins", L4416 &lt;= 360, "3-6mins", L4416 &lt;= 540, "6-9mins", L4416 &lt;=720, "9-12mins", L4416&lt;=900, "12-15mins",  L4416&lt;=1080,"15-18mins", L4416&lt;=1260,"18-21mins", L4416&gt;=1260, "21mins And Above")</f>
        <v>Less Than 3mins</v>
      </c>
      <c r="T4416" s="8" t="str">
        <f t="shared" si="68"/>
        <v>Beginning</v>
      </c>
    </row>
    <row r="4417" spans="1:20" x14ac:dyDescent="0.35">
      <c r="A4417">
        <v>52</v>
      </c>
      <c r="B4417" t="s">
        <v>17</v>
      </c>
      <c r="C4417" t="s">
        <v>1</v>
      </c>
      <c r="D4417" t="s">
        <v>2</v>
      </c>
      <c r="E4417" t="s">
        <v>3</v>
      </c>
      <c r="F4417" s="1">
        <v>-133</v>
      </c>
      <c r="G4417" t="s">
        <v>3</v>
      </c>
      <c r="H4417" t="s">
        <v>3</v>
      </c>
      <c r="I4417" t="s">
        <v>6</v>
      </c>
      <c r="J4417">
        <v>5</v>
      </c>
      <c r="K4417" t="s">
        <v>16</v>
      </c>
      <c r="L4417">
        <v>96</v>
      </c>
      <c r="M4417">
        <v>2</v>
      </c>
      <c r="N4417">
        <v>-1</v>
      </c>
      <c r="O4417">
        <v>0</v>
      </c>
      <c r="P4417" t="s">
        <v>6</v>
      </c>
      <c r="Q4417" t="s">
        <v>3</v>
      </c>
      <c r="R4417" t="str" cm="1">
        <f t="array" ref="R4417">_xlfn.IFS(F4417 &lt; 1000, "Below 1K", F4417 &lt;= 5000, "1K-5K", F4417 &lt;= 10000, "5K-10K", F4417 &gt; 10000, "10K And Above")</f>
        <v>Below 1K</v>
      </c>
      <c r="S4417" s="8" t="str" cm="1">
        <f t="array" ref="S4417">_xlfn.IFS(L4417 &lt; 180, "Less Than 3mins", L4417 &lt;= 360, "3-6mins", L4417 &lt;= 540, "6-9mins", L4417 &lt;=720, "9-12mins", L4417&lt;=900, "12-15mins",  L4417&lt;=1080,"15-18mins", L4417&lt;=1260,"18-21mins", L4417&gt;=1260, "21mins And Above")</f>
        <v>Less Than 3mins</v>
      </c>
      <c r="T4417" s="8" t="str">
        <f t="shared" si="68"/>
        <v>Beginning</v>
      </c>
    </row>
    <row r="4418" spans="1:20" x14ac:dyDescent="0.35">
      <c r="A4418">
        <v>32</v>
      </c>
      <c r="B4418" t="s">
        <v>17</v>
      </c>
      <c r="C4418" t="s">
        <v>13</v>
      </c>
      <c r="D4418" t="s">
        <v>8</v>
      </c>
      <c r="E4418" t="s">
        <v>3</v>
      </c>
      <c r="F4418" s="1">
        <v>811</v>
      </c>
      <c r="G4418" t="s">
        <v>9</v>
      </c>
      <c r="H4418" t="s">
        <v>3</v>
      </c>
      <c r="I4418" t="s">
        <v>4</v>
      </c>
      <c r="J4418">
        <v>14</v>
      </c>
      <c r="K4418" t="s">
        <v>10</v>
      </c>
      <c r="L4418">
        <v>563</v>
      </c>
      <c r="M4418">
        <v>1</v>
      </c>
      <c r="N4418">
        <v>-1</v>
      </c>
      <c r="O4418">
        <v>0</v>
      </c>
      <c r="P4418" t="s">
        <v>6</v>
      </c>
      <c r="Q4418" t="s">
        <v>9</v>
      </c>
      <c r="R4418" t="str" cm="1">
        <f t="array" ref="R4418">_xlfn.IFS(F4418 &lt; 1000, "Below 1K", F4418 &lt;= 5000, "1K-5K", F4418 &lt;= 10000, "5K-10K", F4418 &gt; 10000, "10K And Above")</f>
        <v>Below 1K</v>
      </c>
      <c r="S4418" s="8" t="str" cm="1">
        <f t="array" ref="S4418">_xlfn.IFS(L4418 &lt; 180, "Less Than 3mins", L4418 &lt;= 360, "3-6mins", L4418 &lt;= 540, "6-9mins", L4418 &lt;=720, "9-12mins", L4418&lt;=900, "12-15mins",  L4418&lt;=1080,"15-18mins", L4418&lt;=1260,"18-21mins", L4418&gt;=1260, "21mins And Above")</f>
        <v>9-12mins</v>
      </c>
      <c r="T4418" s="8" t="str">
        <f t="shared" ref="T4418:T4481" si="69">IF(DAY(J4418)&lt;=10, "Beginning", IF(DAY(J4418)&lt;=20, "Middle", "End"))</f>
        <v>Middle</v>
      </c>
    </row>
    <row r="4419" spans="1:20" x14ac:dyDescent="0.35">
      <c r="A4419">
        <v>33</v>
      </c>
      <c r="B4419" t="s">
        <v>0</v>
      </c>
      <c r="C4419" t="s">
        <v>1</v>
      </c>
      <c r="D4419" t="s">
        <v>14</v>
      </c>
      <c r="E4419" t="s">
        <v>3</v>
      </c>
      <c r="F4419" s="1">
        <v>302</v>
      </c>
      <c r="G4419" t="s">
        <v>9</v>
      </c>
      <c r="H4419" t="s">
        <v>9</v>
      </c>
      <c r="I4419" t="s">
        <v>4</v>
      </c>
      <c r="J4419">
        <v>16</v>
      </c>
      <c r="K4419" t="s">
        <v>15</v>
      </c>
      <c r="L4419">
        <v>670</v>
      </c>
      <c r="M4419">
        <v>1</v>
      </c>
      <c r="N4419">
        <v>-1</v>
      </c>
      <c r="O4419">
        <v>0</v>
      </c>
      <c r="P4419" t="s">
        <v>6</v>
      </c>
      <c r="Q4419" t="s">
        <v>3</v>
      </c>
      <c r="R4419" t="str" cm="1">
        <f t="array" ref="R4419">_xlfn.IFS(F4419 &lt; 1000, "Below 1K", F4419 &lt;= 5000, "1K-5K", F4419 &lt;= 10000, "5K-10K", F4419 &gt; 10000, "10K And Above")</f>
        <v>Below 1K</v>
      </c>
      <c r="S4419" s="8" t="str" cm="1">
        <f t="array" ref="S4419">_xlfn.IFS(L4419 &lt; 180, "Less Than 3mins", L4419 &lt;= 360, "3-6mins", L4419 &lt;= 540, "6-9mins", L4419 &lt;=720, "9-12mins", L4419&lt;=900, "12-15mins",  L4419&lt;=1080,"15-18mins", L4419&lt;=1260,"18-21mins", L4419&gt;=1260, "21mins And Above")</f>
        <v>9-12mins</v>
      </c>
      <c r="T4419" s="8" t="str">
        <f t="shared" si="69"/>
        <v>Middle</v>
      </c>
    </row>
    <row r="4420" spans="1:20" x14ac:dyDescent="0.35">
      <c r="A4420">
        <v>43</v>
      </c>
      <c r="B4420" t="s">
        <v>12</v>
      </c>
      <c r="C4420" t="s">
        <v>1</v>
      </c>
      <c r="D4420" t="s">
        <v>14</v>
      </c>
      <c r="E4420" t="s">
        <v>3</v>
      </c>
      <c r="F4420" s="1">
        <v>3529</v>
      </c>
      <c r="G4420" t="s">
        <v>9</v>
      </c>
      <c r="H4420" t="s">
        <v>3</v>
      </c>
      <c r="I4420" t="s">
        <v>4</v>
      </c>
      <c r="J4420">
        <v>4</v>
      </c>
      <c r="K4420" t="s">
        <v>24</v>
      </c>
      <c r="L4420">
        <v>190</v>
      </c>
      <c r="M4420">
        <v>3</v>
      </c>
      <c r="N4420">
        <v>-1</v>
      </c>
      <c r="O4420">
        <v>0</v>
      </c>
      <c r="P4420" t="s">
        <v>6</v>
      </c>
      <c r="Q4420" t="s">
        <v>3</v>
      </c>
      <c r="R4420" t="str" cm="1">
        <f t="array" ref="R4420">_xlfn.IFS(F4420 &lt; 1000, "Below 1K", F4420 &lt;= 5000, "1K-5K", F4420 &lt;= 10000, "5K-10K", F4420 &gt; 10000, "10K And Above")</f>
        <v>1K-5K</v>
      </c>
      <c r="S4420" s="8" t="str" cm="1">
        <f t="array" ref="S4420">_xlfn.IFS(L4420 &lt; 180, "Less Than 3mins", L4420 &lt;= 360, "3-6mins", L4420 &lt;= 540, "6-9mins", L4420 &lt;=720, "9-12mins", L4420&lt;=900, "12-15mins",  L4420&lt;=1080,"15-18mins", L4420&lt;=1260,"18-21mins", L4420&gt;=1260, "21mins And Above")</f>
        <v>3-6mins</v>
      </c>
      <c r="T4420" s="8" t="str">
        <f t="shared" si="69"/>
        <v>Beginning</v>
      </c>
    </row>
    <row r="4421" spans="1:20" x14ac:dyDescent="0.35">
      <c r="A4421">
        <v>26</v>
      </c>
      <c r="B4421" t="s">
        <v>21</v>
      </c>
      <c r="C4421" t="s">
        <v>13</v>
      </c>
      <c r="D4421" t="s">
        <v>14</v>
      </c>
      <c r="E4421" t="s">
        <v>3</v>
      </c>
      <c r="F4421" s="1">
        <v>75</v>
      </c>
      <c r="G4421" t="s">
        <v>9</v>
      </c>
      <c r="H4421" t="s">
        <v>9</v>
      </c>
      <c r="I4421" t="s">
        <v>6</v>
      </c>
      <c r="J4421">
        <v>19</v>
      </c>
      <c r="K4421" t="s">
        <v>10</v>
      </c>
      <c r="L4421">
        <v>351</v>
      </c>
      <c r="M4421">
        <v>1</v>
      </c>
      <c r="N4421">
        <v>-1</v>
      </c>
      <c r="O4421">
        <v>0</v>
      </c>
      <c r="P4421" t="s">
        <v>6</v>
      </c>
      <c r="Q4421" t="s">
        <v>3</v>
      </c>
      <c r="R4421" t="str" cm="1">
        <f t="array" ref="R4421">_xlfn.IFS(F4421 &lt; 1000, "Below 1K", F4421 &lt;= 5000, "1K-5K", F4421 &lt;= 10000, "5K-10K", F4421 &gt; 10000, "10K And Above")</f>
        <v>Below 1K</v>
      </c>
      <c r="S4421" s="8" t="str" cm="1">
        <f t="array" ref="S4421">_xlfn.IFS(L4421 &lt; 180, "Less Than 3mins", L4421 &lt;= 360, "3-6mins", L4421 &lt;= 540, "6-9mins", L4421 &lt;=720, "9-12mins", L4421&lt;=900, "12-15mins",  L4421&lt;=1080,"15-18mins", L4421&lt;=1260,"18-21mins", L4421&gt;=1260, "21mins And Above")</f>
        <v>3-6mins</v>
      </c>
      <c r="T4421" s="8" t="str">
        <f t="shared" si="69"/>
        <v>Middle</v>
      </c>
    </row>
    <row r="4422" spans="1:20" x14ac:dyDescent="0.35">
      <c r="A4422">
        <v>45</v>
      </c>
      <c r="B4422" t="s">
        <v>21</v>
      </c>
      <c r="C4422" t="s">
        <v>1</v>
      </c>
      <c r="D4422" t="s">
        <v>8</v>
      </c>
      <c r="E4422" t="s">
        <v>3</v>
      </c>
      <c r="F4422" s="1">
        <v>999</v>
      </c>
      <c r="G4422" t="s">
        <v>9</v>
      </c>
      <c r="H4422" t="s">
        <v>3</v>
      </c>
      <c r="I4422" t="s">
        <v>4</v>
      </c>
      <c r="J4422">
        <v>20</v>
      </c>
      <c r="K4422" t="s">
        <v>29</v>
      </c>
      <c r="L4422">
        <v>215</v>
      </c>
      <c r="M4422">
        <v>6</v>
      </c>
      <c r="N4422">
        <v>188</v>
      </c>
      <c r="O4422">
        <v>2</v>
      </c>
      <c r="P4422" t="s">
        <v>11</v>
      </c>
      <c r="Q4422" t="s">
        <v>3</v>
      </c>
      <c r="R4422" t="str" cm="1">
        <f t="array" ref="R4422">_xlfn.IFS(F4422 &lt; 1000, "Below 1K", F4422 &lt;= 5000, "1K-5K", F4422 &lt;= 10000, "5K-10K", F4422 &gt; 10000, "10K And Above")</f>
        <v>Below 1K</v>
      </c>
      <c r="S4422" s="8" t="str" cm="1">
        <f t="array" ref="S4422">_xlfn.IFS(L4422 &lt; 180, "Less Than 3mins", L4422 &lt;= 360, "3-6mins", L4422 &lt;= 540, "6-9mins", L4422 &lt;=720, "9-12mins", L4422&lt;=900, "12-15mins",  L4422&lt;=1080,"15-18mins", L4422&lt;=1260,"18-21mins", L4422&gt;=1260, "21mins And Above")</f>
        <v>3-6mins</v>
      </c>
      <c r="T4422" s="8" t="str">
        <f t="shared" si="69"/>
        <v>Middle</v>
      </c>
    </row>
    <row r="4423" spans="1:20" x14ac:dyDescent="0.35">
      <c r="A4423">
        <v>30</v>
      </c>
      <c r="B4423" t="s">
        <v>12</v>
      </c>
      <c r="C4423" t="s">
        <v>13</v>
      </c>
      <c r="D4423" t="s">
        <v>14</v>
      </c>
      <c r="E4423" t="s">
        <v>3</v>
      </c>
      <c r="F4423" s="1">
        <v>7845</v>
      </c>
      <c r="G4423" t="s">
        <v>9</v>
      </c>
      <c r="H4423" t="s">
        <v>3</v>
      </c>
      <c r="I4423" t="s">
        <v>6</v>
      </c>
      <c r="J4423">
        <v>3</v>
      </c>
      <c r="K4423" t="s">
        <v>16</v>
      </c>
      <c r="L4423">
        <v>59</v>
      </c>
      <c r="M4423">
        <v>1</v>
      </c>
      <c r="N4423">
        <v>-1</v>
      </c>
      <c r="O4423">
        <v>0</v>
      </c>
      <c r="P4423" t="s">
        <v>6</v>
      </c>
      <c r="Q4423" t="s">
        <v>3</v>
      </c>
      <c r="R4423" t="str" cm="1">
        <f t="array" ref="R4423">_xlfn.IFS(F4423 &lt; 1000, "Below 1K", F4423 &lt;= 5000, "1K-5K", F4423 &lt;= 10000, "5K-10K", F4423 &gt; 10000, "10K And Above")</f>
        <v>5K-10K</v>
      </c>
      <c r="S4423" s="8" t="str" cm="1">
        <f t="array" ref="S4423">_xlfn.IFS(L4423 &lt; 180, "Less Than 3mins", L4423 &lt;= 360, "3-6mins", L4423 &lt;= 540, "6-9mins", L4423 &lt;=720, "9-12mins", L4423&lt;=900, "12-15mins",  L4423&lt;=1080,"15-18mins", L4423&lt;=1260,"18-21mins", L4423&gt;=1260, "21mins And Above")</f>
        <v>Less Than 3mins</v>
      </c>
      <c r="T4423" s="8" t="str">
        <f t="shared" si="69"/>
        <v>Beginning</v>
      </c>
    </row>
    <row r="4424" spans="1:20" x14ac:dyDescent="0.35">
      <c r="A4424">
        <v>37</v>
      </c>
      <c r="B4424" t="s">
        <v>7</v>
      </c>
      <c r="C4424" t="s">
        <v>28</v>
      </c>
      <c r="D4424" t="s">
        <v>2</v>
      </c>
      <c r="E4424" t="s">
        <v>3</v>
      </c>
      <c r="F4424" s="1">
        <v>260</v>
      </c>
      <c r="G4424" t="s">
        <v>9</v>
      </c>
      <c r="H4424" t="s">
        <v>3</v>
      </c>
      <c r="I4424" t="s">
        <v>4</v>
      </c>
      <c r="J4424">
        <v>17</v>
      </c>
      <c r="K4424" t="s">
        <v>15</v>
      </c>
      <c r="L4424">
        <v>446</v>
      </c>
      <c r="M4424">
        <v>2</v>
      </c>
      <c r="N4424">
        <v>-1</v>
      </c>
      <c r="O4424">
        <v>0</v>
      </c>
      <c r="P4424" t="s">
        <v>6</v>
      </c>
      <c r="Q4424" t="s">
        <v>3</v>
      </c>
      <c r="R4424" t="str" cm="1">
        <f t="array" ref="R4424">_xlfn.IFS(F4424 &lt; 1000, "Below 1K", F4424 &lt;= 5000, "1K-5K", F4424 &lt;= 10000, "5K-10K", F4424 &gt; 10000, "10K And Above")</f>
        <v>Below 1K</v>
      </c>
      <c r="S4424" s="8" t="str" cm="1">
        <f t="array" ref="S4424">_xlfn.IFS(L4424 &lt; 180, "Less Than 3mins", L4424 &lt;= 360, "3-6mins", L4424 &lt;= 540, "6-9mins", L4424 &lt;=720, "9-12mins", L4424&lt;=900, "12-15mins",  L4424&lt;=1080,"15-18mins", L4424&lt;=1260,"18-21mins", L4424&gt;=1260, "21mins And Above")</f>
        <v>6-9mins</v>
      </c>
      <c r="T4424" s="8" t="str">
        <f t="shared" si="69"/>
        <v>Middle</v>
      </c>
    </row>
    <row r="4425" spans="1:20" x14ac:dyDescent="0.35">
      <c r="A4425">
        <v>45</v>
      </c>
      <c r="B4425" t="s">
        <v>12</v>
      </c>
      <c r="C4425" t="s">
        <v>13</v>
      </c>
      <c r="D4425" t="s">
        <v>14</v>
      </c>
      <c r="E4425" t="s">
        <v>3</v>
      </c>
      <c r="F4425" s="1">
        <v>2048</v>
      </c>
      <c r="G4425" t="s">
        <v>9</v>
      </c>
      <c r="H4425" t="s">
        <v>3</v>
      </c>
      <c r="I4425" t="s">
        <v>4</v>
      </c>
      <c r="J4425">
        <v>18</v>
      </c>
      <c r="K4425" t="s">
        <v>5</v>
      </c>
      <c r="L4425">
        <v>310</v>
      </c>
      <c r="M4425">
        <v>1</v>
      </c>
      <c r="N4425">
        <v>804</v>
      </c>
      <c r="O4425">
        <v>1</v>
      </c>
      <c r="P4425" t="s">
        <v>11</v>
      </c>
      <c r="Q4425" t="s">
        <v>9</v>
      </c>
      <c r="R4425" t="str" cm="1">
        <f t="array" ref="R4425">_xlfn.IFS(F4425 &lt; 1000, "Below 1K", F4425 &lt;= 5000, "1K-5K", F4425 &lt;= 10000, "5K-10K", F4425 &gt; 10000, "10K And Above")</f>
        <v>1K-5K</v>
      </c>
      <c r="S4425" s="8" t="str" cm="1">
        <f t="array" ref="S4425">_xlfn.IFS(L4425 &lt; 180, "Less Than 3mins", L4425 &lt;= 360, "3-6mins", L4425 &lt;= 540, "6-9mins", L4425 &lt;=720, "9-12mins", L4425&lt;=900, "12-15mins",  L4425&lt;=1080,"15-18mins", L4425&lt;=1260,"18-21mins", L4425&gt;=1260, "21mins And Above")</f>
        <v>3-6mins</v>
      </c>
      <c r="T4425" s="8" t="str">
        <f t="shared" si="69"/>
        <v>Middle</v>
      </c>
    </row>
    <row r="4426" spans="1:20" x14ac:dyDescent="0.35">
      <c r="A4426">
        <v>34</v>
      </c>
      <c r="B4426" t="s">
        <v>12</v>
      </c>
      <c r="C4426" t="s">
        <v>1</v>
      </c>
      <c r="D4426" t="s">
        <v>14</v>
      </c>
      <c r="E4426" t="s">
        <v>3</v>
      </c>
      <c r="F4426" s="1">
        <v>1557</v>
      </c>
      <c r="G4426" t="s">
        <v>9</v>
      </c>
      <c r="H4426" t="s">
        <v>9</v>
      </c>
      <c r="I4426" t="s">
        <v>6</v>
      </c>
      <c r="J4426">
        <v>13</v>
      </c>
      <c r="K4426" t="s">
        <v>10</v>
      </c>
      <c r="L4426">
        <v>213</v>
      </c>
      <c r="M4426">
        <v>1</v>
      </c>
      <c r="N4426">
        <v>-1</v>
      </c>
      <c r="O4426">
        <v>0</v>
      </c>
      <c r="P4426" t="s">
        <v>6</v>
      </c>
      <c r="Q4426" t="s">
        <v>3</v>
      </c>
      <c r="R4426" t="str" cm="1">
        <f t="array" ref="R4426">_xlfn.IFS(F4426 &lt; 1000, "Below 1K", F4426 &lt;= 5000, "1K-5K", F4426 &lt;= 10000, "5K-10K", F4426 &gt; 10000, "10K And Above")</f>
        <v>1K-5K</v>
      </c>
      <c r="S4426" s="8" t="str" cm="1">
        <f t="array" ref="S4426">_xlfn.IFS(L4426 &lt; 180, "Less Than 3mins", L4426 &lt;= 360, "3-6mins", L4426 &lt;= 540, "6-9mins", L4426 &lt;=720, "9-12mins", L4426&lt;=900, "12-15mins",  L4426&lt;=1080,"15-18mins", L4426&lt;=1260,"18-21mins", L4426&gt;=1260, "21mins And Above")</f>
        <v>3-6mins</v>
      </c>
      <c r="T4426" s="8" t="str">
        <f t="shared" si="69"/>
        <v>Middle</v>
      </c>
    </row>
    <row r="4427" spans="1:20" x14ac:dyDescent="0.35">
      <c r="A4427">
        <v>35</v>
      </c>
      <c r="B4427" t="s">
        <v>7</v>
      </c>
      <c r="C4427" t="s">
        <v>1</v>
      </c>
      <c r="D4427" t="s">
        <v>8</v>
      </c>
      <c r="E4427" t="s">
        <v>3</v>
      </c>
      <c r="F4427" s="1">
        <v>505</v>
      </c>
      <c r="G4427" t="s">
        <v>9</v>
      </c>
      <c r="H4427" t="s">
        <v>9</v>
      </c>
      <c r="I4427" t="s">
        <v>6</v>
      </c>
      <c r="J4427">
        <v>27</v>
      </c>
      <c r="K4427" t="s">
        <v>10</v>
      </c>
      <c r="L4427">
        <v>371</v>
      </c>
      <c r="M4427">
        <v>2</v>
      </c>
      <c r="N4427">
        <v>-1</v>
      </c>
      <c r="O4427">
        <v>0</v>
      </c>
      <c r="P4427" t="s">
        <v>6</v>
      </c>
      <c r="Q4427" t="s">
        <v>3</v>
      </c>
      <c r="R4427" t="str" cm="1">
        <f t="array" ref="R4427">_xlfn.IFS(F4427 &lt; 1000, "Below 1K", F4427 &lt;= 5000, "1K-5K", F4427 &lt;= 10000, "5K-10K", F4427 &gt; 10000, "10K And Above")</f>
        <v>Below 1K</v>
      </c>
      <c r="S4427" s="8" t="str" cm="1">
        <f t="array" ref="S4427">_xlfn.IFS(L4427 &lt; 180, "Less Than 3mins", L4427 &lt;= 360, "3-6mins", L4427 &lt;= 540, "6-9mins", L4427 &lt;=720, "9-12mins", L4427&lt;=900, "12-15mins",  L4427&lt;=1080,"15-18mins", L4427&lt;=1260,"18-21mins", L4427&gt;=1260, "21mins And Above")</f>
        <v>6-9mins</v>
      </c>
      <c r="T4427" s="8" t="str">
        <f t="shared" si="69"/>
        <v>End</v>
      </c>
    </row>
    <row r="4428" spans="1:20" x14ac:dyDescent="0.35">
      <c r="A4428">
        <v>41</v>
      </c>
      <c r="B4428" t="s">
        <v>23</v>
      </c>
      <c r="C4428" t="s">
        <v>1</v>
      </c>
      <c r="D4428" t="s">
        <v>14</v>
      </c>
      <c r="E4428" t="s">
        <v>3</v>
      </c>
      <c r="F4428" s="1">
        <v>1536</v>
      </c>
      <c r="G4428" t="s">
        <v>3</v>
      </c>
      <c r="H4428" t="s">
        <v>3</v>
      </c>
      <c r="I4428" t="s">
        <v>4</v>
      </c>
      <c r="J4428">
        <v>4</v>
      </c>
      <c r="K4428" t="s">
        <v>10</v>
      </c>
      <c r="L4428">
        <v>54</v>
      </c>
      <c r="M4428">
        <v>2</v>
      </c>
      <c r="N4428">
        <v>-1</v>
      </c>
      <c r="O4428">
        <v>0</v>
      </c>
      <c r="P4428" t="s">
        <v>6</v>
      </c>
      <c r="Q4428" t="s">
        <v>3</v>
      </c>
      <c r="R4428" t="str" cm="1">
        <f t="array" ref="R4428">_xlfn.IFS(F4428 &lt; 1000, "Below 1K", F4428 &lt;= 5000, "1K-5K", F4428 &lt;= 10000, "5K-10K", F4428 &gt; 10000, "10K And Above")</f>
        <v>1K-5K</v>
      </c>
      <c r="S4428" s="8" t="str" cm="1">
        <f t="array" ref="S4428">_xlfn.IFS(L4428 &lt; 180, "Less Than 3mins", L4428 &lt;= 360, "3-6mins", L4428 &lt;= 540, "6-9mins", L4428 &lt;=720, "9-12mins", L4428&lt;=900, "12-15mins",  L4428&lt;=1080,"15-18mins", L4428&lt;=1260,"18-21mins", L4428&gt;=1260, "21mins And Above")</f>
        <v>Less Than 3mins</v>
      </c>
      <c r="T4428" s="8" t="str">
        <f t="shared" si="69"/>
        <v>Beginning</v>
      </c>
    </row>
    <row r="4429" spans="1:20" x14ac:dyDescent="0.35">
      <c r="A4429">
        <v>42</v>
      </c>
      <c r="B4429" t="s">
        <v>19</v>
      </c>
      <c r="C4429" t="s">
        <v>1</v>
      </c>
      <c r="D4429" t="s">
        <v>14</v>
      </c>
      <c r="E4429" t="s">
        <v>3</v>
      </c>
      <c r="F4429" s="1">
        <v>0</v>
      </c>
      <c r="G4429" t="s">
        <v>3</v>
      </c>
      <c r="H4429" t="s">
        <v>3</v>
      </c>
      <c r="I4429" t="s">
        <v>4</v>
      </c>
      <c r="J4429">
        <v>8</v>
      </c>
      <c r="K4429" t="s">
        <v>24</v>
      </c>
      <c r="L4429">
        <v>118</v>
      </c>
      <c r="M4429">
        <v>6</v>
      </c>
      <c r="N4429">
        <v>-1</v>
      </c>
      <c r="O4429">
        <v>0</v>
      </c>
      <c r="P4429" t="s">
        <v>6</v>
      </c>
      <c r="Q4429" t="s">
        <v>3</v>
      </c>
      <c r="R4429" t="str" cm="1">
        <f t="array" ref="R4429">_xlfn.IFS(F4429 &lt; 1000, "Below 1K", F4429 &lt;= 5000, "1K-5K", F4429 &lt;= 10000, "5K-10K", F4429 &gt; 10000, "10K And Above")</f>
        <v>Below 1K</v>
      </c>
      <c r="S4429" s="8" t="str" cm="1">
        <f t="array" ref="S4429">_xlfn.IFS(L4429 &lt; 180, "Less Than 3mins", L4429 &lt;= 360, "3-6mins", L4429 &lt;= 540, "6-9mins", L4429 &lt;=720, "9-12mins", L4429&lt;=900, "12-15mins",  L4429&lt;=1080,"15-18mins", L4429&lt;=1260,"18-21mins", L4429&gt;=1260, "21mins And Above")</f>
        <v>Less Than 3mins</v>
      </c>
      <c r="T4429" s="8" t="str">
        <f t="shared" si="69"/>
        <v>Beginning</v>
      </c>
    </row>
    <row r="4430" spans="1:20" x14ac:dyDescent="0.35">
      <c r="A4430">
        <v>48</v>
      </c>
      <c r="B4430" t="s">
        <v>17</v>
      </c>
      <c r="C4430" t="s">
        <v>1</v>
      </c>
      <c r="D4430" t="s">
        <v>6</v>
      </c>
      <c r="E4430" t="s">
        <v>3</v>
      </c>
      <c r="F4430" s="1">
        <v>439</v>
      </c>
      <c r="G4430" t="s">
        <v>9</v>
      </c>
      <c r="H4430" t="s">
        <v>3</v>
      </c>
      <c r="I4430" t="s">
        <v>4</v>
      </c>
      <c r="J4430">
        <v>2</v>
      </c>
      <c r="K4430" t="s">
        <v>18</v>
      </c>
      <c r="L4430">
        <v>212</v>
      </c>
      <c r="M4430">
        <v>1</v>
      </c>
      <c r="N4430">
        <v>249</v>
      </c>
      <c r="O4430">
        <v>2</v>
      </c>
      <c r="P4430" t="s">
        <v>20</v>
      </c>
      <c r="Q4430" t="s">
        <v>3</v>
      </c>
      <c r="R4430" t="str" cm="1">
        <f t="array" ref="R4430">_xlfn.IFS(F4430 &lt; 1000, "Below 1K", F4430 &lt;= 5000, "1K-5K", F4430 &lt;= 10000, "5K-10K", F4430 &gt; 10000, "10K And Above")</f>
        <v>Below 1K</v>
      </c>
      <c r="S4430" s="8" t="str" cm="1">
        <f t="array" ref="S4430">_xlfn.IFS(L4430 &lt; 180, "Less Than 3mins", L4430 &lt;= 360, "3-6mins", L4430 &lt;= 540, "6-9mins", L4430 &lt;=720, "9-12mins", L4430&lt;=900, "12-15mins",  L4430&lt;=1080,"15-18mins", L4430&lt;=1260,"18-21mins", L4430&gt;=1260, "21mins And Above")</f>
        <v>3-6mins</v>
      </c>
      <c r="T4430" s="8" t="str">
        <f t="shared" si="69"/>
        <v>Beginning</v>
      </c>
    </row>
    <row r="4431" spans="1:20" x14ac:dyDescent="0.35">
      <c r="A4431">
        <v>45</v>
      </c>
      <c r="B4431" t="s">
        <v>6</v>
      </c>
      <c r="C4431" t="s">
        <v>1</v>
      </c>
      <c r="D4431" t="s">
        <v>2</v>
      </c>
      <c r="E4431" t="s">
        <v>3</v>
      </c>
      <c r="F4431" s="1">
        <v>44</v>
      </c>
      <c r="G4431" t="s">
        <v>3</v>
      </c>
      <c r="H4431" t="s">
        <v>3</v>
      </c>
      <c r="I4431" t="s">
        <v>6</v>
      </c>
      <c r="J4431">
        <v>11</v>
      </c>
      <c r="K4431" t="s">
        <v>16</v>
      </c>
      <c r="L4431">
        <v>81</v>
      </c>
      <c r="M4431">
        <v>1</v>
      </c>
      <c r="N4431">
        <v>-1</v>
      </c>
      <c r="O4431">
        <v>0</v>
      </c>
      <c r="P4431" t="s">
        <v>6</v>
      </c>
      <c r="Q4431" t="s">
        <v>3</v>
      </c>
      <c r="R4431" t="str" cm="1">
        <f t="array" ref="R4431">_xlfn.IFS(F4431 &lt; 1000, "Below 1K", F4431 &lt;= 5000, "1K-5K", F4431 &lt;= 10000, "5K-10K", F4431 &gt; 10000, "10K And Above")</f>
        <v>Below 1K</v>
      </c>
      <c r="S4431" s="8" t="str" cm="1">
        <f t="array" ref="S4431">_xlfn.IFS(L4431 &lt; 180, "Less Than 3mins", L4431 &lt;= 360, "3-6mins", L4431 &lt;= 540, "6-9mins", L4431 &lt;=720, "9-12mins", L4431&lt;=900, "12-15mins",  L4431&lt;=1080,"15-18mins", L4431&lt;=1260,"18-21mins", L4431&gt;=1260, "21mins And Above")</f>
        <v>Less Than 3mins</v>
      </c>
      <c r="T4431" s="8" t="str">
        <f t="shared" si="69"/>
        <v>Middle</v>
      </c>
    </row>
    <row r="4432" spans="1:20" x14ac:dyDescent="0.35">
      <c r="A4432">
        <v>47</v>
      </c>
      <c r="B4432" t="s">
        <v>12</v>
      </c>
      <c r="C4432" t="s">
        <v>1</v>
      </c>
      <c r="D4432" t="s">
        <v>14</v>
      </c>
      <c r="E4432" t="s">
        <v>3</v>
      </c>
      <c r="F4432" s="1">
        <v>295</v>
      </c>
      <c r="G4432" t="s">
        <v>9</v>
      </c>
      <c r="H4432" t="s">
        <v>3</v>
      </c>
      <c r="I4432" t="s">
        <v>4</v>
      </c>
      <c r="J4432">
        <v>5</v>
      </c>
      <c r="K4432" t="s">
        <v>24</v>
      </c>
      <c r="L4432">
        <v>157</v>
      </c>
      <c r="M4432">
        <v>1</v>
      </c>
      <c r="N4432">
        <v>-1</v>
      </c>
      <c r="O4432">
        <v>0</v>
      </c>
      <c r="P4432" t="s">
        <v>6</v>
      </c>
      <c r="Q4432" t="s">
        <v>3</v>
      </c>
      <c r="R4432" t="str" cm="1">
        <f t="array" ref="R4432">_xlfn.IFS(F4432 &lt; 1000, "Below 1K", F4432 &lt;= 5000, "1K-5K", F4432 &lt;= 10000, "5K-10K", F4432 &gt; 10000, "10K And Above")</f>
        <v>Below 1K</v>
      </c>
      <c r="S4432" s="8" t="str" cm="1">
        <f t="array" ref="S4432">_xlfn.IFS(L4432 &lt; 180, "Less Than 3mins", L4432 &lt;= 360, "3-6mins", L4432 &lt;= 540, "6-9mins", L4432 &lt;=720, "9-12mins", L4432&lt;=900, "12-15mins",  L4432&lt;=1080,"15-18mins", L4432&lt;=1260,"18-21mins", L4432&gt;=1260, "21mins And Above")</f>
        <v>Less Than 3mins</v>
      </c>
      <c r="T4432" s="8" t="str">
        <f t="shared" si="69"/>
        <v>Beginning</v>
      </c>
    </row>
    <row r="4433" spans="1:20" x14ac:dyDescent="0.35">
      <c r="A4433">
        <v>37</v>
      </c>
      <c r="B4433" t="s">
        <v>17</v>
      </c>
      <c r="C4433" t="s">
        <v>1</v>
      </c>
      <c r="D4433" t="s">
        <v>2</v>
      </c>
      <c r="E4433" t="s">
        <v>3</v>
      </c>
      <c r="F4433" s="1">
        <v>190</v>
      </c>
      <c r="G4433" t="s">
        <v>9</v>
      </c>
      <c r="H4433" t="s">
        <v>9</v>
      </c>
      <c r="I4433" t="s">
        <v>6</v>
      </c>
      <c r="J4433">
        <v>8</v>
      </c>
      <c r="K4433" t="s">
        <v>10</v>
      </c>
      <c r="L4433">
        <v>194</v>
      </c>
      <c r="M4433">
        <v>1</v>
      </c>
      <c r="N4433">
        <v>-1</v>
      </c>
      <c r="O4433">
        <v>0</v>
      </c>
      <c r="P4433" t="s">
        <v>6</v>
      </c>
      <c r="Q4433" t="s">
        <v>3</v>
      </c>
      <c r="R4433" t="str" cm="1">
        <f t="array" ref="R4433">_xlfn.IFS(F4433 &lt; 1000, "Below 1K", F4433 &lt;= 5000, "1K-5K", F4433 &lt;= 10000, "5K-10K", F4433 &gt; 10000, "10K And Above")</f>
        <v>Below 1K</v>
      </c>
      <c r="S4433" s="8" t="str" cm="1">
        <f t="array" ref="S4433">_xlfn.IFS(L4433 &lt; 180, "Less Than 3mins", L4433 &lt;= 360, "3-6mins", L4433 &lt;= 540, "6-9mins", L4433 &lt;=720, "9-12mins", L4433&lt;=900, "12-15mins",  L4433&lt;=1080,"15-18mins", L4433&lt;=1260,"18-21mins", L4433&gt;=1260, "21mins And Above")</f>
        <v>3-6mins</v>
      </c>
      <c r="T4433" s="8" t="str">
        <f t="shared" si="69"/>
        <v>Beginning</v>
      </c>
    </row>
    <row r="4434" spans="1:20" x14ac:dyDescent="0.35">
      <c r="A4434">
        <v>32</v>
      </c>
      <c r="B4434" t="s">
        <v>12</v>
      </c>
      <c r="C4434" t="s">
        <v>1</v>
      </c>
      <c r="D4434" t="s">
        <v>8</v>
      </c>
      <c r="E4434" t="s">
        <v>3</v>
      </c>
      <c r="F4434" s="1">
        <v>3935</v>
      </c>
      <c r="G4434" t="s">
        <v>9</v>
      </c>
      <c r="H4434" t="s">
        <v>3</v>
      </c>
      <c r="I4434" t="s">
        <v>6</v>
      </c>
      <c r="J4434">
        <v>29</v>
      </c>
      <c r="K4434" t="s">
        <v>10</v>
      </c>
      <c r="L4434">
        <v>129</v>
      </c>
      <c r="M4434">
        <v>2</v>
      </c>
      <c r="N4434">
        <v>-1</v>
      </c>
      <c r="O4434">
        <v>0</v>
      </c>
      <c r="P4434" t="s">
        <v>6</v>
      </c>
      <c r="Q4434" t="s">
        <v>3</v>
      </c>
      <c r="R4434" t="str" cm="1">
        <f t="array" ref="R4434">_xlfn.IFS(F4434 &lt; 1000, "Below 1K", F4434 &lt;= 5000, "1K-5K", F4434 &lt;= 10000, "5K-10K", F4434 &gt; 10000, "10K And Above")</f>
        <v>1K-5K</v>
      </c>
      <c r="S4434" s="8" t="str" cm="1">
        <f t="array" ref="S4434">_xlfn.IFS(L4434 &lt; 180, "Less Than 3mins", L4434 &lt;= 360, "3-6mins", L4434 &lt;= 540, "6-9mins", L4434 &lt;=720, "9-12mins", L4434&lt;=900, "12-15mins",  L4434&lt;=1080,"15-18mins", L4434&lt;=1260,"18-21mins", L4434&gt;=1260, "21mins And Above")</f>
        <v>Less Than 3mins</v>
      </c>
      <c r="T4434" s="8" t="str">
        <f t="shared" si="69"/>
        <v>End</v>
      </c>
    </row>
    <row r="4435" spans="1:20" x14ac:dyDescent="0.35">
      <c r="A4435">
        <v>40</v>
      </c>
      <c r="B4435" t="s">
        <v>12</v>
      </c>
      <c r="C4435" t="s">
        <v>1</v>
      </c>
      <c r="D4435" t="s">
        <v>14</v>
      </c>
      <c r="E4435" t="s">
        <v>3</v>
      </c>
      <c r="F4435" s="1">
        <v>-17</v>
      </c>
      <c r="G4435" t="s">
        <v>9</v>
      </c>
      <c r="H4435" t="s">
        <v>9</v>
      </c>
      <c r="I4435" t="s">
        <v>4</v>
      </c>
      <c r="J4435">
        <v>11</v>
      </c>
      <c r="K4435" t="s">
        <v>10</v>
      </c>
      <c r="L4435">
        <v>474</v>
      </c>
      <c r="M4435">
        <v>1</v>
      </c>
      <c r="N4435">
        <v>256</v>
      </c>
      <c r="O4435">
        <v>1</v>
      </c>
      <c r="P4435" t="s">
        <v>33</v>
      </c>
      <c r="Q4435" t="s">
        <v>9</v>
      </c>
      <c r="R4435" t="str" cm="1">
        <f t="array" ref="R4435">_xlfn.IFS(F4435 &lt; 1000, "Below 1K", F4435 &lt;= 5000, "1K-5K", F4435 &lt;= 10000, "5K-10K", F4435 &gt; 10000, "10K And Above")</f>
        <v>Below 1K</v>
      </c>
      <c r="S4435" s="8" t="str" cm="1">
        <f t="array" ref="S4435">_xlfn.IFS(L4435 &lt; 180, "Less Than 3mins", L4435 &lt;= 360, "3-6mins", L4435 &lt;= 540, "6-9mins", L4435 &lt;=720, "9-12mins", L4435&lt;=900, "12-15mins",  L4435&lt;=1080,"15-18mins", L4435&lt;=1260,"18-21mins", L4435&gt;=1260, "21mins And Above")</f>
        <v>6-9mins</v>
      </c>
      <c r="T4435" s="8" t="str">
        <f t="shared" si="69"/>
        <v>Middle</v>
      </c>
    </row>
    <row r="4436" spans="1:20" x14ac:dyDescent="0.35">
      <c r="A4436">
        <v>35</v>
      </c>
      <c r="B4436" t="s">
        <v>21</v>
      </c>
      <c r="C4436" t="s">
        <v>13</v>
      </c>
      <c r="D4436" t="s">
        <v>8</v>
      </c>
      <c r="E4436" t="s">
        <v>3</v>
      </c>
      <c r="F4436" s="1">
        <v>175</v>
      </c>
      <c r="G4436" t="s">
        <v>9</v>
      </c>
      <c r="H4436" t="s">
        <v>3</v>
      </c>
      <c r="I4436" t="s">
        <v>4</v>
      </c>
      <c r="J4436">
        <v>29</v>
      </c>
      <c r="K4436" t="s">
        <v>26</v>
      </c>
      <c r="L4436">
        <v>219</v>
      </c>
      <c r="M4436">
        <v>1</v>
      </c>
      <c r="N4436">
        <v>246</v>
      </c>
      <c r="O4436">
        <v>1</v>
      </c>
      <c r="P4436" t="s">
        <v>11</v>
      </c>
      <c r="Q4436" t="s">
        <v>3</v>
      </c>
      <c r="R4436" t="str" cm="1">
        <f t="array" ref="R4436">_xlfn.IFS(F4436 &lt; 1000, "Below 1K", F4436 &lt;= 5000, "1K-5K", F4436 &lt;= 10000, "5K-10K", F4436 &gt; 10000, "10K And Above")</f>
        <v>Below 1K</v>
      </c>
      <c r="S4436" s="8" t="str" cm="1">
        <f t="array" ref="S4436">_xlfn.IFS(L4436 &lt; 180, "Less Than 3mins", L4436 &lt;= 360, "3-6mins", L4436 &lt;= 540, "6-9mins", L4436 &lt;=720, "9-12mins", L4436&lt;=900, "12-15mins",  L4436&lt;=1080,"15-18mins", L4436&lt;=1260,"18-21mins", L4436&gt;=1260, "21mins And Above")</f>
        <v>3-6mins</v>
      </c>
      <c r="T4436" s="8" t="str">
        <f t="shared" si="69"/>
        <v>End</v>
      </c>
    </row>
    <row r="4437" spans="1:20" x14ac:dyDescent="0.35">
      <c r="A4437">
        <v>31</v>
      </c>
      <c r="B4437" t="s">
        <v>21</v>
      </c>
      <c r="C4437" t="s">
        <v>13</v>
      </c>
      <c r="D4437" t="s">
        <v>8</v>
      </c>
      <c r="E4437" t="s">
        <v>3</v>
      </c>
      <c r="F4437" s="1">
        <v>4888</v>
      </c>
      <c r="G4437" t="s">
        <v>9</v>
      </c>
      <c r="H4437" t="s">
        <v>3</v>
      </c>
      <c r="I4437" t="s">
        <v>32</v>
      </c>
      <c r="J4437">
        <v>5</v>
      </c>
      <c r="K4437" t="s">
        <v>10</v>
      </c>
      <c r="L4437">
        <v>475</v>
      </c>
      <c r="M4437">
        <v>4</v>
      </c>
      <c r="N4437">
        <v>166</v>
      </c>
      <c r="O4437">
        <v>2</v>
      </c>
      <c r="P4437" t="s">
        <v>11</v>
      </c>
      <c r="Q4437" t="s">
        <v>3</v>
      </c>
      <c r="R4437" t="str" cm="1">
        <f t="array" ref="R4437">_xlfn.IFS(F4437 &lt; 1000, "Below 1K", F4437 &lt;= 5000, "1K-5K", F4437 &lt;= 10000, "5K-10K", F4437 &gt; 10000, "10K And Above")</f>
        <v>1K-5K</v>
      </c>
      <c r="S4437" s="8" t="str" cm="1">
        <f t="array" ref="S4437">_xlfn.IFS(L4437 &lt; 180, "Less Than 3mins", L4437 &lt;= 360, "3-6mins", L4437 &lt;= 540, "6-9mins", L4437 &lt;=720, "9-12mins", L4437&lt;=900, "12-15mins",  L4437&lt;=1080,"15-18mins", L4437&lt;=1260,"18-21mins", L4437&gt;=1260, "21mins And Above")</f>
        <v>6-9mins</v>
      </c>
      <c r="T4437" s="8" t="str">
        <f t="shared" si="69"/>
        <v>Beginning</v>
      </c>
    </row>
    <row r="4438" spans="1:20" x14ac:dyDescent="0.35">
      <c r="A4438">
        <v>36</v>
      </c>
      <c r="B4438" t="s">
        <v>21</v>
      </c>
      <c r="C4438" t="s">
        <v>13</v>
      </c>
      <c r="D4438" t="s">
        <v>14</v>
      </c>
      <c r="E4438" t="s">
        <v>3</v>
      </c>
      <c r="F4438" s="1">
        <v>40</v>
      </c>
      <c r="G4438" t="s">
        <v>3</v>
      </c>
      <c r="H4438" t="s">
        <v>3</v>
      </c>
      <c r="I4438" t="s">
        <v>4</v>
      </c>
      <c r="J4438">
        <v>26</v>
      </c>
      <c r="K4438" t="s">
        <v>24</v>
      </c>
      <c r="L4438">
        <v>359</v>
      </c>
      <c r="M4438">
        <v>3</v>
      </c>
      <c r="N4438">
        <v>-1</v>
      </c>
      <c r="O4438">
        <v>0</v>
      </c>
      <c r="P4438" t="s">
        <v>6</v>
      </c>
      <c r="Q4438" t="s">
        <v>3</v>
      </c>
      <c r="R4438" t="str" cm="1">
        <f t="array" ref="R4438">_xlfn.IFS(F4438 &lt; 1000, "Below 1K", F4438 &lt;= 5000, "1K-5K", F4438 &lt;= 10000, "5K-10K", F4438 &gt; 10000, "10K And Above")</f>
        <v>Below 1K</v>
      </c>
      <c r="S4438" s="8" t="str" cm="1">
        <f t="array" ref="S4438">_xlfn.IFS(L4438 &lt; 180, "Less Than 3mins", L4438 &lt;= 360, "3-6mins", L4438 &lt;= 540, "6-9mins", L4438 &lt;=720, "9-12mins", L4438&lt;=900, "12-15mins",  L4438&lt;=1080,"15-18mins", L4438&lt;=1260,"18-21mins", L4438&gt;=1260, "21mins And Above")</f>
        <v>3-6mins</v>
      </c>
      <c r="T4438" s="8" t="str">
        <f t="shared" si="69"/>
        <v>End</v>
      </c>
    </row>
    <row r="4439" spans="1:20" x14ac:dyDescent="0.35">
      <c r="A4439">
        <v>44</v>
      </c>
      <c r="B4439" t="s">
        <v>12</v>
      </c>
      <c r="C4439" t="s">
        <v>1</v>
      </c>
      <c r="D4439" t="s">
        <v>14</v>
      </c>
      <c r="E4439" t="s">
        <v>3</v>
      </c>
      <c r="F4439" s="1">
        <v>4460</v>
      </c>
      <c r="G4439" t="s">
        <v>3</v>
      </c>
      <c r="H4439" t="s">
        <v>3</v>
      </c>
      <c r="I4439" t="s">
        <v>32</v>
      </c>
      <c r="J4439">
        <v>31</v>
      </c>
      <c r="K4439" t="s">
        <v>27</v>
      </c>
      <c r="L4439">
        <v>168</v>
      </c>
      <c r="M4439">
        <v>2</v>
      </c>
      <c r="N4439">
        <v>-1</v>
      </c>
      <c r="O4439">
        <v>0</v>
      </c>
      <c r="P4439" t="s">
        <v>6</v>
      </c>
      <c r="Q4439" t="s">
        <v>3</v>
      </c>
      <c r="R4439" t="str" cm="1">
        <f t="array" ref="R4439">_xlfn.IFS(F4439 &lt; 1000, "Below 1K", F4439 &lt;= 5000, "1K-5K", F4439 &lt;= 10000, "5K-10K", F4439 &gt; 10000, "10K And Above")</f>
        <v>1K-5K</v>
      </c>
      <c r="S4439" s="8" t="str" cm="1">
        <f t="array" ref="S4439">_xlfn.IFS(L4439 &lt; 180, "Less Than 3mins", L4439 &lt;= 360, "3-6mins", L4439 &lt;= 540, "6-9mins", L4439 &lt;=720, "9-12mins", L4439&lt;=900, "12-15mins",  L4439&lt;=1080,"15-18mins", L4439&lt;=1260,"18-21mins", L4439&gt;=1260, "21mins And Above")</f>
        <v>Less Than 3mins</v>
      </c>
      <c r="T4439" s="8" t="str">
        <f t="shared" si="69"/>
        <v>End</v>
      </c>
    </row>
    <row r="4440" spans="1:20" x14ac:dyDescent="0.35">
      <c r="A4440">
        <v>52</v>
      </c>
      <c r="B4440" t="s">
        <v>23</v>
      </c>
      <c r="C4440" t="s">
        <v>28</v>
      </c>
      <c r="D4440" t="s">
        <v>8</v>
      </c>
      <c r="E4440" t="s">
        <v>3</v>
      </c>
      <c r="F4440" s="1">
        <v>98</v>
      </c>
      <c r="G4440" t="s">
        <v>3</v>
      </c>
      <c r="H4440" t="s">
        <v>9</v>
      </c>
      <c r="I4440" t="s">
        <v>6</v>
      </c>
      <c r="J4440">
        <v>19</v>
      </c>
      <c r="K4440" t="s">
        <v>16</v>
      </c>
      <c r="L4440">
        <v>148</v>
      </c>
      <c r="M4440">
        <v>1</v>
      </c>
      <c r="N4440">
        <v>-1</v>
      </c>
      <c r="O4440">
        <v>0</v>
      </c>
      <c r="P4440" t="s">
        <v>6</v>
      </c>
      <c r="Q4440" t="s">
        <v>3</v>
      </c>
      <c r="R4440" t="str" cm="1">
        <f t="array" ref="R4440">_xlfn.IFS(F4440 &lt; 1000, "Below 1K", F4440 &lt;= 5000, "1K-5K", F4440 &lt;= 10000, "5K-10K", F4440 &gt; 10000, "10K And Above")</f>
        <v>Below 1K</v>
      </c>
      <c r="S4440" s="8" t="str" cm="1">
        <f t="array" ref="S4440">_xlfn.IFS(L4440 &lt; 180, "Less Than 3mins", L4440 &lt;= 360, "3-6mins", L4440 &lt;= 540, "6-9mins", L4440 &lt;=720, "9-12mins", L4440&lt;=900, "12-15mins",  L4440&lt;=1080,"15-18mins", L4440&lt;=1260,"18-21mins", L4440&gt;=1260, "21mins And Above")</f>
        <v>Less Than 3mins</v>
      </c>
      <c r="T4440" s="8" t="str">
        <f t="shared" si="69"/>
        <v>Middle</v>
      </c>
    </row>
    <row r="4441" spans="1:20" x14ac:dyDescent="0.35">
      <c r="A4441">
        <v>28</v>
      </c>
      <c r="B4441" t="s">
        <v>25</v>
      </c>
      <c r="C4441" t="s">
        <v>13</v>
      </c>
      <c r="D4441" t="s">
        <v>8</v>
      </c>
      <c r="E4441" t="s">
        <v>3</v>
      </c>
      <c r="F4441" s="1">
        <v>330</v>
      </c>
      <c r="G4441" t="s">
        <v>3</v>
      </c>
      <c r="H4441" t="s">
        <v>3</v>
      </c>
      <c r="I4441" t="s">
        <v>32</v>
      </c>
      <c r="J4441">
        <v>2</v>
      </c>
      <c r="K4441" t="s">
        <v>18</v>
      </c>
      <c r="L4441">
        <v>197</v>
      </c>
      <c r="M4441">
        <v>1</v>
      </c>
      <c r="N4441">
        <v>-1</v>
      </c>
      <c r="O4441">
        <v>0</v>
      </c>
      <c r="P4441" t="s">
        <v>6</v>
      </c>
      <c r="Q4441" t="s">
        <v>3</v>
      </c>
      <c r="R4441" t="str" cm="1">
        <f t="array" ref="R4441">_xlfn.IFS(F4441 &lt; 1000, "Below 1K", F4441 &lt;= 5000, "1K-5K", F4441 &lt;= 10000, "5K-10K", F4441 &gt; 10000, "10K And Above")</f>
        <v>Below 1K</v>
      </c>
      <c r="S4441" s="8" t="str" cm="1">
        <f t="array" ref="S4441">_xlfn.IFS(L4441 &lt; 180, "Less Than 3mins", L4441 &lt;= 360, "3-6mins", L4441 &lt;= 540, "6-9mins", L4441 &lt;=720, "9-12mins", L4441&lt;=900, "12-15mins",  L4441&lt;=1080,"15-18mins", L4441&lt;=1260,"18-21mins", L4441&gt;=1260, "21mins And Above")</f>
        <v>3-6mins</v>
      </c>
      <c r="T4441" s="8" t="str">
        <f t="shared" si="69"/>
        <v>Beginning</v>
      </c>
    </row>
    <row r="4442" spans="1:20" x14ac:dyDescent="0.35">
      <c r="A4442">
        <v>45</v>
      </c>
      <c r="B4442" t="s">
        <v>17</v>
      </c>
      <c r="C4442" t="s">
        <v>1</v>
      </c>
      <c r="D4442" t="s">
        <v>2</v>
      </c>
      <c r="E4442" t="s">
        <v>3</v>
      </c>
      <c r="F4442" s="1">
        <v>13117</v>
      </c>
      <c r="G4442" t="s">
        <v>3</v>
      </c>
      <c r="H4442" t="s">
        <v>3</v>
      </c>
      <c r="I4442" t="s">
        <v>6</v>
      </c>
      <c r="J4442">
        <v>11</v>
      </c>
      <c r="K4442" t="s">
        <v>16</v>
      </c>
      <c r="L4442">
        <v>42</v>
      </c>
      <c r="M4442">
        <v>2</v>
      </c>
      <c r="N4442">
        <v>-1</v>
      </c>
      <c r="O4442">
        <v>0</v>
      </c>
      <c r="P4442" t="s">
        <v>6</v>
      </c>
      <c r="Q4442" t="s">
        <v>3</v>
      </c>
      <c r="R4442" t="str" cm="1">
        <f t="array" ref="R4442">_xlfn.IFS(F4442 &lt; 1000, "Below 1K", F4442 &lt;= 5000, "1K-5K", F4442 &lt;= 10000, "5K-10K", F4442 &gt; 10000, "10K And Above")</f>
        <v>10K And Above</v>
      </c>
      <c r="S4442" s="8" t="str" cm="1">
        <f t="array" ref="S4442">_xlfn.IFS(L4442 &lt; 180, "Less Than 3mins", L4442 &lt;= 360, "3-6mins", L4442 &lt;= 540, "6-9mins", L4442 &lt;=720, "9-12mins", L4442&lt;=900, "12-15mins",  L4442&lt;=1080,"15-18mins", L4442&lt;=1260,"18-21mins", L4442&gt;=1260, "21mins And Above")</f>
        <v>Less Than 3mins</v>
      </c>
      <c r="T4442" s="8" t="str">
        <f t="shared" si="69"/>
        <v>Middle</v>
      </c>
    </row>
    <row r="4443" spans="1:20" x14ac:dyDescent="0.35">
      <c r="A4443">
        <v>38</v>
      </c>
      <c r="B4443" t="s">
        <v>12</v>
      </c>
      <c r="C4443" t="s">
        <v>1</v>
      </c>
      <c r="D4443" t="s">
        <v>14</v>
      </c>
      <c r="E4443" t="s">
        <v>3</v>
      </c>
      <c r="F4443" s="1">
        <v>12877</v>
      </c>
      <c r="G4443" t="s">
        <v>3</v>
      </c>
      <c r="H4443" t="s">
        <v>3</v>
      </c>
      <c r="I4443" t="s">
        <v>6</v>
      </c>
      <c r="J4443">
        <v>17</v>
      </c>
      <c r="K4443" t="s">
        <v>16</v>
      </c>
      <c r="L4443">
        <v>118</v>
      </c>
      <c r="M4443">
        <v>3</v>
      </c>
      <c r="N4443">
        <v>-1</v>
      </c>
      <c r="O4443">
        <v>0</v>
      </c>
      <c r="P4443" t="s">
        <v>6</v>
      </c>
      <c r="Q4443" t="s">
        <v>3</v>
      </c>
      <c r="R4443" t="str" cm="1">
        <f t="array" ref="R4443">_xlfn.IFS(F4443 &lt; 1000, "Below 1K", F4443 &lt;= 5000, "1K-5K", F4443 &lt;= 10000, "5K-10K", F4443 &gt; 10000, "10K And Above")</f>
        <v>10K And Above</v>
      </c>
      <c r="S4443" s="8" t="str" cm="1">
        <f t="array" ref="S4443">_xlfn.IFS(L4443 &lt; 180, "Less Than 3mins", L4443 &lt;= 360, "3-6mins", L4443 &lt;= 540, "6-9mins", L4443 &lt;=720, "9-12mins", L4443&lt;=900, "12-15mins",  L4443&lt;=1080,"15-18mins", L4443&lt;=1260,"18-21mins", L4443&gt;=1260, "21mins And Above")</f>
        <v>Less Than 3mins</v>
      </c>
      <c r="T4443" s="8" t="str">
        <f t="shared" si="69"/>
        <v>Middle</v>
      </c>
    </row>
    <row r="4444" spans="1:20" x14ac:dyDescent="0.35">
      <c r="A4444">
        <v>39</v>
      </c>
      <c r="B4444" t="s">
        <v>17</v>
      </c>
      <c r="C4444" t="s">
        <v>1</v>
      </c>
      <c r="D4444" t="s">
        <v>2</v>
      </c>
      <c r="E4444" t="s">
        <v>3</v>
      </c>
      <c r="F4444" s="1">
        <v>1506</v>
      </c>
      <c r="G4444" t="s">
        <v>9</v>
      </c>
      <c r="H4444" t="s">
        <v>3</v>
      </c>
      <c r="I4444" t="s">
        <v>4</v>
      </c>
      <c r="J4444">
        <v>11</v>
      </c>
      <c r="K4444" t="s">
        <v>10</v>
      </c>
      <c r="L4444">
        <v>299</v>
      </c>
      <c r="M4444">
        <v>2</v>
      </c>
      <c r="N4444">
        <v>-1</v>
      </c>
      <c r="O4444">
        <v>0</v>
      </c>
      <c r="P4444" t="s">
        <v>6</v>
      </c>
      <c r="Q4444" t="s">
        <v>3</v>
      </c>
      <c r="R4444" t="str" cm="1">
        <f t="array" ref="R4444">_xlfn.IFS(F4444 &lt; 1000, "Below 1K", F4444 &lt;= 5000, "1K-5K", F4444 &lt;= 10000, "5K-10K", F4444 &gt; 10000, "10K And Above")</f>
        <v>1K-5K</v>
      </c>
      <c r="S4444" s="8" t="str" cm="1">
        <f t="array" ref="S4444">_xlfn.IFS(L4444 &lt; 180, "Less Than 3mins", L4444 &lt;= 360, "3-6mins", L4444 &lt;= 540, "6-9mins", L4444 &lt;=720, "9-12mins", L4444&lt;=900, "12-15mins",  L4444&lt;=1080,"15-18mins", L4444&lt;=1260,"18-21mins", L4444&gt;=1260, "21mins And Above")</f>
        <v>3-6mins</v>
      </c>
      <c r="T4444" s="8" t="str">
        <f t="shared" si="69"/>
        <v>Middle</v>
      </c>
    </row>
    <row r="4445" spans="1:20" x14ac:dyDescent="0.35">
      <c r="A4445">
        <v>28</v>
      </c>
      <c r="B4445" t="s">
        <v>12</v>
      </c>
      <c r="C4445" t="s">
        <v>13</v>
      </c>
      <c r="D4445" t="s">
        <v>14</v>
      </c>
      <c r="E4445" t="s">
        <v>3</v>
      </c>
      <c r="F4445" s="1">
        <v>0</v>
      </c>
      <c r="G4445" t="s">
        <v>3</v>
      </c>
      <c r="H4445" t="s">
        <v>3</v>
      </c>
      <c r="I4445" t="s">
        <v>32</v>
      </c>
      <c r="J4445">
        <v>27</v>
      </c>
      <c r="K4445" t="s">
        <v>10</v>
      </c>
      <c r="L4445">
        <v>198</v>
      </c>
      <c r="M4445">
        <v>2</v>
      </c>
      <c r="N4445">
        <v>-1</v>
      </c>
      <c r="O4445">
        <v>0</v>
      </c>
      <c r="P4445" t="s">
        <v>6</v>
      </c>
      <c r="Q4445" t="s">
        <v>3</v>
      </c>
      <c r="R4445" t="str" cm="1">
        <f t="array" ref="R4445">_xlfn.IFS(F4445 &lt; 1000, "Below 1K", F4445 &lt;= 5000, "1K-5K", F4445 &lt;= 10000, "5K-10K", F4445 &gt; 10000, "10K And Above")</f>
        <v>Below 1K</v>
      </c>
      <c r="S4445" s="8" t="str" cm="1">
        <f t="array" ref="S4445">_xlfn.IFS(L4445 &lt; 180, "Less Than 3mins", L4445 &lt;= 360, "3-6mins", L4445 &lt;= 540, "6-9mins", L4445 &lt;=720, "9-12mins", L4445&lt;=900, "12-15mins",  L4445&lt;=1080,"15-18mins", L4445&lt;=1260,"18-21mins", L4445&gt;=1260, "21mins And Above")</f>
        <v>3-6mins</v>
      </c>
      <c r="T4445" s="8" t="str">
        <f t="shared" si="69"/>
        <v>End</v>
      </c>
    </row>
    <row r="4446" spans="1:20" x14ac:dyDescent="0.35">
      <c r="A4446">
        <v>31</v>
      </c>
      <c r="B4446" t="s">
        <v>21</v>
      </c>
      <c r="C4446" t="s">
        <v>13</v>
      </c>
      <c r="D4446" t="s">
        <v>8</v>
      </c>
      <c r="E4446" t="s">
        <v>3</v>
      </c>
      <c r="F4446" s="1">
        <v>775</v>
      </c>
      <c r="G4446" t="s">
        <v>3</v>
      </c>
      <c r="H4446" t="s">
        <v>3</v>
      </c>
      <c r="I4446" t="s">
        <v>4</v>
      </c>
      <c r="J4446">
        <v>2</v>
      </c>
      <c r="K4446" t="s">
        <v>18</v>
      </c>
      <c r="L4446">
        <v>361</v>
      </c>
      <c r="M4446">
        <v>1</v>
      </c>
      <c r="N4446">
        <v>-1</v>
      </c>
      <c r="O4446">
        <v>0</v>
      </c>
      <c r="P4446" t="s">
        <v>6</v>
      </c>
      <c r="Q4446" t="s">
        <v>3</v>
      </c>
      <c r="R4446" t="str" cm="1">
        <f t="array" ref="R4446">_xlfn.IFS(F4446 &lt; 1000, "Below 1K", F4446 &lt;= 5000, "1K-5K", F4446 &lt;= 10000, "5K-10K", F4446 &gt; 10000, "10K And Above")</f>
        <v>Below 1K</v>
      </c>
      <c r="S4446" s="8" t="str" cm="1">
        <f t="array" ref="S4446">_xlfn.IFS(L4446 &lt; 180, "Less Than 3mins", L4446 &lt;= 360, "3-6mins", L4446 &lt;= 540, "6-9mins", L4446 &lt;=720, "9-12mins", L4446&lt;=900, "12-15mins",  L4446&lt;=1080,"15-18mins", L4446&lt;=1260,"18-21mins", L4446&gt;=1260, "21mins And Above")</f>
        <v>6-9mins</v>
      </c>
      <c r="T4446" s="8" t="str">
        <f t="shared" si="69"/>
        <v>Beginning</v>
      </c>
    </row>
    <row r="4447" spans="1:20" x14ac:dyDescent="0.35">
      <c r="A4447">
        <v>46</v>
      </c>
      <c r="B4447" t="s">
        <v>17</v>
      </c>
      <c r="C4447" t="s">
        <v>1</v>
      </c>
      <c r="D4447" t="s">
        <v>2</v>
      </c>
      <c r="E4447" t="s">
        <v>3</v>
      </c>
      <c r="F4447" s="1">
        <v>258</v>
      </c>
      <c r="G4447" t="s">
        <v>9</v>
      </c>
      <c r="H4447" t="s">
        <v>3</v>
      </c>
      <c r="I4447" t="s">
        <v>6</v>
      </c>
      <c r="J4447">
        <v>27</v>
      </c>
      <c r="K4447" t="s">
        <v>10</v>
      </c>
      <c r="L4447">
        <v>217</v>
      </c>
      <c r="M4447">
        <v>1</v>
      </c>
      <c r="N4447">
        <v>-1</v>
      </c>
      <c r="O4447">
        <v>0</v>
      </c>
      <c r="P4447" t="s">
        <v>6</v>
      </c>
      <c r="Q4447" t="s">
        <v>3</v>
      </c>
      <c r="R4447" t="str" cm="1">
        <f t="array" ref="R4447">_xlfn.IFS(F4447 &lt; 1000, "Below 1K", F4447 &lt;= 5000, "1K-5K", F4447 &lt;= 10000, "5K-10K", F4447 &gt; 10000, "10K And Above")</f>
        <v>Below 1K</v>
      </c>
      <c r="S4447" s="8" t="str" cm="1">
        <f t="array" ref="S4447">_xlfn.IFS(L4447 &lt; 180, "Less Than 3mins", L4447 &lt;= 360, "3-6mins", L4447 &lt;= 540, "6-9mins", L4447 &lt;=720, "9-12mins", L4447&lt;=900, "12-15mins",  L4447&lt;=1080,"15-18mins", L4447&lt;=1260,"18-21mins", L4447&gt;=1260, "21mins And Above")</f>
        <v>3-6mins</v>
      </c>
      <c r="T4447" s="8" t="str">
        <f t="shared" si="69"/>
        <v>End</v>
      </c>
    </row>
    <row r="4448" spans="1:20" x14ac:dyDescent="0.35">
      <c r="A4448">
        <v>22</v>
      </c>
      <c r="B4448" t="s">
        <v>25</v>
      </c>
      <c r="C4448" t="s">
        <v>13</v>
      </c>
      <c r="D4448" t="s">
        <v>8</v>
      </c>
      <c r="E4448" t="s">
        <v>3</v>
      </c>
      <c r="F4448" s="1">
        <v>246</v>
      </c>
      <c r="G4448" t="s">
        <v>9</v>
      </c>
      <c r="H4448" t="s">
        <v>3</v>
      </c>
      <c r="I4448" t="s">
        <v>32</v>
      </c>
      <c r="J4448">
        <v>12</v>
      </c>
      <c r="K4448" t="s">
        <v>10</v>
      </c>
      <c r="L4448">
        <v>25</v>
      </c>
      <c r="M4448">
        <v>1</v>
      </c>
      <c r="N4448">
        <v>-1</v>
      </c>
      <c r="O4448">
        <v>0</v>
      </c>
      <c r="P4448" t="s">
        <v>6</v>
      </c>
      <c r="Q4448" t="s">
        <v>3</v>
      </c>
      <c r="R4448" t="str" cm="1">
        <f t="array" ref="R4448">_xlfn.IFS(F4448 &lt; 1000, "Below 1K", F4448 &lt;= 5000, "1K-5K", F4448 &lt;= 10000, "5K-10K", F4448 &gt; 10000, "10K And Above")</f>
        <v>Below 1K</v>
      </c>
      <c r="S4448" s="8" t="str" cm="1">
        <f t="array" ref="S4448">_xlfn.IFS(L4448 &lt; 180, "Less Than 3mins", L4448 &lt;= 360, "3-6mins", L4448 &lt;= 540, "6-9mins", L4448 &lt;=720, "9-12mins", L4448&lt;=900, "12-15mins",  L4448&lt;=1080,"15-18mins", L4448&lt;=1260,"18-21mins", L4448&gt;=1260, "21mins And Above")</f>
        <v>Less Than 3mins</v>
      </c>
      <c r="T4448" s="8" t="str">
        <f t="shared" si="69"/>
        <v>Middle</v>
      </c>
    </row>
    <row r="4449" spans="1:20" x14ac:dyDescent="0.35">
      <c r="A4449">
        <v>49</v>
      </c>
      <c r="B4449" t="s">
        <v>17</v>
      </c>
      <c r="C4449" t="s">
        <v>13</v>
      </c>
      <c r="D4449" t="s">
        <v>2</v>
      </c>
      <c r="E4449" t="s">
        <v>3</v>
      </c>
      <c r="F4449" s="1">
        <v>2146</v>
      </c>
      <c r="G4449" t="s">
        <v>9</v>
      </c>
      <c r="H4449" t="s">
        <v>3</v>
      </c>
      <c r="I4449" t="s">
        <v>4</v>
      </c>
      <c r="J4449">
        <v>7</v>
      </c>
      <c r="K4449" t="s">
        <v>10</v>
      </c>
      <c r="L4449">
        <v>1516</v>
      </c>
      <c r="M4449">
        <v>2</v>
      </c>
      <c r="N4449">
        <v>353</v>
      </c>
      <c r="O4449">
        <v>2</v>
      </c>
      <c r="P4449" t="s">
        <v>20</v>
      </c>
      <c r="Q4449" t="s">
        <v>9</v>
      </c>
      <c r="R4449" t="str" cm="1">
        <f t="array" ref="R4449">_xlfn.IFS(F4449 &lt; 1000, "Below 1K", F4449 &lt;= 5000, "1K-5K", F4449 &lt;= 10000, "5K-10K", F4449 &gt; 10000, "10K And Above")</f>
        <v>1K-5K</v>
      </c>
      <c r="S4449" s="8" t="str" cm="1">
        <f t="array" ref="S4449">_xlfn.IFS(L4449 &lt; 180, "Less Than 3mins", L4449 &lt;= 360, "3-6mins", L4449 &lt;= 540, "6-9mins", L4449 &lt;=720, "9-12mins", L4449&lt;=900, "12-15mins",  L4449&lt;=1080,"15-18mins", L4449&lt;=1260,"18-21mins", L4449&gt;=1260, "21mins And Above")</f>
        <v>21mins And Above</v>
      </c>
      <c r="T4449" s="8" t="str">
        <f t="shared" si="69"/>
        <v>Beginning</v>
      </c>
    </row>
    <row r="4450" spans="1:20" x14ac:dyDescent="0.35">
      <c r="A4450">
        <v>44</v>
      </c>
      <c r="B4450" t="s">
        <v>0</v>
      </c>
      <c r="C4450" t="s">
        <v>1</v>
      </c>
      <c r="D4450" t="s">
        <v>8</v>
      </c>
      <c r="E4450" t="s">
        <v>3</v>
      </c>
      <c r="F4450" s="1">
        <v>304</v>
      </c>
      <c r="G4450" t="s">
        <v>9</v>
      </c>
      <c r="H4450" t="s">
        <v>3</v>
      </c>
      <c r="I4450" t="s">
        <v>6</v>
      </c>
      <c r="J4450">
        <v>12</v>
      </c>
      <c r="K4450" t="s">
        <v>10</v>
      </c>
      <c r="L4450">
        <v>129</v>
      </c>
      <c r="M4450">
        <v>2</v>
      </c>
      <c r="N4450">
        <v>-1</v>
      </c>
      <c r="O4450">
        <v>0</v>
      </c>
      <c r="P4450" t="s">
        <v>6</v>
      </c>
      <c r="Q4450" t="s">
        <v>3</v>
      </c>
      <c r="R4450" t="str" cm="1">
        <f t="array" ref="R4450">_xlfn.IFS(F4450 &lt; 1000, "Below 1K", F4450 &lt;= 5000, "1K-5K", F4450 &lt;= 10000, "5K-10K", F4450 &gt; 10000, "10K And Above")</f>
        <v>Below 1K</v>
      </c>
      <c r="S4450" s="8" t="str" cm="1">
        <f t="array" ref="S4450">_xlfn.IFS(L4450 &lt; 180, "Less Than 3mins", L4450 &lt;= 360, "3-6mins", L4450 &lt;= 540, "6-9mins", L4450 &lt;=720, "9-12mins", L4450&lt;=900, "12-15mins",  L4450&lt;=1080,"15-18mins", L4450&lt;=1260,"18-21mins", L4450&gt;=1260, "21mins And Above")</f>
        <v>Less Than 3mins</v>
      </c>
      <c r="T4450" s="8" t="str">
        <f t="shared" si="69"/>
        <v>Middle</v>
      </c>
    </row>
    <row r="4451" spans="1:20" x14ac:dyDescent="0.35">
      <c r="A4451">
        <v>31</v>
      </c>
      <c r="B4451" t="s">
        <v>19</v>
      </c>
      <c r="C4451" t="s">
        <v>13</v>
      </c>
      <c r="D4451" t="s">
        <v>8</v>
      </c>
      <c r="E4451" t="s">
        <v>3</v>
      </c>
      <c r="F4451" s="1">
        <v>360</v>
      </c>
      <c r="G4451" t="s">
        <v>9</v>
      </c>
      <c r="H4451" t="s">
        <v>3</v>
      </c>
      <c r="I4451" t="s">
        <v>6</v>
      </c>
      <c r="J4451">
        <v>26</v>
      </c>
      <c r="K4451" t="s">
        <v>10</v>
      </c>
      <c r="L4451">
        <v>592</v>
      </c>
      <c r="M4451">
        <v>4</v>
      </c>
      <c r="N4451">
        <v>-1</v>
      </c>
      <c r="O4451">
        <v>0</v>
      </c>
      <c r="P4451" t="s">
        <v>6</v>
      </c>
      <c r="Q4451" t="s">
        <v>3</v>
      </c>
      <c r="R4451" t="str" cm="1">
        <f t="array" ref="R4451">_xlfn.IFS(F4451 &lt; 1000, "Below 1K", F4451 &lt;= 5000, "1K-5K", F4451 &lt;= 10000, "5K-10K", F4451 &gt; 10000, "10K And Above")</f>
        <v>Below 1K</v>
      </c>
      <c r="S4451" s="8" t="str" cm="1">
        <f t="array" ref="S4451">_xlfn.IFS(L4451 &lt; 180, "Less Than 3mins", L4451 &lt;= 360, "3-6mins", L4451 &lt;= 540, "6-9mins", L4451 &lt;=720, "9-12mins", L4451&lt;=900, "12-15mins",  L4451&lt;=1080,"15-18mins", L4451&lt;=1260,"18-21mins", L4451&gt;=1260, "21mins And Above")</f>
        <v>9-12mins</v>
      </c>
      <c r="T4451" s="8" t="str">
        <f t="shared" si="69"/>
        <v>End</v>
      </c>
    </row>
    <row r="4452" spans="1:20" x14ac:dyDescent="0.35">
      <c r="A4452">
        <v>53</v>
      </c>
      <c r="B4452" t="s">
        <v>17</v>
      </c>
      <c r="C4452" t="s">
        <v>1</v>
      </c>
      <c r="D4452" t="s">
        <v>2</v>
      </c>
      <c r="E4452" t="s">
        <v>3</v>
      </c>
      <c r="F4452" s="1">
        <v>3316</v>
      </c>
      <c r="G4452" t="s">
        <v>9</v>
      </c>
      <c r="H4452" t="s">
        <v>3</v>
      </c>
      <c r="I4452" t="s">
        <v>6</v>
      </c>
      <c r="J4452">
        <v>23</v>
      </c>
      <c r="K4452" t="s">
        <v>10</v>
      </c>
      <c r="L4452">
        <v>331</v>
      </c>
      <c r="M4452">
        <v>6</v>
      </c>
      <c r="N4452">
        <v>-1</v>
      </c>
      <c r="O4452">
        <v>0</v>
      </c>
      <c r="P4452" t="s">
        <v>6</v>
      </c>
      <c r="Q4452" t="s">
        <v>3</v>
      </c>
      <c r="R4452" t="str" cm="1">
        <f t="array" ref="R4452">_xlfn.IFS(F4452 &lt; 1000, "Below 1K", F4452 &lt;= 5000, "1K-5K", F4452 &lt;= 10000, "5K-10K", F4452 &gt; 10000, "10K And Above")</f>
        <v>1K-5K</v>
      </c>
      <c r="S4452" s="8" t="str" cm="1">
        <f t="array" ref="S4452">_xlfn.IFS(L4452 &lt; 180, "Less Than 3mins", L4452 &lt;= 360, "3-6mins", L4452 &lt;= 540, "6-9mins", L4452 &lt;=720, "9-12mins", L4452&lt;=900, "12-15mins",  L4452&lt;=1080,"15-18mins", L4452&lt;=1260,"18-21mins", L4452&gt;=1260, "21mins And Above")</f>
        <v>3-6mins</v>
      </c>
      <c r="T4452" s="8" t="str">
        <f t="shared" si="69"/>
        <v>End</v>
      </c>
    </row>
    <row r="4453" spans="1:20" x14ac:dyDescent="0.35">
      <c r="A4453">
        <v>55</v>
      </c>
      <c r="B4453" t="s">
        <v>12</v>
      </c>
      <c r="C4453" t="s">
        <v>1</v>
      </c>
      <c r="D4453" t="s">
        <v>14</v>
      </c>
      <c r="E4453" t="s">
        <v>3</v>
      </c>
      <c r="F4453" s="1">
        <v>6880</v>
      </c>
      <c r="G4453" t="s">
        <v>3</v>
      </c>
      <c r="H4453" t="s">
        <v>3</v>
      </c>
      <c r="I4453" t="s">
        <v>4</v>
      </c>
      <c r="J4453">
        <v>8</v>
      </c>
      <c r="K4453" t="s">
        <v>24</v>
      </c>
      <c r="L4453">
        <v>353</v>
      </c>
      <c r="M4453">
        <v>2</v>
      </c>
      <c r="N4453">
        <v>-1</v>
      </c>
      <c r="O4453">
        <v>0</v>
      </c>
      <c r="P4453" t="s">
        <v>6</v>
      </c>
      <c r="Q4453" t="s">
        <v>3</v>
      </c>
      <c r="R4453" t="str" cm="1">
        <f t="array" ref="R4453">_xlfn.IFS(F4453 &lt; 1000, "Below 1K", F4453 &lt;= 5000, "1K-5K", F4453 &lt;= 10000, "5K-10K", F4453 &gt; 10000, "10K And Above")</f>
        <v>5K-10K</v>
      </c>
      <c r="S4453" s="8" t="str" cm="1">
        <f t="array" ref="S4453">_xlfn.IFS(L4453 &lt; 180, "Less Than 3mins", L4453 &lt;= 360, "3-6mins", L4453 &lt;= 540, "6-9mins", L4453 &lt;=720, "9-12mins", L4453&lt;=900, "12-15mins",  L4453&lt;=1080,"15-18mins", L4453&lt;=1260,"18-21mins", L4453&gt;=1260, "21mins And Above")</f>
        <v>3-6mins</v>
      </c>
      <c r="T4453" s="8" t="str">
        <f t="shared" si="69"/>
        <v>Beginning</v>
      </c>
    </row>
    <row r="4454" spans="1:20" x14ac:dyDescent="0.35">
      <c r="A4454">
        <v>35</v>
      </c>
      <c r="B4454" t="s">
        <v>21</v>
      </c>
      <c r="C4454" t="s">
        <v>1</v>
      </c>
      <c r="D4454" t="s">
        <v>8</v>
      </c>
      <c r="E4454" t="s">
        <v>3</v>
      </c>
      <c r="F4454" s="1">
        <v>2189</v>
      </c>
      <c r="G4454" t="s">
        <v>3</v>
      </c>
      <c r="H4454" t="s">
        <v>3</v>
      </c>
      <c r="I4454" t="s">
        <v>4</v>
      </c>
      <c r="J4454">
        <v>19</v>
      </c>
      <c r="K4454" t="s">
        <v>29</v>
      </c>
      <c r="L4454">
        <v>256</v>
      </c>
      <c r="M4454">
        <v>3</v>
      </c>
      <c r="N4454">
        <v>-1</v>
      </c>
      <c r="O4454">
        <v>0</v>
      </c>
      <c r="P4454" t="s">
        <v>6</v>
      </c>
      <c r="Q4454" t="s">
        <v>3</v>
      </c>
      <c r="R4454" t="str" cm="1">
        <f t="array" ref="R4454">_xlfn.IFS(F4454 &lt; 1000, "Below 1K", F4454 &lt;= 5000, "1K-5K", F4454 &lt;= 10000, "5K-10K", F4454 &gt; 10000, "10K And Above")</f>
        <v>1K-5K</v>
      </c>
      <c r="S4454" s="8" t="str" cm="1">
        <f t="array" ref="S4454">_xlfn.IFS(L4454 &lt; 180, "Less Than 3mins", L4454 &lt;= 360, "3-6mins", L4454 &lt;= 540, "6-9mins", L4454 &lt;=720, "9-12mins", L4454&lt;=900, "12-15mins",  L4454&lt;=1080,"15-18mins", L4454&lt;=1260,"18-21mins", L4454&gt;=1260, "21mins And Above")</f>
        <v>3-6mins</v>
      </c>
      <c r="T4454" s="8" t="str">
        <f t="shared" si="69"/>
        <v>Middle</v>
      </c>
    </row>
    <row r="4455" spans="1:20" x14ac:dyDescent="0.35">
      <c r="A4455">
        <v>35</v>
      </c>
      <c r="B4455" t="s">
        <v>17</v>
      </c>
      <c r="C4455" t="s">
        <v>1</v>
      </c>
      <c r="D4455" t="s">
        <v>8</v>
      </c>
      <c r="E4455" t="s">
        <v>3</v>
      </c>
      <c r="F4455" s="1">
        <v>5304</v>
      </c>
      <c r="G4455" t="s">
        <v>9</v>
      </c>
      <c r="H4455" t="s">
        <v>3</v>
      </c>
      <c r="I4455" t="s">
        <v>4</v>
      </c>
      <c r="J4455">
        <v>20</v>
      </c>
      <c r="K4455" t="s">
        <v>29</v>
      </c>
      <c r="L4455">
        <v>340</v>
      </c>
      <c r="M4455">
        <v>1</v>
      </c>
      <c r="N4455">
        <v>183</v>
      </c>
      <c r="O4455">
        <v>2</v>
      </c>
      <c r="P4455" t="s">
        <v>11</v>
      </c>
      <c r="Q4455" t="s">
        <v>3</v>
      </c>
      <c r="R4455" t="str" cm="1">
        <f t="array" ref="R4455">_xlfn.IFS(F4455 &lt; 1000, "Below 1K", F4455 &lt;= 5000, "1K-5K", F4455 &lt;= 10000, "5K-10K", F4455 &gt; 10000, "10K And Above")</f>
        <v>5K-10K</v>
      </c>
      <c r="S4455" s="8" t="str" cm="1">
        <f t="array" ref="S4455">_xlfn.IFS(L4455 &lt; 180, "Less Than 3mins", L4455 &lt;= 360, "3-6mins", L4455 &lt;= 540, "6-9mins", L4455 &lt;=720, "9-12mins", L4455&lt;=900, "12-15mins",  L4455&lt;=1080,"15-18mins", L4455&lt;=1260,"18-21mins", L4455&gt;=1260, "21mins And Above")</f>
        <v>3-6mins</v>
      </c>
      <c r="T4455" s="8" t="str">
        <f t="shared" si="69"/>
        <v>Middle</v>
      </c>
    </row>
    <row r="4456" spans="1:20" x14ac:dyDescent="0.35">
      <c r="A4456">
        <v>37</v>
      </c>
      <c r="B4456" t="s">
        <v>12</v>
      </c>
      <c r="C4456" t="s">
        <v>13</v>
      </c>
      <c r="D4456" t="s">
        <v>14</v>
      </c>
      <c r="E4456" t="s">
        <v>3</v>
      </c>
      <c r="F4456" s="1">
        <v>102</v>
      </c>
      <c r="G4456" t="s">
        <v>9</v>
      </c>
      <c r="H4456" t="s">
        <v>3</v>
      </c>
      <c r="I4456" t="s">
        <v>4</v>
      </c>
      <c r="J4456">
        <v>21</v>
      </c>
      <c r="K4456" t="s">
        <v>24</v>
      </c>
      <c r="L4456">
        <v>101</v>
      </c>
      <c r="M4456">
        <v>2</v>
      </c>
      <c r="N4456">
        <v>-1</v>
      </c>
      <c r="O4456">
        <v>0</v>
      </c>
      <c r="P4456" t="s">
        <v>6</v>
      </c>
      <c r="Q4456" t="s">
        <v>3</v>
      </c>
      <c r="R4456" t="str" cm="1">
        <f t="array" ref="R4456">_xlfn.IFS(F4456 &lt; 1000, "Below 1K", F4456 &lt;= 5000, "1K-5K", F4456 &lt;= 10000, "5K-10K", F4456 &gt; 10000, "10K And Above")</f>
        <v>Below 1K</v>
      </c>
      <c r="S4456" s="8" t="str" cm="1">
        <f t="array" ref="S4456">_xlfn.IFS(L4456 &lt; 180, "Less Than 3mins", L4456 &lt;= 360, "3-6mins", L4456 &lt;= 540, "6-9mins", L4456 &lt;=720, "9-12mins", L4456&lt;=900, "12-15mins",  L4456&lt;=1080,"15-18mins", L4456&lt;=1260,"18-21mins", L4456&gt;=1260, "21mins And Above")</f>
        <v>Less Than 3mins</v>
      </c>
      <c r="T4456" s="8" t="str">
        <f t="shared" si="69"/>
        <v>End</v>
      </c>
    </row>
    <row r="4457" spans="1:20" x14ac:dyDescent="0.35">
      <c r="A4457">
        <v>50</v>
      </c>
      <c r="B4457" t="s">
        <v>17</v>
      </c>
      <c r="C4457" t="s">
        <v>1</v>
      </c>
      <c r="D4457" t="s">
        <v>8</v>
      </c>
      <c r="E4457" t="s">
        <v>3</v>
      </c>
      <c r="F4457" s="1">
        <v>181</v>
      </c>
      <c r="G4457" t="s">
        <v>9</v>
      </c>
      <c r="H4457" t="s">
        <v>3</v>
      </c>
      <c r="I4457" t="s">
        <v>4</v>
      </c>
      <c r="J4457">
        <v>17</v>
      </c>
      <c r="K4457" t="s">
        <v>15</v>
      </c>
      <c r="L4457">
        <v>599</v>
      </c>
      <c r="M4457">
        <v>2</v>
      </c>
      <c r="N4457">
        <v>-1</v>
      </c>
      <c r="O4457">
        <v>0</v>
      </c>
      <c r="P4457" t="s">
        <v>6</v>
      </c>
      <c r="Q4457" t="s">
        <v>3</v>
      </c>
      <c r="R4457" t="str" cm="1">
        <f t="array" ref="R4457">_xlfn.IFS(F4457 &lt; 1000, "Below 1K", F4457 &lt;= 5000, "1K-5K", F4457 &lt;= 10000, "5K-10K", F4457 &gt; 10000, "10K And Above")</f>
        <v>Below 1K</v>
      </c>
      <c r="S4457" s="8" t="str" cm="1">
        <f t="array" ref="S4457">_xlfn.IFS(L4457 &lt; 180, "Less Than 3mins", L4457 &lt;= 360, "3-6mins", L4457 &lt;= 540, "6-9mins", L4457 &lt;=720, "9-12mins", L4457&lt;=900, "12-15mins",  L4457&lt;=1080,"15-18mins", L4457&lt;=1260,"18-21mins", L4457&gt;=1260, "21mins And Above")</f>
        <v>9-12mins</v>
      </c>
      <c r="T4457" s="8" t="str">
        <f t="shared" si="69"/>
        <v>Middle</v>
      </c>
    </row>
    <row r="4458" spans="1:20" x14ac:dyDescent="0.35">
      <c r="A4458">
        <v>37</v>
      </c>
      <c r="B4458" t="s">
        <v>12</v>
      </c>
      <c r="C4458" t="s">
        <v>1</v>
      </c>
      <c r="D4458" t="s">
        <v>2</v>
      </c>
      <c r="E4458" t="s">
        <v>3</v>
      </c>
      <c r="F4458" s="1">
        <v>3953</v>
      </c>
      <c r="G4458" t="s">
        <v>9</v>
      </c>
      <c r="H4458" t="s">
        <v>3</v>
      </c>
      <c r="I4458" t="s">
        <v>4</v>
      </c>
      <c r="J4458">
        <v>6</v>
      </c>
      <c r="K4458" t="s">
        <v>15</v>
      </c>
      <c r="L4458">
        <v>610</v>
      </c>
      <c r="M4458">
        <v>2</v>
      </c>
      <c r="N4458">
        <v>138</v>
      </c>
      <c r="O4458">
        <v>1</v>
      </c>
      <c r="P4458" t="s">
        <v>11</v>
      </c>
      <c r="Q4458" t="s">
        <v>3</v>
      </c>
      <c r="R4458" t="str" cm="1">
        <f t="array" ref="R4458">_xlfn.IFS(F4458 &lt; 1000, "Below 1K", F4458 &lt;= 5000, "1K-5K", F4458 &lt;= 10000, "5K-10K", F4458 &gt; 10000, "10K And Above")</f>
        <v>1K-5K</v>
      </c>
      <c r="S4458" s="8" t="str" cm="1">
        <f t="array" ref="S4458">_xlfn.IFS(L4458 &lt; 180, "Less Than 3mins", L4458 &lt;= 360, "3-6mins", L4458 &lt;= 540, "6-9mins", L4458 &lt;=720, "9-12mins", L4458&lt;=900, "12-15mins",  L4458&lt;=1080,"15-18mins", L4458&lt;=1260,"18-21mins", L4458&gt;=1260, "21mins And Above")</f>
        <v>9-12mins</v>
      </c>
      <c r="T4458" s="8" t="str">
        <f t="shared" si="69"/>
        <v>Beginning</v>
      </c>
    </row>
    <row r="4459" spans="1:20" x14ac:dyDescent="0.35">
      <c r="A4459">
        <v>37</v>
      </c>
      <c r="B4459" t="s">
        <v>17</v>
      </c>
      <c r="C4459" t="s">
        <v>13</v>
      </c>
      <c r="D4459" t="s">
        <v>2</v>
      </c>
      <c r="E4459" t="s">
        <v>3</v>
      </c>
      <c r="F4459" s="1">
        <v>6969</v>
      </c>
      <c r="G4459" t="s">
        <v>9</v>
      </c>
      <c r="H4459" t="s">
        <v>3</v>
      </c>
      <c r="I4459" t="s">
        <v>6</v>
      </c>
      <c r="J4459">
        <v>20</v>
      </c>
      <c r="K4459" t="s">
        <v>10</v>
      </c>
      <c r="L4459">
        <v>412</v>
      </c>
      <c r="M4459">
        <v>1</v>
      </c>
      <c r="N4459">
        <v>-1</v>
      </c>
      <c r="O4459">
        <v>0</v>
      </c>
      <c r="P4459" t="s">
        <v>6</v>
      </c>
      <c r="Q4459" t="s">
        <v>3</v>
      </c>
      <c r="R4459" t="str" cm="1">
        <f t="array" ref="R4459">_xlfn.IFS(F4459 &lt; 1000, "Below 1K", F4459 &lt;= 5000, "1K-5K", F4459 &lt;= 10000, "5K-10K", F4459 &gt; 10000, "10K And Above")</f>
        <v>5K-10K</v>
      </c>
      <c r="S4459" s="8" t="str" cm="1">
        <f t="array" ref="S4459">_xlfn.IFS(L4459 &lt; 180, "Less Than 3mins", L4459 &lt;= 360, "3-6mins", L4459 &lt;= 540, "6-9mins", L4459 &lt;=720, "9-12mins", L4459&lt;=900, "12-15mins",  L4459&lt;=1080,"15-18mins", L4459&lt;=1260,"18-21mins", L4459&gt;=1260, "21mins And Above")</f>
        <v>6-9mins</v>
      </c>
      <c r="T4459" s="8" t="str">
        <f t="shared" si="69"/>
        <v>Middle</v>
      </c>
    </row>
    <row r="4460" spans="1:20" x14ac:dyDescent="0.35">
      <c r="A4460">
        <v>29</v>
      </c>
      <c r="B4460" t="s">
        <v>12</v>
      </c>
      <c r="C4460" t="s">
        <v>13</v>
      </c>
      <c r="D4460" t="s">
        <v>14</v>
      </c>
      <c r="E4460" t="s">
        <v>3</v>
      </c>
      <c r="F4460" s="1">
        <v>572</v>
      </c>
      <c r="G4460" t="s">
        <v>3</v>
      </c>
      <c r="H4460" t="s">
        <v>3</v>
      </c>
      <c r="I4460" t="s">
        <v>4</v>
      </c>
      <c r="J4460">
        <v>16</v>
      </c>
      <c r="K4460" t="s">
        <v>36</v>
      </c>
      <c r="L4460">
        <v>314</v>
      </c>
      <c r="M4460">
        <v>1</v>
      </c>
      <c r="N4460">
        <v>195</v>
      </c>
      <c r="O4460">
        <v>1</v>
      </c>
      <c r="P4460" t="s">
        <v>33</v>
      </c>
      <c r="Q4460" t="s">
        <v>9</v>
      </c>
      <c r="R4460" t="str" cm="1">
        <f t="array" ref="R4460">_xlfn.IFS(F4460 &lt; 1000, "Below 1K", F4460 &lt;= 5000, "1K-5K", F4460 &lt;= 10000, "5K-10K", F4460 &gt; 10000, "10K And Above")</f>
        <v>Below 1K</v>
      </c>
      <c r="S4460" s="8" t="str" cm="1">
        <f t="array" ref="S4460">_xlfn.IFS(L4460 &lt; 180, "Less Than 3mins", L4460 &lt;= 360, "3-6mins", L4460 &lt;= 540, "6-9mins", L4460 &lt;=720, "9-12mins", L4460&lt;=900, "12-15mins",  L4460&lt;=1080,"15-18mins", L4460&lt;=1260,"18-21mins", L4460&gt;=1260, "21mins And Above")</f>
        <v>3-6mins</v>
      </c>
      <c r="T4460" s="8" t="str">
        <f t="shared" si="69"/>
        <v>Middle</v>
      </c>
    </row>
    <row r="4461" spans="1:20" x14ac:dyDescent="0.35">
      <c r="A4461">
        <v>31</v>
      </c>
      <c r="B4461" t="s">
        <v>23</v>
      </c>
      <c r="C4461" t="s">
        <v>13</v>
      </c>
      <c r="D4461" t="s">
        <v>8</v>
      </c>
      <c r="E4461" t="s">
        <v>3</v>
      </c>
      <c r="F4461" s="1">
        <v>223</v>
      </c>
      <c r="G4461" t="s">
        <v>9</v>
      </c>
      <c r="H4461" t="s">
        <v>3</v>
      </c>
      <c r="I4461" t="s">
        <v>4</v>
      </c>
      <c r="J4461">
        <v>17</v>
      </c>
      <c r="K4461" t="s">
        <v>15</v>
      </c>
      <c r="L4461">
        <v>508</v>
      </c>
      <c r="M4461">
        <v>1</v>
      </c>
      <c r="N4461">
        <v>315</v>
      </c>
      <c r="O4461">
        <v>11</v>
      </c>
      <c r="P4461" t="s">
        <v>33</v>
      </c>
      <c r="Q4461" t="s">
        <v>3</v>
      </c>
      <c r="R4461" t="str" cm="1">
        <f t="array" ref="R4461">_xlfn.IFS(F4461 &lt; 1000, "Below 1K", F4461 &lt;= 5000, "1K-5K", F4461 &lt;= 10000, "5K-10K", F4461 &gt; 10000, "10K And Above")</f>
        <v>Below 1K</v>
      </c>
      <c r="S4461" s="8" t="str" cm="1">
        <f t="array" ref="S4461">_xlfn.IFS(L4461 &lt; 180, "Less Than 3mins", L4461 &lt;= 360, "3-6mins", L4461 &lt;= 540, "6-9mins", L4461 &lt;=720, "9-12mins", L4461&lt;=900, "12-15mins",  L4461&lt;=1080,"15-18mins", L4461&lt;=1260,"18-21mins", L4461&gt;=1260, "21mins And Above")</f>
        <v>6-9mins</v>
      </c>
      <c r="T4461" s="8" t="str">
        <f t="shared" si="69"/>
        <v>Middle</v>
      </c>
    </row>
    <row r="4462" spans="1:20" x14ac:dyDescent="0.35">
      <c r="A4462">
        <v>40</v>
      </c>
      <c r="B4462" t="s">
        <v>21</v>
      </c>
      <c r="C4462" t="s">
        <v>1</v>
      </c>
      <c r="D4462" t="s">
        <v>8</v>
      </c>
      <c r="E4462" t="s">
        <v>3</v>
      </c>
      <c r="F4462" s="1">
        <v>-396</v>
      </c>
      <c r="G4462" t="s">
        <v>9</v>
      </c>
      <c r="H4462" t="s">
        <v>3</v>
      </c>
      <c r="I4462" t="s">
        <v>6</v>
      </c>
      <c r="J4462">
        <v>26</v>
      </c>
      <c r="K4462" t="s">
        <v>10</v>
      </c>
      <c r="L4462">
        <v>127</v>
      </c>
      <c r="M4462">
        <v>1</v>
      </c>
      <c r="N4462">
        <v>-1</v>
      </c>
      <c r="O4462">
        <v>0</v>
      </c>
      <c r="P4462" t="s">
        <v>6</v>
      </c>
      <c r="Q4462" t="s">
        <v>3</v>
      </c>
      <c r="R4462" t="str" cm="1">
        <f t="array" ref="R4462">_xlfn.IFS(F4462 &lt; 1000, "Below 1K", F4462 &lt;= 5000, "1K-5K", F4462 &lt;= 10000, "5K-10K", F4462 &gt; 10000, "10K And Above")</f>
        <v>Below 1K</v>
      </c>
      <c r="S4462" s="8" t="str" cm="1">
        <f t="array" ref="S4462">_xlfn.IFS(L4462 &lt; 180, "Less Than 3mins", L4462 &lt;= 360, "3-6mins", L4462 &lt;= 540, "6-9mins", L4462 &lt;=720, "9-12mins", L4462&lt;=900, "12-15mins",  L4462&lt;=1080,"15-18mins", L4462&lt;=1260,"18-21mins", L4462&gt;=1260, "21mins And Above")</f>
        <v>Less Than 3mins</v>
      </c>
      <c r="T4462" s="8" t="str">
        <f t="shared" si="69"/>
        <v>End</v>
      </c>
    </row>
    <row r="4463" spans="1:20" x14ac:dyDescent="0.35">
      <c r="A4463">
        <v>47</v>
      </c>
      <c r="B4463" t="s">
        <v>7</v>
      </c>
      <c r="C4463" t="s">
        <v>28</v>
      </c>
      <c r="D4463" t="s">
        <v>8</v>
      </c>
      <c r="E4463" t="s">
        <v>3</v>
      </c>
      <c r="F4463" s="1">
        <v>164</v>
      </c>
      <c r="G4463" t="s">
        <v>3</v>
      </c>
      <c r="H4463" t="s">
        <v>3</v>
      </c>
      <c r="I4463" t="s">
        <v>6</v>
      </c>
      <c r="J4463">
        <v>5</v>
      </c>
      <c r="K4463" t="s">
        <v>10</v>
      </c>
      <c r="L4463">
        <v>212</v>
      </c>
      <c r="M4463">
        <v>1</v>
      </c>
      <c r="N4463">
        <v>-1</v>
      </c>
      <c r="O4463">
        <v>0</v>
      </c>
      <c r="P4463" t="s">
        <v>6</v>
      </c>
      <c r="Q4463" t="s">
        <v>3</v>
      </c>
      <c r="R4463" t="str" cm="1">
        <f t="array" ref="R4463">_xlfn.IFS(F4463 &lt; 1000, "Below 1K", F4463 &lt;= 5000, "1K-5K", F4463 &lt;= 10000, "5K-10K", F4463 &gt; 10000, "10K And Above")</f>
        <v>Below 1K</v>
      </c>
      <c r="S4463" s="8" t="str" cm="1">
        <f t="array" ref="S4463">_xlfn.IFS(L4463 &lt; 180, "Less Than 3mins", L4463 &lt;= 360, "3-6mins", L4463 &lt;= 540, "6-9mins", L4463 &lt;=720, "9-12mins", L4463&lt;=900, "12-15mins",  L4463&lt;=1080,"15-18mins", L4463&lt;=1260,"18-21mins", L4463&gt;=1260, "21mins And Above")</f>
        <v>3-6mins</v>
      </c>
      <c r="T4463" s="8" t="str">
        <f t="shared" si="69"/>
        <v>Beginning</v>
      </c>
    </row>
    <row r="4464" spans="1:20" x14ac:dyDescent="0.35">
      <c r="A4464">
        <v>55</v>
      </c>
      <c r="B4464" t="s">
        <v>19</v>
      </c>
      <c r="C4464" t="s">
        <v>1</v>
      </c>
      <c r="D4464" t="s">
        <v>8</v>
      </c>
      <c r="E4464" t="s">
        <v>3</v>
      </c>
      <c r="F4464" s="1">
        <v>2678</v>
      </c>
      <c r="G4464" t="s">
        <v>3</v>
      </c>
      <c r="H4464" t="s">
        <v>9</v>
      </c>
      <c r="I4464" t="s">
        <v>4</v>
      </c>
      <c r="J4464">
        <v>18</v>
      </c>
      <c r="K4464" t="s">
        <v>24</v>
      </c>
      <c r="L4464">
        <v>151</v>
      </c>
      <c r="M4464">
        <v>12</v>
      </c>
      <c r="N4464">
        <v>-1</v>
      </c>
      <c r="O4464">
        <v>0</v>
      </c>
      <c r="P4464" t="s">
        <v>6</v>
      </c>
      <c r="Q4464" t="s">
        <v>3</v>
      </c>
      <c r="R4464" t="str" cm="1">
        <f t="array" ref="R4464">_xlfn.IFS(F4464 &lt; 1000, "Below 1K", F4464 &lt;= 5000, "1K-5K", F4464 &lt;= 10000, "5K-10K", F4464 &gt; 10000, "10K And Above")</f>
        <v>1K-5K</v>
      </c>
      <c r="S4464" s="8" t="str" cm="1">
        <f t="array" ref="S4464">_xlfn.IFS(L4464 &lt; 180, "Less Than 3mins", L4464 &lt;= 360, "3-6mins", L4464 &lt;= 540, "6-9mins", L4464 &lt;=720, "9-12mins", L4464&lt;=900, "12-15mins",  L4464&lt;=1080,"15-18mins", L4464&lt;=1260,"18-21mins", L4464&gt;=1260, "21mins And Above")</f>
        <v>Less Than 3mins</v>
      </c>
      <c r="T4464" s="8" t="str">
        <f t="shared" si="69"/>
        <v>Middle</v>
      </c>
    </row>
    <row r="4465" spans="1:20" x14ac:dyDescent="0.35">
      <c r="A4465">
        <v>33</v>
      </c>
      <c r="B4465" t="s">
        <v>21</v>
      </c>
      <c r="C4465" t="s">
        <v>13</v>
      </c>
      <c r="D4465" t="s">
        <v>8</v>
      </c>
      <c r="E4465" t="s">
        <v>3</v>
      </c>
      <c r="F4465" s="1">
        <v>920</v>
      </c>
      <c r="G4465" t="s">
        <v>9</v>
      </c>
      <c r="H4465" t="s">
        <v>3</v>
      </c>
      <c r="I4465" t="s">
        <v>4</v>
      </c>
      <c r="J4465">
        <v>21</v>
      </c>
      <c r="K4465" t="s">
        <v>29</v>
      </c>
      <c r="L4465">
        <v>58</v>
      </c>
      <c r="M4465">
        <v>1</v>
      </c>
      <c r="N4465">
        <v>122</v>
      </c>
      <c r="O4465">
        <v>4</v>
      </c>
      <c r="P4465" t="s">
        <v>11</v>
      </c>
      <c r="Q4465" t="s">
        <v>3</v>
      </c>
      <c r="R4465" t="str" cm="1">
        <f t="array" ref="R4465">_xlfn.IFS(F4465 &lt; 1000, "Below 1K", F4465 &lt;= 5000, "1K-5K", F4465 &lt;= 10000, "5K-10K", F4465 &gt; 10000, "10K And Above")</f>
        <v>Below 1K</v>
      </c>
      <c r="S4465" s="8" t="str" cm="1">
        <f t="array" ref="S4465">_xlfn.IFS(L4465 &lt; 180, "Less Than 3mins", L4465 &lt;= 360, "3-6mins", L4465 &lt;= 540, "6-9mins", L4465 &lt;=720, "9-12mins", L4465&lt;=900, "12-15mins",  L4465&lt;=1080,"15-18mins", L4465&lt;=1260,"18-21mins", L4465&gt;=1260, "21mins And Above")</f>
        <v>Less Than 3mins</v>
      </c>
      <c r="T4465" s="8" t="str">
        <f t="shared" si="69"/>
        <v>End</v>
      </c>
    </row>
    <row r="4466" spans="1:20" x14ac:dyDescent="0.35">
      <c r="A4466">
        <v>53</v>
      </c>
      <c r="B4466" t="s">
        <v>7</v>
      </c>
      <c r="C4466" t="s">
        <v>28</v>
      </c>
      <c r="D4466" t="s">
        <v>8</v>
      </c>
      <c r="E4466" t="s">
        <v>3</v>
      </c>
      <c r="F4466" s="1">
        <v>4554</v>
      </c>
      <c r="G4466" t="s">
        <v>3</v>
      </c>
      <c r="H4466" t="s">
        <v>3</v>
      </c>
      <c r="I4466" t="s">
        <v>4</v>
      </c>
      <c r="J4466">
        <v>5</v>
      </c>
      <c r="K4466" t="s">
        <v>18</v>
      </c>
      <c r="L4466">
        <v>8</v>
      </c>
      <c r="M4466">
        <v>6</v>
      </c>
      <c r="N4466">
        <v>-1</v>
      </c>
      <c r="O4466">
        <v>0</v>
      </c>
      <c r="P4466" t="s">
        <v>6</v>
      </c>
      <c r="Q4466" t="s">
        <v>3</v>
      </c>
      <c r="R4466" t="str" cm="1">
        <f t="array" ref="R4466">_xlfn.IFS(F4466 &lt; 1000, "Below 1K", F4466 &lt;= 5000, "1K-5K", F4466 &lt;= 10000, "5K-10K", F4466 &gt; 10000, "10K And Above")</f>
        <v>1K-5K</v>
      </c>
      <c r="S4466" s="8" t="str" cm="1">
        <f t="array" ref="S4466">_xlfn.IFS(L4466 &lt; 180, "Less Than 3mins", L4466 &lt;= 360, "3-6mins", L4466 &lt;= 540, "6-9mins", L4466 &lt;=720, "9-12mins", L4466&lt;=900, "12-15mins",  L4466&lt;=1080,"15-18mins", L4466&lt;=1260,"18-21mins", L4466&gt;=1260, "21mins And Above")</f>
        <v>Less Than 3mins</v>
      </c>
      <c r="T4466" s="8" t="str">
        <f t="shared" si="69"/>
        <v>Beginning</v>
      </c>
    </row>
    <row r="4467" spans="1:20" x14ac:dyDescent="0.35">
      <c r="A4467">
        <v>38</v>
      </c>
      <c r="B4467" t="s">
        <v>12</v>
      </c>
      <c r="C4467" t="s">
        <v>13</v>
      </c>
      <c r="D4467" t="s">
        <v>14</v>
      </c>
      <c r="E4467" t="s">
        <v>3</v>
      </c>
      <c r="F4467" s="1">
        <v>623</v>
      </c>
      <c r="G4467" t="s">
        <v>3</v>
      </c>
      <c r="H4467" t="s">
        <v>3</v>
      </c>
      <c r="I4467" t="s">
        <v>4</v>
      </c>
      <c r="J4467">
        <v>28</v>
      </c>
      <c r="K4467" t="s">
        <v>16</v>
      </c>
      <c r="L4467">
        <v>297</v>
      </c>
      <c r="M4467">
        <v>4</v>
      </c>
      <c r="N4467">
        <v>144</v>
      </c>
      <c r="O4467">
        <v>4</v>
      </c>
      <c r="P4467" t="s">
        <v>20</v>
      </c>
      <c r="Q4467" t="s">
        <v>9</v>
      </c>
      <c r="R4467" t="str" cm="1">
        <f t="array" ref="R4467">_xlfn.IFS(F4467 &lt; 1000, "Below 1K", F4467 &lt;= 5000, "1K-5K", F4467 &lt;= 10000, "5K-10K", F4467 &gt; 10000, "10K And Above")</f>
        <v>Below 1K</v>
      </c>
      <c r="S4467" s="8" t="str" cm="1">
        <f t="array" ref="S4467">_xlfn.IFS(L4467 &lt; 180, "Less Than 3mins", L4467 &lt;= 360, "3-6mins", L4467 &lt;= 540, "6-9mins", L4467 &lt;=720, "9-12mins", L4467&lt;=900, "12-15mins",  L4467&lt;=1080,"15-18mins", L4467&lt;=1260,"18-21mins", L4467&gt;=1260, "21mins And Above")</f>
        <v>3-6mins</v>
      </c>
      <c r="T4467" s="8" t="str">
        <f t="shared" si="69"/>
        <v>End</v>
      </c>
    </row>
    <row r="4468" spans="1:20" x14ac:dyDescent="0.35">
      <c r="A4468">
        <v>61</v>
      </c>
      <c r="B4468" t="s">
        <v>12</v>
      </c>
      <c r="C4468" t="s">
        <v>1</v>
      </c>
      <c r="D4468" t="s">
        <v>8</v>
      </c>
      <c r="E4468" t="s">
        <v>3</v>
      </c>
      <c r="F4468" s="1">
        <v>967</v>
      </c>
      <c r="G4468" t="s">
        <v>3</v>
      </c>
      <c r="H4468" t="s">
        <v>3</v>
      </c>
      <c r="I4468" t="s">
        <v>4</v>
      </c>
      <c r="J4468">
        <v>20</v>
      </c>
      <c r="K4468" t="s">
        <v>24</v>
      </c>
      <c r="L4468">
        <v>180</v>
      </c>
      <c r="M4468">
        <v>1</v>
      </c>
      <c r="N4468">
        <v>-1</v>
      </c>
      <c r="O4468">
        <v>0</v>
      </c>
      <c r="P4468" t="s">
        <v>6</v>
      </c>
      <c r="Q4468" t="s">
        <v>3</v>
      </c>
      <c r="R4468" t="str" cm="1">
        <f t="array" ref="R4468">_xlfn.IFS(F4468 &lt; 1000, "Below 1K", F4468 &lt;= 5000, "1K-5K", F4468 &lt;= 10000, "5K-10K", F4468 &gt; 10000, "10K And Above")</f>
        <v>Below 1K</v>
      </c>
      <c r="S4468" s="8" t="str" cm="1">
        <f t="array" ref="S4468">_xlfn.IFS(L4468 &lt; 180, "Less Than 3mins", L4468 &lt;= 360, "3-6mins", L4468 &lt;= 540, "6-9mins", L4468 &lt;=720, "9-12mins", L4468&lt;=900, "12-15mins",  L4468&lt;=1080,"15-18mins", L4468&lt;=1260,"18-21mins", L4468&gt;=1260, "21mins And Above")</f>
        <v>3-6mins</v>
      </c>
      <c r="T4468" s="8" t="str">
        <f t="shared" si="69"/>
        <v>Middle</v>
      </c>
    </row>
    <row r="4469" spans="1:20" x14ac:dyDescent="0.35">
      <c r="A4469">
        <v>43</v>
      </c>
      <c r="B4469" t="s">
        <v>0</v>
      </c>
      <c r="C4469" t="s">
        <v>28</v>
      </c>
      <c r="D4469" t="s">
        <v>8</v>
      </c>
      <c r="E4469" t="s">
        <v>3</v>
      </c>
      <c r="F4469" s="1">
        <v>1577</v>
      </c>
      <c r="G4469" t="s">
        <v>9</v>
      </c>
      <c r="H4469" t="s">
        <v>3</v>
      </c>
      <c r="I4469" t="s">
        <v>4</v>
      </c>
      <c r="J4469">
        <v>19</v>
      </c>
      <c r="K4469" t="s">
        <v>29</v>
      </c>
      <c r="L4469">
        <v>87</v>
      </c>
      <c r="M4469">
        <v>1</v>
      </c>
      <c r="N4469">
        <v>-1</v>
      </c>
      <c r="O4469">
        <v>0</v>
      </c>
      <c r="P4469" t="s">
        <v>6</v>
      </c>
      <c r="Q4469" t="s">
        <v>3</v>
      </c>
      <c r="R4469" t="str" cm="1">
        <f t="array" ref="R4469">_xlfn.IFS(F4469 &lt; 1000, "Below 1K", F4469 &lt;= 5000, "1K-5K", F4469 &lt;= 10000, "5K-10K", F4469 &gt; 10000, "10K And Above")</f>
        <v>1K-5K</v>
      </c>
      <c r="S4469" s="8" t="str" cm="1">
        <f t="array" ref="S4469">_xlfn.IFS(L4469 &lt; 180, "Less Than 3mins", L4469 &lt;= 360, "3-6mins", L4469 &lt;= 540, "6-9mins", L4469 &lt;=720, "9-12mins", L4469&lt;=900, "12-15mins",  L4469&lt;=1080,"15-18mins", L4469&lt;=1260,"18-21mins", L4469&gt;=1260, "21mins And Above")</f>
        <v>Less Than 3mins</v>
      </c>
      <c r="T4469" s="8" t="str">
        <f t="shared" si="69"/>
        <v>Middle</v>
      </c>
    </row>
    <row r="4470" spans="1:20" x14ac:dyDescent="0.35">
      <c r="A4470">
        <v>42</v>
      </c>
      <c r="B4470" t="s">
        <v>30</v>
      </c>
      <c r="C4470" t="s">
        <v>1</v>
      </c>
      <c r="D4470" t="s">
        <v>2</v>
      </c>
      <c r="E4470" t="s">
        <v>3</v>
      </c>
      <c r="F4470" s="1">
        <v>1</v>
      </c>
      <c r="G4470" t="s">
        <v>9</v>
      </c>
      <c r="H4470" t="s">
        <v>3</v>
      </c>
      <c r="I4470" t="s">
        <v>32</v>
      </c>
      <c r="J4470">
        <v>28</v>
      </c>
      <c r="K4470" t="s">
        <v>27</v>
      </c>
      <c r="L4470">
        <v>59</v>
      </c>
      <c r="M4470">
        <v>5</v>
      </c>
      <c r="N4470">
        <v>-1</v>
      </c>
      <c r="O4470">
        <v>0</v>
      </c>
      <c r="P4470" t="s">
        <v>6</v>
      </c>
      <c r="Q4470" t="s">
        <v>3</v>
      </c>
      <c r="R4470" t="str" cm="1">
        <f t="array" ref="R4470">_xlfn.IFS(F4470 &lt; 1000, "Below 1K", F4470 &lt;= 5000, "1K-5K", F4470 &lt;= 10000, "5K-10K", F4470 &gt; 10000, "10K And Above")</f>
        <v>Below 1K</v>
      </c>
      <c r="S4470" s="8" t="str" cm="1">
        <f t="array" ref="S4470">_xlfn.IFS(L4470 &lt; 180, "Less Than 3mins", L4470 &lt;= 360, "3-6mins", L4470 &lt;= 540, "6-9mins", L4470 &lt;=720, "9-12mins", L4470&lt;=900, "12-15mins",  L4470&lt;=1080,"15-18mins", L4470&lt;=1260,"18-21mins", L4470&gt;=1260, "21mins And Above")</f>
        <v>Less Than 3mins</v>
      </c>
      <c r="T4470" s="8" t="str">
        <f t="shared" si="69"/>
        <v>End</v>
      </c>
    </row>
    <row r="4471" spans="1:20" x14ac:dyDescent="0.35">
      <c r="A4471">
        <v>36</v>
      </c>
      <c r="B4471" t="s">
        <v>12</v>
      </c>
      <c r="C4471" t="s">
        <v>28</v>
      </c>
      <c r="D4471" t="s">
        <v>14</v>
      </c>
      <c r="E4471" t="s">
        <v>3</v>
      </c>
      <c r="F4471" s="1">
        <v>0</v>
      </c>
      <c r="G4471" t="s">
        <v>3</v>
      </c>
      <c r="H4471" t="s">
        <v>3</v>
      </c>
      <c r="I4471" t="s">
        <v>4</v>
      </c>
      <c r="J4471">
        <v>28</v>
      </c>
      <c r="K4471" t="s">
        <v>24</v>
      </c>
      <c r="L4471">
        <v>81</v>
      </c>
      <c r="M4471">
        <v>4</v>
      </c>
      <c r="N4471">
        <v>-1</v>
      </c>
      <c r="O4471">
        <v>0</v>
      </c>
      <c r="P4471" t="s">
        <v>6</v>
      </c>
      <c r="Q4471" t="s">
        <v>3</v>
      </c>
      <c r="R4471" t="str" cm="1">
        <f t="array" ref="R4471">_xlfn.IFS(F4471 &lt; 1000, "Below 1K", F4471 &lt;= 5000, "1K-5K", F4471 &lt;= 10000, "5K-10K", F4471 &gt; 10000, "10K And Above")</f>
        <v>Below 1K</v>
      </c>
      <c r="S4471" s="8" t="str" cm="1">
        <f t="array" ref="S4471">_xlfn.IFS(L4471 &lt; 180, "Less Than 3mins", L4471 &lt;= 360, "3-6mins", L4471 &lt;= 540, "6-9mins", L4471 &lt;=720, "9-12mins", L4471&lt;=900, "12-15mins",  L4471&lt;=1080,"15-18mins", L4471&lt;=1260,"18-21mins", L4471&gt;=1260, "21mins And Above")</f>
        <v>Less Than 3mins</v>
      </c>
      <c r="T4471" s="8" t="str">
        <f t="shared" si="69"/>
        <v>End</v>
      </c>
    </row>
    <row r="4472" spans="1:20" x14ac:dyDescent="0.35">
      <c r="A4472">
        <v>31</v>
      </c>
      <c r="B4472" t="s">
        <v>21</v>
      </c>
      <c r="C4472" t="s">
        <v>13</v>
      </c>
      <c r="D4472" t="s">
        <v>14</v>
      </c>
      <c r="E4472" t="s">
        <v>3</v>
      </c>
      <c r="F4472" s="1">
        <v>1166</v>
      </c>
      <c r="G4472" t="s">
        <v>9</v>
      </c>
      <c r="H4472" t="s">
        <v>3</v>
      </c>
      <c r="I4472" t="s">
        <v>6</v>
      </c>
      <c r="J4472">
        <v>3</v>
      </c>
      <c r="K4472" t="s">
        <v>16</v>
      </c>
      <c r="L4472">
        <v>207</v>
      </c>
      <c r="M4472">
        <v>1</v>
      </c>
      <c r="N4472">
        <v>-1</v>
      </c>
      <c r="O4472">
        <v>0</v>
      </c>
      <c r="P4472" t="s">
        <v>6</v>
      </c>
      <c r="Q4472" t="s">
        <v>3</v>
      </c>
      <c r="R4472" t="str" cm="1">
        <f t="array" ref="R4472">_xlfn.IFS(F4472 &lt; 1000, "Below 1K", F4472 &lt;= 5000, "1K-5K", F4472 &lt;= 10000, "5K-10K", F4472 &gt; 10000, "10K And Above")</f>
        <v>1K-5K</v>
      </c>
      <c r="S4472" s="8" t="str" cm="1">
        <f t="array" ref="S4472">_xlfn.IFS(L4472 &lt; 180, "Less Than 3mins", L4472 &lt;= 360, "3-6mins", L4472 &lt;= 540, "6-9mins", L4472 &lt;=720, "9-12mins", L4472&lt;=900, "12-15mins",  L4472&lt;=1080,"15-18mins", L4472&lt;=1260,"18-21mins", L4472&gt;=1260, "21mins And Above")</f>
        <v>3-6mins</v>
      </c>
      <c r="T4472" s="8" t="str">
        <f t="shared" si="69"/>
        <v>Beginning</v>
      </c>
    </row>
    <row r="4473" spans="1:20" x14ac:dyDescent="0.35">
      <c r="A4473">
        <v>59</v>
      </c>
      <c r="B4473" t="s">
        <v>12</v>
      </c>
      <c r="C4473" t="s">
        <v>1</v>
      </c>
      <c r="D4473" t="s">
        <v>6</v>
      </c>
      <c r="E4473" t="s">
        <v>3</v>
      </c>
      <c r="F4473" s="1">
        <v>3534</v>
      </c>
      <c r="G4473" t="s">
        <v>3</v>
      </c>
      <c r="H4473" t="s">
        <v>3</v>
      </c>
      <c r="I4473" t="s">
        <v>4</v>
      </c>
      <c r="J4473">
        <v>21</v>
      </c>
      <c r="K4473" t="s">
        <v>29</v>
      </c>
      <c r="L4473">
        <v>216</v>
      </c>
      <c r="M4473">
        <v>4</v>
      </c>
      <c r="N4473">
        <v>-1</v>
      </c>
      <c r="O4473">
        <v>0</v>
      </c>
      <c r="P4473" t="s">
        <v>6</v>
      </c>
      <c r="Q4473" t="s">
        <v>3</v>
      </c>
      <c r="R4473" t="str" cm="1">
        <f t="array" ref="R4473">_xlfn.IFS(F4473 &lt; 1000, "Below 1K", F4473 &lt;= 5000, "1K-5K", F4473 &lt;= 10000, "5K-10K", F4473 &gt; 10000, "10K And Above")</f>
        <v>1K-5K</v>
      </c>
      <c r="S4473" s="8" t="str" cm="1">
        <f t="array" ref="S4473">_xlfn.IFS(L4473 &lt; 180, "Less Than 3mins", L4473 &lt;= 360, "3-6mins", L4473 &lt;= 540, "6-9mins", L4473 &lt;=720, "9-12mins", L4473&lt;=900, "12-15mins",  L4473&lt;=1080,"15-18mins", L4473&lt;=1260,"18-21mins", L4473&gt;=1260, "21mins And Above")</f>
        <v>3-6mins</v>
      </c>
      <c r="T4473" s="8" t="str">
        <f t="shared" si="69"/>
        <v>End</v>
      </c>
    </row>
    <row r="4474" spans="1:20" x14ac:dyDescent="0.35">
      <c r="A4474">
        <v>29</v>
      </c>
      <c r="B4474" t="s">
        <v>17</v>
      </c>
      <c r="C4474" t="s">
        <v>1</v>
      </c>
      <c r="D4474" t="s">
        <v>2</v>
      </c>
      <c r="E4474" t="s">
        <v>3</v>
      </c>
      <c r="F4474" s="1">
        <v>200</v>
      </c>
      <c r="G4474" t="s">
        <v>9</v>
      </c>
      <c r="H4474" t="s">
        <v>3</v>
      </c>
      <c r="I4474" t="s">
        <v>6</v>
      </c>
      <c r="J4474">
        <v>30</v>
      </c>
      <c r="K4474" t="s">
        <v>10</v>
      </c>
      <c r="L4474">
        <v>322</v>
      </c>
      <c r="M4474">
        <v>2</v>
      </c>
      <c r="N4474">
        <v>-1</v>
      </c>
      <c r="O4474">
        <v>0</v>
      </c>
      <c r="P4474" t="s">
        <v>6</v>
      </c>
      <c r="Q4474" t="s">
        <v>3</v>
      </c>
      <c r="R4474" t="str" cm="1">
        <f t="array" ref="R4474">_xlfn.IFS(F4474 &lt; 1000, "Below 1K", F4474 &lt;= 5000, "1K-5K", F4474 &lt;= 10000, "5K-10K", F4474 &gt; 10000, "10K And Above")</f>
        <v>Below 1K</v>
      </c>
      <c r="S4474" s="8" t="str" cm="1">
        <f t="array" ref="S4474">_xlfn.IFS(L4474 &lt; 180, "Less Than 3mins", L4474 &lt;= 360, "3-6mins", L4474 &lt;= 540, "6-9mins", L4474 &lt;=720, "9-12mins", L4474&lt;=900, "12-15mins",  L4474&lt;=1080,"15-18mins", L4474&lt;=1260,"18-21mins", L4474&gt;=1260, "21mins And Above")</f>
        <v>3-6mins</v>
      </c>
      <c r="T4474" s="8" t="str">
        <f t="shared" si="69"/>
        <v>End</v>
      </c>
    </row>
    <row r="4475" spans="1:20" x14ac:dyDescent="0.35">
      <c r="A4475">
        <v>33</v>
      </c>
      <c r="B4475" t="s">
        <v>21</v>
      </c>
      <c r="C4475" t="s">
        <v>1</v>
      </c>
      <c r="D4475" t="s">
        <v>8</v>
      </c>
      <c r="E4475" t="s">
        <v>3</v>
      </c>
      <c r="F4475" s="1">
        <v>4790</v>
      </c>
      <c r="G4475" t="s">
        <v>9</v>
      </c>
      <c r="H4475" t="s">
        <v>3</v>
      </c>
      <c r="I4475" t="s">
        <v>4</v>
      </c>
      <c r="J4475">
        <v>20</v>
      </c>
      <c r="K4475" t="s">
        <v>15</v>
      </c>
      <c r="L4475">
        <v>137</v>
      </c>
      <c r="M4475">
        <v>1</v>
      </c>
      <c r="N4475">
        <v>272</v>
      </c>
      <c r="O4475">
        <v>2</v>
      </c>
      <c r="P4475" t="s">
        <v>11</v>
      </c>
      <c r="Q4475" t="s">
        <v>3</v>
      </c>
      <c r="R4475" t="str" cm="1">
        <f t="array" ref="R4475">_xlfn.IFS(F4475 &lt; 1000, "Below 1K", F4475 &lt;= 5000, "1K-5K", F4475 &lt;= 10000, "5K-10K", F4475 &gt; 10000, "10K And Above")</f>
        <v>1K-5K</v>
      </c>
      <c r="S4475" s="8" t="str" cm="1">
        <f t="array" ref="S4475">_xlfn.IFS(L4475 &lt; 180, "Less Than 3mins", L4475 &lt;= 360, "3-6mins", L4475 &lt;= 540, "6-9mins", L4475 &lt;=720, "9-12mins", L4475&lt;=900, "12-15mins",  L4475&lt;=1080,"15-18mins", L4475&lt;=1260,"18-21mins", L4475&gt;=1260, "21mins And Above")</f>
        <v>Less Than 3mins</v>
      </c>
      <c r="T4475" s="8" t="str">
        <f t="shared" si="69"/>
        <v>Middle</v>
      </c>
    </row>
    <row r="4476" spans="1:20" x14ac:dyDescent="0.35">
      <c r="A4476">
        <v>44</v>
      </c>
      <c r="B4476" t="s">
        <v>17</v>
      </c>
      <c r="C4476" t="s">
        <v>1</v>
      </c>
      <c r="D4476" t="s">
        <v>2</v>
      </c>
      <c r="E4476" t="s">
        <v>3</v>
      </c>
      <c r="F4476" s="1">
        <v>-237</v>
      </c>
      <c r="G4476" t="s">
        <v>9</v>
      </c>
      <c r="H4476" t="s">
        <v>3</v>
      </c>
      <c r="I4476" t="s">
        <v>32</v>
      </c>
      <c r="J4476">
        <v>10</v>
      </c>
      <c r="K4476" t="s">
        <v>27</v>
      </c>
      <c r="L4476">
        <v>73</v>
      </c>
      <c r="M4476">
        <v>1</v>
      </c>
      <c r="N4476">
        <v>-1</v>
      </c>
      <c r="O4476">
        <v>0</v>
      </c>
      <c r="P4476" t="s">
        <v>6</v>
      </c>
      <c r="Q4476" t="s">
        <v>3</v>
      </c>
      <c r="R4476" t="str" cm="1">
        <f t="array" ref="R4476">_xlfn.IFS(F4476 &lt; 1000, "Below 1K", F4476 &lt;= 5000, "1K-5K", F4476 &lt;= 10000, "5K-10K", F4476 &gt; 10000, "10K And Above")</f>
        <v>Below 1K</v>
      </c>
      <c r="S4476" s="8" t="str" cm="1">
        <f t="array" ref="S4476">_xlfn.IFS(L4476 &lt; 180, "Less Than 3mins", L4476 &lt;= 360, "3-6mins", L4476 &lt;= 540, "6-9mins", L4476 &lt;=720, "9-12mins", L4476&lt;=900, "12-15mins",  L4476&lt;=1080,"15-18mins", L4476&lt;=1260,"18-21mins", L4476&gt;=1260, "21mins And Above")</f>
        <v>Less Than 3mins</v>
      </c>
      <c r="T4476" s="8" t="str">
        <f t="shared" si="69"/>
        <v>Beginning</v>
      </c>
    </row>
    <row r="4477" spans="1:20" x14ac:dyDescent="0.35">
      <c r="A4477">
        <v>43</v>
      </c>
      <c r="B4477" t="s">
        <v>17</v>
      </c>
      <c r="C4477" t="s">
        <v>1</v>
      </c>
      <c r="D4477" t="s">
        <v>8</v>
      </c>
      <c r="E4477" t="s">
        <v>3</v>
      </c>
      <c r="F4477" s="1">
        <v>1335</v>
      </c>
      <c r="G4477" t="s">
        <v>9</v>
      </c>
      <c r="H4477" t="s">
        <v>3</v>
      </c>
      <c r="I4477" t="s">
        <v>6</v>
      </c>
      <c r="J4477">
        <v>6</v>
      </c>
      <c r="K4477" t="s">
        <v>10</v>
      </c>
      <c r="L4477">
        <v>371</v>
      </c>
      <c r="M4477">
        <v>2</v>
      </c>
      <c r="N4477">
        <v>-1</v>
      </c>
      <c r="O4477">
        <v>0</v>
      </c>
      <c r="P4477" t="s">
        <v>6</v>
      </c>
      <c r="Q4477" t="s">
        <v>3</v>
      </c>
      <c r="R4477" t="str" cm="1">
        <f t="array" ref="R4477">_xlfn.IFS(F4477 &lt; 1000, "Below 1K", F4477 &lt;= 5000, "1K-5K", F4477 &lt;= 10000, "5K-10K", F4477 &gt; 10000, "10K And Above")</f>
        <v>1K-5K</v>
      </c>
      <c r="S4477" s="8" t="str" cm="1">
        <f t="array" ref="S4477">_xlfn.IFS(L4477 &lt; 180, "Less Than 3mins", L4477 &lt;= 360, "3-6mins", L4477 &lt;= 540, "6-9mins", L4477 &lt;=720, "9-12mins", L4477&lt;=900, "12-15mins",  L4477&lt;=1080,"15-18mins", L4477&lt;=1260,"18-21mins", L4477&gt;=1260, "21mins And Above")</f>
        <v>6-9mins</v>
      </c>
      <c r="T4477" s="8" t="str">
        <f t="shared" si="69"/>
        <v>Beginning</v>
      </c>
    </row>
    <row r="4478" spans="1:20" x14ac:dyDescent="0.35">
      <c r="A4478">
        <v>42</v>
      </c>
      <c r="B4478" t="s">
        <v>12</v>
      </c>
      <c r="C4478" t="s">
        <v>1</v>
      </c>
      <c r="D4478" t="s">
        <v>14</v>
      </c>
      <c r="E4478" t="s">
        <v>3</v>
      </c>
      <c r="F4478" s="1">
        <v>603</v>
      </c>
      <c r="G4478" t="s">
        <v>9</v>
      </c>
      <c r="H4478" t="s">
        <v>3</v>
      </c>
      <c r="I4478" t="s">
        <v>4</v>
      </c>
      <c r="J4478">
        <v>5</v>
      </c>
      <c r="K4478" t="s">
        <v>29</v>
      </c>
      <c r="L4478">
        <v>298</v>
      </c>
      <c r="M4478">
        <v>5</v>
      </c>
      <c r="N4478">
        <v>-1</v>
      </c>
      <c r="O4478">
        <v>0</v>
      </c>
      <c r="P4478" t="s">
        <v>6</v>
      </c>
      <c r="Q4478" t="s">
        <v>3</v>
      </c>
      <c r="R4478" t="str" cm="1">
        <f t="array" ref="R4478">_xlfn.IFS(F4478 &lt; 1000, "Below 1K", F4478 &lt;= 5000, "1K-5K", F4478 &lt;= 10000, "5K-10K", F4478 &gt; 10000, "10K And Above")</f>
        <v>Below 1K</v>
      </c>
      <c r="S4478" s="8" t="str" cm="1">
        <f t="array" ref="S4478">_xlfn.IFS(L4478 &lt; 180, "Less Than 3mins", L4478 &lt;= 360, "3-6mins", L4478 &lt;= 540, "6-9mins", L4478 &lt;=720, "9-12mins", L4478&lt;=900, "12-15mins",  L4478&lt;=1080,"15-18mins", L4478&lt;=1260,"18-21mins", L4478&gt;=1260, "21mins And Above")</f>
        <v>3-6mins</v>
      </c>
      <c r="T4478" s="8" t="str">
        <f t="shared" si="69"/>
        <v>Beginning</v>
      </c>
    </row>
    <row r="4479" spans="1:20" x14ac:dyDescent="0.35">
      <c r="A4479">
        <v>32</v>
      </c>
      <c r="B4479" t="s">
        <v>12</v>
      </c>
      <c r="C4479" t="s">
        <v>13</v>
      </c>
      <c r="D4479" t="s">
        <v>14</v>
      </c>
      <c r="E4479" t="s">
        <v>3</v>
      </c>
      <c r="F4479" s="1">
        <v>577</v>
      </c>
      <c r="G4479" t="s">
        <v>3</v>
      </c>
      <c r="H4479" t="s">
        <v>3</v>
      </c>
      <c r="I4479" t="s">
        <v>4</v>
      </c>
      <c r="J4479">
        <v>7</v>
      </c>
      <c r="K4479" t="s">
        <v>24</v>
      </c>
      <c r="L4479">
        <v>101</v>
      </c>
      <c r="M4479">
        <v>2</v>
      </c>
      <c r="N4479">
        <v>-1</v>
      </c>
      <c r="O4479">
        <v>0</v>
      </c>
      <c r="P4479" t="s">
        <v>6</v>
      </c>
      <c r="Q4479" t="s">
        <v>3</v>
      </c>
      <c r="R4479" t="str" cm="1">
        <f t="array" ref="R4479">_xlfn.IFS(F4479 &lt; 1000, "Below 1K", F4479 &lt;= 5000, "1K-5K", F4479 &lt;= 10000, "5K-10K", F4479 &gt; 10000, "10K And Above")</f>
        <v>Below 1K</v>
      </c>
      <c r="S4479" s="8" t="str" cm="1">
        <f t="array" ref="S4479">_xlfn.IFS(L4479 &lt; 180, "Less Than 3mins", L4479 &lt;= 360, "3-6mins", L4479 &lt;= 540, "6-9mins", L4479 &lt;=720, "9-12mins", L4479&lt;=900, "12-15mins",  L4479&lt;=1080,"15-18mins", L4479&lt;=1260,"18-21mins", L4479&gt;=1260, "21mins And Above")</f>
        <v>Less Than 3mins</v>
      </c>
      <c r="T4479" s="8" t="str">
        <f t="shared" si="69"/>
        <v>Beginning</v>
      </c>
    </row>
    <row r="4480" spans="1:20" x14ac:dyDescent="0.35">
      <c r="A4480">
        <v>43</v>
      </c>
      <c r="B4480" t="s">
        <v>12</v>
      </c>
      <c r="C4480" t="s">
        <v>1</v>
      </c>
      <c r="D4480" t="s">
        <v>14</v>
      </c>
      <c r="E4480" t="s">
        <v>3</v>
      </c>
      <c r="F4480" s="1">
        <v>0</v>
      </c>
      <c r="G4480" t="s">
        <v>9</v>
      </c>
      <c r="H4480" t="s">
        <v>3</v>
      </c>
      <c r="I4480" t="s">
        <v>4</v>
      </c>
      <c r="J4480">
        <v>17</v>
      </c>
      <c r="K4480" t="s">
        <v>29</v>
      </c>
      <c r="L4480">
        <v>110</v>
      </c>
      <c r="M4480">
        <v>1</v>
      </c>
      <c r="N4480">
        <v>-1</v>
      </c>
      <c r="O4480">
        <v>0</v>
      </c>
      <c r="P4480" t="s">
        <v>6</v>
      </c>
      <c r="Q4480" t="s">
        <v>3</v>
      </c>
      <c r="R4480" t="str" cm="1">
        <f t="array" ref="R4480">_xlfn.IFS(F4480 &lt; 1000, "Below 1K", F4480 &lt;= 5000, "1K-5K", F4480 &lt;= 10000, "5K-10K", F4480 &gt; 10000, "10K And Above")</f>
        <v>Below 1K</v>
      </c>
      <c r="S4480" s="8" t="str" cm="1">
        <f t="array" ref="S4480">_xlfn.IFS(L4480 &lt; 180, "Less Than 3mins", L4480 &lt;= 360, "3-6mins", L4480 &lt;= 540, "6-9mins", L4480 &lt;=720, "9-12mins", L4480&lt;=900, "12-15mins",  L4480&lt;=1080,"15-18mins", L4480&lt;=1260,"18-21mins", L4480&gt;=1260, "21mins And Above")</f>
        <v>Less Than 3mins</v>
      </c>
      <c r="T4480" s="8" t="str">
        <f t="shared" si="69"/>
        <v>Middle</v>
      </c>
    </row>
    <row r="4481" spans="1:20" x14ac:dyDescent="0.35">
      <c r="A4481">
        <v>39</v>
      </c>
      <c r="B4481" t="s">
        <v>23</v>
      </c>
      <c r="C4481" t="s">
        <v>13</v>
      </c>
      <c r="D4481" t="s">
        <v>8</v>
      </c>
      <c r="E4481" t="s">
        <v>3</v>
      </c>
      <c r="F4481" s="1">
        <v>163</v>
      </c>
      <c r="G4481" t="s">
        <v>9</v>
      </c>
      <c r="H4481" t="s">
        <v>3</v>
      </c>
      <c r="I4481" t="s">
        <v>4</v>
      </c>
      <c r="J4481">
        <v>30</v>
      </c>
      <c r="K4481" t="s">
        <v>26</v>
      </c>
      <c r="L4481">
        <v>107</v>
      </c>
      <c r="M4481">
        <v>2</v>
      </c>
      <c r="N4481">
        <v>-1</v>
      </c>
      <c r="O4481">
        <v>0</v>
      </c>
      <c r="P4481" t="s">
        <v>6</v>
      </c>
      <c r="Q4481" t="s">
        <v>3</v>
      </c>
      <c r="R4481" t="str" cm="1">
        <f t="array" ref="R4481">_xlfn.IFS(F4481 &lt; 1000, "Below 1K", F4481 &lt;= 5000, "1K-5K", F4481 &lt;= 10000, "5K-10K", F4481 &gt; 10000, "10K And Above")</f>
        <v>Below 1K</v>
      </c>
      <c r="S4481" s="8" t="str" cm="1">
        <f t="array" ref="S4481">_xlfn.IFS(L4481 &lt; 180, "Less Than 3mins", L4481 &lt;= 360, "3-6mins", L4481 &lt;= 540, "6-9mins", L4481 &lt;=720, "9-12mins", L4481&lt;=900, "12-15mins",  L4481&lt;=1080,"15-18mins", L4481&lt;=1260,"18-21mins", L4481&gt;=1260, "21mins And Above")</f>
        <v>Less Than 3mins</v>
      </c>
      <c r="T4481" s="8" t="str">
        <f t="shared" si="69"/>
        <v>End</v>
      </c>
    </row>
    <row r="4482" spans="1:20" x14ac:dyDescent="0.35">
      <c r="A4482">
        <v>23</v>
      </c>
      <c r="B4482" t="s">
        <v>17</v>
      </c>
      <c r="C4482" t="s">
        <v>1</v>
      </c>
      <c r="D4482" t="s">
        <v>2</v>
      </c>
      <c r="E4482" t="s">
        <v>3</v>
      </c>
      <c r="F4482" s="1">
        <v>1158</v>
      </c>
      <c r="G4482" t="s">
        <v>9</v>
      </c>
      <c r="H4482" t="s">
        <v>3</v>
      </c>
      <c r="I4482" t="s">
        <v>4</v>
      </c>
      <c r="J4482">
        <v>16</v>
      </c>
      <c r="K4482" t="s">
        <v>15</v>
      </c>
      <c r="L4482">
        <v>743</v>
      </c>
      <c r="M4482">
        <v>1</v>
      </c>
      <c r="N4482">
        <v>-1</v>
      </c>
      <c r="O4482">
        <v>0</v>
      </c>
      <c r="P4482" t="s">
        <v>6</v>
      </c>
      <c r="Q4482" t="s">
        <v>3</v>
      </c>
      <c r="R4482" t="str" cm="1">
        <f t="array" ref="R4482">_xlfn.IFS(F4482 &lt; 1000, "Below 1K", F4482 &lt;= 5000, "1K-5K", F4482 &lt;= 10000, "5K-10K", F4482 &gt; 10000, "10K And Above")</f>
        <v>1K-5K</v>
      </c>
      <c r="S4482" s="8" t="str" cm="1">
        <f t="array" ref="S4482">_xlfn.IFS(L4482 &lt; 180, "Less Than 3mins", L4482 &lt;= 360, "3-6mins", L4482 &lt;= 540, "6-9mins", L4482 &lt;=720, "9-12mins", L4482&lt;=900, "12-15mins",  L4482&lt;=1080,"15-18mins", L4482&lt;=1260,"18-21mins", L4482&gt;=1260, "21mins And Above")</f>
        <v>12-15mins</v>
      </c>
      <c r="T4482" s="8" t="str">
        <f t="shared" ref="T4482:T4522" si="70">IF(DAY(J4482)&lt;=10, "Beginning", IF(DAY(J4482)&lt;=20, "Middle", "End"))</f>
        <v>Middle</v>
      </c>
    </row>
    <row r="4483" spans="1:20" x14ac:dyDescent="0.35">
      <c r="A4483">
        <v>43</v>
      </c>
      <c r="B4483" t="s">
        <v>7</v>
      </c>
      <c r="C4483" t="s">
        <v>1</v>
      </c>
      <c r="D4483" t="s">
        <v>8</v>
      </c>
      <c r="E4483" t="s">
        <v>3</v>
      </c>
      <c r="F4483" s="1">
        <v>642</v>
      </c>
      <c r="G4483" t="s">
        <v>3</v>
      </c>
      <c r="H4483" t="s">
        <v>3</v>
      </c>
      <c r="I4483" t="s">
        <v>4</v>
      </c>
      <c r="J4483">
        <v>31</v>
      </c>
      <c r="K4483" t="s">
        <v>27</v>
      </c>
      <c r="L4483">
        <v>644</v>
      </c>
      <c r="M4483">
        <v>2</v>
      </c>
      <c r="N4483">
        <v>-1</v>
      </c>
      <c r="O4483">
        <v>0</v>
      </c>
      <c r="P4483" t="s">
        <v>6</v>
      </c>
      <c r="Q4483" t="s">
        <v>3</v>
      </c>
      <c r="R4483" t="str" cm="1">
        <f t="array" ref="R4483">_xlfn.IFS(F4483 &lt; 1000, "Below 1K", F4483 &lt;= 5000, "1K-5K", F4483 &lt;= 10000, "5K-10K", F4483 &gt; 10000, "10K And Above")</f>
        <v>Below 1K</v>
      </c>
      <c r="S4483" s="8" t="str" cm="1">
        <f t="array" ref="S4483">_xlfn.IFS(L4483 &lt; 180, "Less Than 3mins", L4483 &lt;= 360, "3-6mins", L4483 &lt;= 540, "6-9mins", L4483 &lt;=720, "9-12mins", L4483&lt;=900, "12-15mins",  L4483&lt;=1080,"15-18mins", L4483&lt;=1260,"18-21mins", L4483&gt;=1260, "21mins And Above")</f>
        <v>9-12mins</v>
      </c>
      <c r="T4483" s="8" t="str">
        <f t="shared" si="70"/>
        <v>End</v>
      </c>
    </row>
    <row r="4484" spans="1:20" x14ac:dyDescent="0.35">
      <c r="A4484">
        <v>46</v>
      </c>
      <c r="B4484" t="s">
        <v>23</v>
      </c>
      <c r="C4484" t="s">
        <v>1</v>
      </c>
      <c r="D4484" t="s">
        <v>8</v>
      </c>
      <c r="E4484" t="s">
        <v>3</v>
      </c>
      <c r="F4484" s="1">
        <v>466</v>
      </c>
      <c r="G4484" t="s">
        <v>9</v>
      </c>
      <c r="H4484" t="s">
        <v>3</v>
      </c>
      <c r="I4484" t="s">
        <v>4</v>
      </c>
      <c r="J4484">
        <v>29</v>
      </c>
      <c r="K4484" t="s">
        <v>26</v>
      </c>
      <c r="L4484">
        <v>169</v>
      </c>
      <c r="M4484">
        <v>1</v>
      </c>
      <c r="N4484">
        <v>-1</v>
      </c>
      <c r="O4484">
        <v>0</v>
      </c>
      <c r="P4484" t="s">
        <v>6</v>
      </c>
      <c r="Q4484" t="s">
        <v>3</v>
      </c>
      <c r="R4484" t="str" cm="1">
        <f t="array" ref="R4484">_xlfn.IFS(F4484 &lt; 1000, "Below 1K", F4484 &lt;= 5000, "1K-5K", F4484 &lt;= 10000, "5K-10K", F4484 &gt; 10000, "10K And Above")</f>
        <v>Below 1K</v>
      </c>
      <c r="S4484" s="8" t="str" cm="1">
        <f t="array" ref="S4484">_xlfn.IFS(L4484 &lt; 180, "Less Than 3mins", L4484 &lt;= 360, "3-6mins", L4484 &lt;= 540, "6-9mins", L4484 &lt;=720, "9-12mins", L4484&lt;=900, "12-15mins",  L4484&lt;=1080,"15-18mins", L4484&lt;=1260,"18-21mins", L4484&gt;=1260, "21mins And Above")</f>
        <v>Less Than 3mins</v>
      </c>
      <c r="T4484" s="8" t="str">
        <f t="shared" si="70"/>
        <v>End</v>
      </c>
    </row>
    <row r="4485" spans="1:20" x14ac:dyDescent="0.35">
      <c r="A4485">
        <v>31</v>
      </c>
      <c r="B4485" t="s">
        <v>21</v>
      </c>
      <c r="C4485" t="s">
        <v>1</v>
      </c>
      <c r="D4485" t="s">
        <v>8</v>
      </c>
      <c r="E4485" t="s">
        <v>3</v>
      </c>
      <c r="F4485" s="1">
        <v>119</v>
      </c>
      <c r="G4485" t="s">
        <v>9</v>
      </c>
      <c r="H4485" t="s">
        <v>3</v>
      </c>
      <c r="I4485" t="s">
        <v>4</v>
      </c>
      <c r="J4485">
        <v>4</v>
      </c>
      <c r="K4485" t="s">
        <v>18</v>
      </c>
      <c r="L4485">
        <v>380</v>
      </c>
      <c r="M4485">
        <v>1</v>
      </c>
      <c r="N4485">
        <v>-1</v>
      </c>
      <c r="O4485">
        <v>0</v>
      </c>
      <c r="P4485" t="s">
        <v>6</v>
      </c>
      <c r="Q4485" t="s">
        <v>3</v>
      </c>
      <c r="R4485" t="str" cm="1">
        <f t="array" ref="R4485">_xlfn.IFS(F4485 &lt; 1000, "Below 1K", F4485 &lt;= 5000, "1K-5K", F4485 &lt;= 10000, "5K-10K", F4485 &gt; 10000, "10K And Above")</f>
        <v>Below 1K</v>
      </c>
      <c r="S4485" s="8" t="str" cm="1">
        <f t="array" ref="S4485">_xlfn.IFS(L4485 &lt; 180, "Less Than 3mins", L4485 &lt;= 360, "3-6mins", L4485 &lt;= 540, "6-9mins", L4485 &lt;=720, "9-12mins", L4485&lt;=900, "12-15mins",  L4485&lt;=1080,"15-18mins", L4485&lt;=1260,"18-21mins", L4485&gt;=1260, "21mins And Above")</f>
        <v>6-9mins</v>
      </c>
      <c r="T4485" s="8" t="str">
        <f t="shared" si="70"/>
        <v>Beginning</v>
      </c>
    </row>
    <row r="4486" spans="1:20" x14ac:dyDescent="0.35">
      <c r="A4486">
        <v>38</v>
      </c>
      <c r="B4486" t="s">
        <v>12</v>
      </c>
      <c r="C4486" t="s">
        <v>1</v>
      </c>
      <c r="D4486" t="s">
        <v>14</v>
      </c>
      <c r="E4486" t="s">
        <v>3</v>
      </c>
      <c r="F4486" s="1">
        <v>3436</v>
      </c>
      <c r="G4486" t="s">
        <v>3</v>
      </c>
      <c r="H4486" t="s">
        <v>3</v>
      </c>
      <c r="I4486" t="s">
        <v>4</v>
      </c>
      <c r="J4486">
        <v>21</v>
      </c>
      <c r="K4486" t="s">
        <v>29</v>
      </c>
      <c r="L4486">
        <v>663</v>
      </c>
      <c r="M4486">
        <v>4</v>
      </c>
      <c r="N4486">
        <v>-1</v>
      </c>
      <c r="O4486">
        <v>0</v>
      </c>
      <c r="P4486" t="s">
        <v>6</v>
      </c>
      <c r="Q4486" t="s">
        <v>9</v>
      </c>
      <c r="R4486" t="str" cm="1">
        <f t="array" ref="R4486">_xlfn.IFS(F4486 &lt; 1000, "Below 1K", F4486 &lt;= 5000, "1K-5K", F4486 &lt;= 10000, "5K-10K", F4486 &gt; 10000, "10K And Above")</f>
        <v>1K-5K</v>
      </c>
      <c r="S4486" s="8" t="str" cm="1">
        <f t="array" ref="S4486">_xlfn.IFS(L4486 &lt; 180, "Less Than 3mins", L4486 &lt;= 360, "3-6mins", L4486 &lt;= 540, "6-9mins", L4486 &lt;=720, "9-12mins", L4486&lt;=900, "12-15mins",  L4486&lt;=1080,"15-18mins", L4486&lt;=1260,"18-21mins", L4486&gt;=1260, "21mins And Above")</f>
        <v>9-12mins</v>
      </c>
      <c r="T4486" s="8" t="str">
        <f t="shared" si="70"/>
        <v>End</v>
      </c>
    </row>
    <row r="4487" spans="1:20" x14ac:dyDescent="0.35">
      <c r="A4487">
        <v>53</v>
      </c>
      <c r="B4487" t="s">
        <v>17</v>
      </c>
      <c r="C4487" t="s">
        <v>1</v>
      </c>
      <c r="D4487" t="s">
        <v>2</v>
      </c>
      <c r="E4487" t="s">
        <v>3</v>
      </c>
      <c r="F4487" s="1">
        <v>238</v>
      </c>
      <c r="G4487" t="s">
        <v>9</v>
      </c>
      <c r="H4487" t="s">
        <v>3</v>
      </c>
      <c r="I4487" t="s">
        <v>4</v>
      </c>
      <c r="J4487">
        <v>11</v>
      </c>
      <c r="K4487" t="s">
        <v>10</v>
      </c>
      <c r="L4487">
        <v>238</v>
      </c>
      <c r="M4487">
        <v>2</v>
      </c>
      <c r="N4487">
        <v>361</v>
      </c>
      <c r="O4487">
        <v>5</v>
      </c>
      <c r="P4487" t="s">
        <v>11</v>
      </c>
      <c r="Q4487" t="s">
        <v>3</v>
      </c>
      <c r="R4487" t="str" cm="1">
        <f t="array" ref="R4487">_xlfn.IFS(F4487 &lt; 1000, "Below 1K", F4487 &lt;= 5000, "1K-5K", F4487 &lt;= 10000, "5K-10K", F4487 &gt; 10000, "10K And Above")</f>
        <v>Below 1K</v>
      </c>
      <c r="S4487" s="8" t="str" cm="1">
        <f t="array" ref="S4487">_xlfn.IFS(L4487 &lt; 180, "Less Than 3mins", L4487 &lt;= 360, "3-6mins", L4487 &lt;= 540, "6-9mins", L4487 &lt;=720, "9-12mins", L4487&lt;=900, "12-15mins",  L4487&lt;=1080,"15-18mins", L4487&lt;=1260,"18-21mins", L4487&gt;=1260, "21mins And Above")</f>
        <v>3-6mins</v>
      </c>
      <c r="T4487" s="8" t="str">
        <f t="shared" si="70"/>
        <v>Middle</v>
      </c>
    </row>
    <row r="4488" spans="1:20" x14ac:dyDescent="0.35">
      <c r="A4488">
        <v>37</v>
      </c>
      <c r="B4488" t="s">
        <v>17</v>
      </c>
      <c r="C4488" t="s">
        <v>1</v>
      </c>
      <c r="D4488" t="s">
        <v>2</v>
      </c>
      <c r="E4488" t="s">
        <v>3</v>
      </c>
      <c r="F4488" s="1">
        <v>378</v>
      </c>
      <c r="G4488" t="s">
        <v>9</v>
      </c>
      <c r="H4488" t="s">
        <v>3</v>
      </c>
      <c r="I4488" t="s">
        <v>6</v>
      </c>
      <c r="J4488">
        <v>9</v>
      </c>
      <c r="K4488" t="s">
        <v>10</v>
      </c>
      <c r="L4488">
        <v>514</v>
      </c>
      <c r="M4488">
        <v>1</v>
      </c>
      <c r="N4488">
        <v>-1</v>
      </c>
      <c r="O4488">
        <v>0</v>
      </c>
      <c r="P4488" t="s">
        <v>6</v>
      </c>
      <c r="Q4488" t="s">
        <v>3</v>
      </c>
      <c r="R4488" t="str" cm="1">
        <f t="array" ref="R4488">_xlfn.IFS(F4488 &lt; 1000, "Below 1K", F4488 &lt;= 5000, "1K-5K", F4488 &lt;= 10000, "5K-10K", F4488 &gt; 10000, "10K And Above")</f>
        <v>Below 1K</v>
      </c>
      <c r="S4488" s="8" t="str" cm="1">
        <f t="array" ref="S4488">_xlfn.IFS(L4488 &lt; 180, "Less Than 3mins", L4488 &lt;= 360, "3-6mins", L4488 &lt;= 540, "6-9mins", L4488 &lt;=720, "9-12mins", L4488&lt;=900, "12-15mins",  L4488&lt;=1080,"15-18mins", L4488&lt;=1260,"18-21mins", L4488&gt;=1260, "21mins And Above")</f>
        <v>6-9mins</v>
      </c>
      <c r="T4488" s="8" t="str">
        <f t="shared" si="70"/>
        <v>Beginning</v>
      </c>
    </row>
    <row r="4489" spans="1:20" x14ac:dyDescent="0.35">
      <c r="A4489">
        <v>49</v>
      </c>
      <c r="B4489" t="s">
        <v>22</v>
      </c>
      <c r="C4489" t="s">
        <v>28</v>
      </c>
      <c r="D4489" t="s">
        <v>8</v>
      </c>
      <c r="E4489" t="s">
        <v>3</v>
      </c>
      <c r="F4489" s="1">
        <v>32</v>
      </c>
      <c r="G4489" t="s">
        <v>3</v>
      </c>
      <c r="H4489" t="s">
        <v>3</v>
      </c>
      <c r="I4489" t="s">
        <v>4</v>
      </c>
      <c r="J4489">
        <v>5</v>
      </c>
      <c r="K4489" t="s">
        <v>18</v>
      </c>
      <c r="L4489">
        <v>128</v>
      </c>
      <c r="M4489">
        <v>1</v>
      </c>
      <c r="N4489">
        <v>-1</v>
      </c>
      <c r="O4489">
        <v>0</v>
      </c>
      <c r="P4489" t="s">
        <v>6</v>
      </c>
      <c r="Q4489" t="s">
        <v>3</v>
      </c>
      <c r="R4489" t="str" cm="1">
        <f t="array" ref="R4489">_xlfn.IFS(F4489 &lt; 1000, "Below 1K", F4489 &lt;= 5000, "1K-5K", F4489 &lt;= 10000, "5K-10K", F4489 &gt; 10000, "10K And Above")</f>
        <v>Below 1K</v>
      </c>
      <c r="S4489" s="8" t="str" cm="1">
        <f t="array" ref="S4489">_xlfn.IFS(L4489 &lt; 180, "Less Than 3mins", L4489 &lt;= 360, "3-6mins", L4489 &lt;= 540, "6-9mins", L4489 &lt;=720, "9-12mins", L4489&lt;=900, "12-15mins",  L4489&lt;=1080,"15-18mins", L4489&lt;=1260,"18-21mins", L4489&gt;=1260, "21mins And Above")</f>
        <v>Less Than 3mins</v>
      </c>
      <c r="T4489" s="8" t="str">
        <f t="shared" si="70"/>
        <v>Beginning</v>
      </c>
    </row>
    <row r="4490" spans="1:20" x14ac:dyDescent="0.35">
      <c r="A4490">
        <v>31</v>
      </c>
      <c r="B4490" t="s">
        <v>0</v>
      </c>
      <c r="C4490" t="s">
        <v>13</v>
      </c>
      <c r="D4490" t="s">
        <v>8</v>
      </c>
      <c r="E4490" t="s">
        <v>3</v>
      </c>
      <c r="F4490" s="1">
        <v>315</v>
      </c>
      <c r="G4490" t="s">
        <v>3</v>
      </c>
      <c r="H4490" t="s">
        <v>3</v>
      </c>
      <c r="I4490" t="s">
        <v>4</v>
      </c>
      <c r="J4490">
        <v>30</v>
      </c>
      <c r="K4490" t="s">
        <v>26</v>
      </c>
      <c r="L4490">
        <v>130</v>
      </c>
      <c r="M4490">
        <v>1</v>
      </c>
      <c r="N4490">
        <v>2</v>
      </c>
      <c r="O4490">
        <v>1</v>
      </c>
      <c r="P4490" t="s">
        <v>20</v>
      </c>
      <c r="Q4490" t="s">
        <v>3</v>
      </c>
      <c r="R4490" t="str" cm="1">
        <f t="array" ref="R4490">_xlfn.IFS(F4490 &lt; 1000, "Below 1K", F4490 &lt;= 5000, "1K-5K", F4490 &lt;= 10000, "5K-10K", F4490 &gt; 10000, "10K And Above")</f>
        <v>Below 1K</v>
      </c>
      <c r="S4490" s="8" t="str" cm="1">
        <f t="array" ref="S4490">_xlfn.IFS(L4490 &lt; 180, "Less Than 3mins", L4490 &lt;= 360, "3-6mins", L4490 &lt;= 540, "6-9mins", L4490 &lt;=720, "9-12mins", L4490&lt;=900, "12-15mins",  L4490&lt;=1080,"15-18mins", L4490&lt;=1260,"18-21mins", L4490&gt;=1260, "21mins And Above")</f>
        <v>Less Than 3mins</v>
      </c>
      <c r="T4490" s="8" t="str">
        <f t="shared" si="70"/>
        <v>End</v>
      </c>
    </row>
    <row r="4491" spans="1:20" x14ac:dyDescent="0.35">
      <c r="A4491">
        <v>45</v>
      </c>
      <c r="B4491" t="s">
        <v>12</v>
      </c>
      <c r="C4491" t="s">
        <v>1</v>
      </c>
      <c r="D4491" t="s">
        <v>14</v>
      </c>
      <c r="E4491" t="s">
        <v>3</v>
      </c>
      <c r="F4491" s="1">
        <v>6945</v>
      </c>
      <c r="G4491" t="s">
        <v>3</v>
      </c>
      <c r="H4491" t="s">
        <v>3</v>
      </c>
      <c r="I4491" t="s">
        <v>4</v>
      </c>
      <c r="J4491">
        <v>5</v>
      </c>
      <c r="K4491" t="s">
        <v>24</v>
      </c>
      <c r="L4491">
        <v>131</v>
      </c>
      <c r="M4491">
        <v>5</v>
      </c>
      <c r="N4491">
        <v>356</v>
      </c>
      <c r="O4491">
        <v>3</v>
      </c>
      <c r="P4491" t="s">
        <v>11</v>
      </c>
      <c r="Q4491" t="s">
        <v>3</v>
      </c>
      <c r="R4491" t="str" cm="1">
        <f t="array" ref="R4491">_xlfn.IFS(F4491 &lt; 1000, "Below 1K", F4491 &lt;= 5000, "1K-5K", F4491 &lt;= 10000, "5K-10K", F4491 &gt; 10000, "10K And Above")</f>
        <v>5K-10K</v>
      </c>
      <c r="S4491" s="8" t="str" cm="1">
        <f t="array" ref="S4491">_xlfn.IFS(L4491 &lt; 180, "Less Than 3mins", L4491 &lt;= 360, "3-6mins", L4491 &lt;= 540, "6-9mins", L4491 &lt;=720, "9-12mins", L4491&lt;=900, "12-15mins",  L4491&lt;=1080,"15-18mins", L4491&lt;=1260,"18-21mins", L4491&gt;=1260, "21mins And Above")</f>
        <v>Less Than 3mins</v>
      </c>
      <c r="T4491" s="8" t="str">
        <f t="shared" si="70"/>
        <v>Beginning</v>
      </c>
    </row>
    <row r="4492" spans="1:20" x14ac:dyDescent="0.35">
      <c r="A4492">
        <v>58</v>
      </c>
      <c r="B4492" t="s">
        <v>23</v>
      </c>
      <c r="C4492" t="s">
        <v>1</v>
      </c>
      <c r="D4492" t="s">
        <v>8</v>
      </c>
      <c r="E4492" t="s">
        <v>3</v>
      </c>
      <c r="F4492" s="1">
        <v>3496</v>
      </c>
      <c r="G4492" t="s">
        <v>9</v>
      </c>
      <c r="H4492" t="s">
        <v>3</v>
      </c>
      <c r="I4492" t="s">
        <v>6</v>
      </c>
      <c r="J4492">
        <v>2</v>
      </c>
      <c r="K4492" t="s">
        <v>16</v>
      </c>
      <c r="L4492">
        <v>111</v>
      </c>
      <c r="M4492">
        <v>4</v>
      </c>
      <c r="N4492">
        <v>-1</v>
      </c>
      <c r="O4492">
        <v>0</v>
      </c>
      <c r="P4492" t="s">
        <v>6</v>
      </c>
      <c r="Q4492" t="s">
        <v>3</v>
      </c>
      <c r="R4492" t="str" cm="1">
        <f t="array" ref="R4492">_xlfn.IFS(F4492 &lt; 1000, "Below 1K", F4492 &lt;= 5000, "1K-5K", F4492 &lt;= 10000, "5K-10K", F4492 &gt; 10000, "10K And Above")</f>
        <v>1K-5K</v>
      </c>
      <c r="S4492" s="8" t="str" cm="1">
        <f t="array" ref="S4492">_xlfn.IFS(L4492 &lt; 180, "Less Than 3mins", L4492 &lt;= 360, "3-6mins", L4492 &lt;= 540, "6-9mins", L4492 &lt;=720, "9-12mins", L4492&lt;=900, "12-15mins",  L4492&lt;=1080,"15-18mins", L4492&lt;=1260,"18-21mins", L4492&gt;=1260, "21mins And Above")</f>
        <v>Less Than 3mins</v>
      </c>
      <c r="T4492" s="8" t="str">
        <f t="shared" si="70"/>
        <v>Beginning</v>
      </c>
    </row>
    <row r="4493" spans="1:20" x14ac:dyDescent="0.35">
      <c r="A4493">
        <v>35</v>
      </c>
      <c r="B4493" t="s">
        <v>17</v>
      </c>
      <c r="C4493" t="s">
        <v>13</v>
      </c>
      <c r="D4493" t="s">
        <v>8</v>
      </c>
      <c r="E4493" t="s">
        <v>3</v>
      </c>
      <c r="F4493" s="1">
        <v>0</v>
      </c>
      <c r="G4493" t="s">
        <v>9</v>
      </c>
      <c r="H4493" t="s">
        <v>3</v>
      </c>
      <c r="I4493" t="s">
        <v>4</v>
      </c>
      <c r="J4493">
        <v>16</v>
      </c>
      <c r="K4493" t="s">
        <v>15</v>
      </c>
      <c r="L4493">
        <v>169</v>
      </c>
      <c r="M4493">
        <v>1</v>
      </c>
      <c r="N4493">
        <v>-1</v>
      </c>
      <c r="O4493">
        <v>0</v>
      </c>
      <c r="P4493" t="s">
        <v>6</v>
      </c>
      <c r="Q4493" t="s">
        <v>3</v>
      </c>
      <c r="R4493" t="str" cm="1">
        <f t="array" ref="R4493">_xlfn.IFS(F4493 &lt; 1000, "Below 1K", F4493 &lt;= 5000, "1K-5K", F4493 &lt;= 10000, "5K-10K", F4493 &gt; 10000, "10K And Above")</f>
        <v>Below 1K</v>
      </c>
      <c r="S4493" s="8" t="str" cm="1">
        <f t="array" ref="S4493">_xlfn.IFS(L4493 &lt; 180, "Less Than 3mins", L4493 &lt;= 360, "3-6mins", L4493 &lt;= 540, "6-9mins", L4493 &lt;=720, "9-12mins", L4493&lt;=900, "12-15mins",  L4493&lt;=1080,"15-18mins", L4493&lt;=1260,"18-21mins", L4493&gt;=1260, "21mins And Above")</f>
        <v>Less Than 3mins</v>
      </c>
      <c r="T4493" s="8" t="str">
        <f t="shared" si="70"/>
        <v>Middle</v>
      </c>
    </row>
    <row r="4494" spans="1:20" x14ac:dyDescent="0.35">
      <c r="A4494">
        <v>32</v>
      </c>
      <c r="B4494" t="s">
        <v>21</v>
      </c>
      <c r="C4494" t="s">
        <v>13</v>
      </c>
      <c r="D4494" t="s">
        <v>8</v>
      </c>
      <c r="E4494" t="s">
        <v>3</v>
      </c>
      <c r="F4494" s="1">
        <v>309</v>
      </c>
      <c r="G4494" t="s">
        <v>9</v>
      </c>
      <c r="H4494" t="s">
        <v>9</v>
      </c>
      <c r="I4494" t="s">
        <v>4</v>
      </c>
      <c r="J4494">
        <v>16</v>
      </c>
      <c r="K4494" t="s">
        <v>15</v>
      </c>
      <c r="L4494">
        <v>346</v>
      </c>
      <c r="M4494">
        <v>1</v>
      </c>
      <c r="N4494">
        <v>234</v>
      </c>
      <c r="O4494">
        <v>3</v>
      </c>
      <c r="P4494" t="s">
        <v>11</v>
      </c>
      <c r="Q4494" t="s">
        <v>3</v>
      </c>
      <c r="R4494" t="str" cm="1">
        <f t="array" ref="R4494">_xlfn.IFS(F4494 &lt; 1000, "Below 1K", F4494 &lt;= 5000, "1K-5K", F4494 &lt;= 10000, "5K-10K", F4494 &gt; 10000, "10K And Above")</f>
        <v>Below 1K</v>
      </c>
      <c r="S4494" s="8" t="str" cm="1">
        <f t="array" ref="S4494">_xlfn.IFS(L4494 &lt; 180, "Less Than 3mins", L4494 &lt;= 360, "3-6mins", L4494 &lt;= 540, "6-9mins", L4494 &lt;=720, "9-12mins", L4494&lt;=900, "12-15mins",  L4494&lt;=1080,"15-18mins", L4494&lt;=1260,"18-21mins", L4494&gt;=1260, "21mins And Above")</f>
        <v>3-6mins</v>
      </c>
      <c r="T4494" s="8" t="str">
        <f t="shared" si="70"/>
        <v>Middle</v>
      </c>
    </row>
    <row r="4495" spans="1:20" x14ac:dyDescent="0.35">
      <c r="A4495">
        <v>28</v>
      </c>
      <c r="B4495" t="s">
        <v>21</v>
      </c>
      <c r="C4495" t="s">
        <v>13</v>
      </c>
      <c r="D4495" t="s">
        <v>14</v>
      </c>
      <c r="E4495" t="s">
        <v>3</v>
      </c>
      <c r="F4495" s="1">
        <v>0</v>
      </c>
      <c r="G4495" t="s">
        <v>9</v>
      </c>
      <c r="H4495" t="s">
        <v>3</v>
      </c>
      <c r="I4495" t="s">
        <v>6</v>
      </c>
      <c r="J4495">
        <v>4</v>
      </c>
      <c r="K4495" t="s">
        <v>16</v>
      </c>
      <c r="L4495">
        <v>205</v>
      </c>
      <c r="M4495">
        <v>6</v>
      </c>
      <c r="N4495">
        <v>-1</v>
      </c>
      <c r="O4495">
        <v>0</v>
      </c>
      <c r="P4495" t="s">
        <v>6</v>
      </c>
      <c r="Q4495" t="s">
        <v>3</v>
      </c>
      <c r="R4495" t="str" cm="1">
        <f t="array" ref="R4495">_xlfn.IFS(F4495 &lt; 1000, "Below 1K", F4495 &lt;= 5000, "1K-5K", F4495 &lt;= 10000, "5K-10K", F4495 &gt; 10000, "10K And Above")</f>
        <v>Below 1K</v>
      </c>
      <c r="S4495" s="8" t="str" cm="1">
        <f t="array" ref="S4495">_xlfn.IFS(L4495 &lt; 180, "Less Than 3mins", L4495 &lt;= 360, "3-6mins", L4495 &lt;= 540, "6-9mins", L4495 &lt;=720, "9-12mins", L4495&lt;=900, "12-15mins",  L4495&lt;=1080,"15-18mins", L4495&lt;=1260,"18-21mins", L4495&gt;=1260, "21mins And Above")</f>
        <v>3-6mins</v>
      </c>
      <c r="T4495" s="8" t="str">
        <f t="shared" si="70"/>
        <v>Beginning</v>
      </c>
    </row>
    <row r="4496" spans="1:20" x14ac:dyDescent="0.35">
      <c r="A4496">
        <v>26</v>
      </c>
      <c r="B4496" t="s">
        <v>21</v>
      </c>
      <c r="C4496" t="s">
        <v>13</v>
      </c>
      <c r="D4496" t="s">
        <v>8</v>
      </c>
      <c r="E4496" t="s">
        <v>3</v>
      </c>
      <c r="F4496" s="1">
        <v>668</v>
      </c>
      <c r="G4496" t="s">
        <v>9</v>
      </c>
      <c r="H4496" t="s">
        <v>3</v>
      </c>
      <c r="I4496" t="s">
        <v>6</v>
      </c>
      <c r="J4496">
        <v>28</v>
      </c>
      <c r="K4496" t="s">
        <v>10</v>
      </c>
      <c r="L4496">
        <v>576</v>
      </c>
      <c r="M4496">
        <v>3</v>
      </c>
      <c r="N4496">
        <v>-1</v>
      </c>
      <c r="O4496">
        <v>0</v>
      </c>
      <c r="P4496" t="s">
        <v>6</v>
      </c>
      <c r="Q4496" t="s">
        <v>9</v>
      </c>
      <c r="R4496" t="str" cm="1">
        <f t="array" ref="R4496">_xlfn.IFS(F4496 &lt; 1000, "Below 1K", F4496 &lt;= 5000, "1K-5K", F4496 &lt;= 10000, "5K-10K", F4496 &gt; 10000, "10K And Above")</f>
        <v>Below 1K</v>
      </c>
      <c r="S4496" s="8" t="str" cm="1">
        <f t="array" ref="S4496">_xlfn.IFS(L4496 &lt; 180, "Less Than 3mins", L4496 &lt;= 360, "3-6mins", L4496 &lt;= 540, "6-9mins", L4496 &lt;=720, "9-12mins", L4496&lt;=900, "12-15mins",  L4496&lt;=1080,"15-18mins", L4496&lt;=1260,"18-21mins", L4496&gt;=1260, "21mins And Above")</f>
        <v>9-12mins</v>
      </c>
      <c r="T4496" s="8" t="str">
        <f t="shared" si="70"/>
        <v>End</v>
      </c>
    </row>
    <row r="4497" spans="1:20" x14ac:dyDescent="0.35">
      <c r="A4497">
        <v>48</v>
      </c>
      <c r="B4497" t="s">
        <v>12</v>
      </c>
      <c r="C4497" t="s">
        <v>1</v>
      </c>
      <c r="D4497" t="s">
        <v>14</v>
      </c>
      <c r="E4497" t="s">
        <v>3</v>
      </c>
      <c r="F4497" s="1">
        <v>1175</v>
      </c>
      <c r="G4497" t="s">
        <v>9</v>
      </c>
      <c r="H4497" t="s">
        <v>3</v>
      </c>
      <c r="I4497" t="s">
        <v>32</v>
      </c>
      <c r="J4497">
        <v>18</v>
      </c>
      <c r="K4497" t="s">
        <v>29</v>
      </c>
      <c r="L4497">
        <v>1476</v>
      </c>
      <c r="M4497">
        <v>3</v>
      </c>
      <c r="N4497">
        <v>-1</v>
      </c>
      <c r="O4497">
        <v>0</v>
      </c>
      <c r="P4497" t="s">
        <v>6</v>
      </c>
      <c r="Q4497" t="s">
        <v>3</v>
      </c>
      <c r="R4497" t="str" cm="1">
        <f t="array" ref="R4497">_xlfn.IFS(F4497 &lt; 1000, "Below 1K", F4497 &lt;= 5000, "1K-5K", F4497 &lt;= 10000, "5K-10K", F4497 &gt; 10000, "10K And Above")</f>
        <v>1K-5K</v>
      </c>
      <c r="S4497" s="8" t="str" cm="1">
        <f t="array" ref="S4497">_xlfn.IFS(L4497 &lt; 180, "Less Than 3mins", L4497 &lt;= 360, "3-6mins", L4497 &lt;= 540, "6-9mins", L4497 &lt;=720, "9-12mins", L4497&lt;=900, "12-15mins",  L4497&lt;=1080,"15-18mins", L4497&lt;=1260,"18-21mins", L4497&gt;=1260, "21mins And Above")</f>
        <v>21mins And Above</v>
      </c>
      <c r="T4497" s="8" t="str">
        <f t="shared" si="70"/>
        <v>Middle</v>
      </c>
    </row>
    <row r="4498" spans="1:20" x14ac:dyDescent="0.35">
      <c r="A4498">
        <v>30</v>
      </c>
      <c r="B4498" t="s">
        <v>17</v>
      </c>
      <c r="C4498" t="s">
        <v>13</v>
      </c>
      <c r="D4498" t="s">
        <v>8</v>
      </c>
      <c r="E4498" t="s">
        <v>3</v>
      </c>
      <c r="F4498" s="1">
        <v>363</v>
      </c>
      <c r="G4498" t="s">
        <v>3</v>
      </c>
      <c r="H4498" t="s">
        <v>3</v>
      </c>
      <c r="I4498" t="s">
        <v>4</v>
      </c>
      <c r="J4498">
        <v>28</v>
      </c>
      <c r="K4498" t="s">
        <v>27</v>
      </c>
      <c r="L4498">
        <v>171</v>
      </c>
      <c r="M4498">
        <v>3</v>
      </c>
      <c r="N4498">
        <v>-1</v>
      </c>
      <c r="O4498">
        <v>0</v>
      </c>
      <c r="P4498" t="s">
        <v>6</v>
      </c>
      <c r="Q4498" t="s">
        <v>3</v>
      </c>
      <c r="R4498" t="str" cm="1">
        <f t="array" ref="R4498">_xlfn.IFS(F4498 &lt; 1000, "Below 1K", F4498 &lt;= 5000, "1K-5K", F4498 &lt;= 10000, "5K-10K", F4498 &gt; 10000, "10K And Above")</f>
        <v>Below 1K</v>
      </c>
      <c r="S4498" s="8" t="str" cm="1">
        <f t="array" ref="S4498">_xlfn.IFS(L4498 &lt; 180, "Less Than 3mins", L4498 &lt;= 360, "3-6mins", L4498 &lt;= 540, "6-9mins", L4498 &lt;=720, "9-12mins", L4498&lt;=900, "12-15mins",  L4498&lt;=1080,"15-18mins", L4498&lt;=1260,"18-21mins", L4498&gt;=1260, "21mins And Above")</f>
        <v>Less Than 3mins</v>
      </c>
      <c r="T4498" s="8" t="str">
        <f t="shared" si="70"/>
        <v>End</v>
      </c>
    </row>
    <row r="4499" spans="1:20" x14ac:dyDescent="0.35">
      <c r="A4499">
        <v>31</v>
      </c>
      <c r="B4499" t="s">
        <v>22</v>
      </c>
      <c r="C4499" t="s">
        <v>13</v>
      </c>
      <c r="D4499" t="s">
        <v>14</v>
      </c>
      <c r="E4499" t="s">
        <v>3</v>
      </c>
      <c r="F4499" s="1">
        <v>38</v>
      </c>
      <c r="G4499" t="s">
        <v>3</v>
      </c>
      <c r="H4499" t="s">
        <v>3</v>
      </c>
      <c r="I4499" t="s">
        <v>4</v>
      </c>
      <c r="J4499">
        <v>20</v>
      </c>
      <c r="K4499" t="s">
        <v>29</v>
      </c>
      <c r="L4499">
        <v>185</v>
      </c>
      <c r="M4499">
        <v>2</v>
      </c>
      <c r="N4499">
        <v>-1</v>
      </c>
      <c r="O4499">
        <v>0</v>
      </c>
      <c r="P4499" t="s">
        <v>6</v>
      </c>
      <c r="Q4499" t="s">
        <v>3</v>
      </c>
      <c r="R4499" t="str" cm="1">
        <f t="array" ref="R4499">_xlfn.IFS(F4499 &lt; 1000, "Below 1K", F4499 &lt;= 5000, "1K-5K", F4499 &lt;= 10000, "5K-10K", F4499 &gt; 10000, "10K And Above")</f>
        <v>Below 1K</v>
      </c>
      <c r="S4499" s="8" t="str" cm="1">
        <f t="array" ref="S4499">_xlfn.IFS(L4499 &lt; 180, "Less Than 3mins", L4499 &lt;= 360, "3-6mins", L4499 &lt;= 540, "6-9mins", L4499 &lt;=720, "9-12mins", L4499&lt;=900, "12-15mins",  L4499&lt;=1080,"15-18mins", L4499&lt;=1260,"18-21mins", L4499&gt;=1260, "21mins And Above")</f>
        <v>3-6mins</v>
      </c>
      <c r="T4499" s="8" t="str">
        <f t="shared" si="70"/>
        <v>Middle</v>
      </c>
    </row>
    <row r="4500" spans="1:20" x14ac:dyDescent="0.35">
      <c r="A4500">
        <v>31</v>
      </c>
      <c r="B4500" t="s">
        <v>12</v>
      </c>
      <c r="C4500" t="s">
        <v>1</v>
      </c>
      <c r="D4500" t="s">
        <v>14</v>
      </c>
      <c r="E4500" t="s">
        <v>3</v>
      </c>
      <c r="F4500" s="1">
        <v>1183</v>
      </c>
      <c r="G4500" t="s">
        <v>9</v>
      </c>
      <c r="H4500" t="s">
        <v>3</v>
      </c>
      <c r="I4500" t="s">
        <v>6</v>
      </c>
      <c r="J4500">
        <v>27</v>
      </c>
      <c r="K4500" t="s">
        <v>10</v>
      </c>
      <c r="L4500">
        <v>676</v>
      </c>
      <c r="M4500">
        <v>6</v>
      </c>
      <c r="N4500">
        <v>-1</v>
      </c>
      <c r="O4500">
        <v>0</v>
      </c>
      <c r="P4500" t="s">
        <v>6</v>
      </c>
      <c r="Q4500" t="s">
        <v>3</v>
      </c>
      <c r="R4500" t="str" cm="1">
        <f t="array" ref="R4500">_xlfn.IFS(F4500 &lt; 1000, "Below 1K", F4500 &lt;= 5000, "1K-5K", F4500 &lt;= 10000, "5K-10K", F4500 &gt; 10000, "10K And Above")</f>
        <v>1K-5K</v>
      </c>
      <c r="S4500" s="8" t="str" cm="1">
        <f t="array" ref="S4500">_xlfn.IFS(L4500 &lt; 180, "Less Than 3mins", L4500 &lt;= 360, "3-6mins", L4500 &lt;= 540, "6-9mins", L4500 &lt;=720, "9-12mins", L4500&lt;=900, "12-15mins",  L4500&lt;=1080,"15-18mins", L4500&lt;=1260,"18-21mins", L4500&gt;=1260, "21mins And Above")</f>
        <v>9-12mins</v>
      </c>
      <c r="T4500" s="8" t="str">
        <f t="shared" si="70"/>
        <v>End</v>
      </c>
    </row>
    <row r="4501" spans="1:20" x14ac:dyDescent="0.35">
      <c r="A4501">
        <v>45</v>
      </c>
      <c r="B4501" t="s">
        <v>17</v>
      </c>
      <c r="C4501" t="s">
        <v>28</v>
      </c>
      <c r="D4501" t="s">
        <v>2</v>
      </c>
      <c r="E4501" t="s">
        <v>3</v>
      </c>
      <c r="F4501" s="1">
        <v>942</v>
      </c>
      <c r="G4501" t="s">
        <v>3</v>
      </c>
      <c r="H4501" t="s">
        <v>3</v>
      </c>
      <c r="I4501" t="s">
        <v>4</v>
      </c>
      <c r="J4501">
        <v>21</v>
      </c>
      <c r="K4501" t="s">
        <v>29</v>
      </c>
      <c r="L4501">
        <v>362</v>
      </c>
      <c r="M4501">
        <v>1</v>
      </c>
      <c r="N4501">
        <v>-1</v>
      </c>
      <c r="O4501">
        <v>0</v>
      </c>
      <c r="P4501" t="s">
        <v>6</v>
      </c>
      <c r="Q4501" t="s">
        <v>3</v>
      </c>
      <c r="R4501" t="str" cm="1">
        <f t="array" ref="R4501">_xlfn.IFS(F4501 &lt; 1000, "Below 1K", F4501 &lt;= 5000, "1K-5K", F4501 &lt;= 10000, "5K-10K", F4501 &gt; 10000, "10K And Above")</f>
        <v>Below 1K</v>
      </c>
      <c r="S4501" s="8" t="str" cm="1">
        <f t="array" ref="S4501">_xlfn.IFS(L4501 &lt; 180, "Less Than 3mins", L4501 &lt;= 360, "3-6mins", L4501 &lt;= 540, "6-9mins", L4501 &lt;=720, "9-12mins", L4501&lt;=900, "12-15mins",  L4501&lt;=1080,"15-18mins", L4501&lt;=1260,"18-21mins", L4501&gt;=1260, "21mins And Above")</f>
        <v>6-9mins</v>
      </c>
      <c r="T4501" s="8" t="str">
        <f t="shared" si="70"/>
        <v>End</v>
      </c>
    </row>
    <row r="4502" spans="1:20" x14ac:dyDescent="0.35">
      <c r="A4502">
        <v>38</v>
      </c>
      <c r="B4502" t="s">
        <v>23</v>
      </c>
      <c r="C4502" t="s">
        <v>1</v>
      </c>
      <c r="D4502" t="s">
        <v>8</v>
      </c>
      <c r="E4502" t="s">
        <v>3</v>
      </c>
      <c r="F4502" s="1">
        <v>4196</v>
      </c>
      <c r="G4502" t="s">
        <v>9</v>
      </c>
      <c r="H4502" t="s">
        <v>3</v>
      </c>
      <c r="I4502" t="s">
        <v>4</v>
      </c>
      <c r="J4502">
        <v>12</v>
      </c>
      <c r="K4502" t="s">
        <v>10</v>
      </c>
      <c r="L4502">
        <v>193</v>
      </c>
      <c r="M4502">
        <v>2</v>
      </c>
      <c r="N4502">
        <v>-1</v>
      </c>
      <c r="O4502">
        <v>0</v>
      </c>
      <c r="P4502" t="s">
        <v>6</v>
      </c>
      <c r="Q4502" t="s">
        <v>3</v>
      </c>
      <c r="R4502" t="str" cm="1">
        <f t="array" ref="R4502">_xlfn.IFS(F4502 &lt; 1000, "Below 1K", F4502 &lt;= 5000, "1K-5K", F4502 &lt;= 10000, "5K-10K", F4502 &gt; 10000, "10K And Above")</f>
        <v>1K-5K</v>
      </c>
      <c r="S4502" s="8" t="str" cm="1">
        <f t="array" ref="S4502">_xlfn.IFS(L4502 &lt; 180, "Less Than 3mins", L4502 &lt;= 360, "3-6mins", L4502 &lt;= 540, "6-9mins", L4502 &lt;=720, "9-12mins", L4502&lt;=900, "12-15mins",  L4502&lt;=1080,"15-18mins", L4502&lt;=1260,"18-21mins", L4502&gt;=1260, "21mins And Above")</f>
        <v>3-6mins</v>
      </c>
      <c r="T4502" s="8" t="str">
        <f t="shared" si="70"/>
        <v>Middle</v>
      </c>
    </row>
    <row r="4503" spans="1:20" x14ac:dyDescent="0.35">
      <c r="A4503">
        <v>34</v>
      </c>
      <c r="B4503" t="s">
        <v>12</v>
      </c>
      <c r="C4503" t="s">
        <v>1</v>
      </c>
      <c r="D4503" t="s">
        <v>14</v>
      </c>
      <c r="E4503" t="s">
        <v>3</v>
      </c>
      <c r="F4503" s="1">
        <v>297</v>
      </c>
      <c r="G4503" t="s">
        <v>9</v>
      </c>
      <c r="H4503" t="s">
        <v>3</v>
      </c>
      <c r="I4503" t="s">
        <v>4</v>
      </c>
      <c r="J4503">
        <v>26</v>
      </c>
      <c r="K4503" t="s">
        <v>24</v>
      </c>
      <c r="L4503">
        <v>63</v>
      </c>
      <c r="M4503">
        <v>4</v>
      </c>
      <c r="N4503">
        <v>-1</v>
      </c>
      <c r="O4503">
        <v>0</v>
      </c>
      <c r="P4503" t="s">
        <v>6</v>
      </c>
      <c r="Q4503" t="s">
        <v>3</v>
      </c>
      <c r="R4503" t="str" cm="1">
        <f t="array" ref="R4503">_xlfn.IFS(F4503 &lt; 1000, "Below 1K", F4503 &lt;= 5000, "1K-5K", F4503 &lt;= 10000, "5K-10K", F4503 &gt; 10000, "10K And Above")</f>
        <v>Below 1K</v>
      </c>
      <c r="S4503" s="8" t="str" cm="1">
        <f t="array" ref="S4503">_xlfn.IFS(L4503 &lt; 180, "Less Than 3mins", L4503 &lt;= 360, "3-6mins", L4503 &lt;= 540, "6-9mins", L4503 &lt;=720, "9-12mins", L4503&lt;=900, "12-15mins",  L4503&lt;=1080,"15-18mins", L4503&lt;=1260,"18-21mins", L4503&gt;=1260, "21mins And Above")</f>
        <v>Less Than 3mins</v>
      </c>
      <c r="T4503" s="8" t="str">
        <f t="shared" si="70"/>
        <v>End</v>
      </c>
    </row>
    <row r="4504" spans="1:20" x14ac:dyDescent="0.35">
      <c r="A4504">
        <v>42</v>
      </c>
      <c r="B4504" t="s">
        <v>7</v>
      </c>
      <c r="C4504" t="s">
        <v>1</v>
      </c>
      <c r="D4504" t="s">
        <v>8</v>
      </c>
      <c r="E4504" t="s">
        <v>3</v>
      </c>
      <c r="F4504" s="1">
        <v>-91</v>
      </c>
      <c r="G4504" t="s">
        <v>9</v>
      </c>
      <c r="H4504" t="s">
        <v>9</v>
      </c>
      <c r="I4504" t="s">
        <v>4</v>
      </c>
      <c r="J4504">
        <v>5</v>
      </c>
      <c r="K4504" t="s">
        <v>18</v>
      </c>
      <c r="L4504">
        <v>43</v>
      </c>
      <c r="M4504">
        <v>1</v>
      </c>
      <c r="N4504">
        <v>-1</v>
      </c>
      <c r="O4504">
        <v>0</v>
      </c>
      <c r="P4504" t="s">
        <v>6</v>
      </c>
      <c r="Q4504" t="s">
        <v>3</v>
      </c>
      <c r="R4504" t="str" cm="1">
        <f t="array" ref="R4504">_xlfn.IFS(F4504 &lt; 1000, "Below 1K", F4504 &lt;= 5000, "1K-5K", F4504 &lt;= 10000, "5K-10K", F4504 &gt; 10000, "10K And Above")</f>
        <v>Below 1K</v>
      </c>
      <c r="S4504" s="8" t="str" cm="1">
        <f t="array" ref="S4504">_xlfn.IFS(L4504 &lt; 180, "Less Than 3mins", L4504 &lt;= 360, "3-6mins", L4504 &lt;= 540, "6-9mins", L4504 &lt;=720, "9-12mins", L4504&lt;=900, "12-15mins",  L4504&lt;=1080,"15-18mins", L4504&lt;=1260,"18-21mins", L4504&gt;=1260, "21mins And Above")</f>
        <v>Less Than 3mins</v>
      </c>
      <c r="T4504" s="8" t="str">
        <f t="shared" si="70"/>
        <v>Beginning</v>
      </c>
    </row>
    <row r="4505" spans="1:20" x14ac:dyDescent="0.35">
      <c r="A4505">
        <v>60</v>
      </c>
      <c r="B4505" t="s">
        <v>19</v>
      </c>
      <c r="C4505" t="s">
        <v>1</v>
      </c>
      <c r="D4505" t="s">
        <v>2</v>
      </c>
      <c r="E4505" t="s">
        <v>3</v>
      </c>
      <c r="F4505" s="1">
        <v>362</v>
      </c>
      <c r="G4505" t="s">
        <v>3</v>
      </c>
      <c r="H4505" t="s">
        <v>9</v>
      </c>
      <c r="I4505" t="s">
        <v>4</v>
      </c>
      <c r="J4505">
        <v>29</v>
      </c>
      <c r="K4505" t="s">
        <v>27</v>
      </c>
      <c r="L4505">
        <v>816</v>
      </c>
      <c r="M4505">
        <v>6</v>
      </c>
      <c r="N4505">
        <v>-1</v>
      </c>
      <c r="O4505">
        <v>0</v>
      </c>
      <c r="P4505" t="s">
        <v>6</v>
      </c>
      <c r="Q4505" t="s">
        <v>9</v>
      </c>
      <c r="R4505" t="str" cm="1">
        <f t="array" ref="R4505">_xlfn.IFS(F4505 &lt; 1000, "Below 1K", F4505 &lt;= 5000, "1K-5K", F4505 &lt;= 10000, "5K-10K", F4505 &gt; 10000, "10K And Above")</f>
        <v>Below 1K</v>
      </c>
      <c r="S4505" s="8" t="str" cm="1">
        <f t="array" ref="S4505">_xlfn.IFS(L4505 &lt; 180, "Less Than 3mins", L4505 &lt;= 360, "3-6mins", L4505 &lt;= 540, "6-9mins", L4505 &lt;=720, "9-12mins", L4505&lt;=900, "12-15mins",  L4505&lt;=1080,"15-18mins", L4505&lt;=1260,"18-21mins", L4505&gt;=1260, "21mins And Above")</f>
        <v>12-15mins</v>
      </c>
      <c r="T4505" s="8" t="str">
        <f t="shared" si="70"/>
        <v>End</v>
      </c>
    </row>
    <row r="4506" spans="1:20" x14ac:dyDescent="0.35">
      <c r="A4506">
        <v>42</v>
      </c>
      <c r="B4506" t="s">
        <v>17</v>
      </c>
      <c r="C4506" t="s">
        <v>13</v>
      </c>
      <c r="D4506" t="s">
        <v>8</v>
      </c>
      <c r="E4506" t="s">
        <v>3</v>
      </c>
      <c r="F4506" s="1">
        <v>1080</v>
      </c>
      <c r="G4506" t="s">
        <v>9</v>
      </c>
      <c r="H4506" t="s">
        <v>9</v>
      </c>
      <c r="I4506" t="s">
        <v>4</v>
      </c>
      <c r="J4506">
        <v>13</v>
      </c>
      <c r="K4506" t="s">
        <v>10</v>
      </c>
      <c r="L4506">
        <v>951</v>
      </c>
      <c r="M4506">
        <v>3</v>
      </c>
      <c r="N4506">
        <v>370</v>
      </c>
      <c r="O4506">
        <v>4</v>
      </c>
      <c r="P4506" t="s">
        <v>11</v>
      </c>
      <c r="Q4506" t="s">
        <v>9</v>
      </c>
      <c r="R4506" t="str" cm="1">
        <f t="array" ref="R4506">_xlfn.IFS(F4506 &lt; 1000, "Below 1K", F4506 &lt;= 5000, "1K-5K", F4506 &lt;= 10000, "5K-10K", F4506 &gt; 10000, "10K And Above")</f>
        <v>1K-5K</v>
      </c>
      <c r="S4506" s="8" t="str" cm="1">
        <f t="array" ref="S4506">_xlfn.IFS(L4506 &lt; 180, "Less Than 3mins", L4506 &lt;= 360, "3-6mins", L4506 &lt;= 540, "6-9mins", L4506 &lt;=720, "9-12mins", L4506&lt;=900, "12-15mins",  L4506&lt;=1080,"15-18mins", L4506&lt;=1260,"18-21mins", L4506&gt;=1260, "21mins And Above")</f>
        <v>15-18mins</v>
      </c>
      <c r="T4506" s="8" t="str">
        <f t="shared" si="70"/>
        <v>Middle</v>
      </c>
    </row>
    <row r="4507" spans="1:20" x14ac:dyDescent="0.35">
      <c r="A4507">
        <v>32</v>
      </c>
      <c r="B4507" t="s">
        <v>23</v>
      </c>
      <c r="C4507" t="s">
        <v>13</v>
      </c>
      <c r="D4507" t="s">
        <v>8</v>
      </c>
      <c r="E4507" t="s">
        <v>3</v>
      </c>
      <c r="F4507" s="1">
        <v>620</v>
      </c>
      <c r="G4507" t="s">
        <v>9</v>
      </c>
      <c r="H4507" t="s">
        <v>3</v>
      </c>
      <c r="I4507" t="s">
        <v>6</v>
      </c>
      <c r="J4507">
        <v>26</v>
      </c>
      <c r="K4507" t="s">
        <v>10</v>
      </c>
      <c r="L4507">
        <v>1234</v>
      </c>
      <c r="M4507">
        <v>3</v>
      </c>
      <c r="N4507">
        <v>-1</v>
      </c>
      <c r="O4507">
        <v>0</v>
      </c>
      <c r="P4507" t="s">
        <v>6</v>
      </c>
      <c r="Q4507" t="s">
        <v>9</v>
      </c>
      <c r="R4507" t="str" cm="1">
        <f t="array" ref="R4507">_xlfn.IFS(F4507 &lt; 1000, "Below 1K", F4507 &lt;= 5000, "1K-5K", F4507 &lt;= 10000, "5K-10K", F4507 &gt; 10000, "10K And Above")</f>
        <v>Below 1K</v>
      </c>
      <c r="S4507" s="8" t="str" cm="1">
        <f t="array" ref="S4507">_xlfn.IFS(L4507 &lt; 180, "Less Than 3mins", L4507 &lt;= 360, "3-6mins", L4507 &lt;= 540, "6-9mins", L4507 &lt;=720, "9-12mins", L4507&lt;=900, "12-15mins",  L4507&lt;=1080,"15-18mins", L4507&lt;=1260,"18-21mins", L4507&gt;=1260, "21mins And Above")</f>
        <v>18-21mins</v>
      </c>
      <c r="T4507" s="8" t="str">
        <f t="shared" si="70"/>
        <v>End</v>
      </c>
    </row>
    <row r="4508" spans="1:20" x14ac:dyDescent="0.35">
      <c r="A4508">
        <v>42</v>
      </c>
      <c r="B4508" t="s">
        <v>0</v>
      </c>
      <c r="C4508" t="s">
        <v>28</v>
      </c>
      <c r="D4508" t="s">
        <v>14</v>
      </c>
      <c r="E4508" t="s">
        <v>3</v>
      </c>
      <c r="F4508" s="1">
        <v>-166</v>
      </c>
      <c r="G4508" t="s">
        <v>3</v>
      </c>
      <c r="H4508" t="s">
        <v>3</v>
      </c>
      <c r="I4508" t="s">
        <v>4</v>
      </c>
      <c r="J4508">
        <v>29</v>
      </c>
      <c r="K4508" t="s">
        <v>24</v>
      </c>
      <c r="L4508">
        <v>85</v>
      </c>
      <c r="M4508">
        <v>4</v>
      </c>
      <c r="N4508">
        <v>-1</v>
      </c>
      <c r="O4508">
        <v>0</v>
      </c>
      <c r="P4508" t="s">
        <v>6</v>
      </c>
      <c r="Q4508" t="s">
        <v>3</v>
      </c>
      <c r="R4508" t="str" cm="1">
        <f t="array" ref="R4508">_xlfn.IFS(F4508 &lt; 1000, "Below 1K", F4508 &lt;= 5000, "1K-5K", F4508 &lt;= 10000, "5K-10K", F4508 &gt; 10000, "10K And Above")</f>
        <v>Below 1K</v>
      </c>
      <c r="S4508" s="8" t="str" cm="1">
        <f t="array" ref="S4508">_xlfn.IFS(L4508 &lt; 180, "Less Than 3mins", L4508 &lt;= 360, "3-6mins", L4508 &lt;= 540, "6-9mins", L4508 &lt;=720, "9-12mins", L4508&lt;=900, "12-15mins",  L4508&lt;=1080,"15-18mins", L4508&lt;=1260,"18-21mins", L4508&gt;=1260, "21mins And Above")</f>
        <v>Less Than 3mins</v>
      </c>
      <c r="T4508" s="8" t="str">
        <f t="shared" si="70"/>
        <v>End</v>
      </c>
    </row>
    <row r="4509" spans="1:20" x14ac:dyDescent="0.35">
      <c r="A4509">
        <v>33</v>
      </c>
      <c r="B4509" t="s">
        <v>7</v>
      </c>
      <c r="C4509" t="s">
        <v>1</v>
      </c>
      <c r="D4509" t="s">
        <v>8</v>
      </c>
      <c r="E4509" t="s">
        <v>3</v>
      </c>
      <c r="F4509" s="1">
        <v>288</v>
      </c>
      <c r="G4509" t="s">
        <v>9</v>
      </c>
      <c r="H4509" t="s">
        <v>3</v>
      </c>
      <c r="I4509" t="s">
        <v>4</v>
      </c>
      <c r="J4509">
        <v>17</v>
      </c>
      <c r="K4509" t="s">
        <v>15</v>
      </c>
      <c r="L4509">
        <v>306</v>
      </c>
      <c r="M4509">
        <v>1</v>
      </c>
      <c r="N4509">
        <v>-1</v>
      </c>
      <c r="O4509">
        <v>0</v>
      </c>
      <c r="P4509" t="s">
        <v>6</v>
      </c>
      <c r="Q4509" t="s">
        <v>3</v>
      </c>
      <c r="R4509" t="str" cm="1">
        <f t="array" ref="R4509">_xlfn.IFS(F4509 &lt; 1000, "Below 1K", F4509 &lt;= 5000, "1K-5K", F4509 &lt;= 10000, "5K-10K", F4509 &gt; 10000, "10K And Above")</f>
        <v>Below 1K</v>
      </c>
      <c r="S4509" s="8" t="str" cm="1">
        <f t="array" ref="S4509">_xlfn.IFS(L4509 &lt; 180, "Less Than 3mins", L4509 &lt;= 360, "3-6mins", L4509 &lt;= 540, "6-9mins", L4509 &lt;=720, "9-12mins", L4509&lt;=900, "12-15mins",  L4509&lt;=1080,"15-18mins", L4509&lt;=1260,"18-21mins", L4509&gt;=1260, "21mins And Above")</f>
        <v>3-6mins</v>
      </c>
      <c r="T4509" s="8" t="str">
        <f t="shared" si="70"/>
        <v>Middle</v>
      </c>
    </row>
    <row r="4510" spans="1:20" x14ac:dyDescent="0.35">
      <c r="A4510">
        <v>42</v>
      </c>
      <c r="B4510" t="s">
        <v>23</v>
      </c>
      <c r="C4510" t="s">
        <v>1</v>
      </c>
      <c r="D4510" t="s">
        <v>6</v>
      </c>
      <c r="E4510" t="s">
        <v>3</v>
      </c>
      <c r="F4510" s="1">
        <v>642</v>
      </c>
      <c r="G4510" t="s">
        <v>9</v>
      </c>
      <c r="H4510" t="s">
        <v>9</v>
      </c>
      <c r="I4510" t="s">
        <v>6</v>
      </c>
      <c r="J4510">
        <v>16</v>
      </c>
      <c r="K4510" t="s">
        <v>10</v>
      </c>
      <c r="L4510">
        <v>509</v>
      </c>
      <c r="M4510">
        <v>2</v>
      </c>
      <c r="N4510">
        <v>-1</v>
      </c>
      <c r="O4510">
        <v>0</v>
      </c>
      <c r="P4510" t="s">
        <v>6</v>
      </c>
      <c r="Q4510" t="s">
        <v>3</v>
      </c>
      <c r="R4510" t="str" cm="1">
        <f t="array" ref="R4510">_xlfn.IFS(F4510 &lt; 1000, "Below 1K", F4510 &lt;= 5000, "1K-5K", F4510 &lt;= 10000, "5K-10K", F4510 &gt; 10000, "10K And Above")</f>
        <v>Below 1K</v>
      </c>
      <c r="S4510" s="8" t="str" cm="1">
        <f t="array" ref="S4510">_xlfn.IFS(L4510 &lt; 180, "Less Than 3mins", L4510 &lt;= 360, "3-6mins", L4510 &lt;= 540, "6-9mins", L4510 &lt;=720, "9-12mins", L4510&lt;=900, "12-15mins",  L4510&lt;=1080,"15-18mins", L4510&lt;=1260,"18-21mins", L4510&gt;=1260, "21mins And Above")</f>
        <v>6-9mins</v>
      </c>
      <c r="T4510" s="8" t="str">
        <f t="shared" si="70"/>
        <v>Middle</v>
      </c>
    </row>
    <row r="4511" spans="1:20" x14ac:dyDescent="0.35">
      <c r="A4511">
        <v>51</v>
      </c>
      <c r="B4511" t="s">
        <v>21</v>
      </c>
      <c r="C4511" t="s">
        <v>1</v>
      </c>
      <c r="D4511" t="s">
        <v>14</v>
      </c>
      <c r="E4511" t="s">
        <v>3</v>
      </c>
      <c r="F4511" s="1">
        <v>2506</v>
      </c>
      <c r="G4511" t="s">
        <v>3</v>
      </c>
      <c r="H4511" t="s">
        <v>3</v>
      </c>
      <c r="I4511" t="s">
        <v>4</v>
      </c>
      <c r="J4511">
        <v>30</v>
      </c>
      <c r="K4511" t="s">
        <v>29</v>
      </c>
      <c r="L4511">
        <v>210</v>
      </c>
      <c r="M4511">
        <v>3</v>
      </c>
      <c r="N4511">
        <v>-1</v>
      </c>
      <c r="O4511">
        <v>0</v>
      </c>
      <c r="P4511" t="s">
        <v>6</v>
      </c>
      <c r="Q4511" t="s">
        <v>3</v>
      </c>
      <c r="R4511" t="str" cm="1">
        <f t="array" ref="R4511">_xlfn.IFS(F4511 &lt; 1000, "Below 1K", F4511 &lt;= 5000, "1K-5K", F4511 &lt;= 10000, "5K-10K", F4511 &gt; 10000, "10K And Above")</f>
        <v>1K-5K</v>
      </c>
      <c r="S4511" s="8" t="str" cm="1">
        <f t="array" ref="S4511">_xlfn.IFS(L4511 &lt; 180, "Less Than 3mins", L4511 &lt;= 360, "3-6mins", L4511 &lt;= 540, "6-9mins", L4511 &lt;=720, "9-12mins", L4511&lt;=900, "12-15mins",  L4511&lt;=1080,"15-18mins", L4511&lt;=1260,"18-21mins", L4511&gt;=1260, "21mins And Above")</f>
        <v>3-6mins</v>
      </c>
      <c r="T4511" s="8" t="str">
        <f t="shared" si="70"/>
        <v>End</v>
      </c>
    </row>
    <row r="4512" spans="1:20" x14ac:dyDescent="0.35">
      <c r="A4512">
        <v>36</v>
      </c>
      <c r="B4512" t="s">
        <v>21</v>
      </c>
      <c r="C4512" t="s">
        <v>28</v>
      </c>
      <c r="D4512" t="s">
        <v>8</v>
      </c>
      <c r="E4512" t="s">
        <v>3</v>
      </c>
      <c r="F4512" s="1">
        <v>566</v>
      </c>
      <c r="G4512" t="s">
        <v>9</v>
      </c>
      <c r="H4512" t="s">
        <v>3</v>
      </c>
      <c r="I4512" t="s">
        <v>6</v>
      </c>
      <c r="J4512">
        <v>20</v>
      </c>
      <c r="K4512" t="s">
        <v>10</v>
      </c>
      <c r="L4512">
        <v>129</v>
      </c>
      <c r="M4512">
        <v>2</v>
      </c>
      <c r="N4512">
        <v>-1</v>
      </c>
      <c r="O4512">
        <v>0</v>
      </c>
      <c r="P4512" t="s">
        <v>6</v>
      </c>
      <c r="Q4512" t="s">
        <v>3</v>
      </c>
      <c r="R4512" t="str" cm="1">
        <f t="array" ref="R4512">_xlfn.IFS(F4512 &lt; 1000, "Below 1K", F4512 &lt;= 5000, "1K-5K", F4512 &lt;= 10000, "5K-10K", F4512 &gt; 10000, "10K And Above")</f>
        <v>Below 1K</v>
      </c>
      <c r="S4512" s="8" t="str" cm="1">
        <f t="array" ref="S4512">_xlfn.IFS(L4512 &lt; 180, "Less Than 3mins", L4512 &lt;= 360, "3-6mins", L4512 &lt;= 540, "6-9mins", L4512 &lt;=720, "9-12mins", L4512&lt;=900, "12-15mins",  L4512&lt;=1080,"15-18mins", L4512&lt;=1260,"18-21mins", L4512&gt;=1260, "21mins And Above")</f>
        <v>Less Than 3mins</v>
      </c>
      <c r="T4512" s="8" t="str">
        <f t="shared" si="70"/>
        <v>Middle</v>
      </c>
    </row>
    <row r="4513" spans="1:20" x14ac:dyDescent="0.35">
      <c r="A4513">
        <v>46</v>
      </c>
      <c r="B4513" t="s">
        <v>17</v>
      </c>
      <c r="C4513" t="s">
        <v>1</v>
      </c>
      <c r="D4513" t="s">
        <v>8</v>
      </c>
      <c r="E4513" t="s">
        <v>3</v>
      </c>
      <c r="F4513" s="1">
        <v>668</v>
      </c>
      <c r="G4513" t="s">
        <v>9</v>
      </c>
      <c r="H4513" t="s">
        <v>3</v>
      </c>
      <c r="I4513" t="s">
        <v>6</v>
      </c>
      <c r="J4513">
        <v>15</v>
      </c>
      <c r="K4513" t="s">
        <v>10</v>
      </c>
      <c r="L4513">
        <v>1263</v>
      </c>
      <c r="M4513">
        <v>2</v>
      </c>
      <c r="N4513">
        <v>-1</v>
      </c>
      <c r="O4513">
        <v>0</v>
      </c>
      <c r="P4513" t="s">
        <v>6</v>
      </c>
      <c r="Q4513" t="s">
        <v>9</v>
      </c>
      <c r="R4513" t="str" cm="1">
        <f t="array" ref="R4513">_xlfn.IFS(F4513 &lt; 1000, "Below 1K", F4513 &lt;= 5000, "1K-5K", F4513 &lt;= 10000, "5K-10K", F4513 &gt; 10000, "10K And Above")</f>
        <v>Below 1K</v>
      </c>
      <c r="S4513" s="8" t="str" cm="1">
        <f t="array" ref="S4513">_xlfn.IFS(L4513 &lt; 180, "Less Than 3mins", L4513 &lt;= 360, "3-6mins", L4513 &lt;= 540, "6-9mins", L4513 &lt;=720, "9-12mins", L4513&lt;=900, "12-15mins",  L4513&lt;=1080,"15-18mins", L4513&lt;=1260,"18-21mins", L4513&gt;=1260, "21mins And Above")</f>
        <v>21mins And Above</v>
      </c>
      <c r="T4513" s="8" t="str">
        <f t="shared" si="70"/>
        <v>Middle</v>
      </c>
    </row>
    <row r="4514" spans="1:20" x14ac:dyDescent="0.35">
      <c r="A4514">
        <v>40</v>
      </c>
      <c r="B4514" t="s">
        <v>17</v>
      </c>
      <c r="C4514" t="s">
        <v>1</v>
      </c>
      <c r="D4514" t="s">
        <v>8</v>
      </c>
      <c r="E4514" t="s">
        <v>3</v>
      </c>
      <c r="F4514" s="1">
        <v>1100</v>
      </c>
      <c r="G4514" t="s">
        <v>9</v>
      </c>
      <c r="H4514" t="s">
        <v>3</v>
      </c>
      <c r="I4514" t="s">
        <v>6</v>
      </c>
      <c r="J4514">
        <v>29</v>
      </c>
      <c r="K4514" t="s">
        <v>10</v>
      </c>
      <c r="L4514">
        <v>660</v>
      </c>
      <c r="M4514">
        <v>2</v>
      </c>
      <c r="N4514">
        <v>-1</v>
      </c>
      <c r="O4514">
        <v>0</v>
      </c>
      <c r="P4514" t="s">
        <v>6</v>
      </c>
      <c r="Q4514" t="s">
        <v>3</v>
      </c>
      <c r="R4514" t="str" cm="1">
        <f t="array" ref="R4514">_xlfn.IFS(F4514 &lt; 1000, "Below 1K", F4514 &lt;= 5000, "1K-5K", F4514 &lt;= 10000, "5K-10K", F4514 &gt; 10000, "10K And Above")</f>
        <v>1K-5K</v>
      </c>
      <c r="S4514" s="8" t="str" cm="1">
        <f t="array" ref="S4514">_xlfn.IFS(L4514 &lt; 180, "Less Than 3mins", L4514 &lt;= 360, "3-6mins", L4514 &lt;= 540, "6-9mins", L4514 &lt;=720, "9-12mins", L4514&lt;=900, "12-15mins",  L4514&lt;=1080,"15-18mins", L4514&lt;=1260,"18-21mins", L4514&gt;=1260, "21mins And Above")</f>
        <v>9-12mins</v>
      </c>
      <c r="T4514" s="8" t="str">
        <f t="shared" si="70"/>
        <v>End</v>
      </c>
    </row>
    <row r="4515" spans="1:20" x14ac:dyDescent="0.35">
      <c r="A4515">
        <v>49</v>
      </c>
      <c r="B4515" t="s">
        <v>17</v>
      </c>
      <c r="C4515" t="s">
        <v>1</v>
      </c>
      <c r="D4515" t="s">
        <v>8</v>
      </c>
      <c r="E4515" t="s">
        <v>3</v>
      </c>
      <c r="F4515" s="1">
        <v>322</v>
      </c>
      <c r="G4515" t="s">
        <v>3</v>
      </c>
      <c r="H4515" t="s">
        <v>3</v>
      </c>
      <c r="I4515" t="s">
        <v>4</v>
      </c>
      <c r="J4515">
        <v>14</v>
      </c>
      <c r="K4515" t="s">
        <v>24</v>
      </c>
      <c r="L4515">
        <v>356</v>
      </c>
      <c r="M4515">
        <v>2</v>
      </c>
      <c r="N4515">
        <v>-1</v>
      </c>
      <c r="O4515">
        <v>0</v>
      </c>
      <c r="P4515" t="s">
        <v>6</v>
      </c>
      <c r="Q4515" t="s">
        <v>3</v>
      </c>
      <c r="R4515" t="str" cm="1">
        <f t="array" ref="R4515">_xlfn.IFS(F4515 &lt; 1000, "Below 1K", F4515 &lt;= 5000, "1K-5K", F4515 &lt;= 10000, "5K-10K", F4515 &gt; 10000, "10K And Above")</f>
        <v>Below 1K</v>
      </c>
      <c r="S4515" s="8" t="str" cm="1">
        <f t="array" ref="S4515">_xlfn.IFS(L4515 &lt; 180, "Less Than 3mins", L4515 &lt;= 360, "3-6mins", L4515 &lt;= 540, "6-9mins", L4515 &lt;=720, "9-12mins", L4515&lt;=900, "12-15mins",  L4515&lt;=1080,"15-18mins", L4515&lt;=1260,"18-21mins", L4515&gt;=1260, "21mins And Above")</f>
        <v>3-6mins</v>
      </c>
      <c r="T4515" s="8" t="str">
        <f t="shared" si="70"/>
        <v>Middle</v>
      </c>
    </row>
    <row r="4516" spans="1:20" x14ac:dyDescent="0.35">
      <c r="A4516">
        <v>38</v>
      </c>
      <c r="B4516" t="s">
        <v>17</v>
      </c>
      <c r="C4516" t="s">
        <v>1</v>
      </c>
      <c r="D4516" t="s">
        <v>8</v>
      </c>
      <c r="E4516" t="s">
        <v>3</v>
      </c>
      <c r="F4516" s="1">
        <v>1205</v>
      </c>
      <c r="G4516" t="s">
        <v>9</v>
      </c>
      <c r="H4516" t="s">
        <v>3</v>
      </c>
      <c r="I4516" t="s">
        <v>4</v>
      </c>
      <c r="J4516">
        <v>20</v>
      </c>
      <c r="K4516" t="s">
        <v>15</v>
      </c>
      <c r="L4516">
        <v>45</v>
      </c>
      <c r="M4516">
        <v>4</v>
      </c>
      <c r="N4516">
        <v>153</v>
      </c>
      <c r="O4516">
        <v>1</v>
      </c>
      <c r="P4516" t="s">
        <v>11</v>
      </c>
      <c r="Q4516" t="s">
        <v>3</v>
      </c>
      <c r="R4516" t="str" cm="1">
        <f t="array" ref="R4516">_xlfn.IFS(F4516 &lt; 1000, "Below 1K", F4516 &lt;= 5000, "1K-5K", F4516 &lt;= 10000, "5K-10K", F4516 &gt; 10000, "10K And Above")</f>
        <v>1K-5K</v>
      </c>
      <c r="S4516" s="8" t="str" cm="1">
        <f t="array" ref="S4516">_xlfn.IFS(L4516 &lt; 180, "Less Than 3mins", L4516 &lt;= 360, "3-6mins", L4516 &lt;= 540, "6-9mins", L4516 &lt;=720, "9-12mins", L4516&lt;=900, "12-15mins",  L4516&lt;=1080,"15-18mins", L4516&lt;=1260,"18-21mins", L4516&gt;=1260, "21mins And Above")</f>
        <v>Less Than 3mins</v>
      </c>
      <c r="T4516" s="8" t="str">
        <f t="shared" si="70"/>
        <v>Middle</v>
      </c>
    </row>
    <row r="4517" spans="1:20" x14ac:dyDescent="0.35">
      <c r="A4517">
        <v>32</v>
      </c>
      <c r="B4517" t="s">
        <v>7</v>
      </c>
      <c r="C4517" t="s">
        <v>13</v>
      </c>
      <c r="D4517" t="s">
        <v>8</v>
      </c>
      <c r="E4517" t="s">
        <v>3</v>
      </c>
      <c r="F4517" s="1">
        <v>473</v>
      </c>
      <c r="G4517" t="s">
        <v>9</v>
      </c>
      <c r="H4517" t="s">
        <v>3</v>
      </c>
      <c r="I4517" t="s">
        <v>4</v>
      </c>
      <c r="J4517">
        <v>7</v>
      </c>
      <c r="K4517" t="s">
        <v>27</v>
      </c>
      <c r="L4517">
        <v>624</v>
      </c>
      <c r="M4517">
        <v>5</v>
      </c>
      <c r="N4517">
        <v>-1</v>
      </c>
      <c r="O4517">
        <v>0</v>
      </c>
      <c r="P4517" t="s">
        <v>6</v>
      </c>
      <c r="Q4517" t="s">
        <v>3</v>
      </c>
      <c r="R4517" t="str" cm="1">
        <f t="array" ref="R4517">_xlfn.IFS(F4517 &lt; 1000, "Below 1K", F4517 &lt;= 5000, "1K-5K", F4517 &lt;= 10000, "5K-10K", F4517 &gt; 10000, "10K And Above")</f>
        <v>Below 1K</v>
      </c>
      <c r="S4517" s="8" t="str" cm="1">
        <f t="array" ref="S4517">_xlfn.IFS(L4517 &lt; 180, "Less Than 3mins", L4517 &lt;= 360, "3-6mins", L4517 &lt;= 540, "6-9mins", L4517 &lt;=720, "9-12mins", L4517&lt;=900, "12-15mins",  L4517&lt;=1080,"15-18mins", L4517&lt;=1260,"18-21mins", L4517&gt;=1260, "21mins And Above")</f>
        <v>9-12mins</v>
      </c>
      <c r="T4517" s="8" t="str">
        <f t="shared" si="70"/>
        <v>Beginning</v>
      </c>
    </row>
    <row r="4518" spans="1:20" x14ac:dyDescent="0.35">
      <c r="A4518">
        <v>33</v>
      </c>
      <c r="B4518" t="s">
        <v>7</v>
      </c>
      <c r="C4518" t="s">
        <v>1</v>
      </c>
      <c r="D4518" t="s">
        <v>8</v>
      </c>
      <c r="E4518" t="s">
        <v>3</v>
      </c>
      <c r="F4518" s="1">
        <v>-333</v>
      </c>
      <c r="G4518" t="s">
        <v>9</v>
      </c>
      <c r="H4518" t="s">
        <v>3</v>
      </c>
      <c r="I4518" t="s">
        <v>4</v>
      </c>
      <c r="J4518">
        <v>30</v>
      </c>
      <c r="K4518" t="s">
        <v>27</v>
      </c>
      <c r="L4518">
        <v>329</v>
      </c>
      <c r="M4518">
        <v>5</v>
      </c>
      <c r="N4518">
        <v>-1</v>
      </c>
      <c r="O4518">
        <v>0</v>
      </c>
      <c r="P4518" t="s">
        <v>6</v>
      </c>
      <c r="Q4518" t="s">
        <v>3</v>
      </c>
      <c r="R4518" t="str" cm="1">
        <f t="array" ref="R4518">_xlfn.IFS(F4518 &lt; 1000, "Below 1K", F4518 &lt;= 5000, "1K-5K", F4518 &lt;= 10000, "5K-10K", F4518 &gt; 10000, "10K And Above")</f>
        <v>Below 1K</v>
      </c>
      <c r="S4518" s="8" t="str" cm="1">
        <f t="array" ref="S4518">_xlfn.IFS(L4518 &lt; 180, "Less Than 3mins", L4518 &lt;= 360, "3-6mins", L4518 &lt;= 540, "6-9mins", L4518 &lt;=720, "9-12mins", L4518&lt;=900, "12-15mins",  L4518&lt;=1080,"15-18mins", L4518&lt;=1260,"18-21mins", L4518&gt;=1260, "21mins And Above")</f>
        <v>3-6mins</v>
      </c>
      <c r="T4518" s="8" t="str">
        <f t="shared" si="70"/>
        <v>End</v>
      </c>
    </row>
    <row r="4519" spans="1:20" x14ac:dyDescent="0.35">
      <c r="A4519">
        <v>57</v>
      </c>
      <c r="B4519" t="s">
        <v>19</v>
      </c>
      <c r="C4519" t="s">
        <v>1</v>
      </c>
      <c r="D4519" t="s">
        <v>14</v>
      </c>
      <c r="E4519" t="s">
        <v>9</v>
      </c>
      <c r="F4519" s="1">
        <v>-3313</v>
      </c>
      <c r="G4519" t="s">
        <v>9</v>
      </c>
      <c r="H4519" t="s">
        <v>9</v>
      </c>
      <c r="I4519" t="s">
        <v>6</v>
      </c>
      <c r="J4519">
        <v>9</v>
      </c>
      <c r="K4519" t="s">
        <v>10</v>
      </c>
      <c r="L4519">
        <v>153</v>
      </c>
      <c r="M4519">
        <v>1</v>
      </c>
      <c r="N4519">
        <v>-1</v>
      </c>
      <c r="O4519">
        <v>0</v>
      </c>
      <c r="P4519" t="s">
        <v>6</v>
      </c>
      <c r="Q4519" t="s">
        <v>3</v>
      </c>
      <c r="R4519" t="str" cm="1">
        <f t="array" ref="R4519">_xlfn.IFS(F4519 &lt; 1000, "Below 1K", F4519 &lt;= 5000, "1K-5K", F4519 &lt;= 10000, "5K-10K", F4519 &gt; 10000, "10K And Above")</f>
        <v>Below 1K</v>
      </c>
      <c r="S4519" s="8" t="str" cm="1">
        <f t="array" ref="S4519">_xlfn.IFS(L4519 &lt; 180, "Less Than 3mins", L4519 &lt;= 360, "3-6mins", L4519 &lt;= 540, "6-9mins", L4519 &lt;=720, "9-12mins", L4519&lt;=900, "12-15mins",  L4519&lt;=1080,"15-18mins", L4519&lt;=1260,"18-21mins", L4519&gt;=1260, "21mins And Above")</f>
        <v>Less Than 3mins</v>
      </c>
      <c r="T4519" s="8" t="str">
        <f t="shared" si="70"/>
        <v>Beginning</v>
      </c>
    </row>
    <row r="4520" spans="1:20" x14ac:dyDescent="0.35">
      <c r="A4520">
        <v>57</v>
      </c>
      <c r="B4520" t="s">
        <v>21</v>
      </c>
      <c r="C4520" t="s">
        <v>1</v>
      </c>
      <c r="D4520" t="s">
        <v>8</v>
      </c>
      <c r="E4520" t="s">
        <v>3</v>
      </c>
      <c r="F4520" s="1">
        <v>295</v>
      </c>
      <c r="G4520" t="s">
        <v>3</v>
      </c>
      <c r="H4520" t="s">
        <v>3</v>
      </c>
      <c r="I4520" t="s">
        <v>4</v>
      </c>
      <c r="J4520">
        <v>19</v>
      </c>
      <c r="K4520" t="s">
        <v>24</v>
      </c>
      <c r="L4520">
        <v>151</v>
      </c>
      <c r="M4520">
        <v>11</v>
      </c>
      <c r="N4520">
        <v>-1</v>
      </c>
      <c r="O4520">
        <v>0</v>
      </c>
      <c r="P4520" t="s">
        <v>6</v>
      </c>
      <c r="Q4520" t="s">
        <v>3</v>
      </c>
      <c r="R4520" t="str" cm="1">
        <f t="array" ref="R4520">_xlfn.IFS(F4520 &lt; 1000, "Below 1K", F4520 &lt;= 5000, "1K-5K", F4520 &lt;= 10000, "5K-10K", F4520 &gt; 10000, "10K And Above")</f>
        <v>Below 1K</v>
      </c>
      <c r="S4520" s="8" t="str" cm="1">
        <f t="array" ref="S4520">_xlfn.IFS(L4520 &lt; 180, "Less Than 3mins", L4520 &lt;= 360, "3-6mins", L4520 &lt;= 540, "6-9mins", L4520 &lt;=720, "9-12mins", L4520&lt;=900, "12-15mins",  L4520&lt;=1080,"15-18mins", L4520&lt;=1260,"18-21mins", L4520&gt;=1260, "21mins And Above")</f>
        <v>Less Than 3mins</v>
      </c>
      <c r="T4520" s="8" t="str">
        <f t="shared" si="70"/>
        <v>Middle</v>
      </c>
    </row>
    <row r="4521" spans="1:20" x14ac:dyDescent="0.35">
      <c r="A4521">
        <v>28</v>
      </c>
      <c r="B4521" t="s">
        <v>17</v>
      </c>
      <c r="C4521" t="s">
        <v>1</v>
      </c>
      <c r="D4521" t="s">
        <v>8</v>
      </c>
      <c r="E4521" t="s">
        <v>3</v>
      </c>
      <c r="F4521" s="1">
        <v>1137</v>
      </c>
      <c r="G4521" t="s">
        <v>3</v>
      </c>
      <c r="H4521" t="s">
        <v>3</v>
      </c>
      <c r="I4521" t="s">
        <v>4</v>
      </c>
      <c r="J4521">
        <v>6</v>
      </c>
      <c r="K4521" t="s">
        <v>18</v>
      </c>
      <c r="L4521">
        <v>129</v>
      </c>
      <c r="M4521">
        <v>4</v>
      </c>
      <c r="N4521">
        <v>211</v>
      </c>
      <c r="O4521">
        <v>3</v>
      </c>
      <c r="P4521" t="s">
        <v>20</v>
      </c>
      <c r="Q4521" t="s">
        <v>3</v>
      </c>
      <c r="R4521" t="str" cm="1">
        <f t="array" ref="R4521">_xlfn.IFS(F4521 &lt; 1000, "Below 1K", F4521 &lt;= 5000, "1K-5K", F4521 &lt;= 10000, "5K-10K", F4521 &gt; 10000, "10K And Above")</f>
        <v>1K-5K</v>
      </c>
      <c r="S4521" s="8" t="str" cm="1">
        <f t="array" ref="S4521">_xlfn.IFS(L4521 &lt; 180, "Less Than 3mins", L4521 &lt;= 360, "3-6mins", L4521 &lt;= 540, "6-9mins", L4521 &lt;=720, "9-12mins", L4521&lt;=900, "12-15mins",  L4521&lt;=1080,"15-18mins", L4521&lt;=1260,"18-21mins", L4521&gt;=1260, "21mins And Above")</f>
        <v>Less Than 3mins</v>
      </c>
      <c r="T4521" s="8" t="str">
        <f t="shared" si="70"/>
        <v>Beginning</v>
      </c>
    </row>
    <row r="4522" spans="1:20" x14ac:dyDescent="0.35">
      <c r="A4522">
        <v>44</v>
      </c>
      <c r="B4522" t="s">
        <v>22</v>
      </c>
      <c r="C4522" t="s">
        <v>13</v>
      </c>
      <c r="D4522" t="s">
        <v>14</v>
      </c>
      <c r="E4522" t="s">
        <v>3</v>
      </c>
      <c r="F4522" s="1">
        <v>1136</v>
      </c>
      <c r="G4522" t="s">
        <v>9</v>
      </c>
      <c r="H4522" t="s">
        <v>9</v>
      </c>
      <c r="I4522" t="s">
        <v>4</v>
      </c>
      <c r="J4522">
        <v>3</v>
      </c>
      <c r="K4522" t="s">
        <v>15</v>
      </c>
      <c r="L4522">
        <v>345</v>
      </c>
      <c r="M4522">
        <v>2</v>
      </c>
      <c r="N4522">
        <v>249</v>
      </c>
      <c r="O4522">
        <v>7</v>
      </c>
      <c r="P4522" t="s">
        <v>20</v>
      </c>
      <c r="Q4522" t="s">
        <v>3</v>
      </c>
      <c r="R4522" t="str" cm="1">
        <f t="array" ref="R4522">_xlfn.IFS(F4522 &lt; 1000, "Below 1K", F4522 &lt;= 5000, "1K-5K", F4522 &lt;= 10000, "5K-10K", F4522 &gt; 10000, "10K And Above")</f>
        <v>1K-5K</v>
      </c>
      <c r="S4522" s="8" t="str" cm="1">
        <f t="array" ref="S4522">_xlfn.IFS(L4522 &lt; 180, "Less Than 3mins", L4522 &lt;= 360, "3-6mins", L4522 &lt;= 540, "6-9mins", L4522 &lt;=720, "9-12mins", L4522&lt;=900, "12-15mins",  L4522&lt;=1080,"15-18mins", L4522&lt;=1260,"18-21mins", L4522&gt;=1260, "21mins And Above")</f>
        <v>3-6mins</v>
      </c>
      <c r="T4522" s="8" t="str">
        <f t="shared" si="70"/>
        <v>Beginning</v>
      </c>
    </row>
  </sheetData>
  <phoneticPr fontId="1" type="noConversion"/>
  <conditionalFormatting sqref="F1:F4522">
    <cfRule type="cellIs" dxfId="2" priority="1" operator="equal">
      <formula>0</formula>
    </cfRule>
    <cfRule type="cellIs" dxfId="1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DEC8E-230B-4566-96AF-3BF83E2696D7}">
  <dimension ref="A1"/>
  <sheetViews>
    <sheetView showGridLines="0" workbookViewId="0">
      <selection activeCell="W13" sqref="W1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049AB-3635-478F-87DC-6205D591C822}">
  <dimension ref="A1:S904"/>
  <sheetViews>
    <sheetView topLeftCell="H12" workbookViewId="0">
      <selection activeCell="J15" sqref="J15:L19"/>
    </sheetView>
  </sheetViews>
  <sheetFormatPr defaultRowHeight="14.5" x14ac:dyDescent="0.35"/>
  <cols>
    <col min="1" max="1" width="17" bestFit="1" customWidth="1"/>
    <col min="2" max="2" width="15.26953125" bestFit="1" customWidth="1"/>
    <col min="3" max="4" width="12.36328125" bestFit="1" customWidth="1"/>
    <col min="5" max="5" width="17" bestFit="1" customWidth="1"/>
    <col min="6" max="6" width="17.81640625" bestFit="1" customWidth="1"/>
    <col min="7" max="7" width="17" bestFit="1" customWidth="1"/>
    <col min="8" max="9" width="15.26953125" bestFit="1" customWidth="1"/>
    <col min="10" max="10" width="17" bestFit="1" customWidth="1"/>
    <col min="11" max="11" width="15.26953125" bestFit="1" customWidth="1"/>
    <col min="12" max="12" width="3.81640625" bestFit="1" customWidth="1"/>
    <col min="13" max="13" width="17" bestFit="1" customWidth="1"/>
    <col min="14" max="15" width="15.26953125" bestFit="1" customWidth="1"/>
    <col min="16" max="16" width="3.81640625" bestFit="1" customWidth="1"/>
    <col min="17" max="18" width="14.6328125" bestFit="1" customWidth="1"/>
    <col min="19" max="19" width="10.90625" customWidth="1"/>
    <col min="20" max="20" width="6" customWidth="1"/>
    <col min="21" max="110" width="2.81640625" bestFit="1" customWidth="1"/>
    <col min="111" max="793" width="3.81640625" bestFit="1" customWidth="1"/>
    <col min="794" max="889" width="4.81640625" bestFit="1" customWidth="1"/>
  </cols>
  <sheetData>
    <row r="1" spans="1:16" x14ac:dyDescent="0.35">
      <c r="A1" t="s">
        <v>54</v>
      </c>
      <c r="C1" t="s">
        <v>64</v>
      </c>
      <c r="E1" t="s">
        <v>62</v>
      </c>
      <c r="F1" t="s">
        <v>55</v>
      </c>
      <c r="I1" s="10"/>
      <c r="J1" t="s">
        <v>80</v>
      </c>
      <c r="K1" t="s">
        <v>81</v>
      </c>
    </row>
    <row r="2" spans="1:16" x14ac:dyDescent="0.35">
      <c r="A2" t="s">
        <v>56</v>
      </c>
      <c r="C2" s="2" t="s">
        <v>58</v>
      </c>
      <c r="D2" t="s">
        <v>56</v>
      </c>
      <c r="E2" t="s">
        <v>60</v>
      </c>
      <c r="F2" t="s">
        <v>57</v>
      </c>
      <c r="I2" s="10"/>
      <c r="J2" t="s">
        <v>77</v>
      </c>
      <c r="K2" t="s">
        <v>78</v>
      </c>
      <c r="M2" t="s">
        <v>79</v>
      </c>
    </row>
    <row r="3" spans="1:16" x14ac:dyDescent="0.35">
      <c r="A3" s="8">
        <v>4521</v>
      </c>
      <c r="C3" s="3" t="s">
        <v>9</v>
      </c>
      <c r="D3" s="8">
        <v>521</v>
      </c>
      <c r="E3">
        <f>D4/A4</f>
        <v>0.11523999115239991</v>
      </c>
      <c r="F3" s="8">
        <v>263.96129174961294</v>
      </c>
      <c r="I3" s="10"/>
      <c r="J3" s="8">
        <v>2.7936297279362972</v>
      </c>
      <c r="K3" s="1">
        <v>1422.6578190665782</v>
      </c>
      <c r="M3">
        <f>COUNTIFS('BANK DATASET'!P2:P4521, "success", 'BANK DATASET'!Q2:Q4521, "yes") / COUNTIF('BANK DATASET'!P2:P4521, "success")</f>
        <v>0.64341085271317833</v>
      </c>
    </row>
    <row r="4" spans="1:16" x14ac:dyDescent="0.35">
      <c r="A4" s="4">
        <f>GETPIVOTDATA("Campaign",$A$2)</f>
        <v>4521</v>
      </c>
      <c r="D4">
        <f>GETPIVOTDATA("Campaign",$C$2,"Y","yes")</f>
        <v>521</v>
      </c>
      <c r="E4" s="5">
        <f>E3</f>
        <v>0.11523999115239991</v>
      </c>
      <c r="F4" s="6">
        <f>GETPIVOTDATA("Duration",$F$2)</f>
        <v>263.96129174961294</v>
      </c>
      <c r="I4" s="10"/>
      <c r="J4" s="14">
        <f>GETPIVOTDATA("Campaign",$J$2)</f>
        <v>2.7936297279362972</v>
      </c>
      <c r="K4" s="15">
        <f>GETPIVOTDATA("Balance",$K$2)</f>
        <v>1422.6578190665782</v>
      </c>
      <c r="M4" s="5">
        <f>M3</f>
        <v>0.64341085271317833</v>
      </c>
    </row>
    <row r="5" spans="1:16" x14ac:dyDescent="0.35">
      <c r="F5" t="s">
        <v>61</v>
      </c>
      <c r="I5" s="10"/>
    </row>
    <row r="6" spans="1:16" x14ac:dyDescent="0.35">
      <c r="I6" s="10"/>
      <c r="J6" t="s">
        <v>82</v>
      </c>
      <c r="M6" t="s">
        <v>90</v>
      </c>
    </row>
    <row r="7" spans="1:16" x14ac:dyDescent="0.35">
      <c r="A7" t="s">
        <v>63</v>
      </c>
      <c r="D7" t="s">
        <v>65</v>
      </c>
      <c r="G7" t="s">
        <v>66</v>
      </c>
      <c r="I7" s="10"/>
      <c r="J7" s="2" t="s">
        <v>58</v>
      </c>
      <c r="K7" t="s">
        <v>56</v>
      </c>
      <c r="M7" s="2" t="s">
        <v>56</v>
      </c>
      <c r="N7" s="2" t="s">
        <v>59</v>
      </c>
    </row>
    <row r="8" spans="1:16" x14ac:dyDescent="0.35">
      <c r="A8" s="2" t="s">
        <v>56</v>
      </c>
      <c r="B8" s="2" t="s">
        <v>59</v>
      </c>
      <c r="D8" s="2" t="s">
        <v>58</v>
      </c>
      <c r="E8" t="s">
        <v>56</v>
      </c>
      <c r="G8" s="2" t="s">
        <v>56</v>
      </c>
      <c r="H8" s="2" t="s">
        <v>59</v>
      </c>
      <c r="I8" s="10"/>
      <c r="J8" s="3" t="s">
        <v>11</v>
      </c>
      <c r="K8" s="8">
        <v>490</v>
      </c>
      <c r="M8" s="2" t="s">
        <v>58</v>
      </c>
      <c r="N8" t="s">
        <v>9</v>
      </c>
    </row>
    <row r="9" spans="1:16" x14ac:dyDescent="0.35">
      <c r="A9" s="2" t="s">
        <v>58</v>
      </c>
      <c r="B9" t="s">
        <v>9</v>
      </c>
      <c r="D9" s="3" t="s">
        <v>2</v>
      </c>
      <c r="E9" s="8">
        <v>678</v>
      </c>
      <c r="G9" s="2" t="s">
        <v>58</v>
      </c>
      <c r="H9" t="s">
        <v>9</v>
      </c>
      <c r="I9" s="10"/>
      <c r="J9" s="3" t="s">
        <v>20</v>
      </c>
      <c r="K9" s="8">
        <v>197</v>
      </c>
      <c r="M9" s="3" t="s">
        <v>83</v>
      </c>
      <c r="N9" s="8">
        <v>516</v>
      </c>
    </row>
    <row r="10" spans="1:16" x14ac:dyDescent="0.35">
      <c r="A10" s="3" t="s">
        <v>12</v>
      </c>
      <c r="B10" s="8">
        <v>131</v>
      </c>
      <c r="D10" s="7" t="s">
        <v>3</v>
      </c>
      <c r="E10" s="8">
        <v>614</v>
      </c>
      <c r="G10" s="3" t="s">
        <v>26</v>
      </c>
      <c r="H10" s="8">
        <v>16</v>
      </c>
      <c r="I10" s="10"/>
      <c r="J10" s="3" t="s">
        <v>33</v>
      </c>
      <c r="K10" s="8">
        <v>129</v>
      </c>
      <c r="M10" s="3" t="s">
        <v>84</v>
      </c>
      <c r="N10" s="8">
        <v>4</v>
      </c>
    </row>
    <row r="11" spans="1:16" x14ac:dyDescent="0.35">
      <c r="A11" s="3" t="s">
        <v>21</v>
      </c>
      <c r="B11" s="8">
        <v>83</v>
      </c>
      <c r="D11" s="7" t="s">
        <v>9</v>
      </c>
      <c r="E11" s="8">
        <v>64</v>
      </c>
      <c r="G11" s="3" t="s">
        <v>18</v>
      </c>
      <c r="H11" s="8">
        <v>38</v>
      </c>
      <c r="I11" s="10"/>
      <c r="J11" s="3" t="s">
        <v>6</v>
      </c>
      <c r="K11" s="8">
        <v>3705</v>
      </c>
      <c r="M11" s="3" t="s">
        <v>85</v>
      </c>
      <c r="N11" s="8">
        <v>1</v>
      </c>
    </row>
    <row r="12" spans="1:16" x14ac:dyDescent="0.35">
      <c r="A12" s="3" t="s">
        <v>17</v>
      </c>
      <c r="B12" s="8">
        <v>69</v>
      </c>
      <c r="G12" s="3" t="s">
        <v>35</v>
      </c>
      <c r="H12" s="8">
        <v>21</v>
      </c>
      <c r="I12" s="10"/>
    </row>
    <row r="13" spans="1:16" x14ac:dyDescent="0.35">
      <c r="A13" s="3" t="s">
        <v>23</v>
      </c>
      <c r="B13" s="8">
        <v>58</v>
      </c>
      <c r="D13" s="2" t="s">
        <v>58</v>
      </c>
      <c r="E13" t="s">
        <v>56</v>
      </c>
      <c r="G13" s="3" t="s">
        <v>15</v>
      </c>
      <c r="H13" s="8">
        <v>56</v>
      </c>
      <c r="I13" s="10"/>
      <c r="J13" s="3" t="s">
        <v>91</v>
      </c>
      <c r="N13" t="s">
        <v>92</v>
      </c>
    </row>
    <row r="14" spans="1:16" x14ac:dyDescent="0.35">
      <c r="A14" s="3" t="s">
        <v>31</v>
      </c>
      <c r="B14" s="8">
        <v>54</v>
      </c>
      <c r="D14" s="3" t="s">
        <v>8</v>
      </c>
      <c r="E14" s="8">
        <v>2306</v>
      </c>
      <c r="G14" s="3" t="s">
        <v>10</v>
      </c>
      <c r="H14" s="8">
        <v>93</v>
      </c>
      <c r="I14" s="10"/>
      <c r="J14" s="2" t="s">
        <v>56</v>
      </c>
      <c r="K14" s="2" t="s">
        <v>59</v>
      </c>
      <c r="N14" s="2" t="s">
        <v>56</v>
      </c>
      <c r="O14" s="2" t="s">
        <v>59</v>
      </c>
    </row>
    <row r="15" spans="1:16" x14ac:dyDescent="0.35">
      <c r="A15" s="3" t="s">
        <v>7</v>
      </c>
      <c r="B15" s="8">
        <v>38</v>
      </c>
      <c r="D15" s="7" t="s">
        <v>3</v>
      </c>
      <c r="E15" s="8">
        <v>2061</v>
      </c>
      <c r="G15" s="3" t="s">
        <v>16</v>
      </c>
      <c r="H15" s="8">
        <v>55</v>
      </c>
      <c r="I15" s="10"/>
      <c r="J15" s="2" t="s">
        <v>58</v>
      </c>
      <c r="K15" t="s">
        <v>3</v>
      </c>
      <c r="L15" t="s">
        <v>9</v>
      </c>
      <c r="N15" s="2" t="s">
        <v>92</v>
      </c>
      <c r="O15" t="s">
        <v>3</v>
      </c>
      <c r="P15" t="s">
        <v>9</v>
      </c>
    </row>
    <row r="16" spans="1:16" x14ac:dyDescent="0.35">
      <c r="A16" s="3" t="s">
        <v>19</v>
      </c>
      <c r="B16" s="8">
        <v>20</v>
      </c>
      <c r="D16" s="7" t="s">
        <v>9</v>
      </c>
      <c r="E16" s="8">
        <v>245</v>
      </c>
      <c r="G16" s="3" t="s">
        <v>27</v>
      </c>
      <c r="H16" s="8">
        <v>61</v>
      </c>
      <c r="I16" s="10"/>
      <c r="J16" s="3" t="s">
        <v>88</v>
      </c>
      <c r="K16" s="8">
        <v>2740</v>
      </c>
      <c r="L16" s="8">
        <v>300</v>
      </c>
      <c r="N16" s="3" t="s">
        <v>3</v>
      </c>
      <c r="O16" s="8">
        <v>3352</v>
      </c>
      <c r="P16" s="8">
        <v>478</v>
      </c>
    </row>
    <row r="17" spans="1:19" x14ac:dyDescent="0.35">
      <c r="A17" s="3" t="s">
        <v>25</v>
      </c>
      <c r="B17" s="8">
        <v>19</v>
      </c>
      <c r="G17" s="3" t="s">
        <v>24</v>
      </c>
      <c r="H17" s="8">
        <v>79</v>
      </c>
      <c r="I17" s="10"/>
      <c r="J17" s="3" t="s">
        <v>86</v>
      </c>
      <c r="K17" s="8">
        <v>985</v>
      </c>
      <c r="L17" s="8">
        <v>187</v>
      </c>
      <c r="N17" s="3" t="s">
        <v>9</v>
      </c>
      <c r="O17" s="8">
        <v>648</v>
      </c>
      <c r="P17" s="8">
        <v>43</v>
      </c>
    </row>
    <row r="18" spans="1:19" x14ac:dyDescent="0.35">
      <c r="A18" s="3" t="s">
        <v>22</v>
      </c>
      <c r="B18" s="8">
        <v>15</v>
      </c>
      <c r="D18" s="2" t="s">
        <v>58</v>
      </c>
      <c r="E18" t="s">
        <v>56</v>
      </c>
      <c r="G18" s="3" t="s">
        <v>34</v>
      </c>
      <c r="H18" s="8">
        <v>17</v>
      </c>
      <c r="I18" s="10"/>
      <c r="J18" s="3" t="s">
        <v>87</v>
      </c>
      <c r="K18" s="8">
        <v>188</v>
      </c>
      <c r="L18" s="8">
        <v>29</v>
      </c>
    </row>
    <row r="19" spans="1:19" x14ac:dyDescent="0.35">
      <c r="A19" s="3" t="s">
        <v>30</v>
      </c>
      <c r="B19" s="8">
        <v>14</v>
      </c>
      <c r="D19" s="3" t="s">
        <v>14</v>
      </c>
      <c r="E19" s="8">
        <v>1350</v>
      </c>
      <c r="G19" s="3" t="s">
        <v>5</v>
      </c>
      <c r="H19" s="8">
        <v>37</v>
      </c>
      <c r="I19" s="10"/>
      <c r="J19" s="3" t="s">
        <v>89</v>
      </c>
      <c r="K19" s="8">
        <v>87</v>
      </c>
      <c r="L19" s="8">
        <v>5</v>
      </c>
    </row>
    <row r="20" spans="1:19" x14ac:dyDescent="0.35">
      <c r="A20" s="3" t="s">
        <v>0</v>
      </c>
      <c r="B20" s="8">
        <v>13</v>
      </c>
      <c r="D20" s="7" t="s">
        <v>3</v>
      </c>
      <c r="E20" s="8">
        <v>1157</v>
      </c>
      <c r="G20" s="3" t="s">
        <v>29</v>
      </c>
      <c r="H20" s="8">
        <v>39</v>
      </c>
      <c r="I20" s="10"/>
    </row>
    <row r="21" spans="1:19" x14ac:dyDescent="0.35">
      <c r="A21" s="3" t="s">
        <v>6</v>
      </c>
      <c r="B21" s="8">
        <v>7</v>
      </c>
      <c r="D21" s="7" t="s">
        <v>9</v>
      </c>
      <c r="E21" s="8">
        <v>193</v>
      </c>
      <c r="G21" s="3" t="s">
        <v>36</v>
      </c>
      <c r="H21" s="8">
        <v>9</v>
      </c>
      <c r="I21" s="10"/>
      <c r="J21" s="3" t="s">
        <v>93</v>
      </c>
      <c r="N21" t="s">
        <v>94</v>
      </c>
    </row>
    <row r="22" spans="1:19" x14ac:dyDescent="0.35">
      <c r="I22" s="10"/>
      <c r="J22" s="2" t="s">
        <v>56</v>
      </c>
      <c r="K22" s="2" t="s">
        <v>59</v>
      </c>
      <c r="N22" s="2" t="s">
        <v>56</v>
      </c>
      <c r="O22" s="2" t="s">
        <v>59</v>
      </c>
    </row>
    <row r="23" spans="1:19" x14ac:dyDescent="0.35">
      <c r="A23" s="3" t="s">
        <v>74</v>
      </c>
      <c r="E23" t="s">
        <v>75</v>
      </c>
      <c r="H23" t="s">
        <v>76</v>
      </c>
      <c r="I23" s="10"/>
      <c r="J23" s="2" t="s">
        <v>93</v>
      </c>
      <c r="K23" t="s">
        <v>3</v>
      </c>
      <c r="L23" t="s">
        <v>9</v>
      </c>
      <c r="N23" s="2" t="s">
        <v>94</v>
      </c>
      <c r="O23" t="s">
        <v>3</v>
      </c>
      <c r="P23" t="s">
        <v>9</v>
      </c>
    </row>
    <row r="24" spans="1:19" x14ac:dyDescent="0.35">
      <c r="A24" s="2" t="s">
        <v>56</v>
      </c>
      <c r="B24" s="2" t="s">
        <v>59</v>
      </c>
      <c r="E24" s="2" t="s">
        <v>56</v>
      </c>
      <c r="F24" s="2" t="s">
        <v>59</v>
      </c>
      <c r="H24" s="2" t="s">
        <v>56</v>
      </c>
      <c r="I24" s="11" t="s">
        <v>59</v>
      </c>
      <c r="J24" s="3" t="s">
        <v>3</v>
      </c>
      <c r="K24" s="8">
        <v>1661</v>
      </c>
      <c r="L24" s="8">
        <v>301</v>
      </c>
      <c r="N24" s="3" t="s">
        <v>3</v>
      </c>
      <c r="O24" s="8">
        <v>3933</v>
      </c>
      <c r="P24" s="8">
        <v>512</v>
      </c>
    </row>
    <row r="25" spans="1:19" x14ac:dyDescent="0.35">
      <c r="A25" s="2" t="s">
        <v>58</v>
      </c>
      <c r="B25" t="s">
        <v>9</v>
      </c>
      <c r="E25" s="2" t="s">
        <v>58</v>
      </c>
      <c r="F25" t="s">
        <v>9</v>
      </c>
      <c r="H25" s="2" t="s">
        <v>58</v>
      </c>
      <c r="I25" s="10" t="s">
        <v>9</v>
      </c>
      <c r="J25" s="3" t="s">
        <v>9</v>
      </c>
      <c r="K25" s="8">
        <v>2339</v>
      </c>
      <c r="L25" s="8">
        <v>220</v>
      </c>
      <c r="N25" s="3" t="s">
        <v>9</v>
      </c>
      <c r="O25" s="8">
        <v>67</v>
      </c>
      <c r="P25" s="8">
        <v>9</v>
      </c>
    </row>
    <row r="26" spans="1:19" x14ac:dyDescent="0.35">
      <c r="A26" s="3" t="s">
        <v>4</v>
      </c>
      <c r="B26" s="8">
        <v>416</v>
      </c>
      <c r="E26" s="3" t="s">
        <v>67</v>
      </c>
      <c r="F26" s="8">
        <v>30</v>
      </c>
      <c r="H26" s="3" t="s">
        <v>28</v>
      </c>
      <c r="I26" s="12">
        <v>77</v>
      </c>
    </row>
    <row r="27" spans="1:19" x14ac:dyDescent="0.35">
      <c r="A27" s="3" t="s">
        <v>32</v>
      </c>
      <c r="B27" s="8">
        <v>44</v>
      </c>
      <c r="E27" s="3" t="s">
        <v>68</v>
      </c>
      <c r="F27" s="8">
        <v>148</v>
      </c>
      <c r="H27" s="3" t="s">
        <v>1</v>
      </c>
      <c r="I27" s="12">
        <v>277</v>
      </c>
    </row>
    <row r="28" spans="1:19" x14ac:dyDescent="0.35">
      <c r="A28" s="3" t="s">
        <v>6</v>
      </c>
      <c r="B28" s="8">
        <v>61</v>
      </c>
      <c r="E28" s="3" t="s">
        <v>69</v>
      </c>
      <c r="F28" s="8">
        <v>116</v>
      </c>
      <c r="H28" s="3" t="s">
        <v>13</v>
      </c>
      <c r="I28" s="12">
        <v>167</v>
      </c>
      <c r="J28" s="2" t="s">
        <v>56</v>
      </c>
      <c r="K28" s="2" t="s">
        <v>59</v>
      </c>
      <c r="N28" s="2" t="s">
        <v>56</v>
      </c>
      <c r="O28" s="2" t="s">
        <v>59</v>
      </c>
    </row>
    <row r="29" spans="1:19" x14ac:dyDescent="0.35">
      <c r="E29" s="3" t="s">
        <v>70</v>
      </c>
      <c r="F29" s="8">
        <v>97</v>
      </c>
      <c r="I29" s="10"/>
      <c r="J29" s="2" t="s">
        <v>58</v>
      </c>
      <c r="K29" t="s">
        <v>3</v>
      </c>
      <c r="L29" t="s">
        <v>9</v>
      </c>
      <c r="N29" s="2" t="s">
        <v>94</v>
      </c>
      <c r="O29" t="s">
        <v>3</v>
      </c>
      <c r="P29" t="s">
        <v>9</v>
      </c>
    </row>
    <row r="30" spans="1:19" x14ac:dyDescent="0.35">
      <c r="E30" s="3" t="s">
        <v>71</v>
      </c>
      <c r="F30" s="8">
        <v>62</v>
      </c>
      <c r="I30" s="10"/>
      <c r="J30" s="3" t="s">
        <v>6</v>
      </c>
      <c r="K30" s="8">
        <v>3368</v>
      </c>
      <c r="L30" s="8">
        <v>337</v>
      </c>
      <c r="N30" s="3" t="s">
        <v>102</v>
      </c>
      <c r="O30" s="8">
        <v>2147</v>
      </c>
      <c r="P30" s="8">
        <v>56</v>
      </c>
      <c r="S30" s="8"/>
    </row>
    <row r="31" spans="1:19" x14ac:dyDescent="0.35">
      <c r="E31" s="3" t="s">
        <v>72</v>
      </c>
      <c r="F31" s="8">
        <v>40</v>
      </c>
      <c r="H31" s="9"/>
      <c r="I31" s="10"/>
      <c r="J31" s="3" t="s">
        <v>11</v>
      </c>
      <c r="K31" s="8">
        <v>427</v>
      </c>
      <c r="L31" s="8">
        <v>63</v>
      </c>
      <c r="N31" s="3" t="s">
        <v>99</v>
      </c>
      <c r="O31" s="8">
        <v>1183</v>
      </c>
      <c r="P31" s="8">
        <v>155</v>
      </c>
      <c r="S31" s="8"/>
    </row>
    <row r="32" spans="1:19" x14ac:dyDescent="0.35">
      <c r="E32" s="3" t="s">
        <v>73</v>
      </c>
      <c r="F32" s="8">
        <v>28</v>
      </c>
      <c r="I32" s="12"/>
      <c r="J32" s="3" t="s">
        <v>20</v>
      </c>
      <c r="K32" s="8">
        <v>159</v>
      </c>
      <c r="L32" s="8">
        <v>38</v>
      </c>
      <c r="N32" s="3" t="s">
        <v>100</v>
      </c>
      <c r="O32" s="8">
        <v>367</v>
      </c>
      <c r="P32" s="8">
        <v>95</v>
      </c>
      <c r="S32" s="8"/>
    </row>
    <row r="33" spans="1:19" x14ac:dyDescent="0.35">
      <c r="I33" s="10"/>
      <c r="J33" s="3" t="s">
        <v>33</v>
      </c>
      <c r="K33" s="8">
        <v>46</v>
      </c>
      <c r="L33" s="8">
        <v>83</v>
      </c>
      <c r="N33" s="3" t="s">
        <v>101</v>
      </c>
      <c r="O33" s="8">
        <v>172</v>
      </c>
      <c r="P33" s="8">
        <v>74</v>
      </c>
      <c r="S33" s="8"/>
    </row>
    <row r="34" spans="1:19" x14ac:dyDescent="0.35">
      <c r="A34" s="9"/>
      <c r="B34" s="9"/>
      <c r="C34" s="9"/>
      <c r="D34" s="9"/>
      <c r="E34" s="9"/>
      <c r="F34" s="9"/>
      <c r="G34" s="9"/>
      <c r="H34" s="9"/>
      <c r="I34" s="13"/>
      <c r="N34" s="3" t="s">
        <v>96</v>
      </c>
      <c r="O34" s="8">
        <v>63</v>
      </c>
      <c r="P34" s="8">
        <v>59</v>
      </c>
      <c r="S34" s="8"/>
    </row>
    <row r="35" spans="1:19" x14ac:dyDescent="0.35">
      <c r="N35" s="3" t="s">
        <v>97</v>
      </c>
      <c r="O35" s="8">
        <v>32</v>
      </c>
      <c r="P35" s="8">
        <v>36</v>
      </c>
      <c r="S35" s="8"/>
    </row>
    <row r="36" spans="1:19" x14ac:dyDescent="0.35">
      <c r="J36" s="2" t="s">
        <v>56</v>
      </c>
      <c r="K36" s="2" t="s">
        <v>59</v>
      </c>
      <c r="N36" s="3" t="s">
        <v>98</v>
      </c>
      <c r="O36" s="8">
        <v>19</v>
      </c>
      <c r="P36" s="8">
        <v>18</v>
      </c>
      <c r="S36" s="8"/>
    </row>
    <row r="37" spans="1:19" x14ac:dyDescent="0.35">
      <c r="J37" s="2" t="s">
        <v>58</v>
      </c>
      <c r="K37" t="s">
        <v>9</v>
      </c>
      <c r="N37" s="3" t="s">
        <v>103</v>
      </c>
      <c r="O37" s="8">
        <v>17</v>
      </c>
      <c r="P37" s="8">
        <v>28</v>
      </c>
      <c r="S37" s="8"/>
    </row>
    <row r="38" spans="1:19" x14ac:dyDescent="0.35">
      <c r="J38" s="3" t="s">
        <v>104</v>
      </c>
      <c r="K38" s="8">
        <v>149</v>
      </c>
      <c r="S38" s="8"/>
    </row>
    <row r="39" spans="1:19" x14ac:dyDescent="0.35">
      <c r="J39" s="3" t="s">
        <v>105</v>
      </c>
      <c r="K39" s="8">
        <v>154</v>
      </c>
      <c r="S39" s="8"/>
    </row>
    <row r="40" spans="1:19" x14ac:dyDescent="0.35">
      <c r="J40" s="3" t="s">
        <v>106</v>
      </c>
      <c r="K40" s="8">
        <v>218</v>
      </c>
      <c r="S40" s="8"/>
    </row>
    <row r="41" spans="1:19" x14ac:dyDescent="0.35">
      <c r="S41" s="8"/>
    </row>
    <row r="42" spans="1:19" x14ac:dyDescent="0.35">
      <c r="S42" s="8"/>
    </row>
    <row r="43" spans="1:19" x14ac:dyDescent="0.35">
      <c r="S43" s="8"/>
    </row>
    <row r="44" spans="1:19" x14ac:dyDescent="0.35">
      <c r="S44" s="8"/>
    </row>
    <row r="45" spans="1:19" x14ac:dyDescent="0.35">
      <c r="S45" s="8"/>
    </row>
    <row r="46" spans="1:19" x14ac:dyDescent="0.35">
      <c r="S46" s="8"/>
    </row>
    <row r="47" spans="1:19" x14ac:dyDescent="0.35">
      <c r="S47" s="8"/>
    </row>
    <row r="48" spans="1:19" x14ac:dyDescent="0.35">
      <c r="S48" s="8"/>
    </row>
    <row r="49" spans="19:19" x14ac:dyDescent="0.35">
      <c r="S49" s="8"/>
    </row>
    <row r="50" spans="19:19" x14ac:dyDescent="0.35">
      <c r="S50" s="8"/>
    </row>
    <row r="51" spans="19:19" x14ac:dyDescent="0.35">
      <c r="S51" s="8"/>
    </row>
    <row r="52" spans="19:19" x14ac:dyDescent="0.35">
      <c r="S52" s="8"/>
    </row>
    <row r="53" spans="19:19" x14ac:dyDescent="0.35">
      <c r="S53" s="8"/>
    </row>
    <row r="54" spans="19:19" x14ac:dyDescent="0.35">
      <c r="S54" s="8"/>
    </row>
    <row r="55" spans="19:19" x14ac:dyDescent="0.35">
      <c r="S55" s="8"/>
    </row>
    <row r="56" spans="19:19" x14ac:dyDescent="0.35">
      <c r="S56" s="8"/>
    </row>
    <row r="57" spans="19:19" x14ac:dyDescent="0.35">
      <c r="S57" s="8"/>
    </row>
    <row r="58" spans="19:19" x14ac:dyDescent="0.35">
      <c r="S58" s="8"/>
    </row>
    <row r="59" spans="19:19" x14ac:dyDescent="0.35">
      <c r="S59" s="8"/>
    </row>
    <row r="60" spans="19:19" x14ac:dyDescent="0.35">
      <c r="S60" s="8"/>
    </row>
    <row r="61" spans="19:19" x14ac:dyDescent="0.35">
      <c r="S61" s="8"/>
    </row>
    <row r="62" spans="19:19" x14ac:dyDescent="0.35">
      <c r="S62" s="8"/>
    </row>
    <row r="63" spans="19:19" x14ac:dyDescent="0.35">
      <c r="S63" s="8"/>
    </row>
    <row r="64" spans="19:19" x14ac:dyDescent="0.35">
      <c r="S64" s="8"/>
    </row>
    <row r="65" spans="17:19" x14ac:dyDescent="0.35">
      <c r="S65" s="8"/>
    </row>
    <row r="66" spans="17:19" x14ac:dyDescent="0.35">
      <c r="S66" s="8"/>
    </row>
    <row r="67" spans="17:19" x14ac:dyDescent="0.35">
      <c r="S67" s="8"/>
    </row>
    <row r="68" spans="17:19" x14ac:dyDescent="0.35">
      <c r="S68" s="8"/>
    </row>
    <row r="69" spans="17:19" x14ac:dyDescent="0.35">
      <c r="Q69" s="16"/>
      <c r="R69" s="8"/>
      <c r="S69" s="8"/>
    </row>
    <row r="70" spans="17:19" x14ac:dyDescent="0.35">
      <c r="Q70" s="16"/>
      <c r="R70" s="8"/>
      <c r="S70" s="8"/>
    </row>
    <row r="71" spans="17:19" x14ac:dyDescent="0.35">
      <c r="Q71" s="16"/>
      <c r="R71" s="8"/>
      <c r="S71" s="8"/>
    </row>
    <row r="72" spans="17:19" x14ac:dyDescent="0.35">
      <c r="Q72" s="16"/>
      <c r="R72" s="8"/>
      <c r="S72" s="8"/>
    </row>
    <row r="73" spans="17:19" x14ac:dyDescent="0.35">
      <c r="Q73" s="16"/>
      <c r="R73" s="8"/>
      <c r="S73" s="8"/>
    </row>
    <row r="74" spans="17:19" x14ac:dyDescent="0.35">
      <c r="Q74" s="16"/>
      <c r="R74" s="8"/>
      <c r="S74" s="8"/>
    </row>
    <row r="75" spans="17:19" x14ac:dyDescent="0.35">
      <c r="Q75" s="16"/>
      <c r="R75" s="8"/>
      <c r="S75" s="8"/>
    </row>
    <row r="76" spans="17:19" x14ac:dyDescent="0.35">
      <c r="Q76" s="16"/>
      <c r="R76" s="8"/>
      <c r="S76" s="8"/>
    </row>
    <row r="77" spans="17:19" x14ac:dyDescent="0.35">
      <c r="Q77" s="16"/>
      <c r="R77" s="8"/>
      <c r="S77" s="8"/>
    </row>
    <row r="78" spans="17:19" x14ac:dyDescent="0.35">
      <c r="Q78" s="16"/>
      <c r="R78" s="8"/>
      <c r="S78" s="8"/>
    </row>
    <row r="79" spans="17:19" x14ac:dyDescent="0.35">
      <c r="Q79" s="16"/>
      <c r="R79" s="8"/>
      <c r="S79" s="8"/>
    </row>
    <row r="80" spans="17:19" x14ac:dyDescent="0.35">
      <c r="Q80" s="16"/>
      <c r="R80" s="8"/>
      <c r="S80" s="8"/>
    </row>
    <row r="81" spans="17:19" x14ac:dyDescent="0.35">
      <c r="Q81" s="16"/>
      <c r="R81" s="8"/>
      <c r="S81" s="8"/>
    </row>
    <row r="82" spans="17:19" x14ac:dyDescent="0.35">
      <c r="Q82" s="16"/>
      <c r="R82" s="8"/>
      <c r="S82" s="8"/>
    </row>
    <row r="83" spans="17:19" x14ac:dyDescent="0.35">
      <c r="Q83" s="16"/>
      <c r="R83" s="8"/>
      <c r="S83" s="8"/>
    </row>
    <row r="84" spans="17:19" x14ac:dyDescent="0.35">
      <c r="Q84" s="16"/>
      <c r="R84" s="8"/>
      <c r="S84" s="8"/>
    </row>
    <row r="85" spans="17:19" x14ac:dyDescent="0.35">
      <c r="Q85" s="16"/>
      <c r="R85" s="8"/>
      <c r="S85" s="8"/>
    </row>
    <row r="86" spans="17:19" x14ac:dyDescent="0.35">
      <c r="Q86" s="16"/>
      <c r="R86" s="8"/>
      <c r="S86" s="8"/>
    </row>
    <row r="87" spans="17:19" x14ac:dyDescent="0.35">
      <c r="Q87" s="16"/>
      <c r="R87" s="8"/>
      <c r="S87" s="8"/>
    </row>
    <row r="88" spans="17:19" x14ac:dyDescent="0.35">
      <c r="Q88" s="16"/>
      <c r="R88" s="8"/>
      <c r="S88" s="8"/>
    </row>
    <row r="89" spans="17:19" x14ac:dyDescent="0.35">
      <c r="Q89" s="16"/>
      <c r="R89" s="8"/>
      <c r="S89" s="8"/>
    </row>
    <row r="90" spans="17:19" x14ac:dyDescent="0.35">
      <c r="Q90" s="16"/>
      <c r="R90" s="8"/>
      <c r="S90" s="8"/>
    </row>
    <row r="91" spans="17:19" x14ac:dyDescent="0.35">
      <c r="Q91" s="16"/>
      <c r="R91" s="8"/>
      <c r="S91" s="8"/>
    </row>
    <row r="92" spans="17:19" x14ac:dyDescent="0.35">
      <c r="Q92" s="16"/>
      <c r="R92" s="8"/>
      <c r="S92" s="8"/>
    </row>
    <row r="93" spans="17:19" x14ac:dyDescent="0.35">
      <c r="Q93" s="16"/>
      <c r="R93" s="8"/>
      <c r="S93" s="8"/>
    </row>
    <row r="94" spans="17:19" x14ac:dyDescent="0.35">
      <c r="Q94" s="16"/>
      <c r="R94" s="8"/>
      <c r="S94" s="8"/>
    </row>
    <row r="95" spans="17:19" x14ac:dyDescent="0.35">
      <c r="Q95" s="16"/>
      <c r="R95" s="8"/>
      <c r="S95" s="8"/>
    </row>
    <row r="96" spans="17:19" x14ac:dyDescent="0.35">
      <c r="Q96" s="16"/>
      <c r="R96" s="8"/>
      <c r="S96" s="8"/>
    </row>
    <row r="97" spans="17:19" x14ac:dyDescent="0.35">
      <c r="Q97" s="16"/>
      <c r="R97" s="8"/>
      <c r="S97" s="8"/>
    </row>
    <row r="98" spans="17:19" x14ac:dyDescent="0.35">
      <c r="Q98" s="16"/>
      <c r="R98" s="8"/>
      <c r="S98" s="8"/>
    </row>
    <row r="99" spans="17:19" x14ac:dyDescent="0.35">
      <c r="Q99" s="16"/>
      <c r="R99" s="8"/>
      <c r="S99" s="8"/>
    </row>
    <row r="100" spans="17:19" x14ac:dyDescent="0.35">
      <c r="Q100" s="16"/>
      <c r="R100" s="8"/>
      <c r="S100" s="8"/>
    </row>
    <row r="101" spans="17:19" x14ac:dyDescent="0.35">
      <c r="Q101" s="16"/>
      <c r="R101" s="8"/>
      <c r="S101" s="8"/>
    </row>
    <row r="102" spans="17:19" x14ac:dyDescent="0.35">
      <c r="Q102" s="16"/>
      <c r="R102" s="8"/>
      <c r="S102" s="8"/>
    </row>
    <row r="103" spans="17:19" x14ac:dyDescent="0.35">
      <c r="Q103" s="16"/>
      <c r="R103" s="8"/>
      <c r="S103" s="8"/>
    </row>
    <row r="104" spans="17:19" x14ac:dyDescent="0.35">
      <c r="Q104" s="16"/>
      <c r="R104" s="8"/>
      <c r="S104" s="8"/>
    </row>
    <row r="105" spans="17:19" x14ac:dyDescent="0.35">
      <c r="Q105" s="16"/>
      <c r="R105" s="8"/>
      <c r="S105" s="8"/>
    </row>
    <row r="106" spans="17:19" x14ac:dyDescent="0.35">
      <c r="Q106" s="16"/>
      <c r="R106" s="8"/>
      <c r="S106" s="8"/>
    </row>
    <row r="107" spans="17:19" x14ac:dyDescent="0.35">
      <c r="Q107" s="16"/>
      <c r="R107" s="8"/>
      <c r="S107" s="8"/>
    </row>
    <row r="108" spans="17:19" x14ac:dyDescent="0.35">
      <c r="Q108" s="16"/>
      <c r="R108" s="8"/>
      <c r="S108" s="8"/>
    </row>
    <row r="109" spans="17:19" x14ac:dyDescent="0.35">
      <c r="Q109" s="16"/>
      <c r="R109" s="8"/>
      <c r="S109" s="8"/>
    </row>
    <row r="110" spans="17:19" x14ac:dyDescent="0.35">
      <c r="Q110" s="16"/>
      <c r="R110" s="8"/>
      <c r="S110" s="8"/>
    </row>
    <row r="111" spans="17:19" x14ac:dyDescent="0.35">
      <c r="Q111" s="16"/>
      <c r="R111" s="8"/>
      <c r="S111" s="8"/>
    </row>
    <row r="112" spans="17:19" x14ac:dyDescent="0.35">
      <c r="Q112" s="16"/>
      <c r="R112" s="8"/>
      <c r="S112" s="8"/>
    </row>
    <row r="113" spans="17:19" x14ac:dyDescent="0.35">
      <c r="Q113" s="16"/>
      <c r="R113" s="8"/>
      <c r="S113" s="8"/>
    </row>
    <row r="114" spans="17:19" x14ac:dyDescent="0.35">
      <c r="Q114" s="16"/>
      <c r="R114" s="8"/>
      <c r="S114" s="8"/>
    </row>
    <row r="115" spans="17:19" x14ac:dyDescent="0.35">
      <c r="Q115" s="16"/>
      <c r="R115" s="8"/>
      <c r="S115" s="8"/>
    </row>
    <row r="116" spans="17:19" x14ac:dyDescent="0.35">
      <c r="Q116" s="16"/>
      <c r="R116" s="8"/>
      <c r="S116" s="8"/>
    </row>
    <row r="117" spans="17:19" x14ac:dyDescent="0.35">
      <c r="Q117" s="16"/>
      <c r="R117" s="8"/>
      <c r="S117" s="8"/>
    </row>
    <row r="118" spans="17:19" x14ac:dyDescent="0.35">
      <c r="Q118" s="16"/>
      <c r="R118" s="8"/>
      <c r="S118" s="8"/>
    </row>
    <row r="119" spans="17:19" x14ac:dyDescent="0.35">
      <c r="Q119" s="16"/>
      <c r="R119" s="8"/>
      <c r="S119" s="8"/>
    </row>
    <row r="120" spans="17:19" x14ac:dyDescent="0.35">
      <c r="Q120" s="16"/>
      <c r="R120" s="8"/>
      <c r="S120" s="8"/>
    </row>
    <row r="121" spans="17:19" x14ac:dyDescent="0.35">
      <c r="Q121" s="16"/>
      <c r="R121" s="8"/>
      <c r="S121" s="8"/>
    </row>
    <row r="122" spans="17:19" x14ac:dyDescent="0.35">
      <c r="Q122" s="16"/>
      <c r="R122" s="8"/>
      <c r="S122" s="8"/>
    </row>
    <row r="123" spans="17:19" x14ac:dyDescent="0.35">
      <c r="Q123" s="16"/>
      <c r="R123" s="8"/>
      <c r="S123" s="8"/>
    </row>
    <row r="124" spans="17:19" x14ac:dyDescent="0.35">
      <c r="Q124" s="16"/>
      <c r="R124" s="8"/>
      <c r="S124" s="8"/>
    </row>
    <row r="125" spans="17:19" x14ac:dyDescent="0.35">
      <c r="Q125" s="16"/>
      <c r="R125" s="8"/>
      <c r="S125" s="8"/>
    </row>
    <row r="126" spans="17:19" x14ac:dyDescent="0.35">
      <c r="Q126" s="16"/>
      <c r="R126" s="8"/>
      <c r="S126" s="8"/>
    </row>
    <row r="127" spans="17:19" x14ac:dyDescent="0.35">
      <c r="Q127" s="16"/>
      <c r="R127" s="8"/>
      <c r="S127" s="8"/>
    </row>
    <row r="128" spans="17:19" x14ac:dyDescent="0.35">
      <c r="Q128" s="16"/>
      <c r="R128" s="8"/>
      <c r="S128" s="8"/>
    </row>
    <row r="129" spans="17:19" x14ac:dyDescent="0.35">
      <c r="Q129" s="16"/>
      <c r="R129" s="8"/>
      <c r="S129" s="8"/>
    </row>
    <row r="130" spans="17:19" x14ac:dyDescent="0.35">
      <c r="Q130" s="16"/>
      <c r="R130" s="8"/>
      <c r="S130" s="8"/>
    </row>
    <row r="131" spans="17:19" x14ac:dyDescent="0.35">
      <c r="Q131" s="16"/>
      <c r="R131" s="8"/>
      <c r="S131" s="8"/>
    </row>
    <row r="132" spans="17:19" x14ac:dyDescent="0.35">
      <c r="Q132" s="16"/>
      <c r="R132" s="8"/>
      <c r="S132" s="8"/>
    </row>
    <row r="133" spans="17:19" x14ac:dyDescent="0.35">
      <c r="Q133" s="16"/>
      <c r="R133" s="8"/>
      <c r="S133" s="8"/>
    </row>
    <row r="134" spans="17:19" x14ac:dyDescent="0.35">
      <c r="Q134" s="16"/>
      <c r="R134" s="8"/>
      <c r="S134" s="8"/>
    </row>
    <row r="135" spans="17:19" x14ac:dyDescent="0.35">
      <c r="Q135" s="16"/>
      <c r="R135" s="8"/>
      <c r="S135" s="8"/>
    </row>
    <row r="136" spans="17:19" x14ac:dyDescent="0.35">
      <c r="Q136" s="16"/>
      <c r="R136" s="8"/>
      <c r="S136" s="8"/>
    </row>
    <row r="137" spans="17:19" x14ac:dyDescent="0.35">
      <c r="Q137" s="16"/>
      <c r="R137" s="8"/>
      <c r="S137" s="8"/>
    </row>
    <row r="138" spans="17:19" x14ac:dyDescent="0.35">
      <c r="Q138" s="16"/>
      <c r="R138" s="8"/>
      <c r="S138" s="8"/>
    </row>
    <row r="139" spans="17:19" x14ac:dyDescent="0.35">
      <c r="Q139" s="16"/>
      <c r="R139" s="8"/>
      <c r="S139" s="8"/>
    </row>
    <row r="140" spans="17:19" x14ac:dyDescent="0.35">
      <c r="Q140" s="16"/>
      <c r="R140" s="8"/>
      <c r="S140" s="8"/>
    </row>
    <row r="141" spans="17:19" x14ac:dyDescent="0.35">
      <c r="Q141" s="16"/>
      <c r="R141" s="8"/>
      <c r="S141" s="8"/>
    </row>
    <row r="142" spans="17:19" x14ac:dyDescent="0.35">
      <c r="Q142" s="16"/>
      <c r="R142" s="8"/>
      <c r="S142" s="8"/>
    </row>
    <row r="143" spans="17:19" x14ac:dyDescent="0.35">
      <c r="Q143" s="16"/>
      <c r="R143" s="8"/>
      <c r="S143" s="8"/>
    </row>
    <row r="144" spans="17:19" x14ac:dyDescent="0.35">
      <c r="Q144" s="16"/>
      <c r="R144" s="8"/>
      <c r="S144" s="8"/>
    </row>
    <row r="145" spans="17:19" x14ac:dyDescent="0.35">
      <c r="Q145" s="16"/>
      <c r="R145" s="8"/>
      <c r="S145" s="8"/>
    </row>
    <row r="146" spans="17:19" x14ac:dyDescent="0.35">
      <c r="Q146" s="16"/>
      <c r="R146" s="8"/>
      <c r="S146" s="8"/>
    </row>
    <row r="147" spans="17:19" x14ac:dyDescent="0.35">
      <c r="Q147" s="16"/>
      <c r="R147" s="8"/>
      <c r="S147" s="8"/>
    </row>
    <row r="148" spans="17:19" x14ac:dyDescent="0.35">
      <c r="Q148" s="16"/>
      <c r="R148" s="8"/>
      <c r="S148" s="8"/>
    </row>
    <row r="149" spans="17:19" x14ac:dyDescent="0.35">
      <c r="Q149" s="16"/>
      <c r="R149" s="8"/>
      <c r="S149" s="8"/>
    </row>
    <row r="150" spans="17:19" x14ac:dyDescent="0.35">
      <c r="Q150" s="16"/>
      <c r="R150" s="8"/>
      <c r="S150" s="8"/>
    </row>
    <row r="151" spans="17:19" x14ac:dyDescent="0.35">
      <c r="Q151" s="16"/>
      <c r="R151" s="8"/>
      <c r="S151" s="8"/>
    </row>
    <row r="152" spans="17:19" x14ac:dyDescent="0.35">
      <c r="Q152" s="16"/>
      <c r="R152" s="8"/>
      <c r="S152" s="8"/>
    </row>
    <row r="153" spans="17:19" x14ac:dyDescent="0.35">
      <c r="Q153" s="16"/>
      <c r="R153" s="8"/>
      <c r="S153" s="8"/>
    </row>
    <row r="154" spans="17:19" x14ac:dyDescent="0.35">
      <c r="Q154" s="16"/>
      <c r="R154" s="8"/>
      <c r="S154" s="8"/>
    </row>
    <row r="155" spans="17:19" x14ac:dyDescent="0.35">
      <c r="Q155" s="16"/>
      <c r="R155" s="8"/>
      <c r="S155" s="8"/>
    </row>
    <row r="156" spans="17:19" x14ac:dyDescent="0.35">
      <c r="Q156" s="16"/>
      <c r="R156" s="8"/>
      <c r="S156" s="8"/>
    </row>
    <row r="157" spans="17:19" x14ac:dyDescent="0.35">
      <c r="Q157" s="16"/>
      <c r="R157" s="8"/>
      <c r="S157" s="8"/>
    </row>
    <row r="158" spans="17:19" x14ac:dyDescent="0.35">
      <c r="Q158" s="16"/>
      <c r="R158" s="8"/>
      <c r="S158" s="8"/>
    </row>
    <row r="159" spans="17:19" x14ac:dyDescent="0.35">
      <c r="Q159" s="16"/>
      <c r="R159" s="8"/>
      <c r="S159" s="8"/>
    </row>
    <row r="160" spans="17:19" x14ac:dyDescent="0.35">
      <c r="Q160" s="16"/>
      <c r="R160" s="8"/>
      <c r="S160" s="8"/>
    </row>
    <row r="161" spans="17:19" x14ac:dyDescent="0.35">
      <c r="Q161" s="16"/>
      <c r="R161" s="8"/>
      <c r="S161" s="8"/>
    </row>
    <row r="162" spans="17:19" x14ac:dyDescent="0.35">
      <c r="Q162" s="16"/>
      <c r="R162" s="8"/>
      <c r="S162" s="8"/>
    </row>
    <row r="163" spans="17:19" x14ac:dyDescent="0.35">
      <c r="Q163" s="16"/>
      <c r="R163" s="8"/>
      <c r="S163" s="8"/>
    </row>
    <row r="164" spans="17:19" x14ac:dyDescent="0.35">
      <c r="Q164" s="16"/>
      <c r="R164" s="8"/>
      <c r="S164" s="8"/>
    </row>
    <row r="165" spans="17:19" x14ac:dyDescent="0.35">
      <c r="Q165" s="16"/>
      <c r="R165" s="8"/>
      <c r="S165" s="8"/>
    </row>
    <row r="166" spans="17:19" x14ac:dyDescent="0.35">
      <c r="Q166" s="16"/>
      <c r="R166" s="8"/>
      <c r="S166" s="8"/>
    </row>
    <row r="167" spans="17:19" x14ac:dyDescent="0.35">
      <c r="Q167" s="16"/>
      <c r="R167" s="8"/>
      <c r="S167" s="8"/>
    </row>
    <row r="168" spans="17:19" x14ac:dyDescent="0.35">
      <c r="Q168" s="16"/>
      <c r="R168" s="8"/>
      <c r="S168" s="8"/>
    </row>
    <row r="169" spans="17:19" x14ac:dyDescent="0.35">
      <c r="Q169" s="16"/>
      <c r="R169" s="8"/>
      <c r="S169" s="8"/>
    </row>
    <row r="170" spans="17:19" x14ac:dyDescent="0.35">
      <c r="Q170" s="16"/>
      <c r="R170" s="8"/>
      <c r="S170" s="8"/>
    </row>
    <row r="171" spans="17:19" x14ac:dyDescent="0.35">
      <c r="Q171" s="16"/>
      <c r="R171" s="8"/>
      <c r="S171" s="8"/>
    </row>
    <row r="172" spans="17:19" x14ac:dyDescent="0.35">
      <c r="Q172" s="16"/>
      <c r="R172" s="8"/>
      <c r="S172" s="8"/>
    </row>
    <row r="173" spans="17:19" x14ac:dyDescent="0.35">
      <c r="Q173" s="16"/>
      <c r="R173" s="8"/>
      <c r="S173" s="8"/>
    </row>
    <row r="174" spans="17:19" x14ac:dyDescent="0.35">
      <c r="Q174" s="16"/>
      <c r="R174" s="8"/>
      <c r="S174" s="8"/>
    </row>
    <row r="175" spans="17:19" x14ac:dyDescent="0.35">
      <c r="Q175" s="16"/>
      <c r="R175" s="8"/>
      <c r="S175" s="8"/>
    </row>
    <row r="176" spans="17:19" x14ac:dyDescent="0.35">
      <c r="Q176" s="16"/>
      <c r="R176" s="8"/>
      <c r="S176" s="8"/>
    </row>
    <row r="177" spans="17:19" x14ac:dyDescent="0.35">
      <c r="Q177" s="16"/>
      <c r="R177" s="8"/>
      <c r="S177" s="8"/>
    </row>
    <row r="178" spans="17:19" x14ac:dyDescent="0.35">
      <c r="Q178" s="16"/>
      <c r="R178" s="8"/>
      <c r="S178" s="8"/>
    </row>
    <row r="179" spans="17:19" x14ac:dyDescent="0.35">
      <c r="Q179" s="16"/>
      <c r="R179" s="8"/>
      <c r="S179" s="8"/>
    </row>
    <row r="180" spans="17:19" x14ac:dyDescent="0.35">
      <c r="Q180" s="16"/>
      <c r="R180" s="8"/>
      <c r="S180" s="8"/>
    </row>
    <row r="181" spans="17:19" x14ac:dyDescent="0.35">
      <c r="Q181" s="16"/>
      <c r="R181" s="8"/>
      <c r="S181" s="8"/>
    </row>
    <row r="182" spans="17:19" x14ac:dyDescent="0.35">
      <c r="Q182" s="16"/>
      <c r="R182" s="8"/>
      <c r="S182" s="8"/>
    </row>
    <row r="183" spans="17:19" x14ac:dyDescent="0.35">
      <c r="Q183" s="16"/>
      <c r="R183" s="8"/>
      <c r="S183" s="8"/>
    </row>
    <row r="184" spans="17:19" x14ac:dyDescent="0.35">
      <c r="Q184" s="16"/>
      <c r="R184" s="8"/>
      <c r="S184" s="8"/>
    </row>
    <row r="185" spans="17:19" x14ac:dyDescent="0.35">
      <c r="Q185" s="16"/>
      <c r="R185" s="8"/>
      <c r="S185" s="8"/>
    </row>
    <row r="186" spans="17:19" x14ac:dyDescent="0.35">
      <c r="Q186" s="16"/>
      <c r="R186" s="8"/>
      <c r="S186" s="8"/>
    </row>
    <row r="187" spans="17:19" x14ac:dyDescent="0.35">
      <c r="Q187" s="16"/>
      <c r="R187" s="8"/>
      <c r="S187" s="8"/>
    </row>
    <row r="188" spans="17:19" x14ac:dyDescent="0.35">
      <c r="Q188" s="16"/>
      <c r="R188" s="8"/>
      <c r="S188" s="8"/>
    </row>
    <row r="189" spans="17:19" x14ac:dyDescent="0.35">
      <c r="Q189" s="16"/>
      <c r="R189" s="8"/>
      <c r="S189" s="8"/>
    </row>
    <row r="190" spans="17:19" x14ac:dyDescent="0.35">
      <c r="Q190" s="16"/>
      <c r="R190" s="8"/>
      <c r="S190" s="8"/>
    </row>
    <row r="191" spans="17:19" x14ac:dyDescent="0.35">
      <c r="Q191" s="16"/>
      <c r="R191" s="8"/>
      <c r="S191" s="8"/>
    </row>
    <row r="192" spans="17:19" x14ac:dyDescent="0.35">
      <c r="Q192" s="16"/>
      <c r="R192" s="8"/>
      <c r="S192" s="8"/>
    </row>
    <row r="193" spans="17:19" x14ac:dyDescent="0.35">
      <c r="Q193" s="16"/>
      <c r="R193" s="8"/>
      <c r="S193" s="8"/>
    </row>
    <row r="194" spans="17:19" x14ac:dyDescent="0.35">
      <c r="Q194" s="16"/>
      <c r="R194" s="8"/>
      <c r="S194" s="8"/>
    </row>
    <row r="195" spans="17:19" x14ac:dyDescent="0.35">
      <c r="Q195" s="16"/>
      <c r="R195" s="8"/>
      <c r="S195" s="8"/>
    </row>
    <row r="196" spans="17:19" x14ac:dyDescent="0.35">
      <c r="Q196" s="16"/>
      <c r="R196" s="8"/>
      <c r="S196" s="8"/>
    </row>
    <row r="197" spans="17:19" x14ac:dyDescent="0.35">
      <c r="Q197" s="16"/>
      <c r="R197" s="8"/>
      <c r="S197" s="8"/>
    </row>
    <row r="198" spans="17:19" x14ac:dyDescent="0.35">
      <c r="Q198" s="16"/>
      <c r="R198" s="8"/>
      <c r="S198" s="8"/>
    </row>
    <row r="199" spans="17:19" x14ac:dyDescent="0.35">
      <c r="Q199" s="16"/>
      <c r="R199" s="8"/>
      <c r="S199" s="8"/>
    </row>
    <row r="200" spans="17:19" x14ac:dyDescent="0.35">
      <c r="Q200" s="16"/>
      <c r="R200" s="8"/>
      <c r="S200" s="8"/>
    </row>
    <row r="201" spans="17:19" x14ac:dyDescent="0.35">
      <c r="Q201" s="16"/>
      <c r="R201" s="8"/>
      <c r="S201" s="8"/>
    </row>
    <row r="202" spans="17:19" x14ac:dyDescent="0.35">
      <c r="Q202" s="16"/>
      <c r="R202" s="8"/>
      <c r="S202" s="8"/>
    </row>
    <row r="203" spans="17:19" x14ac:dyDescent="0.35">
      <c r="Q203" s="16"/>
      <c r="R203" s="8"/>
      <c r="S203" s="8"/>
    </row>
    <row r="204" spans="17:19" x14ac:dyDescent="0.35">
      <c r="Q204" s="16"/>
      <c r="R204" s="8"/>
      <c r="S204" s="8"/>
    </row>
    <row r="205" spans="17:19" x14ac:dyDescent="0.35">
      <c r="Q205" s="16"/>
      <c r="R205" s="8"/>
      <c r="S205" s="8"/>
    </row>
    <row r="206" spans="17:19" x14ac:dyDescent="0.35">
      <c r="Q206" s="16"/>
      <c r="R206" s="8"/>
      <c r="S206" s="8"/>
    </row>
    <row r="207" spans="17:19" x14ac:dyDescent="0.35">
      <c r="Q207" s="16"/>
      <c r="R207" s="8"/>
      <c r="S207" s="8"/>
    </row>
    <row r="208" spans="17:19" x14ac:dyDescent="0.35">
      <c r="Q208" s="16"/>
      <c r="R208" s="8"/>
      <c r="S208" s="8"/>
    </row>
    <row r="209" spans="17:19" x14ac:dyDescent="0.35">
      <c r="Q209" s="16"/>
      <c r="R209" s="8"/>
      <c r="S209" s="8"/>
    </row>
    <row r="210" spans="17:19" x14ac:dyDescent="0.35">
      <c r="Q210" s="16"/>
      <c r="R210" s="8"/>
      <c r="S210" s="8"/>
    </row>
    <row r="211" spans="17:19" x14ac:dyDescent="0.35">
      <c r="Q211" s="16"/>
      <c r="R211" s="8"/>
      <c r="S211" s="8"/>
    </row>
    <row r="212" spans="17:19" x14ac:dyDescent="0.35">
      <c r="Q212" s="16"/>
      <c r="R212" s="8"/>
      <c r="S212" s="8"/>
    </row>
    <row r="213" spans="17:19" x14ac:dyDescent="0.35">
      <c r="Q213" s="16"/>
      <c r="R213" s="8"/>
      <c r="S213" s="8"/>
    </row>
    <row r="214" spans="17:19" x14ac:dyDescent="0.35">
      <c r="Q214" s="16"/>
      <c r="R214" s="8"/>
      <c r="S214" s="8"/>
    </row>
    <row r="215" spans="17:19" x14ac:dyDescent="0.35">
      <c r="Q215" s="16"/>
      <c r="R215" s="8"/>
      <c r="S215" s="8"/>
    </row>
    <row r="216" spans="17:19" x14ac:dyDescent="0.35">
      <c r="Q216" s="16"/>
      <c r="R216" s="8"/>
      <c r="S216" s="8"/>
    </row>
    <row r="217" spans="17:19" x14ac:dyDescent="0.35">
      <c r="Q217" s="16"/>
      <c r="R217" s="8"/>
      <c r="S217" s="8"/>
    </row>
    <row r="218" spans="17:19" x14ac:dyDescent="0.35">
      <c r="Q218" s="16"/>
      <c r="R218" s="8"/>
      <c r="S218" s="8"/>
    </row>
    <row r="219" spans="17:19" x14ac:dyDescent="0.35">
      <c r="Q219" s="16"/>
      <c r="R219" s="8"/>
      <c r="S219" s="8"/>
    </row>
    <row r="220" spans="17:19" x14ac:dyDescent="0.35">
      <c r="Q220" s="16"/>
      <c r="R220" s="8"/>
      <c r="S220" s="8"/>
    </row>
    <row r="221" spans="17:19" x14ac:dyDescent="0.35">
      <c r="Q221" s="16"/>
      <c r="R221" s="8"/>
      <c r="S221" s="8"/>
    </row>
    <row r="222" spans="17:19" x14ac:dyDescent="0.35">
      <c r="Q222" s="16"/>
      <c r="R222" s="8"/>
      <c r="S222" s="8"/>
    </row>
    <row r="223" spans="17:19" x14ac:dyDescent="0.35">
      <c r="Q223" s="16"/>
      <c r="R223" s="8"/>
      <c r="S223" s="8"/>
    </row>
    <row r="224" spans="17:19" x14ac:dyDescent="0.35">
      <c r="Q224" s="16"/>
      <c r="R224" s="8"/>
      <c r="S224" s="8"/>
    </row>
    <row r="225" spans="17:19" x14ac:dyDescent="0.35">
      <c r="Q225" s="16"/>
      <c r="R225" s="8"/>
      <c r="S225" s="8"/>
    </row>
    <row r="226" spans="17:19" x14ac:dyDescent="0.35">
      <c r="Q226" s="16"/>
      <c r="R226" s="8"/>
      <c r="S226" s="8"/>
    </row>
    <row r="227" spans="17:19" x14ac:dyDescent="0.35">
      <c r="Q227" s="16"/>
      <c r="R227" s="8"/>
      <c r="S227" s="8"/>
    </row>
    <row r="228" spans="17:19" x14ac:dyDescent="0.35">
      <c r="Q228" s="16"/>
      <c r="R228" s="8"/>
      <c r="S228" s="8"/>
    </row>
    <row r="229" spans="17:19" x14ac:dyDescent="0.35">
      <c r="Q229" s="16"/>
      <c r="R229" s="8"/>
      <c r="S229" s="8"/>
    </row>
    <row r="230" spans="17:19" x14ac:dyDescent="0.35">
      <c r="Q230" s="16"/>
      <c r="R230" s="8"/>
      <c r="S230" s="8"/>
    </row>
    <row r="231" spans="17:19" x14ac:dyDescent="0.35">
      <c r="Q231" s="16"/>
      <c r="R231" s="8"/>
      <c r="S231" s="8"/>
    </row>
    <row r="232" spans="17:19" x14ac:dyDescent="0.35">
      <c r="Q232" s="16"/>
      <c r="R232" s="8"/>
      <c r="S232" s="8"/>
    </row>
    <row r="233" spans="17:19" x14ac:dyDescent="0.35">
      <c r="Q233" s="16"/>
      <c r="R233" s="8"/>
      <c r="S233" s="8"/>
    </row>
    <row r="234" spans="17:19" x14ac:dyDescent="0.35">
      <c r="Q234" s="16"/>
      <c r="R234" s="8"/>
      <c r="S234" s="8"/>
    </row>
    <row r="235" spans="17:19" x14ac:dyDescent="0.35">
      <c r="Q235" s="16"/>
      <c r="R235" s="8"/>
      <c r="S235" s="8"/>
    </row>
    <row r="236" spans="17:19" x14ac:dyDescent="0.35">
      <c r="Q236" s="16"/>
      <c r="R236" s="8"/>
      <c r="S236" s="8"/>
    </row>
    <row r="237" spans="17:19" x14ac:dyDescent="0.35">
      <c r="Q237" s="16"/>
      <c r="R237" s="8"/>
      <c r="S237" s="8"/>
    </row>
    <row r="238" spans="17:19" x14ac:dyDescent="0.35">
      <c r="Q238" s="16"/>
      <c r="R238" s="8"/>
      <c r="S238" s="8"/>
    </row>
    <row r="239" spans="17:19" x14ac:dyDescent="0.35">
      <c r="Q239" s="16"/>
      <c r="R239" s="8"/>
      <c r="S239" s="8"/>
    </row>
    <row r="240" spans="17:19" x14ac:dyDescent="0.35">
      <c r="Q240" s="16"/>
      <c r="R240" s="8"/>
      <c r="S240" s="8"/>
    </row>
    <row r="241" spans="17:19" x14ac:dyDescent="0.35">
      <c r="Q241" s="16"/>
      <c r="R241" s="8"/>
      <c r="S241" s="8"/>
    </row>
    <row r="242" spans="17:19" x14ac:dyDescent="0.35">
      <c r="Q242" s="16"/>
      <c r="R242" s="8"/>
      <c r="S242" s="8"/>
    </row>
    <row r="243" spans="17:19" x14ac:dyDescent="0.35">
      <c r="Q243" s="16"/>
      <c r="R243" s="8"/>
      <c r="S243" s="8"/>
    </row>
    <row r="244" spans="17:19" x14ac:dyDescent="0.35">
      <c r="Q244" s="16"/>
      <c r="R244" s="8"/>
      <c r="S244" s="8"/>
    </row>
    <row r="245" spans="17:19" x14ac:dyDescent="0.35">
      <c r="Q245" s="16"/>
      <c r="R245" s="8"/>
      <c r="S245" s="8"/>
    </row>
    <row r="246" spans="17:19" x14ac:dyDescent="0.35">
      <c r="Q246" s="16"/>
      <c r="R246" s="8"/>
      <c r="S246" s="8"/>
    </row>
    <row r="247" spans="17:19" x14ac:dyDescent="0.35">
      <c r="Q247" s="16"/>
      <c r="R247" s="8"/>
      <c r="S247" s="8"/>
    </row>
    <row r="248" spans="17:19" x14ac:dyDescent="0.35">
      <c r="Q248" s="16"/>
      <c r="R248" s="8"/>
      <c r="S248" s="8"/>
    </row>
    <row r="249" spans="17:19" x14ac:dyDescent="0.35">
      <c r="Q249" s="16"/>
      <c r="R249" s="8"/>
      <c r="S249" s="8"/>
    </row>
    <row r="250" spans="17:19" x14ac:dyDescent="0.35">
      <c r="Q250" s="16"/>
      <c r="R250" s="8"/>
      <c r="S250" s="8"/>
    </row>
    <row r="251" spans="17:19" x14ac:dyDescent="0.35">
      <c r="Q251" s="16"/>
      <c r="R251" s="8"/>
      <c r="S251" s="8"/>
    </row>
    <row r="252" spans="17:19" x14ac:dyDescent="0.35">
      <c r="Q252" s="16"/>
      <c r="R252" s="8"/>
      <c r="S252" s="8"/>
    </row>
    <row r="253" spans="17:19" x14ac:dyDescent="0.35">
      <c r="Q253" s="16"/>
      <c r="R253" s="8"/>
      <c r="S253" s="8"/>
    </row>
    <row r="254" spans="17:19" x14ac:dyDescent="0.35">
      <c r="Q254" s="16"/>
      <c r="R254" s="8"/>
      <c r="S254" s="8"/>
    </row>
    <row r="255" spans="17:19" x14ac:dyDescent="0.35">
      <c r="Q255" s="16"/>
      <c r="R255" s="8"/>
      <c r="S255" s="8"/>
    </row>
    <row r="256" spans="17:19" x14ac:dyDescent="0.35">
      <c r="Q256" s="16"/>
      <c r="R256" s="8"/>
      <c r="S256" s="8"/>
    </row>
    <row r="257" spans="17:19" x14ac:dyDescent="0.35">
      <c r="Q257" s="16"/>
      <c r="R257" s="8"/>
      <c r="S257" s="8"/>
    </row>
    <row r="258" spans="17:19" x14ac:dyDescent="0.35">
      <c r="Q258" s="16"/>
      <c r="R258" s="8"/>
      <c r="S258" s="8"/>
    </row>
    <row r="259" spans="17:19" x14ac:dyDescent="0.35">
      <c r="Q259" s="16"/>
      <c r="R259" s="8"/>
      <c r="S259" s="8"/>
    </row>
    <row r="260" spans="17:19" x14ac:dyDescent="0.35">
      <c r="Q260" s="16"/>
      <c r="R260" s="8"/>
      <c r="S260" s="8"/>
    </row>
    <row r="261" spans="17:19" x14ac:dyDescent="0.35">
      <c r="Q261" s="16"/>
      <c r="R261" s="8"/>
      <c r="S261" s="8"/>
    </row>
    <row r="262" spans="17:19" x14ac:dyDescent="0.35">
      <c r="Q262" s="16"/>
      <c r="R262" s="8"/>
      <c r="S262" s="8"/>
    </row>
    <row r="263" spans="17:19" x14ac:dyDescent="0.35">
      <c r="Q263" s="16"/>
      <c r="R263" s="8"/>
      <c r="S263" s="8"/>
    </row>
    <row r="264" spans="17:19" x14ac:dyDescent="0.35">
      <c r="Q264" s="16"/>
      <c r="R264" s="8"/>
      <c r="S264" s="8"/>
    </row>
    <row r="265" spans="17:19" x14ac:dyDescent="0.35">
      <c r="Q265" s="16"/>
      <c r="R265" s="8"/>
      <c r="S265" s="8"/>
    </row>
    <row r="266" spans="17:19" x14ac:dyDescent="0.35">
      <c r="Q266" s="16"/>
      <c r="R266" s="8"/>
      <c r="S266" s="8"/>
    </row>
    <row r="267" spans="17:19" x14ac:dyDescent="0.35">
      <c r="Q267" s="16"/>
      <c r="R267" s="8"/>
      <c r="S267" s="8"/>
    </row>
    <row r="268" spans="17:19" x14ac:dyDescent="0.35">
      <c r="Q268" s="16"/>
      <c r="R268" s="8"/>
      <c r="S268" s="8"/>
    </row>
    <row r="269" spans="17:19" x14ac:dyDescent="0.35">
      <c r="Q269" s="16"/>
      <c r="R269" s="8"/>
      <c r="S269" s="8"/>
    </row>
    <row r="270" spans="17:19" x14ac:dyDescent="0.35">
      <c r="Q270" s="16"/>
      <c r="R270" s="8"/>
      <c r="S270" s="8"/>
    </row>
    <row r="271" spans="17:19" x14ac:dyDescent="0.35">
      <c r="Q271" s="16"/>
      <c r="R271" s="8"/>
      <c r="S271" s="8"/>
    </row>
    <row r="272" spans="17:19" x14ac:dyDescent="0.35">
      <c r="Q272" s="16"/>
      <c r="R272" s="8"/>
      <c r="S272" s="8"/>
    </row>
    <row r="273" spans="17:19" x14ac:dyDescent="0.35">
      <c r="Q273" s="16"/>
      <c r="R273" s="8"/>
      <c r="S273" s="8"/>
    </row>
    <row r="274" spans="17:19" x14ac:dyDescent="0.35">
      <c r="Q274" s="16"/>
      <c r="R274" s="8"/>
      <c r="S274" s="8"/>
    </row>
    <row r="275" spans="17:19" x14ac:dyDescent="0.35">
      <c r="Q275" s="16"/>
      <c r="R275" s="8"/>
      <c r="S275" s="8"/>
    </row>
    <row r="276" spans="17:19" x14ac:dyDescent="0.35">
      <c r="Q276" s="16"/>
      <c r="R276" s="8"/>
      <c r="S276" s="8"/>
    </row>
    <row r="277" spans="17:19" x14ac:dyDescent="0.35">
      <c r="Q277" s="16"/>
      <c r="R277" s="8"/>
      <c r="S277" s="8"/>
    </row>
    <row r="278" spans="17:19" x14ac:dyDescent="0.35">
      <c r="Q278" s="16"/>
      <c r="R278" s="8"/>
      <c r="S278" s="8"/>
    </row>
    <row r="279" spans="17:19" x14ac:dyDescent="0.35">
      <c r="Q279" s="16"/>
      <c r="R279" s="8"/>
      <c r="S279" s="8"/>
    </row>
    <row r="280" spans="17:19" x14ac:dyDescent="0.35">
      <c r="Q280" s="16"/>
      <c r="R280" s="8"/>
      <c r="S280" s="8"/>
    </row>
    <row r="281" spans="17:19" x14ac:dyDescent="0.35">
      <c r="Q281" s="16"/>
      <c r="R281" s="8"/>
      <c r="S281" s="8"/>
    </row>
    <row r="282" spans="17:19" x14ac:dyDescent="0.35">
      <c r="Q282" s="16"/>
      <c r="R282" s="8"/>
      <c r="S282" s="8"/>
    </row>
    <row r="283" spans="17:19" x14ac:dyDescent="0.35">
      <c r="Q283" s="16"/>
      <c r="R283" s="8"/>
      <c r="S283" s="8"/>
    </row>
    <row r="284" spans="17:19" x14ac:dyDescent="0.35">
      <c r="Q284" s="16"/>
      <c r="R284" s="8"/>
      <c r="S284" s="8"/>
    </row>
    <row r="285" spans="17:19" x14ac:dyDescent="0.35">
      <c r="Q285" s="16"/>
      <c r="R285" s="8"/>
      <c r="S285" s="8"/>
    </row>
    <row r="286" spans="17:19" x14ac:dyDescent="0.35">
      <c r="Q286" s="16"/>
      <c r="R286" s="8"/>
      <c r="S286" s="8"/>
    </row>
    <row r="287" spans="17:19" x14ac:dyDescent="0.35">
      <c r="Q287" s="16"/>
      <c r="R287" s="8"/>
      <c r="S287" s="8"/>
    </row>
    <row r="288" spans="17:19" x14ac:dyDescent="0.35">
      <c r="Q288" s="16"/>
      <c r="R288" s="8"/>
      <c r="S288" s="8"/>
    </row>
    <row r="289" spans="17:19" x14ac:dyDescent="0.35">
      <c r="Q289" s="16"/>
      <c r="R289" s="8"/>
      <c r="S289" s="8"/>
    </row>
    <row r="290" spans="17:19" x14ac:dyDescent="0.35">
      <c r="Q290" s="16"/>
      <c r="R290" s="8"/>
      <c r="S290" s="8"/>
    </row>
    <row r="291" spans="17:19" x14ac:dyDescent="0.35">
      <c r="Q291" s="16"/>
      <c r="R291" s="8"/>
      <c r="S291" s="8"/>
    </row>
    <row r="292" spans="17:19" x14ac:dyDescent="0.35">
      <c r="Q292" s="16"/>
      <c r="R292" s="8"/>
      <c r="S292" s="8"/>
    </row>
    <row r="293" spans="17:19" x14ac:dyDescent="0.35">
      <c r="Q293" s="16"/>
      <c r="R293" s="8"/>
      <c r="S293" s="8"/>
    </row>
    <row r="294" spans="17:19" x14ac:dyDescent="0.35">
      <c r="Q294" s="16"/>
      <c r="R294" s="8"/>
      <c r="S294" s="8"/>
    </row>
    <row r="295" spans="17:19" x14ac:dyDescent="0.35">
      <c r="Q295" s="16"/>
      <c r="R295" s="8"/>
      <c r="S295" s="8"/>
    </row>
    <row r="296" spans="17:19" x14ac:dyDescent="0.35">
      <c r="Q296" s="16"/>
      <c r="R296" s="8"/>
      <c r="S296" s="8"/>
    </row>
    <row r="297" spans="17:19" x14ac:dyDescent="0.35">
      <c r="Q297" s="16"/>
      <c r="R297" s="8"/>
      <c r="S297" s="8"/>
    </row>
    <row r="298" spans="17:19" x14ac:dyDescent="0.35">
      <c r="Q298" s="16"/>
      <c r="R298" s="8"/>
      <c r="S298" s="8"/>
    </row>
    <row r="299" spans="17:19" x14ac:dyDescent="0.35">
      <c r="Q299" s="16"/>
      <c r="R299" s="8"/>
      <c r="S299" s="8"/>
    </row>
    <row r="300" spans="17:19" x14ac:dyDescent="0.35">
      <c r="Q300" s="16"/>
      <c r="R300" s="8"/>
      <c r="S300" s="8"/>
    </row>
    <row r="301" spans="17:19" x14ac:dyDescent="0.35">
      <c r="Q301" s="16"/>
      <c r="R301" s="8"/>
      <c r="S301" s="8"/>
    </row>
    <row r="302" spans="17:19" x14ac:dyDescent="0.35">
      <c r="Q302" s="16"/>
      <c r="R302" s="8"/>
      <c r="S302" s="8"/>
    </row>
    <row r="303" spans="17:19" x14ac:dyDescent="0.35">
      <c r="Q303" s="16"/>
      <c r="R303" s="8"/>
      <c r="S303" s="8"/>
    </row>
    <row r="304" spans="17:19" x14ac:dyDescent="0.35">
      <c r="Q304" s="16"/>
      <c r="R304" s="8"/>
      <c r="S304" s="8"/>
    </row>
    <row r="305" spans="17:19" x14ac:dyDescent="0.35">
      <c r="Q305" s="16"/>
      <c r="R305" s="8"/>
      <c r="S305" s="8"/>
    </row>
    <row r="306" spans="17:19" x14ac:dyDescent="0.35">
      <c r="Q306" s="16"/>
      <c r="R306" s="8"/>
      <c r="S306" s="8"/>
    </row>
    <row r="307" spans="17:19" x14ac:dyDescent="0.35">
      <c r="Q307" s="16"/>
      <c r="R307" s="8"/>
      <c r="S307" s="8"/>
    </row>
    <row r="308" spans="17:19" x14ac:dyDescent="0.35">
      <c r="Q308" s="16"/>
      <c r="R308" s="8"/>
      <c r="S308" s="8"/>
    </row>
    <row r="309" spans="17:19" x14ac:dyDescent="0.35">
      <c r="Q309" s="16"/>
      <c r="R309" s="8"/>
      <c r="S309" s="8"/>
    </row>
    <row r="310" spans="17:19" x14ac:dyDescent="0.35">
      <c r="Q310" s="16"/>
      <c r="R310" s="8"/>
      <c r="S310" s="8"/>
    </row>
    <row r="311" spans="17:19" x14ac:dyDescent="0.35">
      <c r="Q311" s="16"/>
      <c r="R311" s="8"/>
      <c r="S311" s="8"/>
    </row>
    <row r="312" spans="17:19" x14ac:dyDescent="0.35">
      <c r="Q312" s="16"/>
      <c r="R312" s="8"/>
      <c r="S312" s="8"/>
    </row>
    <row r="313" spans="17:19" x14ac:dyDescent="0.35">
      <c r="Q313" s="16"/>
      <c r="R313" s="8"/>
      <c r="S313" s="8"/>
    </row>
    <row r="314" spans="17:19" x14ac:dyDescent="0.35">
      <c r="Q314" s="16"/>
      <c r="R314" s="8"/>
      <c r="S314" s="8"/>
    </row>
    <row r="315" spans="17:19" x14ac:dyDescent="0.35">
      <c r="Q315" s="16"/>
      <c r="R315" s="8"/>
      <c r="S315" s="8"/>
    </row>
    <row r="316" spans="17:19" x14ac:dyDescent="0.35">
      <c r="Q316" s="16"/>
      <c r="R316" s="8"/>
      <c r="S316" s="8"/>
    </row>
    <row r="317" spans="17:19" x14ac:dyDescent="0.35">
      <c r="Q317" s="16"/>
      <c r="R317" s="8"/>
      <c r="S317" s="8"/>
    </row>
    <row r="318" spans="17:19" x14ac:dyDescent="0.35">
      <c r="Q318" s="16"/>
      <c r="R318" s="8"/>
      <c r="S318" s="8"/>
    </row>
    <row r="319" spans="17:19" x14ac:dyDescent="0.35">
      <c r="Q319" s="16"/>
      <c r="R319" s="8"/>
      <c r="S319" s="8"/>
    </row>
    <row r="320" spans="17:19" x14ac:dyDescent="0.35">
      <c r="Q320" s="16"/>
      <c r="R320" s="8"/>
      <c r="S320" s="8"/>
    </row>
    <row r="321" spans="17:19" x14ac:dyDescent="0.35">
      <c r="Q321" s="16"/>
      <c r="R321" s="8"/>
      <c r="S321" s="8"/>
    </row>
    <row r="322" spans="17:19" x14ac:dyDescent="0.35">
      <c r="Q322" s="16"/>
      <c r="R322" s="8"/>
      <c r="S322" s="8"/>
    </row>
    <row r="323" spans="17:19" x14ac:dyDescent="0.35">
      <c r="Q323" s="16"/>
      <c r="R323" s="8"/>
      <c r="S323" s="8"/>
    </row>
    <row r="324" spans="17:19" x14ac:dyDescent="0.35">
      <c r="Q324" s="16"/>
      <c r="R324" s="8"/>
      <c r="S324" s="8"/>
    </row>
    <row r="325" spans="17:19" x14ac:dyDescent="0.35">
      <c r="Q325" s="16"/>
      <c r="R325" s="8"/>
      <c r="S325" s="8"/>
    </row>
    <row r="326" spans="17:19" x14ac:dyDescent="0.35">
      <c r="Q326" s="16"/>
      <c r="R326" s="8"/>
      <c r="S326" s="8"/>
    </row>
    <row r="327" spans="17:19" x14ac:dyDescent="0.35">
      <c r="Q327" s="16"/>
      <c r="R327" s="8"/>
      <c r="S327" s="8"/>
    </row>
    <row r="328" spans="17:19" x14ac:dyDescent="0.35">
      <c r="Q328" s="16"/>
      <c r="R328" s="8"/>
      <c r="S328" s="8"/>
    </row>
    <row r="329" spans="17:19" x14ac:dyDescent="0.35">
      <c r="Q329" s="16"/>
      <c r="R329" s="8"/>
      <c r="S329" s="8"/>
    </row>
    <row r="330" spans="17:19" x14ac:dyDescent="0.35">
      <c r="Q330" s="16"/>
      <c r="R330" s="8"/>
      <c r="S330" s="8"/>
    </row>
    <row r="331" spans="17:19" x14ac:dyDescent="0.35">
      <c r="Q331" s="16"/>
      <c r="R331" s="8"/>
      <c r="S331" s="8"/>
    </row>
    <row r="332" spans="17:19" x14ac:dyDescent="0.35">
      <c r="Q332" s="16"/>
      <c r="R332" s="8"/>
      <c r="S332" s="8"/>
    </row>
    <row r="333" spans="17:19" x14ac:dyDescent="0.35">
      <c r="Q333" s="16"/>
      <c r="R333" s="8"/>
      <c r="S333" s="8"/>
    </row>
    <row r="334" spans="17:19" x14ac:dyDescent="0.35">
      <c r="Q334" s="16"/>
      <c r="R334" s="8"/>
      <c r="S334" s="8"/>
    </row>
    <row r="335" spans="17:19" x14ac:dyDescent="0.35">
      <c r="Q335" s="16"/>
      <c r="R335" s="8"/>
      <c r="S335" s="8"/>
    </row>
    <row r="336" spans="17:19" x14ac:dyDescent="0.35">
      <c r="Q336" s="16"/>
      <c r="R336" s="8"/>
      <c r="S336" s="8"/>
    </row>
    <row r="337" spans="17:19" x14ac:dyDescent="0.35">
      <c r="Q337" s="16"/>
      <c r="R337" s="8"/>
      <c r="S337" s="8"/>
    </row>
    <row r="338" spans="17:19" x14ac:dyDescent="0.35">
      <c r="Q338" s="16"/>
      <c r="R338" s="8"/>
      <c r="S338" s="8"/>
    </row>
    <row r="339" spans="17:19" x14ac:dyDescent="0.35">
      <c r="Q339" s="16"/>
      <c r="R339" s="8"/>
      <c r="S339" s="8"/>
    </row>
    <row r="340" spans="17:19" x14ac:dyDescent="0.35">
      <c r="Q340" s="16"/>
      <c r="R340" s="8"/>
      <c r="S340" s="8"/>
    </row>
    <row r="341" spans="17:19" x14ac:dyDescent="0.35">
      <c r="Q341" s="16"/>
      <c r="R341" s="8"/>
      <c r="S341" s="8"/>
    </row>
    <row r="342" spans="17:19" x14ac:dyDescent="0.35">
      <c r="Q342" s="16"/>
      <c r="R342" s="8"/>
      <c r="S342" s="8"/>
    </row>
    <row r="343" spans="17:19" x14ac:dyDescent="0.35">
      <c r="Q343" s="16"/>
      <c r="R343" s="8"/>
      <c r="S343" s="8"/>
    </row>
    <row r="344" spans="17:19" x14ac:dyDescent="0.35">
      <c r="Q344" s="16"/>
      <c r="R344" s="8"/>
      <c r="S344" s="8"/>
    </row>
    <row r="345" spans="17:19" x14ac:dyDescent="0.35">
      <c r="Q345" s="16"/>
      <c r="R345" s="8"/>
      <c r="S345" s="8"/>
    </row>
    <row r="346" spans="17:19" x14ac:dyDescent="0.35">
      <c r="Q346" s="16"/>
      <c r="R346" s="8"/>
      <c r="S346" s="8"/>
    </row>
    <row r="347" spans="17:19" x14ac:dyDescent="0.35">
      <c r="Q347" s="16"/>
      <c r="R347" s="8"/>
      <c r="S347" s="8"/>
    </row>
    <row r="348" spans="17:19" x14ac:dyDescent="0.35">
      <c r="Q348" s="16"/>
      <c r="R348" s="8"/>
      <c r="S348" s="8"/>
    </row>
    <row r="349" spans="17:19" x14ac:dyDescent="0.35">
      <c r="Q349" s="16"/>
      <c r="R349" s="8"/>
      <c r="S349" s="8"/>
    </row>
    <row r="350" spans="17:19" x14ac:dyDescent="0.35">
      <c r="Q350" s="16"/>
      <c r="R350" s="8"/>
      <c r="S350" s="8"/>
    </row>
    <row r="351" spans="17:19" x14ac:dyDescent="0.35">
      <c r="Q351" s="16"/>
      <c r="R351" s="8"/>
      <c r="S351" s="8"/>
    </row>
    <row r="352" spans="17:19" x14ac:dyDescent="0.35">
      <c r="Q352" s="16"/>
      <c r="R352" s="8"/>
      <c r="S352" s="8"/>
    </row>
    <row r="353" spans="17:19" x14ac:dyDescent="0.35">
      <c r="Q353" s="16"/>
      <c r="R353" s="8"/>
      <c r="S353" s="8"/>
    </row>
    <row r="354" spans="17:19" x14ac:dyDescent="0.35">
      <c r="Q354" s="16"/>
      <c r="R354" s="8"/>
      <c r="S354" s="8"/>
    </row>
    <row r="355" spans="17:19" x14ac:dyDescent="0.35">
      <c r="Q355" s="16"/>
      <c r="R355" s="8"/>
      <c r="S355" s="8"/>
    </row>
    <row r="356" spans="17:19" x14ac:dyDescent="0.35">
      <c r="Q356" s="16"/>
      <c r="R356" s="8"/>
      <c r="S356" s="8"/>
    </row>
    <row r="357" spans="17:19" x14ac:dyDescent="0.35">
      <c r="Q357" s="16"/>
      <c r="R357" s="8"/>
      <c r="S357" s="8"/>
    </row>
    <row r="358" spans="17:19" x14ac:dyDescent="0.35">
      <c r="Q358" s="16"/>
      <c r="R358" s="8"/>
      <c r="S358" s="8"/>
    </row>
    <row r="359" spans="17:19" x14ac:dyDescent="0.35">
      <c r="Q359" s="16"/>
      <c r="R359" s="8"/>
      <c r="S359" s="8"/>
    </row>
    <row r="360" spans="17:19" x14ac:dyDescent="0.35">
      <c r="Q360" s="16"/>
      <c r="R360" s="8"/>
      <c r="S360" s="8"/>
    </row>
    <row r="361" spans="17:19" x14ac:dyDescent="0.35">
      <c r="Q361" s="16"/>
      <c r="R361" s="8"/>
      <c r="S361" s="8"/>
    </row>
    <row r="362" spans="17:19" x14ac:dyDescent="0.35">
      <c r="Q362" s="16"/>
      <c r="R362" s="8"/>
      <c r="S362" s="8"/>
    </row>
    <row r="363" spans="17:19" x14ac:dyDescent="0.35">
      <c r="Q363" s="16"/>
      <c r="R363" s="8"/>
      <c r="S363" s="8"/>
    </row>
    <row r="364" spans="17:19" x14ac:dyDescent="0.35">
      <c r="Q364" s="16"/>
      <c r="R364" s="8"/>
      <c r="S364" s="8"/>
    </row>
    <row r="365" spans="17:19" x14ac:dyDescent="0.35">
      <c r="Q365" s="16"/>
      <c r="R365" s="8"/>
      <c r="S365" s="8"/>
    </row>
    <row r="366" spans="17:19" x14ac:dyDescent="0.35">
      <c r="Q366" s="16"/>
      <c r="R366" s="8"/>
      <c r="S366" s="8"/>
    </row>
    <row r="367" spans="17:19" x14ac:dyDescent="0.35">
      <c r="Q367" s="16"/>
      <c r="R367" s="8"/>
      <c r="S367" s="8"/>
    </row>
    <row r="368" spans="17:19" x14ac:dyDescent="0.35">
      <c r="Q368" s="16"/>
      <c r="R368" s="8"/>
      <c r="S368" s="8"/>
    </row>
    <row r="369" spans="17:19" x14ac:dyDescent="0.35">
      <c r="Q369" s="16"/>
      <c r="R369" s="8"/>
      <c r="S369" s="8"/>
    </row>
    <row r="370" spans="17:19" x14ac:dyDescent="0.35">
      <c r="Q370" s="16"/>
      <c r="R370" s="8"/>
      <c r="S370" s="8"/>
    </row>
    <row r="371" spans="17:19" x14ac:dyDescent="0.35">
      <c r="Q371" s="16"/>
      <c r="R371" s="8"/>
      <c r="S371" s="8"/>
    </row>
    <row r="372" spans="17:19" x14ac:dyDescent="0.35">
      <c r="Q372" s="16"/>
      <c r="R372" s="8"/>
      <c r="S372" s="8"/>
    </row>
    <row r="373" spans="17:19" x14ac:dyDescent="0.35">
      <c r="Q373" s="16"/>
      <c r="R373" s="8"/>
      <c r="S373" s="8"/>
    </row>
    <row r="374" spans="17:19" x14ac:dyDescent="0.35">
      <c r="Q374" s="16"/>
      <c r="R374" s="8"/>
      <c r="S374" s="8"/>
    </row>
    <row r="375" spans="17:19" x14ac:dyDescent="0.35">
      <c r="Q375" s="16"/>
      <c r="R375" s="8"/>
      <c r="S375" s="8"/>
    </row>
    <row r="376" spans="17:19" x14ac:dyDescent="0.35">
      <c r="Q376" s="16"/>
      <c r="R376" s="8"/>
      <c r="S376" s="8"/>
    </row>
    <row r="377" spans="17:19" x14ac:dyDescent="0.35">
      <c r="Q377" s="16"/>
      <c r="R377" s="8"/>
      <c r="S377" s="8"/>
    </row>
    <row r="378" spans="17:19" x14ac:dyDescent="0.35">
      <c r="Q378" s="16"/>
      <c r="R378" s="8"/>
      <c r="S378" s="8"/>
    </row>
    <row r="379" spans="17:19" x14ac:dyDescent="0.35">
      <c r="Q379" s="16"/>
      <c r="R379" s="8"/>
      <c r="S379" s="8"/>
    </row>
    <row r="380" spans="17:19" x14ac:dyDescent="0.35">
      <c r="Q380" s="16"/>
      <c r="R380" s="8"/>
      <c r="S380" s="8"/>
    </row>
    <row r="381" spans="17:19" x14ac:dyDescent="0.35">
      <c r="Q381" s="16"/>
      <c r="R381" s="8"/>
      <c r="S381" s="8"/>
    </row>
    <row r="382" spans="17:19" x14ac:dyDescent="0.35">
      <c r="Q382" s="16"/>
      <c r="R382" s="8"/>
      <c r="S382" s="8"/>
    </row>
    <row r="383" spans="17:19" x14ac:dyDescent="0.35">
      <c r="Q383" s="16"/>
      <c r="R383" s="8"/>
      <c r="S383" s="8"/>
    </row>
    <row r="384" spans="17:19" x14ac:dyDescent="0.35">
      <c r="Q384" s="16"/>
      <c r="R384" s="8"/>
      <c r="S384" s="8"/>
    </row>
    <row r="385" spans="17:19" x14ac:dyDescent="0.35">
      <c r="Q385" s="16"/>
      <c r="R385" s="8"/>
      <c r="S385" s="8"/>
    </row>
    <row r="386" spans="17:19" x14ac:dyDescent="0.35">
      <c r="Q386" s="16"/>
      <c r="R386" s="8"/>
      <c r="S386" s="8"/>
    </row>
    <row r="387" spans="17:19" x14ac:dyDescent="0.35">
      <c r="Q387" s="16"/>
      <c r="R387" s="8"/>
      <c r="S387" s="8"/>
    </row>
    <row r="388" spans="17:19" x14ac:dyDescent="0.35">
      <c r="Q388" s="16"/>
      <c r="R388" s="8"/>
      <c r="S388" s="8"/>
    </row>
    <row r="389" spans="17:19" x14ac:dyDescent="0.35">
      <c r="Q389" s="16"/>
      <c r="R389" s="8"/>
      <c r="S389" s="8"/>
    </row>
    <row r="390" spans="17:19" x14ac:dyDescent="0.35">
      <c r="Q390" s="16"/>
      <c r="R390" s="8"/>
      <c r="S390" s="8"/>
    </row>
    <row r="391" spans="17:19" x14ac:dyDescent="0.35">
      <c r="Q391" s="16"/>
      <c r="R391" s="8"/>
      <c r="S391" s="8"/>
    </row>
    <row r="392" spans="17:19" x14ac:dyDescent="0.35">
      <c r="Q392" s="16"/>
      <c r="R392" s="8"/>
      <c r="S392" s="8"/>
    </row>
    <row r="393" spans="17:19" x14ac:dyDescent="0.35">
      <c r="Q393" s="16"/>
      <c r="R393" s="8"/>
      <c r="S393" s="8"/>
    </row>
    <row r="394" spans="17:19" x14ac:dyDescent="0.35">
      <c r="Q394" s="16"/>
      <c r="R394" s="8"/>
      <c r="S394" s="8"/>
    </row>
    <row r="395" spans="17:19" x14ac:dyDescent="0.35">
      <c r="Q395" s="16"/>
      <c r="R395" s="8"/>
      <c r="S395" s="8"/>
    </row>
    <row r="396" spans="17:19" x14ac:dyDescent="0.35">
      <c r="Q396" s="16"/>
      <c r="R396" s="8"/>
      <c r="S396" s="8"/>
    </row>
    <row r="397" spans="17:19" x14ac:dyDescent="0.35">
      <c r="Q397" s="16"/>
      <c r="R397" s="8"/>
      <c r="S397" s="8"/>
    </row>
    <row r="398" spans="17:19" x14ac:dyDescent="0.35">
      <c r="Q398" s="16"/>
      <c r="R398" s="8"/>
      <c r="S398" s="8"/>
    </row>
    <row r="399" spans="17:19" x14ac:dyDescent="0.35">
      <c r="Q399" s="16"/>
      <c r="R399" s="8"/>
      <c r="S399" s="8"/>
    </row>
    <row r="400" spans="17:19" x14ac:dyDescent="0.35">
      <c r="Q400" s="16"/>
      <c r="R400" s="8"/>
      <c r="S400" s="8"/>
    </row>
    <row r="401" spans="17:19" x14ac:dyDescent="0.35">
      <c r="Q401" s="16"/>
      <c r="R401" s="8"/>
      <c r="S401" s="8"/>
    </row>
    <row r="402" spans="17:19" x14ac:dyDescent="0.35">
      <c r="Q402" s="16"/>
      <c r="R402" s="8"/>
      <c r="S402" s="8"/>
    </row>
    <row r="403" spans="17:19" x14ac:dyDescent="0.35">
      <c r="Q403" s="16"/>
      <c r="R403" s="8"/>
      <c r="S403" s="8"/>
    </row>
    <row r="404" spans="17:19" x14ac:dyDescent="0.35">
      <c r="Q404" s="16"/>
      <c r="R404" s="8"/>
      <c r="S404" s="8"/>
    </row>
    <row r="405" spans="17:19" x14ac:dyDescent="0.35">
      <c r="Q405" s="16"/>
      <c r="R405" s="8"/>
      <c r="S405" s="8"/>
    </row>
    <row r="406" spans="17:19" x14ac:dyDescent="0.35">
      <c r="Q406" s="16"/>
      <c r="R406" s="8"/>
      <c r="S406" s="8"/>
    </row>
    <row r="407" spans="17:19" x14ac:dyDescent="0.35">
      <c r="Q407" s="16"/>
      <c r="R407" s="8"/>
      <c r="S407" s="8"/>
    </row>
    <row r="408" spans="17:19" x14ac:dyDescent="0.35">
      <c r="Q408" s="16"/>
      <c r="R408" s="8"/>
      <c r="S408" s="8"/>
    </row>
    <row r="409" spans="17:19" x14ac:dyDescent="0.35">
      <c r="Q409" s="16"/>
      <c r="R409" s="8"/>
      <c r="S409" s="8"/>
    </row>
    <row r="410" spans="17:19" x14ac:dyDescent="0.35">
      <c r="Q410" s="16"/>
      <c r="R410" s="8"/>
      <c r="S410" s="8"/>
    </row>
    <row r="411" spans="17:19" x14ac:dyDescent="0.35">
      <c r="Q411" s="16"/>
      <c r="R411" s="8"/>
      <c r="S411" s="8"/>
    </row>
    <row r="412" spans="17:19" x14ac:dyDescent="0.35">
      <c r="Q412" s="16"/>
      <c r="R412" s="8"/>
      <c r="S412" s="8"/>
    </row>
    <row r="413" spans="17:19" x14ac:dyDescent="0.35">
      <c r="Q413" s="16"/>
      <c r="R413" s="8"/>
      <c r="S413" s="8"/>
    </row>
    <row r="414" spans="17:19" x14ac:dyDescent="0.35">
      <c r="Q414" s="16"/>
      <c r="R414" s="8"/>
      <c r="S414" s="8"/>
    </row>
    <row r="415" spans="17:19" x14ac:dyDescent="0.35">
      <c r="Q415" s="16"/>
      <c r="R415" s="8"/>
      <c r="S415" s="8"/>
    </row>
    <row r="416" spans="17:19" x14ac:dyDescent="0.35">
      <c r="Q416" s="16"/>
      <c r="R416" s="8"/>
      <c r="S416" s="8"/>
    </row>
    <row r="417" spans="17:19" x14ac:dyDescent="0.35">
      <c r="Q417" s="16"/>
      <c r="R417" s="8"/>
      <c r="S417" s="8"/>
    </row>
    <row r="418" spans="17:19" x14ac:dyDescent="0.35">
      <c r="Q418" s="16"/>
      <c r="R418" s="8"/>
      <c r="S418" s="8"/>
    </row>
    <row r="419" spans="17:19" x14ac:dyDescent="0.35">
      <c r="Q419" s="16"/>
      <c r="R419" s="8"/>
      <c r="S419" s="8"/>
    </row>
    <row r="420" spans="17:19" x14ac:dyDescent="0.35">
      <c r="Q420" s="16"/>
      <c r="R420" s="8"/>
      <c r="S420" s="8"/>
    </row>
    <row r="421" spans="17:19" x14ac:dyDescent="0.35">
      <c r="Q421" s="16"/>
      <c r="R421" s="8"/>
      <c r="S421" s="8"/>
    </row>
    <row r="422" spans="17:19" x14ac:dyDescent="0.35">
      <c r="Q422" s="16"/>
      <c r="R422" s="8"/>
      <c r="S422" s="8"/>
    </row>
    <row r="423" spans="17:19" x14ac:dyDescent="0.35">
      <c r="Q423" s="16"/>
      <c r="R423" s="8"/>
      <c r="S423" s="8"/>
    </row>
    <row r="424" spans="17:19" x14ac:dyDescent="0.35">
      <c r="Q424" s="16"/>
      <c r="R424" s="8"/>
      <c r="S424" s="8"/>
    </row>
    <row r="425" spans="17:19" x14ac:dyDescent="0.35">
      <c r="Q425" s="16"/>
      <c r="R425" s="8"/>
      <c r="S425" s="8"/>
    </row>
    <row r="426" spans="17:19" x14ac:dyDescent="0.35">
      <c r="Q426" s="16"/>
      <c r="R426" s="8"/>
      <c r="S426" s="8"/>
    </row>
    <row r="427" spans="17:19" x14ac:dyDescent="0.35">
      <c r="Q427" s="16"/>
      <c r="R427" s="8"/>
      <c r="S427" s="8"/>
    </row>
    <row r="428" spans="17:19" x14ac:dyDescent="0.35">
      <c r="Q428" s="16"/>
      <c r="R428" s="8"/>
      <c r="S428" s="8"/>
    </row>
    <row r="429" spans="17:19" x14ac:dyDescent="0.35">
      <c r="Q429" s="16"/>
      <c r="R429" s="8"/>
      <c r="S429" s="8"/>
    </row>
    <row r="430" spans="17:19" x14ac:dyDescent="0.35">
      <c r="Q430" s="16"/>
      <c r="R430" s="8"/>
      <c r="S430" s="8"/>
    </row>
    <row r="431" spans="17:19" x14ac:dyDescent="0.35">
      <c r="Q431" s="16"/>
      <c r="R431" s="8"/>
      <c r="S431" s="8"/>
    </row>
    <row r="432" spans="17:19" x14ac:dyDescent="0.35">
      <c r="Q432" s="16"/>
      <c r="R432" s="8"/>
      <c r="S432" s="8"/>
    </row>
    <row r="433" spans="17:19" x14ac:dyDescent="0.35">
      <c r="Q433" s="16"/>
      <c r="R433" s="8"/>
      <c r="S433" s="8"/>
    </row>
    <row r="434" spans="17:19" x14ac:dyDescent="0.35">
      <c r="Q434" s="16"/>
      <c r="R434" s="8"/>
      <c r="S434" s="8"/>
    </row>
    <row r="435" spans="17:19" x14ac:dyDescent="0.35">
      <c r="Q435" s="16"/>
      <c r="R435" s="8"/>
      <c r="S435" s="8"/>
    </row>
    <row r="436" spans="17:19" x14ac:dyDescent="0.35">
      <c r="Q436" s="16"/>
      <c r="R436" s="8"/>
      <c r="S436" s="8"/>
    </row>
    <row r="437" spans="17:19" x14ac:dyDescent="0.35">
      <c r="Q437" s="16"/>
      <c r="R437" s="8"/>
      <c r="S437" s="8"/>
    </row>
    <row r="438" spans="17:19" x14ac:dyDescent="0.35">
      <c r="Q438" s="16"/>
      <c r="R438" s="8"/>
      <c r="S438" s="8"/>
    </row>
    <row r="439" spans="17:19" x14ac:dyDescent="0.35">
      <c r="Q439" s="16"/>
      <c r="R439" s="8"/>
      <c r="S439" s="8"/>
    </row>
    <row r="440" spans="17:19" x14ac:dyDescent="0.35">
      <c r="Q440" s="16"/>
      <c r="R440" s="8"/>
      <c r="S440" s="8"/>
    </row>
    <row r="441" spans="17:19" x14ac:dyDescent="0.35">
      <c r="Q441" s="16"/>
      <c r="R441" s="8"/>
      <c r="S441" s="8"/>
    </row>
    <row r="442" spans="17:19" x14ac:dyDescent="0.35">
      <c r="Q442" s="16"/>
      <c r="R442" s="8"/>
      <c r="S442" s="8"/>
    </row>
    <row r="443" spans="17:19" x14ac:dyDescent="0.35">
      <c r="Q443" s="16"/>
      <c r="R443" s="8"/>
      <c r="S443" s="8"/>
    </row>
    <row r="444" spans="17:19" x14ac:dyDescent="0.35">
      <c r="Q444" s="16"/>
      <c r="R444" s="8"/>
      <c r="S444" s="8"/>
    </row>
    <row r="445" spans="17:19" x14ac:dyDescent="0.35">
      <c r="Q445" s="16"/>
      <c r="R445" s="8"/>
      <c r="S445" s="8"/>
    </row>
    <row r="446" spans="17:19" x14ac:dyDescent="0.35">
      <c r="Q446" s="16"/>
      <c r="R446" s="8"/>
      <c r="S446" s="8"/>
    </row>
    <row r="447" spans="17:19" x14ac:dyDescent="0.35">
      <c r="Q447" s="16"/>
      <c r="R447" s="8"/>
      <c r="S447" s="8"/>
    </row>
    <row r="448" spans="17:19" x14ac:dyDescent="0.35">
      <c r="Q448" s="16"/>
      <c r="R448" s="8"/>
      <c r="S448" s="8"/>
    </row>
    <row r="449" spans="17:19" x14ac:dyDescent="0.35">
      <c r="Q449" s="16"/>
      <c r="R449" s="8"/>
      <c r="S449" s="8"/>
    </row>
    <row r="450" spans="17:19" x14ac:dyDescent="0.35">
      <c r="Q450" s="16"/>
      <c r="R450" s="8"/>
      <c r="S450" s="8"/>
    </row>
    <row r="451" spans="17:19" x14ac:dyDescent="0.35">
      <c r="Q451" s="16"/>
      <c r="R451" s="8"/>
      <c r="S451" s="8"/>
    </row>
    <row r="452" spans="17:19" x14ac:dyDescent="0.35">
      <c r="Q452" s="16"/>
      <c r="R452" s="8"/>
      <c r="S452" s="8"/>
    </row>
    <row r="453" spans="17:19" x14ac:dyDescent="0.35">
      <c r="Q453" s="16"/>
      <c r="R453" s="8"/>
      <c r="S453" s="8"/>
    </row>
    <row r="454" spans="17:19" x14ac:dyDescent="0.35">
      <c r="Q454" s="16"/>
      <c r="R454" s="8"/>
      <c r="S454" s="8"/>
    </row>
    <row r="455" spans="17:19" x14ac:dyDescent="0.35">
      <c r="Q455" s="16"/>
      <c r="R455" s="8"/>
      <c r="S455" s="8"/>
    </row>
    <row r="456" spans="17:19" x14ac:dyDescent="0.35">
      <c r="Q456" s="16"/>
      <c r="R456" s="8"/>
      <c r="S456" s="8"/>
    </row>
    <row r="457" spans="17:19" x14ac:dyDescent="0.35">
      <c r="Q457" s="16"/>
      <c r="R457" s="8"/>
      <c r="S457" s="8"/>
    </row>
    <row r="458" spans="17:19" x14ac:dyDescent="0.35">
      <c r="Q458" s="16"/>
      <c r="R458" s="8"/>
      <c r="S458" s="8"/>
    </row>
    <row r="459" spans="17:19" x14ac:dyDescent="0.35">
      <c r="Q459" s="16"/>
      <c r="R459" s="8"/>
      <c r="S459" s="8"/>
    </row>
    <row r="460" spans="17:19" x14ac:dyDescent="0.35">
      <c r="Q460" s="16"/>
      <c r="R460" s="8"/>
      <c r="S460" s="8"/>
    </row>
    <row r="461" spans="17:19" x14ac:dyDescent="0.35">
      <c r="Q461" s="16"/>
      <c r="R461" s="8"/>
      <c r="S461" s="8"/>
    </row>
    <row r="462" spans="17:19" x14ac:dyDescent="0.35">
      <c r="Q462" s="16"/>
      <c r="R462" s="8"/>
      <c r="S462" s="8"/>
    </row>
    <row r="463" spans="17:19" x14ac:dyDescent="0.35">
      <c r="Q463" s="16"/>
      <c r="R463" s="8"/>
      <c r="S463" s="8"/>
    </row>
    <row r="464" spans="17:19" x14ac:dyDescent="0.35">
      <c r="Q464" s="16"/>
      <c r="R464" s="8"/>
      <c r="S464" s="8"/>
    </row>
    <row r="465" spans="17:19" x14ac:dyDescent="0.35">
      <c r="Q465" s="16"/>
      <c r="R465" s="8"/>
      <c r="S465" s="8"/>
    </row>
    <row r="466" spans="17:19" x14ac:dyDescent="0.35">
      <c r="Q466" s="16"/>
      <c r="R466" s="8"/>
      <c r="S466" s="8"/>
    </row>
    <row r="467" spans="17:19" x14ac:dyDescent="0.35">
      <c r="Q467" s="16"/>
      <c r="R467" s="8"/>
      <c r="S467" s="8"/>
    </row>
    <row r="468" spans="17:19" x14ac:dyDescent="0.35">
      <c r="Q468" s="16"/>
      <c r="R468" s="8"/>
      <c r="S468" s="8"/>
    </row>
    <row r="469" spans="17:19" x14ac:dyDescent="0.35">
      <c r="Q469" s="16"/>
      <c r="R469" s="8"/>
      <c r="S469" s="8"/>
    </row>
    <row r="470" spans="17:19" x14ac:dyDescent="0.35">
      <c r="Q470" s="16"/>
      <c r="R470" s="8"/>
      <c r="S470" s="8"/>
    </row>
    <row r="471" spans="17:19" x14ac:dyDescent="0.35">
      <c r="Q471" s="16"/>
      <c r="R471" s="8"/>
      <c r="S471" s="8"/>
    </row>
    <row r="472" spans="17:19" x14ac:dyDescent="0.35">
      <c r="Q472" s="16"/>
      <c r="R472" s="8"/>
      <c r="S472" s="8"/>
    </row>
    <row r="473" spans="17:19" x14ac:dyDescent="0.35">
      <c r="Q473" s="16"/>
      <c r="R473" s="8"/>
      <c r="S473" s="8"/>
    </row>
    <row r="474" spans="17:19" x14ac:dyDescent="0.35">
      <c r="Q474" s="16"/>
      <c r="R474" s="8"/>
      <c r="S474" s="8"/>
    </row>
    <row r="475" spans="17:19" x14ac:dyDescent="0.35">
      <c r="Q475" s="16"/>
      <c r="R475" s="8"/>
      <c r="S475" s="8"/>
    </row>
    <row r="476" spans="17:19" x14ac:dyDescent="0.35">
      <c r="Q476" s="16"/>
      <c r="R476" s="8"/>
      <c r="S476" s="8"/>
    </row>
    <row r="477" spans="17:19" x14ac:dyDescent="0.35">
      <c r="Q477" s="16"/>
      <c r="R477" s="8"/>
      <c r="S477" s="8"/>
    </row>
    <row r="478" spans="17:19" x14ac:dyDescent="0.35">
      <c r="Q478" s="16"/>
      <c r="R478" s="8"/>
      <c r="S478" s="8"/>
    </row>
    <row r="479" spans="17:19" x14ac:dyDescent="0.35">
      <c r="Q479" s="16"/>
      <c r="R479" s="8"/>
      <c r="S479" s="8"/>
    </row>
    <row r="480" spans="17:19" x14ac:dyDescent="0.35">
      <c r="Q480" s="16"/>
      <c r="R480" s="8"/>
      <c r="S480" s="8"/>
    </row>
    <row r="481" spans="17:19" x14ac:dyDescent="0.35">
      <c r="Q481" s="16"/>
      <c r="R481" s="8"/>
      <c r="S481" s="8"/>
    </row>
    <row r="482" spans="17:19" x14ac:dyDescent="0.35">
      <c r="Q482" s="16"/>
      <c r="R482" s="8"/>
      <c r="S482" s="8"/>
    </row>
    <row r="483" spans="17:19" x14ac:dyDescent="0.35">
      <c r="Q483" s="16"/>
      <c r="R483" s="8"/>
      <c r="S483" s="8"/>
    </row>
    <row r="484" spans="17:19" x14ac:dyDescent="0.35">
      <c r="Q484" s="16"/>
      <c r="R484" s="8"/>
      <c r="S484" s="8"/>
    </row>
    <row r="485" spans="17:19" x14ac:dyDescent="0.35">
      <c r="Q485" s="16"/>
      <c r="R485" s="8"/>
      <c r="S485" s="8"/>
    </row>
    <row r="486" spans="17:19" x14ac:dyDescent="0.35">
      <c r="Q486" s="16"/>
      <c r="R486" s="8"/>
      <c r="S486" s="8"/>
    </row>
    <row r="487" spans="17:19" x14ac:dyDescent="0.35">
      <c r="Q487" s="16"/>
      <c r="R487" s="8"/>
      <c r="S487" s="8"/>
    </row>
    <row r="488" spans="17:19" x14ac:dyDescent="0.35">
      <c r="Q488" s="16"/>
      <c r="R488" s="8"/>
      <c r="S488" s="8"/>
    </row>
    <row r="489" spans="17:19" x14ac:dyDescent="0.35">
      <c r="Q489" s="16"/>
      <c r="R489" s="8"/>
      <c r="S489" s="8"/>
    </row>
    <row r="490" spans="17:19" x14ac:dyDescent="0.35">
      <c r="Q490" s="16"/>
      <c r="R490" s="8"/>
      <c r="S490" s="8"/>
    </row>
    <row r="491" spans="17:19" x14ac:dyDescent="0.35">
      <c r="Q491" s="16"/>
      <c r="R491" s="8"/>
      <c r="S491" s="8"/>
    </row>
    <row r="492" spans="17:19" x14ac:dyDescent="0.35">
      <c r="Q492" s="16"/>
      <c r="R492" s="8"/>
      <c r="S492" s="8"/>
    </row>
    <row r="493" spans="17:19" x14ac:dyDescent="0.35">
      <c r="Q493" s="16"/>
      <c r="R493" s="8"/>
      <c r="S493" s="8"/>
    </row>
    <row r="494" spans="17:19" x14ac:dyDescent="0.35">
      <c r="Q494" s="16"/>
      <c r="R494" s="8"/>
      <c r="S494" s="8"/>
    </row>
    <row r="495" spans="17:19" x14ac:dyDescent="0.35">
      <c r="Q495" s="16"/>
      <c r="R495" s="8"/>
      <c r="S495" s="8"/>
    </row>
    <row r="496" spans="17:19" x14ac:dyDescent="0.35">
      <c r="Q496" s="16"/>
      <c r="R496" s="8"/>
      <c r="S496" s="8"/>
    </row>
    <row r="497" spans="17:19" x14ac:dyDescent="0.35">
      <c r="Q497" s="16"/>
      <c r="R497" s="8"/>
      <c r="S497" s="8"/>
    </row>
    <row r="498" spans="17:19" x14ac:dyDescent="0.35">
      <c r="Q498" s="16"/>
      <c r="R498" s="8"/>
      <c r="S498" s="8"/>
    </row>
    <row r="499" spans="17:19" x14ac:dyDescent="0.35">
      <c r="Q499" s="16"/>
      <c r="R499" s="8"/>
      <c r="S499" s="8"/>
    </row>
    <row r="500" spans="17:19" x14ac:dyDescent="0.35">
      <c r="Q500" s="16"/>
      <c r="R500" s="8"/>
      <c r="S500" s="8"/>
    </row>
    <row r="501" spans="17:19" x14ac:dyDescent="0.35">
      <c r="Q501" s="16"/>
      <c r="R501" s="8"/>
      <c r="S501" s="8"/>
    </row>
    <row r="502" spans="17:19" x14ac:dyDescent="0.35">
      <c r="Q502" s="16"/>
      <c r="R502" s="8"/>
      <c r="S502" s="8"/>
    </row>
    <row r="503" spans="17:19" x14ac:dyDescent="0.35">
      <c r="Q503" s="16"/>
      <c r="R503" s="8"/>
      <c r="S503" s="8"/>
    </row>
    <row r="504" spans="17:19" x14ac:dyDescent="0.35">
      <c r="Q504" s="16"/>
      <c r="R504" s="8"/>
      <c r="S504" s="8"/>
    </row>
    <row r="505" spans="17:19" x14ac:dyDescent="0.35">
      <c r="Q505" s="16"/>
      <c r="R505" s="8"/>
      <c r="S505" s="8"/>
    </row>
    <row r="506" spans="17:19" x14ac:dyDescent="0.35">
      <c r="Q506" s="16"/>
      <c r="R506" s="8"/>
      <c r="S506" s="8"/>
    </row>
    <row r="507" spans="17:19" x14ac:dyDescent="0.35">
      <c r="Q507" s="16"/>
      <c r="R507" s="8"/>
      <c r="S507" s="8"/>
    </row>
    <row r="508" spans="17:19" x14ac:dyDescent="0.35">
      <c r="Q508" s="16"/>
      <c r="R508" s="8"/>
      <c r="S508" s="8"/>
    </row>
    <row r="509" spans="17:19" x14ac:dyDescent="0.35">
      <c r="Q509" s="16"/>
      <c r="R509" s="8"/>
      <c r="S509" s="8"/>
    </row>
    <row r="510" spans="17:19" x14ac:dyDescent="0.35">
      <c r="Q510" s="16"/>
      <c r="R510" s="8"/>
      <c r="S510" s="8"/>
    </row>
    <row r="511" spans="17:19" x14ac:dyDescent="0.35">
      <c r="Q511" s="16"/>
      <c r="R511" s="8"/>
      <c r="S511" s="8"/>
    </row>
    <row r="512" spans="17:19" x14ac:dyDescent="0.35">
      <c r="Q512" s="16"/>
      <c r="R512" s="8"/>
      <c r="S512" s="8"/>
    </row>
    <row r="513" spans="17:19" x14ac:dyDescent="0.35">
      <c r="Q513" s="16"/>
      <c r="R513" s="8"/>
      <c r="S513" s="8"/>
    </row>
    <row r="514" spans="17:19" x14ac:dyDescent="0.35">
      <c r="Q514" s="16"/>
      <c r="R514" s="8"/>
      <c r="S514" s="8"/>
    </row>
    <row r="515" spans="17:19" x14ac:dyDescent="0.35">
      <c r="Q515" s="16"/>
      <c r="R515" s="8"/>
      <c r="S515" s="8"/>
    </row>
    <row r="516" spans="17:19" x14ac:dyDescent="0.35">
      <c r="Q516" s="16"/>
      <c r="R516" s="8"/>
      <c r="S516" s="8"/>
    </row>
    <row r="517" spans="17:19" x14ac:dyDescent="0.35">
      <c r="Q517" s="16"/>
      <c r="R517" s="8"/>
      <c r="S517" s="8"/>
    </row>
    <row r="518" spans="17:19" x14ac:dyDescent="0.35">
      <c r="Q518" s="16"/>
      <c r="R518" s="8"/>
      <c r="S518" s="8"/>
    </row>
    <row r="519" spans="17:19" x14ac:dyDescent="0.35">
      <c r="Q519" s="16"/>
      <c r="R519" s="8"/>
      <c r="S519" s="8"/>
    </row>
    <row r="520" spans="17:19" x14ac:dyDescent="0.35">
      <c r="Q520" s="16"/>
      <c r="R520" s="8"/>
      <c r="S520" s="8"/>
    </row>
    <row r="521" spans="17:19" x14ac:dyDescent="0.35">
      <c r="Q521" s="16"/>
      <c r="R521" s="8"/>
      <c r="S521" s="8"/>
    </row>
    <row r="522" spans="17:19" x14ac:dyDescent="0.35">
      <c r="Q522" s="16"/>
      <c r="R522" s="8"/>
      <c r="S522" s="8"/>
    </row>
    <row r="523" spans="17:19" x14ac:dyDescent="0.35">
      <c r="Q523" s="16"/>
      <c r="R523" s="8"/>
      <c r="S523" s="8"/>
    </row>
    <row r="524" spans="17:19" x14ac:dyDescent="0.35">
      <c r="Q524" s="16"/>
      <c r="R524" s="8"/>
      <c r="S524" s="8"/>
    </row>
    <row r="525" spans="17:19" x14ac:dyDescent="0.35">
      <c r="Q525" s="16"/>
      <c r="R525" s="8"/>
      <c r="S525" s="8"/>
    </row>
    <row r="526" spans="17:19" x14ac:dyDescent="0.35">
      <c r="Q526" s="16"/>
      <c r="R526" s="8"/>
      <c r="S526" s="8"/>
    </row>
    <row r="527" spans="17:19" x14ac:dyDescent="0.35">
      <c r="Q527" s="16"/>
      <c r="R527" s="8"/>
      <c r="S527" s="8"/>
    </row>
    <row r="528" spans="17:19" x14ac:dyDescent="0.35">
      <c r="Q528" s="16"/>
      <c r="R528" s="8"/>
      <c r="S528" s="8"/>
    </row>
    <row r="529" spans="17:19" x14ac:dyDescent="0.35">
      <c r="Q529" s="16"/>
      <c r="R529" s="8"/>
      <c r="S529" s="8"/>
    </row>
    <row r="530" spans="17:19" x14ac:dyDescent="0.35">
      <c r="Q530" s="16"/>
      <c r="R530" s="8"/>
      <c r="S530" s="8"/>
    </row>
    <row r="531" spans="17:19" x14ac:dyDescent="0.35">
      <c r="Q531" s="16"/>
      <c r="R531" s="8"/>
      <c r="S531" s="8"/>
    </row>
    <row r="532" spans="17:19" x14ac:dyDescent="0.35">
      <c r="Q532" s="16"/>
      <c r="R532" s="8"/>
      <c r="S532" s="8"/>
    </row>
    <row r="533" spans="17:19" x14ac:dyDescent="0.35">
      <c r="Q533" s="16"/>
      <c r="R533" s="8"/>
      <c r="S533" s="8"/>
    </row>
    <row r="534" spans="17:19" x14ac:dyDescent="0.35">
      <c r="Q534" s="16"/>
      <c r="R534" s="8"/>
      <c r="S534" s="8"/>
    </row>
    <row r="535" spans="17:19" x14ac:dyDescent="0.35">
      <c r="Q535" s="16"/>
      <c r="R535" s="8"/>
      <c r="S535" s="8"/>
    </row>
    <row r="536" spans="17:19" x14ac:dyDescent="0.35">
      <c r="Q536" s="16"/>
      <c r="R536" s="8"/>
      <c r="S536" s="8"/>
    </row>
    <row r="537" spans="17:19" x14ac:dyDescent="0.35">
      <c r="Q537" s="16"/>
      <c r="R537" s="8"/>
      <c r="S537" s="8"/>
    </row>
    <row r="538" spans="17:19" x14ac:dyDescent="0.35">
      <c r="Q538" s="16"/>
      <c r="R538" s="8"/>
      <c r="S538" s="8"/>
    </row>
    <row r="539" spans="17:19" x14ac:dyDescent="0.35">
      <c r="Q539" s="16"/>
      <c r="R539" s="8"/>
      <c r="S539" s="8"/>
    </row>
    <row r="540" spans="17:19" x14ac:dyDescent="0.35">
      <c r="Q540" s="16"/>
      <c r="R540" s="8"/>
      <c r="S540" s="8"/>
    </row>
    <row r="541" spans="17:19" x14ac:dyDescent="0.35">
      <c r="Q541" s="16"/>
      <c r="R541" s="8"/>
      <c r="S541" s="8"/>
    </row>
    <row r="542" spans="17:19" x14ac:dyDescent="0.35">
      <c r="Q542" s="16"/>
      <c r="R542" s="8"/>
      <c r="S542" s="8"/>
    </row>
    <row r="543" spans="17:19" x14ac:dyDescent="0.35">
      <c r="Q543" s="16"/>
      <c r="R543" s="8"/>
      <c r="S543" s="8"/>
    </row>
    <row r="544" spans="17:19" x14ac:dyDescent="0.35">
      <c r="Q544" s="16"/>
      <c r="R544" s="8"/>
      <c r="S544" s="8"/>
    </row>
    <row r="545" spans="17:19" x14ac:dyDescent="0.35">
      <c r="Q545" s="16"/>
      <c r="R545" s="8"/>
      <c r="S545" s="8"/>
    </row>
    <row r="546" spans="17:19" x14ac:dyDescent="0.35">
      <c r="Q546" s="16"/>
      <c r="R546" s="8"/>
      <c r="S546" s="8"/>
    </row>
    <row r="547" spans="17:19" x14ac:dyDescent="0.35">
      <c r="Q547" s="16"/>
      <c r="R547" s="8"/>
      <c r="S547" s="8"/>
    </row>
    <row r="548" spans="17:19" x14ac:dyDescent="0.35">
      <c r="Q548" s="16"/>
      <c r="R548" s="8"/>
      <c r="S548" s="8"/>
    </row>
    <row r="549" spans="17:19" x14ac:dyDescent="0.35">
      <c r="Q549" s="16"/>
      <c r="R549" s="8"/>
      <c r="S549" s="8"/>
    </row>
    <row r="550" spans="17:19" x14ac:dyDescent="0.35">
      <c r="Q550" s="16"/>
      <c r="R550" s="8"/>
      <c r="S550" s="8"/>
    </row>
    <row r="551" spans="17:19" x14ac:dyDescent="0.35">
      <c r="Q551" s="16"/>
      <c r="R551" s="8"/>
      <c r="S551" s="8"/>
    </row>
    <row r="552" spans="17:19" x14ac:dyDescent="0.35">
      <c r="Q552" s="16"/>
      <c r="R552" s="8"/>
      <c r="S552" s="8"/>
    </row>
    <row r="553" spans="17:19" x14ac:dyDescent="0.35">
      <c r="Q553" s="16"/>
      <c r="R553" s="8"/>
      <c r="S553" s="8"/>
    </row>
    <row r="554" spans="17:19" x14ac:dyDescent="0.35">
      <c r="Q554" s="16"/>
      <c r="R554" s="8"/>
      <c r="S554" s="8"/>
    </row>
    <row r="555" spans="17:19" x14ac:dyDescent="0.35">
      <c r="Q555" s="16"/>
      <c r="R555" s="8"/>
      <c r="S555" s="8"/>
    </row>
    <row r="556" spans="17:19" x14ac:dyDescent="0.35">
      <c r="Q556" s="16"/>
      <c r="R556" s="8"/>
      <c r="S556" s="8"/>
    </row>
    <row r="557" spans="17:19" x14ac:dyDescent="0.35">
      <c r="Q557" s="16"/>
      <c r="R557" s="8"/>
      <c r="S557" s="8"/>
    </row>
    <row r="558" spans="17:19" x14ac:dyDescent="0.35">
      <c r="Q558" s="16"/>
      <c r="R558" s="8"/>
      <c r="S558" s="8"/>
    </row>
    <row r="559" spans="17:19" x14ac:dyDescent="0.35">
      <c r="Q559" s="16"/>
      <c r="R559" s="8"/>
      <c r="S559" s="8"/>
    </row>
    <row r="560" spans="17:19" x14ac:dyDescent="0.35">
      <c r="Q560" s="16"/>
      <c r="R560" s="8"/>
      <c r="S560" s="8"/>
    </row>
    <row r="561" spans="17:19" x14ac:dyDescent="0.35">
      <c r="Q561" s="16"/>
      <c r="R561" s="8"/>
      <c r="S561" s="8"/>
    </row>
    <row r="562" spans="17:19" x14ac:dyDescent="0.35">
      <c r="Q562" s="16"/>
      <c r="R562" s="8"/>
      <c r="S562" s="8"/>
    </row>
    <row r="563" spans="17:19" x14ac:dyDescent="0.35">
      <c r="Q563" s="16"/>
      <c r="R563" s="8"/>
      <c r="S563" s="8"/>
    </row>
    <row r="564" spans="17:19" x14ac:dyDescent="0.35">
      <c r="Q564" s="16"/>
      <c r="R564" s="8"/>
      <c r="S564" s="8"/>
    </row>
    <row r="565" spans="17:19" x14ac:dyDescent="0.35">
      <c r="Q565" s="16"/>
      <c r="R565" s="8"/>
      <c r="S565" s="8"/>
    </row>
    <row r="566" spans="17:19" x14ac:dyDescent="0.35">
      <c r="Q566" s="16"/>
      <c r="R566" s="8"/>
      <c r="S566" s="8"/>
    </row>
    <row r="567" spans="17:19" x14ac:dyDescent="0.35">
      <c r="Q567" s="16"/>
      <c r="R567" s="8"/>
      <c r="S567" s="8"/>
    </row>
    <row r="568" spans="17:19" x14ac:dyDescent="0.35">
      <c r="Q568" s="16"/>
      <c r="R568" s="8"/>
      <c r="S568" s="8"/>
    </row>
    <row r="569" spans="17:19" x14ac:dyDescent="0.35">
      <c r="Q569" s="16"/>
      <c r="R569" s="8"/>
      <c r="S569" s="8"/>
    </row>
    <row r="570" spans="17:19" x14ac:dyDescent="0.35">
      <c r="Q570" s="16"/>
      <c r="R570" s="8"/>
      <c r="S570" s="8"/>
    </row>
    <row r="571" spans="17:19" x14ac:dyDescent="0.35">
      <c r="Q571" s="16"/>
      <c r="R571" s="8"/>
      <c r="S571" s="8"/>
    </row>
    <row r="572" spans="17:19" x14ac:dyDescent="0.35">
      <c r="Q572" s="16"/>
      <c r="R572" s="8"/>
      <c r="S572" s="8"/>
    </row>
    <row r="573" spans="17:19" x14ac:dyDescent="0.35">
      <c r="Q573" s="16"/>
      <c r="R573" s="8"/>
      <c r="S573" s="8"/>
    </row>
    <row r="574" spans="17:19" x14ac:dyDescent="0.35">
      <c r="Q574" s="16"/>
      <c r="R574" s="8"/>
      <c r="S574" s="8"/>
    </row>
    <row r="575" spans="17:19" x14ac:dyDescent="0.35">
      <c r="Q575" s="16"/>
      <c r="R575" s="8"/>
      <c r="S575" s="8"/>
    </row>
    <row r="576" spans="17:19" x14ac:dyDescent="0.35">
      <c r="Q576" s="16"/>
      <c r="R576" s="8"/>
      <c r="S576" s="8"/>
    </row>
    <row r="577" spans="17:19" x14ac:dyDescent="0.35">
      <c r="Q577" s="16"/>
      <c r="R577" s="8"/>
      <c r="S577" s="8"/>
    </row>
    <row r="578" spans="17:19" x14ac:dyDescent="0.35">
      <c r="Q578" s="16"/>
      <c r="R578" s="8"/>
      <c r="S578" s="8"/>
    </row>
    <row r="579" spans="17:19" x14ac:dyDescent="0.35">
      <c r="Q579" s="16"/>
      <c r="R579" s="8"/>
      <c r="S579" s="8"/>
    </row>
    <row r="580" spans="17:19" x14ac:dyDescent="0.35">
      <c r="Q580" s="16"/>
      <c r="R580" s="8"/>
      <c r="S580" s="8"/>
    </row>
    <row r="581" spans="17:19" x14ac:dyDescent="0.35">
      <c r="Q581" s="16"/>
      <c r="R581" s="8"/>
      <c r="S581" s="8"/>
    </row>
    <row r="582" spans="17:19" x14ac:dyDescent="0.35">
      <c r="Q582" s="16"/>
      <c r="R582" s="8"/>
      <c r="S582" s="8"/>
    </row>
    <row r="583" spans="17:19" x14ac:dyDescent="0.35">
      <c r="Q583" s="16"/>
      <c r="R583" s="8"/>
      <c r="S583" s="8"/>
    </row>
    <row r="584" spans="17:19" x14ac:dyDescent="0.35">
      <c r="Q584" s="16"/>
      <c r="R584" s="8"/>
      <c r="S584" s="8"/>
    </row>
    <row r="585" spans="17:19" x14ac:dyDescent="0.35">
      <c r="Q585" s="16"/>
      <c r="R585" s="8"/>
      <c r="S585" s="8"/>
    </row>
    <row r="586" spans="17:19" x14ac:dyDescent="0.35">
      <c r="Q586" s="16"/>
      <c r="R586" s="8"/>
      <c r="S586" s="8"/>
    </row>
    <row r="587" spans="17:19" x14ac:dyDescent="0.35">
      <c r="Q587" s="16"/>
      <c r="R587" s="8"/>
      <c r="S587" s="8"/>
    </row>
    <row r="588" spans="17:19" x14ac:dyDescent="0.35">
      <c r="Q588" s="16"/>
      <c r="R588" s="8"/>
      <c r="S588" s="8"/>
    </row>
    <row r="589" spans="17:19" x14ac:dyDescent="0.35">
      <c r="Q589" s="16"/>
      <c r="R589" s="8"/>
      <c r="S589" s="8"/>
    </row>
    <row r="590" spans="17:19" x14ac:dyDescent="0.35">
      <c r="Q590" s="16"/>
      <c r="R590" s="8"/>
      <c r="S590" s="8"/>
    </row>
    <row r="591" spans="17:19" x14ac:dyDescent="0.35">
      <c r="Q591" s="16"/>
      <c r="R591" s="8"/>
      <c r="S591" s="8"/>
    </row>
    <row r="592" spans="17:19" x14ac:dyDescent="0.35">
      <c r="Q592" s="16"/>
      <c r="R592" s="8"/>
      <c r="S592" s="8"/>
    </row>
    <row r="593" spans="17:19" x14ac:dyDescent="0.35">
      <c r="Q593" s="16"/>
      <c r="R593" s="8"/>
      <c r="S593" s="8"/>
    </row>
    <row r="594" spans="17:19" x14ac:dyDescent="0.35">
      <c r="Q594" s="16"/>
      <c r="R594" s="8"/>
      <c r="S594" s="8"/>
    </row>
    <row r="595" spans="17:19" x14ac:dyDescent="0.35">
      <c r="Q595" s="16"/>
      <c r="R595" s="8"/>
      <c r="S595" s="8"/>
    </row>
    <row r="596" spans="17:19" x14ac:dyDescent="0.35">
      <c r="Q596" s="16"/>
      <c r="R596" s="8"/>
      <c r="S596" s="8"/>
    </row>
    <row r="597" spans="17:19" x14ac:dyDescent="0.35">
      <c r="Q597" s="16"/>
      <c r="R597" s="8"/>
      <c r="S597" s="8"/>
    </row>
    <row r="598" spans="17:19" x14ac:dyDescent="0.35">
      <c r="Q598" s="16"/>
      <c r="R598" s="8"/>
      <c r="S598" s="8"/>
    </row>
    <row r="599" spans="17:19" x14ac:dyDescent="0.35">
      <c r="Q599" s="16"/>
      <c r="R599" s="8"/>
      <c r="S599" s="8"/>
    </row>
    <row r="600" spans="17:19" x14ac:dyDescent="0.35">
      <c r="Q600" s="16"/>
      <c r="R600" s="8"/>
      <c r="S600" s="8"/>
    </row>
    <row r="601" spans="17:19" x14ac:dyDescent="0.35">
      <c r="Q601" s="16"/>
      <c r="R601" s="8"/>
      <c r="S601" s="8"/>
    </row>
    <row r="602" spans="17:19" x14ac:dyDescent="0.35">
      <c r="Q602" s="16"/>
      <c r="R602" s="8"/>
      <c r="S602" s="8"/>
    </row>
    <row r="603" spans="17:19" x14ac:dyDescent="0.35">
      <c r="Q603" s="16"/>
      <c r="R603" s="8"/>
      <c r="S603" s="8"/>
    </row>
    <row r="604" spans="17:19" x14ac:dyDescent="0.35">
      <c r="Q604" s="16"/>
      <c r="R604" s="8"/>
      <c r="S604" s="8"/>
    </row>
    <row r="605" spans="17:19" x14ac:dyDescent="0.35">
      <c r="Q605" s="16"/>
      <c r="R605" s="8"/>
      <c r="S605" s="8"/>
    </row>
    <row r="606" spans="17:19" x14ac:dyDescent="0.35">
      <c r="Q606" s="16"/>
      <c r="R606" s="8"/>
      <c r="S606" s="8"/>
    </row>
    <row r="607" spans="17:19" x14ac:dyDescent="0.35">
      <c r="Q607" s="16"/>
      <c r="R607" s="8"/>
      <c r="S607" s="8"/>
    </row>
    <row r="608" spans="17:19" x14ac:dyDescent="0.35">
      <c r="Q608" s="16"/>
      <c r="R608" s="8"/>
      <c r="S608" s="8"/>
    </row>
    <row r="609" spans="17:19" x14ac:dyDescent="0.35">
      <c r="Q609" s="16"/>
      <c r="R609" s="8"/>
      <c r="S609" s="8"/>
    </row>
    <row r="610" spans="17:19" x14ac:dyDescent="0.35">
      <c r="Q610" s="16"/>
      <c r="R610" s="8"/>
      <c r="S610" s="8"/>
    </row>
    <row r="611" spans="17:19" x14ac:dyDescent="0.35">
      <c r="Q611" s="16"/>
      <c r="R611" s="8"/>
      <c r="S611" s="8"/>
    </row>
    <row r="612" spans="17:19" x14ac:dyDescent="0.35">
      <c r="Q612" s="16"/>
      <c r="R612" s="8"/>
      <c r="S612" s="8"/>
    </row>
    <row r="613" spans="17:19" x14ac:dyDescent="0.35">
      <c r="Q613" s="16"/>
      <c r="R613" s="8"/>
      <c r="S613" s="8"/>
    </row>
    <row r="614" spans="17:19" x14ac:dyDescent="0.35">
      <c r="Q614" s="16"/>
      <c r="R614" s="8"/>
      <c r="S614" s="8"/>
    </row>
    <row r="615" spans="17:19" x14ac:dyDescent="0.35">
      <c r="Q615" s="16"/>
      <c r="R615" s="8"/>
      <c r="S615" s="8"/>
    </row>
    <row r="616" spans="17:19" x14ac:dyDescent="0.35">
      <c r="Q616" s="16"/>
      <c r="R616" s="8"/>
      <c r="S616" s="8"/>
    </row>
    <row r="617" spans="17:19" x14ac:dyDescent="0.35">
      <c r="Q617" s="16"/>
      <c r="R617" s="8"/>
      <c r="S617" s="8"/>
    </row>
    <row r="618" spans="17:19" x14ac:dyDescent="0.35">
      <c r="Q618" s="16"/>
      <c r="R618" s="8"/>
      <c r="S618" s="8"/>
    </row>
    <row r="619" spans="17:19" x14ac:dyDescent="0.35">
      <c r="Q619" s="16"/>
      <c r="R619" s="8"/>
      <c r="S619" s="8"/>
    </row>
    <row r="620" spans="17:19" x14ac:dyDescent="0.35">
      <c r="Q620" s="16"/>
      <c r="R620" s="8"/>
      <c r="S620" s="8"/>
    </row>
    <row r="621" spans="17:19" x14ac:dyDescent="0.35">
      <c r="Q621" s="16"/>
      <c r="R621" s="8"/>
      <c r="S621" s="8"/>
    </row>
    <row r="622" spans="17:19" x14ac:dyDescent="0.35">
      <c r="Q622" s="16"/>
      <c r="R622" s="8"/>
      <c r="S622" s="8"/>
    </row>
    <row r="623" spans="17:19" x14ac:dyDescent="0.35">
      <c r="Q623" s="16"/>
      <c r="R623" s="8"/>
      <c r="S623" s="8"/>
    </row>
    <row r="624" spans="17:19" x14ac:dyDescent="0.35">
      <c r="Q624" s="16"/>
      <c r="R624" s="8"/>
      <c r="S624" s="8"/>
    </row>
    <row r="625" spans="17:19" x14ac:dyDescent="0.35">
      <c r="Q625" s="16"/>
      <c r="R625" s="8"/>
      <c r="S625" s="8"/>
    </row>
    <row r="626" spans="17:19" x14ac:dyDescent="0.35">
      <c r="Q626" s="16"/>
      <c r="R626" s="8"/>
      <c r="S626" s="8"/>
    </row>
    <row r="627" spans="17:19" x14ac:dyDescent="0.35">
      <c r="Q627" s="16"/>
      <c r="R627" s="8"/>
      <c r="S627" s="8"/>
    </row>
    <row r="628" spans="17:19" x14ac:dyDescent="0.35">
      <c r="Q628" s="16"/>
      <c r="R628" s="8"/>
      <c r="S628" s="8"/>
    </row>
    <row r="629" spans="17:19" x14ac:dyDescent="0.35">
      <c r="Q629" s="16"/>
      <c r="R629" s="8"/>
      <c r="S629" s="8"/>
    </row>
    <row r="630" spans="17:19" x14ac:dyDescent="0.35">
      <c r="Q630" s="16"/>
      <c r="R630" s="8"/>
      <c r="S630" s="8"/>
    </row>
    <row r="631" spans="17:19" x14ac:dyDescent="0.35">
      <c r="Q631" s="16"/>
      <c r="R631" s="8"/>
      <c r="S631" s="8"/>
    </row>
    <row r="632" spans="17:19" x14ac:dyDescent="0.35">
      <c r="Q632" s="16"/>
      <c r="R632" s="8"/>
      <c r="S632" s="8"/>
    </row>
    <row r="633" spans="17:19" x14ac:dyDescent="0.35">
      <c r="Q633" s="16"/>
      <c r="R633" s="8"/>
      <c r="S633" s="8"/>
    </row>
    <row r="634" spans="17:19" x14ac:dyDescent="0.35">
      <c r="Q634" s="16"/>
      <c r="R634" s="8"/>
      <c r="S634" s="8"/>
    </row>
    <row r="635" spans="17:19" x14ac:dyDescent="0.35">
      <c r="Q635" s="16"/>
      <c r="R635" s="8"/>
      <c r="S635" s="8"/>
    </row>
    <row r="636" spans="17:19" x14ac:dyDescent="0.35">
      <c r="Q636" s="16"/>
      <c r="R636" s="8"/>
      <c r="S636" s="8"/>
    </row>
    <row r="637" spans="17:19" x14ac:dyDescent="0.35">
      <c r="Q637" s="16"/>
      <c r="R637" s="8"/>
      <c r="S637" s="8"/>
    </row>
    <row r="638" spans="17:19" x14ac:dyDescent="0.35">
      <c r="Q638" s="16"/>
      <c r="R638" s="8"/>
      <c r="S638" s="8"/>
    </row>
    <row r="639" spans="17:19" x14ac:dyDescent="0.35">
      <c r="Q639" s="16"/>
      <c r="R639" s="8"/>
      <c r="S639" s="8"/>
    </row>
    <row r="640" spans="17:19" x14ac:dyDescent="0.35">
      <c r="Q640" s="16"/>
      <c r="R640" s="8"/>
      <c r="S640" s="8"/>
    </row>
    <row r="641" spans="17:19" x14ac:dyDescent="0.35">
      <c r="Q641" s="16"/>
      <c r="R641" s="8"/>
      <c r="S641" s="8"/>
    </row>
    <row r="642" spans="17:19" x14ac:dyDescent="0.35">
      <c r="Q642" s="16"/>
      <c r="R642" s="8"/>
      <c r="S642" s="8"/>
    </row>
    <row r="643" spans="17:19" x14ac:dyDescent="0.35">
      <c r="Q643" s="16"/>
      <c r="R643" s="8"/>
      <c r="S643" s="8"/>
    </row>
    <row r="644" spans="17:19" x14ac:dyDescent="0.35">
      <c r="Q644" s="16"/>
      <c r="R644" s="8"/>
      <c r="S644" s="8"/>
    </row>
    <row r="645" spans="17:19" x14ac:dyDescent="0.35">
      <c r="Q645" s="16"/>
      <c r="R645" s="8"/>
      <c r="S645" s="8"/>
    </row>
    <row r="646" spans="17:19" x14ac:dyDescent="0.35">
      <c r="Q646" s="16"/>
      <c r="R646" s="8"/>
      <c r="S646" s="8"/>
    </row>
    <row r="647" spans="17:19" x14ac:dyDescent="0.35">
      <c r="Q647" s="16"/>
      <c r="R647" s="8"/>
      <c r="S647" s="8"/>
    </row>
    <row r="648" spans="17:19" x14ac:dyDescent="0.35">
      <c r="Q648" s="16"/>
      <c r="R648" s="8"/>
      <c r="S648" s="8"/>
    </row>
    <row r="649" spans="17:19" x14ac:dyDescent="0.35">
      <c r="Q649" s="16"/>
      <c r="R649" s="8"/>
      <c r="S649" s="8"/>
    </row>
    <row r="650" spans="17:19" x14ac:dyDescent="0.35">
      <c r="Q650" s="16"/>
      <c r="R650" s="8"/>
      <c r="S650" s="8"/>
    </row>
    <row r="651" spans="17:19" x14ac:dyDescent="0.35">
      <c r="Q651" s="16"/>
      <c r="R651" s="8"/>
      <c r="S651" s="8"/>
    </row>
    <row r="652" spans="17:19" x14ac:dyDescent="0.35">
      <c r="Q652" s="16"/>
      <c r="R652" s="8"/>
      <c r="S652" s="8"/>
    </row>
    <row r="653" spans="17:19" x14ac:dyDescent="0.35">
      <c r="Q653" s="16"/>
      <c r="R653" s="8"/>
      <c r="S653" s="8"/>
    </row>
    <row r="654" spans="17:19" x14ac:dyDescent="0.35">
      <c r="Q654" s="16"/>
      <c r="R654" s="8"/>
      <c r="S654" s="8"/>
    </row>
    <row r="655" spans="17:19" x14ac:dyDescent="0.35">
      <c r="Q655" s="16"/>
      <c r="R655" s="8"/>
      <c r="S655" s="8"/>
    </row>
    <row r="656" spans="17:19" x14ac:dyDescent="0.35">
      <c r="Q656" s="16"/>
      <c r="R656" s="8"/>
      <c r="S656" s="8"/>
    </row>
    <row r="657" spans="17:19" x14ac:dyDescent="0.35">
      <c r="Q657" s="16"/>
      <c r="R657" s="8"/>
      <c r="S657" s="8"/>
    </row>
    <row r="658" spans="17:19" x14ac:dyDescent="0.35">
      <c r="Q658" s="16"/>
      <c r="R658" s="8"/>
      <c r="S658" s="8"/>
    </row>
    <row r="659" spans="17:19" x14ac:dyDescent="0.35">
      <c r="Q659" s="16"/>
      <c r="R659" s="8"/>
      <c r="S659" s="8"/>
    </row>
    <row r="660" spans="17:19" x14ac:dyDescent="0.35">
      <c r="Q660" s="16"/>
      <c r="R660" s="8"/>
      <c r="S660" s="8"/>
    </row>
    <row r="661" spans="17:19" x14ac:dyDescent="0.35">
      <c r="Q661" s="16"/>
      <c r="R661" s="8"/>
      <c r="S661" s="8"/>
    </row>
    <row r="662" spans="17:19" x14ac:dyDescent="0.35">
      <c r="Q662" s="16"/>
      <c r="R662" s="8"/>
      <c r="S662" s="8"/>
    </row>
    <row r="663" spans="17:19" x14ac:dyDescent="0.35">
      <c r="Q663" s="16"/>
      <c r="R663" s="8"/>
      <c r="S663" s="8"/>
    </row>
    <row r="664" spans="17:19" x14ac:dyDescent="0.35">
      <c r="Q664" s="16"/>
      <c r="R664" s="8"/>
      <c r="S664" s="8"/>
    </row>
    <row r="665" spans="17:19" x14ac:dyDescent="0.35">
      <c r="Q665" s="16"/>
      <c r="R665" s="8"/>
      <c r="S665" s="8"/>
    </row>
    <row r="666" spans="17:19" x14ac:dyDescent="0.35">
      <c r="Q666" s="16"/>
      <c r="R666" s="8"/>
      <c r="S666" s="8"/>
    </row>
    <row r="667" spans="17:19" x14ac:dyDescent="0.35">
      <c r="Q667" s="16"/>
      <c r="R667" s="8"/>
      <c r="S667" s="8"/>
    </row>
    <row r="668" spans="17:19" x14ac:dyDescent="0.35">
      <c r="Q668" s="16"/>
      <c r="R668" s="8"/>
      <c r="S668" s="8"/>
    </row>
    <row r="669" spans="17:19" x14ac:dyDescent="0.35">
      <c r="Q669" s="16"/>
      <c r="R669" s="8"/>
      <c r="S669" s="8"/>
    </row>
    <row r="670" spans="17:19" x14ac:dyDescent="0.35">
      <c r="Q670" s="16"/>
      <c r="R670" s="8"/>
      <c r="S670" s="8"/>
    </row>
    <row r="671" spans="17:19" x14ac:dyDescent="0.35">
      <c r="Q671" s="16"/>
      <c r="R671" s="8"/>
      <c r="S671" s="8"/>
    </row>
    <row r="672" spans="17:19" x14ac:dyDescent="0.35">
      <c r="Q672" s="16"/>
      <c r="R672" s="8"/>
      <c r="S672" s="8"/>
    </row>
    <row r="673" spans="17:19" x14ac:dyDescent="0.35">
      <c r="Q673" s="16"/>
      <c r="R673" s="8"/>
      <c r="S673" s="8"/>
    </row>
    <row r="674" spans="17:19" x14ac:dyDescent="0.35">
      <c r="Q674" s="16"/>
      <c r="R674" s="8"/>
      <c r="S674" s="8"/>
    </row>
    <row r="675" spans="17:19" x14ac:dyDescent="0.35">
      <c r="Q675" s="16"/>
      <c r="R675" s="8"/>
      <c r="S675" s="8"/>
    </row>
    <row r="676" spans="17:19" x14ac:dyDescent="0.35">
      <c r="Q676" s="16"/>
      <c r="R676" s="8"/>
      <c r="S676" s="8"/>
    </row>
    <row r="677" spans="17:19" x14ac:dyDescent="0.35">
      <c r="Q677" s="16"/>
      <c r="R677" s="8"/>
      <c r="S677" s="8"/>
    </row>
    <row r="678" spans="17:19" x14ac:dyDescent="0.35">
      <c r="Q678" s="16"/>
      <c r="R678" s="8"/>
      <c r="S678" s="8"/>
    </row>
    <row r="679" spans="17:19" x14ac:dyDescent="0.35">
      <c r="Q679" s="16"/>
      <c r="R679" s="8"/>
      <c r="S679" s="8"/>
    </row>
    <row r="680" spans="17:19" x14ac:dyDescent="0.35">
      <c r="Q680" s="16"/>
      <c r="R680" s="8"/>
      <c r="S680" s="8"/>
    </row>
    <row r="681" spans="17:19" x14ac:dyDescent="0.35">
      <c r="Q681" s="16"/>
      <c r="R681" s="8"/>
      <c r="S681" s="8"/>
    </row>
    <row r="682" spans="17:19" x14ac:dyDescent="0.35">
      <c r="Q682" s="16"/>
      <c r="R682" s="8"/>
      <c r="S682" s="8"/>
    </row>
    <row r="683" spans="17:19" x14ac:dyDescent="0.35">
      <c r="Q683" s="16"/>
      <c r="R683" s="8"/>
      <c r="S683" s="8"/>
    </row>
    <row r="684" spans="17:19" x14ac:dyDescent="0.35">
      <c r="Q684" s="16"/>
      <c r="R684" s="8"/>
      <c r="S684" s="8"/>
    </row>
    <row r="685" spans="17:19" x14ac:dyDescent="0.35">
      <c r="Q685" s="16"/>
      <c r="R685" s="8"/>
      <c r="S685" s="8"/>
    </row>
    <row r="686" spans="17:19" x14ac:dyDescent="0.35">
      <c r="Q686" s="16"/>
      <c r="R686" s="8"/>
      <c r="S686" s="8"/>
    </row>
    <row r="687" spans="17:19" x14ac:dyDescent="0.35">
      <c r="Q687" s="16"/>
      <c r="R687" s="8"/>
      <c r="S687" s="8"/>
    </row>
    <row r="688" spans="17:19" x14ac:dyDescent="0.35">
      <c r="Q688" s="16"/>
      <c r="R688" s="8"/>
      <c r="S688" s="8"/>
    </row>
    <row r="689" spans="17:19" x14ac:dyDescent="0.35">
      <c r="Q689" s="16"/>
      <c r="R689" s="8"/>
      <c r="S689" s="8"/>
    </row>
    <row r="690" spans="17:19" x14ac:dyDescent="0.35">
      <c r="Q690" s="16"/>
      <c r="R690" s="8"/>
      <c r="S690" s="8"/>
    </row>
    <row r="691" spans="17:19" x14ac:dyDescent="0.35">
      <c r="Q691" s="16"/>
      <c r="R691" s="8"/>
      <c r="S691" s="8"/>
    </row>
    <row r="692" spans="17:19" x14ac:dyDescent="0.35">
      <c r="Q692" s="16"/>
      <c r="R692" s="8"/>
      <c r="S692" s="8"/>
    </row>
    <row r="693" spans="17:19" x14ac:dyDescent="0.35">
      <c r="Q693" s="16"/>
      <c r="R693" s="8"/>
      <c r="S693" s="8"/>
    </row>
    <row r="694" spans="17:19" x14ac:dyDescent="0.35">
      <c r="Q694" s="16"/>
      <c r="R694" s="8"/>
      <c r="S694" s="8"/>
    </row>
    <row r="695" spans="17:19" x14ac:dyDescent="0.35">
      <c r="Q695" s="16"/>
      <c r="R695" s="8"/>
      <c r="S695" s="8"/>
    </row>
    <row r="696" spans="17:19" x14ac:dyDescent="0.35">
      <c r="Q696" s="16"/>
      <c r="R696" s="8"/>
      <c r="S696" s="8"/>
    </row>
    <row r="697" spans="17:19" x14ac:dyDescent="0.35">
      <c r="Q697" s="16"/>
      <c r="R697" s="8"/>
      <c r="S697" s="8"/>
    </row>
    <row r="698" spans="17:19" x14ac:dyDescent="0.35">
      <c r="Q698" s="16"/>
      <c r="R698" s="8"/>
      <c r="S698" s="8"/>
    </row>
    <row r="699" spans="17:19" x14ac:dyDescent="0.35">
      <c r="Q699" s="16"/>
      <c r="R699" s="8"/>
      <c r="S699" s="8"/>
    </row>
    <row r="700" spans="17:19" x14ac:dyDescent="0.35">
      <c r="Q700" s="16"/>
      <c r="R700" s="8"/>
      <c r="S700" s="8"/>
    </row>
    <row r="701" spans="17:19" x14ac:dyDescent="0.35">
      <c r="Q701" s="16"/>
      <c r="R701" s="8"/>
      <c r="S701" s="8"/>
    </row>
    <row r="702" spans="17:19" x14ac:dyDescent="0.35">
      <c r="Q702" s="16"/>
      <c r="R702" s="8"/>
      <c r="S702" s="8"/>
    </row>
    <row r="703" spans="17:19" x14ac:dyDescent="0.35">
      <c r="Q703" s="16"/>
      <c r="R703" s="8"/>
      <c r="S703" s="8"/>
    </row>
    <row r="704" spans="17:19" x14ac:dyDescent="0.35">
      <c r="Q704" s="16"/>
      <c r="R704" s="8"/>
      <c r="S704" s="8"/>
    </row>
    <row r="705" spans="17:19" x14ac:dyDescent="0.35">
      <c r="Q705" s="16"/>
      <c r="R705" s="8"/>
      <c r="S705" s="8"/>
    </row>
    <row r="706" spans="17:19" x14ac:dyDescent="0.35">
      <c r="Q706" s="16"/>
      <c r="R706" s="8"/>
      <c r="S706" s="8"/>
    </row>
    <row r="707" spans="17:19" x14ac:dyDescent="0.35">
      <c r="Q707" s="16"/>
      <c r="R707" s="8"/>
      <c r="S707" s="8"/>
    </row>
    <row r="708" spans="17:19" x14ac:dyDescent="0.35">
      <c r="Q708" s="16"/>
      <c r="R708" s="8"/>
      <c r="S708" s="8"/>
    </row>
    <row r="709" spans="17:19" x14ac:dyDescent="0.35">
      <c r="Q709" s="16"/>
      <c r="R709" s="8"/>
      <c r="S709" s="8"/>
    </row>
    <row r="710" spans="17:19" x14ac:dyDescent="0.35">
      <c r="Q710" s="16"/>
      <c r="R710" s="8"/>
      <c r="S710" s="8"/>
    </row>
    <row r="711" spans="17:19" x14ac:dyDescent="0.35">
      <c r="Q711" s="16"/>
      <c r="R711" s="8"/>
      <c r="S711" s="8"/>
    </row>
    <row r="712" spans="17:19" x14ac:dyDescent="0.35">
      <c r="Q712" s="16"/>
      <c r="R712" s="8"/>
      <c r="S712" s="8"/>
    </row>
    <row r="713" spans="17:19" x14ac:dyDescent="0.35">
      <c r="Q713" s="16"/>
      <c r="R713" s="8"/>
      <c r="S713" s="8"/>
    </row>
    <row r="714" spans="17:19" x14ac:dyDescent="0.35">
      <c r="Q714" s="16"/>
      <c r="R714" s="8"/>
      <c r="S714" s="8"/>
    </row>
    <row r="715" spans="17:19" x14ac:dyDescent="0.35">
      <c r="Q715" s="16"/>
      <c r="R715" s="8"/>
      <c r="S715" s="8"/>
    </row>
    <row r="716" spans="17:19" x14ac:dyDescent="0.35">
      <c r="Q716" s="16"/>
      <c r="R716" s="8"/>
      <c r="S716" s="8"/>
    </row>
    <row r="717" spans="17:19" x14ac:dyDescent="0.35">
      <c r="Q717" s="16"/>
      <c r="R717" s="8"/>
      <c r="S717" s="8"/>
    </row>
    <row r="718" spans="17:19" x14ac:dyDescent="0.35">
      <c r="Q718" s="16"/>
      <c r="R718" s="8"/>
      <c r="S718" s="8"/>
    </row>
    <row r="719" spans="17:19" x14ac:dyDescent="0.35">
      <c r="Q719" s="16"/>
      <c r="R719" s="8"/>
      <c r="S719" s="8"/>
    </row>
    <row r="720" spans="17:19" x14ac:dyDescent="0.35">
      <c r="Q720" s="16"/>
      <c r="R720" s="8"/>
      <c r="S720" s="8"/>
    </row>
    <row r="721" spans="17:19" x14ac:dyDescent="0.35">
      <c r="Q721" s="16"/>
      <c r="R721" s="8"/>
      <c r="S721" s="8"/>
    </row>
    <row r="722" spans="17:19" x14ac:dyDescent="0.35">
      <c r="Q722" s="16"/>
      <c r="R722" s="8"/>
      <c r="S722" s="8"/>
    </row>
    <row r="723" spans="17:19" x14ac:dyDescent="0.35">
      <c r="Q723" s="16"/>
      <c r="R723" s="8"/>
      <c r="S723" s="8"/>
    </row>
    <row r="724" spans="17:19" x14ac:dyDescent="0.35">
      <c r="Q724" s="16"/>
      <c r="R724" s="8"/>
      <c r="S724" s="8"/>
    </row>
    <row r="725" spans="17:19" x14ac:dyDescent="0.35">
      <c r="Q725" s="16"/>
      <c r="R725" s="8"/>
      <c r="S725" s="8"/>
    </row>
    <row r="726" spans="17:19" x14ac:dyDescent="0.35">
      <c r="Q726" s="16"/>
      <c r="R726" s="8"/>
      <c r="S726" s="8"/>
    </row>
    <row r="727" spans="17:19" x14ac:dyDescent="0.35">
      <c r="Q727" s="16"/>
      <c r="R727" s="8"/>
      <c r="S727" s="8"/>
    </row>
    <row r="728" spans="17:19" x14ac:dyDescent="0.35">
      <c r="Q728" s="16"/>
      <c r="R728" s="8"/>
      <c r="S728" s="8"/>
    </row>
    <row r="729" spans="17:19" x14ac:dyDescent="0.35">
      <c r="Q729" s="16"/>
      <c r="R729" s="8"/>
      <c r="S729" s="8"/>
    </row>
    <row r="730" spans="17:19" x14ac:dyDescent="0.35">
      <c r="Q730" s="16"/>
      <c r="R730" s="8"/>
      <c r="S730" s="8"/>
    </row>
    <row r="731" spans="17:19" x14ac:dyDescent="0.35">
      <c r="Q731" s="16"/>
      <c r="R731" s="8"/>
      <c r="S731" s="8"/>
    </row>
    <row r="732" spans="17:19" x14ac:dyDescent="0.35">
      <c r="Q732" s="16"/>
      <c r="R732" s="8"/>
      <c r="S732" s="8"/>
    </row>
    <row r="733" spans="17:19" x14ac:dyDescent="0.35">
      <c r="Q733" s="16"/>
      <c r="R733" s="8"/>
      <c r="S733" s="8"/>
    </row>
    <row r="734" spans="17:19" x14ac:dyDescent="0.35">
      <c r="Q734" s="16"/>
      <c r="R734" s="8"/>
      <c r="S734" s="8"/>
    </row>
    <row r="735" spans="17:19" x14ac:dyDescent="0.35">
      <c r="Q735" s="16"/>
      <c r="R735" s="8"/>
      <c r="S735" s="8"/>
    </row>
    <row r="736" spans="17:19" x14ac:dyDescent="0.35">
      <c r="Q736" s="16"/>
      <c r="R736" s="8"/>
      <c r="S736" s="8"/>
    </row>
    <row r="737" spans="17:19" x14ac:dyDescent="0.35">
      <c r="Q737" s="16"/>
      <c r="R737" s="8"/>
      <c r="S737" s="8"/>
    </row>
    <row r="738" spans="17:19" x14ac:dyDescent="0.35">
      <c r="Q738" s="16"/>
      <c r="R738" s="8"/>
      <c r="S738" s="8"/>
    </row>
    <row r="739" spans="17:19" x14ac:dyDescent="0.35">
      <c r="Q739" s="16"/>
      <c r="R739" s="8"/>
      <c r="S739" s="8"/>
    </row>
    <row r="740" spans="17:19" x14ac:dyDescent="0.35">
      <c r="Q740" s="16"/>
      <c r="R740" s="8"/>
      <c r="S740" s="8"/>
    </row>
    <row r="741" spans="17:19" x14ac:dyDescent="0.35">
      <c r="Q741" s="16"/>
      <c r="R741" s="8"/>
      <c r="S741" s="8"/>
    </row>
    <row r="742" spans="17:19" x14ac:dyDescent="0.35">
      <c r="Q742" s="16"/>
      <c r="R742" s="8"/>
      <c r="S742" s="8"/>
    </row>
    <row r="743" spans="17:19" x14ac:dyDescent="0.35">
      <c r="Q743" s="16"/>
      <c r="R743" s="8"/>
      <c r="S743" s="8"/>
    </row>
    <row r="744" spans="17:19" x14ac:dyDescent="0.35">
      <c r="Q744" s="16"/>
      <c r="R744" s="8"/>
      <c r="S744" s="8"/>
    </row>
    <row r="745" spans="17:19" x14ac:dyDescent="0.35">
      <c r="Q745" s="16"/>
      <c r="R745" s="8"/>
      <c r="S745" s="8"/>
    </row>
    <row r="746" spans="17:19" x14ac:dyDescent="0.35">
      <c r="Q746" s="16"/>
      <c r="R746" s="8"/>
      <c r="S746" s="8"/>
    </row>
    <row r="747" spans="17:19" x14ac:dyDescent="0.35">
      <c r="Q747" s="16"/>
      <c r="R747" s="8"/>
      <c r="S747" s="8"/>
    </row>
    <row r="748" spans="17:19" x14ac:dyDescent="0.35">
      <c r="Q748" s="16"/>
      <c r="R748" s="8"/>
      <c r="S748" s="8"/>
    </row>
    <row r="749" spans="17:19" x14ac:dyDescent="0.35">
      <c r="Q749" s="16"/>
      <c r="R749" s="8"/>
      <c r="S749" s="8"/>
    </row>
    <row r="750" spans="17:19" x14ac:dyDescent="0.35">
      <c r="Q750" s="16"/>
      <c r="R750" s="8"/>
      <c r="S750" s="8"/>
    </row>
    <row r="751" spans="17:19" x14ac:dyDescent="0.35">
      <c r="Q751" s="16"/>
      <c r="R751" s="8"/>
      <c r="S751" s="8"/>
    </row>
    <row r="752" spans="17:19" x14ac:dyDescent="0.35">
      <c r="Q752" s="16"/>
      <c r="R752" s="8"/>
      <c r="S752" s="8"/>
    </row>
    <row r="753" spans="17:19" x14ac:dyDescent="0.35">
      <c r="Q753" s="16"/>
      <c r="R753" s="8"/>
      <c r="S753" s="8"/>
    </row>
    <row r="754" spans="17:19" x14ac:dyDescent="0.35">
      <c r="Q754" s="16"/>
      <c r="R754" s="8"/>
      <c r="S754" s="8"/>
    </row>
    <row r="755" spans="17:19" x14ac:dyDescent="0.35">
      <c r="Q755" s="16"/>
      <c r="R755" s="8"/>
      <c r="S755" s="8"/>
    </row>
    <row r="756" spans="17:19" x14ac:dyDescent="0.35">
      <c r="Q756" s="16"/>
      <c r="R756" s="8"/>
      <c r="S756" s="8"/>
    </row>
    <row r="757" spans="17:19" x14ac:dyDescent="0.35">
      <c r="Q757" s="16"/>
      <c r="R757" s="8"/>
      <c r="S757" s="8"/>
    </row>
    <row r="758" spans="17:19" x14ac:dyDescent="0.35">
      <c r="Q758" s="16"/>
      <c r="R758" s="8"/>
      <c r="S758" s="8"/>
    </row>
    <row r="759" spans="17:19" x14ac:dyDescent="0.35">
      <c r="Q759" s="16"/>
      <c r="R759" s="8"/>
      <c r="S759" s="8"/>
    </row>
    <row r="760" spans="17:19" x14ac:dyDescent="0.35">
      <c r="Q760" s="16"/>
      <c r="R760" s="8"/>
      <c r="S760" s="8"/>
    </row>
    <row r="761" spans="17:19" x14ac:dyDescent="0.35">
      <c r="Q761" s="16"/>
      <c r="R761" s="8"/>
      <c r="S761" s="8"/>
    </row>
    <row r="762" spans="17:19" x14ac:dyDescent="0.35">
      <c r="Q762" s="16"/>
      <c r="R762" s="8"/>
      <c r="S762" s="8"/>
    </row>
    <row r="763" spans="17:19" x14ac:dyDescent="0.35">
      <c r="Q763" s="16"/>
      <c r="R763" s="8"/>
      <c r="S763" s="8"/>
    </row>
    <row r="764" spans="17:19" x14ac:dyDescent="0.35">
      <c r="Q764" s="16"/>
      <c r="R764" s="8"/>
      <c r="S764" s="8"/>
    </row>
    <row r="765" spans="17:19" x14ac:dyDescent="0.35">
      <c r="Q765" s="16"/>
      <c r="R765" s="8"/>
      <c r="S765" s="8"/>
    </row>
    <row r="766" spans="17:19" x14ac:dyDescent="0.35">
      <c r="Q766" s="16"/>
      <c r="R766" s="8"/>
      <c r="S766" s="8"/>
    </row>
    <row r="767" spans="17:19" x14ac:dyDescent="0.35">
      <c r="Q767" s="16"/>
      <c r="R767" s="8"/>
      <c r="S767" s="8"/>
    </row>
    <row r="768" spans="17:19" x14ac:dyDescent="0.35">
      <c r="Q768" s="16"/>
      <c r="R768" s="8"/>
      <c r="S768" s="8"/>
    </row>
    <row r="769" spans="17:19" x14ac:dyDescent="0.35">
      <c r="Q769" s="16"/>
      <c r="R769" s="8"/>
      <c r="S769" s="8"/>
    </row>
    <row r="770" spans="17:19" x14ac:dyDescent="0.35">
      <c r="Q770" s="16"/>
      <c r="R770" s="8"/>
      <c r="S770" s="8"/>
    </row>
    <row r="771" spans="17:19" x14ac:dyDescent="0.35">
      <c r="Q771" s="16"/>
      <c r="R771" s="8"/>
      <c r="S771" s="8"/>
    </row>
    <row r="772" spans="17:19" x14ac:dyDescent="0.35">
      <c r="Q772" s="16"/>
      <c r="R772" s="8"/>
      <c r="S772" s="8"/>
    </row>
    <row r="773" spans="17:19" x14ac:dyDescent="0.35">
      <c r="Q773" s="16"/>
      <c r="R773" s="8"/>
      <c r="S773" s="8"/>
    </row>
    <row r="774" spans="17:19" x14ac:dyDescent="0.35">
      <c r="Q774" s="16"/>
      <c r="R774" s="8"/>
      <c r="S774" s="8"/>
    </row>
    <row r="775" spans="17:19" x14ac:dyDescent="0.35">
      <c r="Q775" s="16"/>
      <c r="R775" s="8"/>
      <c r="S775" s="8"/>
    </row>
    <row r="776" spans="17:19" x14ac:dyDescent="0.35">
      <c r="Q776" s="16"/>
      <c r="R776" s="8"/>
      <c r="S776" s="8"/>
    </row>
    <row r="777" spans="17:19" x14ac:dyDescent="0.35">
      <c r="Q777" s="16"/>
      <c r="R777" s="8"/>
      <c r="S777" s="8"/>
    </row>
    <row r="778" spans="17:19" x14ac:dyDescent="0.35">
      <c r="Q778" s="16"/>
      <c r="R778" s="8"/>
      <c r="S778" s="8"/>
    </row>
    <row r="779" spans="17:19" x14ac:dyDescent="0.35">
      <c r="Q779" s="16"/>
      <c r="R779" s="8"/>
      <c r="S779" s="8"/>
    </row>
    <row r="780" spans="17:19" x14ac:dyDescent="0.35">
      <c r="Q780" s="16"/>
      <c r="R780" s="8"/>
      <c r="S780" s="8"/>
    </row>
    <row r="781" spans="17:19" x14ac:dyDescent="0.35">
      <c r="Q781" s="16"/>
      <c r="R781" s="8"/>
      <c r="S781" s="8"/>
    </row>
    <row r="782" spans="17:19" x14ac:dyDescent="0.35">
      <c r="Q782" s="16"/>
      <c r="R782" s="8"/>
      <c r="S782" s="8"/>
    </row>
    <row r="783" spans="17:19" x14ac:dyDescent="0.35">
      <c r="Q783" s="16"/>
      <c r="R783" s="8"/>
      <c r="S783" s="8"/>
    </row>
    <row r="784" spans="17:19" x14ac:dyDescent="0.35">
      <c r="Q784" s="16"/>
      <c r="R784" s="8"/>
      <c r="S784" s="8"/>
    </row>
    <row r="785" spans="17:19" x14ac:dyDescent="0.35">
      <c r="Q785" s="16"/>
      <c r="R785" s="8"/>
      <c r="S785" s="8"/>
    </row>
    <row r="786" spans="17:19" x14ac:dyDescent="0.35">
      <c r="Q786" s="16"/>
      <c r="R786" s="8"/>
      <c r="S786" s="8"/>
    </row>
    <row r="787" spans="17:19" x14ac:dyDescent="0.35">
      <c r="Q787" s="16"/>
      <c r="R787" s="8"/>
      <c r="S787" s="8"/>
    </row>
    <row r="788" spans="17:19" x14ac:dyDescent="0.35">
      <c r="Q788" s="16"/>
      <c r="R788" s="8"/>
      <c r="S788" s="8"/>
    </row>
    <row r="789" spans="17:19" x14ac:dyDescent="0.35">
      <c r="Q789" s="16"/>
      <c r="R789" s="8"/>
      <c r="S789" s="8"/>
    </row>
    <row r="790" spans="17:19" x14ac:dyDescent="0.35">
      <c r="Q790" s="16"/>
      <c r="R790" s="8"/>
      <c r="S790" s="8"/>
    </row>
    <row r="791" spans="17:19" x14ac:dyDescent="0.35">
      <c r="Q791" s="16"/>
      <c r="R791" s="8"/>
      <c r="S791" s="8"/>
    </row>
    <row r="792" spans="17:19" x14ac:dyDescent="0.35">
      <c r="Q792" s="16"/>
      <c r="R792" s="8"/>
      <c r="S792" s="8"/>
    </row>
    <row r="793" spans="17:19" x14ac:dyDescent="0.35">
      <c r="Q793" s="16"/>
      <c r="R793" s="8"/>
      <c r="S793" s="8"/>
    </row>
    <row r="794" spans="17:19" x14ac:dyDescent="0.35">
      <c r="Q794" s="16"/>
      <c r="R794" s="8"/>
      <c r="S794" s="8"/>
    </row>
    <row r="795" spans="17:19" x14ac:dyDescent="0.35">
      <c r="Q795" s="16"/>
      <c r="R795" s="8"/>
      <c r="S795" s="8"/>
    </row>
    <row r="796" spans="17:19" x14ac:dyDescent="0.35">
      <c r="Q796" s="16"/>
      <c r="R796" s="8"/>
      <c r="S796" s="8"/>
    </row>
    <row r="797" spans="17:19" x14ac:dyDescent="0.35">
      <c r="Q797" s="16"/>
      <c r="R797" s="8"/>
      <c r="S797" s="8"/>
    </row>
    <row r="798" spans="17:19" x14ac:dyDescent="0.35">
      <c r="Q798" s="16"/>
      <c r="R798" s="8"/>
      <c r="S798" s="8"/>
    </row>
    <row r="799" spans="17:19" x14ac:dyDescent="0.35">
      <c r="Q799" s="16"/>
      <c r="R799" s="8"/>
      <c r="S799" s="8"/>
    </row>
    <row r="800" spans="17:19" x14ac:dyDescent="0.35">
      <c r="Q800" s="16"/>
      <c r="R800" s="8"/>
      <c r="S800" s="8"/>
    </row>
    <row r="801" spans="17:19" x14ac:dyDescent="0.35">
      <c r="Q801" s="16"/>
      <c r="R801" s="8"/>
      <c r="S801" s="8"/>
    </row>
    <row r="802" spans="17:19" x14ac:dyDescent="0.35">
      <c r="Q802" s="16"/>
      <c r="R802" s="8"/>
      <c r="S802" s="8"/>
    </row>
    <row r="803" spans="17:19" x14ac:dyDescent="0.35">
      <c r="Q803" s="16"/>
      <c r="R803" s="8"/>
      <c r="S803" s="8"/>
    </row>
    <row r="804" spans="17:19" x14ac:dyDescent="0.35">
      <c r="Q804" s="16"/>
      <c r="R804" s="8"/>
      <c r="S804" s="8"/>
    </row>
    <row r="805" spans="17:19" x14ac:dyDescent="0.35">
      <c r="Q805" s="16"/>
      <c r="R805" s="8"/>
      <c r="S805" s="8"/>
    </row>
    <row r="806" spans="17:19" x14ac:dyDescent="0.35">
      <c r="Q806" s="16"/>
      <c r="R806" s="8"/>
      <c r="S806" s="8"/>
    </row>
    <row r="807" spans="17:19" x14ac:dyDescent="0.35">
      <c r="Q807" s="16"/>
      <c r="R807" s="8"/>
      <c r="S807" s="8"/>
    </row>
    <row r="808" spans="17:19" x14ac:dyDescent="0.35">
      <c r="Q808" s="16"/>
      <c r="R808" s="8"/>
      <c r="S808" s="8"/>
    </row>
    <row r="809" spans="17:19" x14ac:dyDescent="0.35">
      <c r="Q809" s="16"/>
      <c r="R809" s="8"/>
      <c r="S809" s="8"/>
    </row>
    <row r="810" spans="17:19" x14ac:dyDescent="0.35">
      <c r="Q810" s="16"/>
      <c r="R810" s="8"/>
      <c r="S810" s="8"/>
    </row>
    <row r="811" spans="17:19" x14ac:dyDescent="0.35">
      <c r="Q811" s="16"/>
      <c r="R811" s="8"/>
      <c r="S811" s="8"/>
    </row>
    <row r="812" spans="17:19" x14ac:dyDescent="0.35">
      <c r="Q812" s="16"/>
      <c r="R812" s="8"/>
      <c r="S812" s="8"/>
    </row>
    <row r="813" spans="17:19" x14ac:dyDescent="0.35">
      <c r="Q813" s="16"/>
      <c r="R813" s="8"/>
      <c r="S813" s="8"/>
    </row>
    <row r="814" spans="17:19" x14ac:dyDescent="0.35">
      <c r="Q814" s="16"/>
      <c r="R814" s="8"/>
      <c r="S814" s="8"/>
    </row>
    <row r="815" spans="17:19" x14ac:dyDescent="0.35">
      <c r="Q815" s="16"/>
      <c r="R815" s="8"/>
      <c r="S815" s="8"/>
    </row>
    <row r="816" spans="17:19" x14ac:dyDescent="0.35">
      <c r="Q816" s="16"/>
      <c r="R816" s="8"/>
      <c r="S816" s="8"/>
    </row>
    <row r="817" spans="17:19" x14ac:dyDescent="0.35">
      <c r="Q817" s="16"/>
      <c r="R817" s="8"/>
      <c r="S817" s="8"/>
    </row>
    <row r="818" spans="17:19" x14ac:dyDescent="0.35">
      <c r="Q818" s="16"/>
      <c r="R818" s="8"/>
      <c r="S818" s="8"/>
    </row>
    <row r="819" spans="17:19" x14ac:dyDescent="0.35">
      <c r="Q819" s="16"/>
      <c r="R819" s="8"/>
      <c r="S819" s="8"/>
    </row>
    <row r="820" spans="17:19" x14ac:dyDescent="0.35">
      <c r="Q820" s="16"/>
      <c r="R820" s="8"/>
      <c r="S820" s="8"/>
    </row>
    <row r="821" spans="17:19" x14ac:dyDescent="0.35">
      <c r="Q821" s="16"/>
      <c r="R821" s="8"/>
      <c r="S821" s="8"/>
    </row>
    <row r="822" spans="17:19" x14ac:dyDescent="0.35">
      <c r="Q822" s="16"/>
      <c r="R822" s="8"/>
      <c r="S822" s="8"/>
    </row>
    <row r="823" spans="17:19" x14ac:dyDescent="0.35">
      <c r="Q823" s="16"/>
      <c r="R823" s="8"/>
      <c r="S823" s="8"/>
    </row>
    <row r="824" spans="17:19" x14ac:dyDescent="0.35">
      <c r="Q824" s="16"/>
      <c r="R824" s="8"/>
      <c r="S824" s="8"/>
    </row>
    <row r="825" spans="17:19" x14ac:dyDescent="0.35">
      <c r="Q825" s="16"/>
      <c r="R825" s="8"/>
      <c r="S825" s="8"/>
    </row>
    <row r="826" spans="17:19" x14ac:dyDescent="0.35">
      <c r="Q826" s="16"/>
      <c r="R826" s="8"/>
      <c r="S826" s="8"/>
    </row>
    <row r="827" spans="17:19" x14ac:dyDescent="0.35">
      <c r="Q827" s="16"/>
      <c r="R827" s="8"/>
      <c r="S827" s="8"/>
    </row>
    <row r="828" spans="17:19" x14ac:dyDescent="0.35">
      <c r="Q828" s="16"/>
      <c r="R828" s="8"/>
      <c r="S828" s="8"/>
    </row>
    <row r="829" spans="17:19" x14ac:dyDescent="0.35">
      <c r="Q829" s="16"/>
      <c r="R829" s="8"/>
      <c r="S829" s="8"/>
    </row>
    <row r="830" spans="17:19" x14ac:dyDescent="0.35">
      <c r="Q830" s="16"/>
      <c r="R830" s="8"/>
      <c r="S830" s="8"/>
    </row>
    <row r="831" spans="17:19" x14ac:dyDescent="0.35">
      <c r="Q831" s="16"/>
      <c r="R831" s="8"/>
      <c r="S831" s="8"/>
    </row>
    <row r="832" spans="17:19" x14ac:dyDescent="0.35">
      <c r="Q832" s="16"/>
      <c r="R832" s="8"/>
      <c r="S832" s="8"/>
    </row>
    <row r="833" spans="17:19" x14ac:dyDescent="0.35">
      <c r="Q833" s="16"/>
      <c r="R833" s="8"/>
      <c r="S833" s="8"/>
    </row>
    <row r="834" spans="17:19" x14ac:dyDescent="0.35">
      <c r="Q834" s="16"/>
      <c r="R834" s="8"/>
      <c r="S834" s="8"/>
    </row>
    <row r="835" spans="17:19" x14ac:dyDescent="0.35">
      <c r="Q835" s="16"/>
      <c r="R835" s="8"/>
      <c r="S835" s="8"/>
    </row>
    <row r="836" spans="17:19" x14ac:dyDescent="0.35">
      <c r="Q836" s="16"/>
      <c r="R836" s="8"/>
      <c r="S836" s="8"/>
    </row>
    <row r="837" spans="17:19" x14ac:dyDescent="0.35">
      <c r="Q837" s="16"/>
      <c r="R837" s="8"/>
      <c r="S837" s="8"/>
    </row>
    <row r="838" spans="17:19" x14ac:dyDescent="0.35">
      <c r="Q838" s="16"/>
      <c r="R838" s="8"/>
      <c r="S838" s="8"/>
    </row>
    <row r="839" spans="17:19" x14ac:dyDescent="0.35">
      <c r="Q839" s="16"/>
      <c r="R839" s="8"/>
      <c r="S839" s="8"/>
    </row>
    <row r="840" spans="17:19" x14ac:dyDescent="0.35">
      <c r="Q840" s="16"/>
      <c r="R840" s="8"/>
      <c r="S840" s="8"/>
    </row>
    <row r="841" spans="17:19" x14ac:dyDescent="0.35">
      <c r="Q841" s="16"/>
      <c r="R841" s="8"/>
      <c r="S841" s="8"/>
    </row>
    <row r="842" spans="17:19" x14ac:dyDescent="0.35">
      <c r="Q842" s="16"/>
      <c r="R842" s="8"/>
      <c r="S842" s="8"/>
    </row>
    <row r="843" spans="17:19" x14ac:dyDescent="0.35">
      <c r="Q843" s="16"/>
      <c r="R843" s="8"/>
      <c r="S843" s="8"/>
    </row>
    <row r="844" spans="17:19" x14ac:dyDescent="0.35">
      <c r="Q844" s="16"/>
      <c r="R844" s="8"/>
      <c r="S844" s="8"/>
    </row>
    <row r="845" spans="17:19" x14ac:dyDescent="0.35">
      <c r="Q845" s="16"/>
      <c r="R845" s="8"/>
      <c r="S845" s="8"/>
    </row>
    <row r="846" spans="17:19" x14ac:dyDescent="0.35">
      <c r="Q846" s="16"/>
      <c r="R846" s="8"/>
      <c r="S846" s="8"/>
    </row>
    <row r="847" spans="17:19" x14ac:dyDescent="0.35">
      <c r="Q847" s="16"/>
      <c r="R847" s="8"/>
      <c r="S847" s="8"/>
    </row>
    <row r="848" spans="17:19" x14ac:dyDescent="0.35">
      <c r="Q848" s="16"/>
      <c r="R848" s="8"/>
      <c r="S848" s="8"/>
    </row>
    <row r="849" spans="17:19" x14ac:dyDescent="0.35">
      <c r="Q849" s="16"/>
      <c r="R849" s="8"/>
      <c r="S849" s="8"/>
    </row>
    <row r="850" spans="17:19" x14ac:dyDescent="0.35">
      <c r="Q850" s="16"/>
      <c r="R850" s="8"/>
      <c r="S850" s="8"/>
    </row>
    <row r="851" spans="17:19" x14ac:dyDescent="0.35">
      <c r="Q851" s="16"/>
      <c r="R851" s="8"/>
      <c r="S851" s="8"/>
    </row>
    <row r="852" spans="17:19" x14ac:dyDescent="0.35">
      <c r="Q852" s="16"/>
      <c r="R852" s="8"/>
      <c r="S852" s="8"/>
    </row>
    <row r="853" spans="17:19" x14ac:dyDescent="0.35">
      <c r="Q853" s="16"/>
      <c r="R853" s="8"/>
      <c r="S853" s="8"/>
    </row>
    <row r="854" spans="17:19" x14ac:dyDescent="0.35">
      <c r="Q854" s="16"/>
      <c r="R854" s="8"/>
      <c r="S854" s="8"/>
    </row>
    <row r="855" spans="17:19" x14ac:dyDescent="0.35">
      <c r="Q855" s="16"/>
      <c r="R855" s="8"/>
      <c r="S855" s="8"/>
    </row>
    <row r="856" spans="17:19" x14ac:dyDescent="0.35">
      <c r="Q856" s="16"/>
      <c r="R856" s="8"/>
      <c r="S856" s="8"/>
    </row>
    <row r="857" spans="17:19" x14ac:dyDescent="0.35">
      <c r="Q857" s="16"/>
      <c r="R857" s="8"/>
      <c r="S857" s="8"/>
    </row>
    <row r="858" spans="17:19" x14ac:dyDescent="0.35">
      <c r="Q858" s="16"/>
      <c r="R858" s="8"/>
      <c r="S858" s="8"/>
    </row>
    <row r="859" spans="17:19" x14ac:dyDescent="0.35">
      <c r="Q859" s="16"/>
      <c r="R859" s="8"/>
      <c r="S859" s="8"/>
    </row>
    <row r="860" spans="17:19" x14ac:dyDescent="0.35">
      <c r="Q860" s="16"/>
      <c r="R860" s="8"/>
      <c r="S860" s="8"/>
    </row>
    <row r="861" spans="17:19" x14ac:dyDescent="0.35">
      <c r="Q861" s="16"/>
      <c r="R861" s="8"/>
      <c r="S861" s="8"/>
    </row>
    <row r="862" spans="17:19" x14ac:dyDescent="0.35">
      <c r="Q862" s="16"/>
      <c r="R862" s="8"/>
      <c r="S862" s="8"/>
    </row>
    <row r="863" spans="17:19" x14ac:dyDescent="0.35">
      <c r="Q863" s="16"/>
      <c r="R863" s="8"/>
      <c r="S863" s="8"/>
    </row>
    <row r="864" spans="17:19" x14ac:dyDescent="0.35">
      <c r="Q864" s="16"/>
      <c r="R864" s="8"/>
      <c r="S864" s="8"/>
    </row>
    <row r="865" spans="17:19" x14ac:dyDescent="0.35">
      <c r="Q865" s="16"/>
      <c r="R865" s="8"/>
      <c r="S865" s="8"/>
    </row>
    <row r="866" spans="17:19" x14ac:dyDescent="0.35">
      <c r="Q866" s="16"/>
      <c r="R866" s="8"/>
      <c r="S866" s="8"/>
    </row>
    <row r="867" spans="17:19" x14ac:dyDescent="0.35">
      <c r="Q867" s="16"/>
      <c r="R867" s="8"/>
      <c r="S867" s="8"/>
    </row>
    <row r="868" spans="17:19" x14ac:dyDescent="0.35">
      <c r="Q868" s="16"/>
      <c r="R868" s="8"/>
      <c r="S868" s="8"/>
    </row>
    <row r="869" spans="17:19" x14ac:dyDescent="0.35">
      <c r="Q869" s="16"/>
      <c r="R869" s="8"/>
      <c r="S869" s="8"/>
    </row>
    <row r="870" spans="17:19" x14ac:dyDescent="0.35">
      <c r="Q870" s="16"/>
      <c r="R870" s="8"/>
      <c r="S870" s="8"/>
    </row>
    <row r="871" spans="17:19" x14ac:dyDescent="0.35">
      <c r="Q871" s="16"/>
      <c r="R871" s="8"/>
      <c r="S871" s="8"/>
    </row>
    <row r="872" spans="17:19" x14ac:dyDescent="0.35">
      <c r="Q872" s="16"/>
      <c r="R872" s="8"/>
      <c r="S872" s="8"/>
    </row>
    <row r="873" spans="17:19" x14ac:dyDescent="0.35">
      <c r="Q873" s="16"/>
      <c r="R873" s="8"/>
      <c r="S873" s="8"/>
    </row>
    <row r="874" spans="17:19" x14ac:dyDescent="0.35">
      <c r="Q874" s="16"/>
      <c r="R874" s="8"/>
      <c r="S874" s="8"/>
    </row>
    <row r="875" spans="17:19" x14ac:dyDescent="0.35">
      <c r="Q875" s="16"/>
      <c r="R875" s="8"/>
      <c r="S875" s="8"/>
    </row>
    <row r="876" spans="17:19" x14ac:dyDescent="0.35">
      <c r="Q876" s="16"/>
      <c r="R876" s="8"/>
      <c r="S876" s="8"/>
    </row>
    <row r="877" spans="17:19" x14ac:dyDescent="0.35">
      <c r="Q877" s="16"/>
      <c r="R877" s="8"/>
      <c r="S877" s="8"/>
    </row>
    <row r="878" spans="17:19" x14ac:dyDescent="0.35">
      <c r="Q878" s="16"/>
      <c r="R878" s="8"/>
      <c r="S878" s="8"/>
    </row>
    <row r="879" spans="17:19" x14ac:dyDescent="0.35">
      <c r="Q879" s="16"/>
      <c r="R879" s="8"/>
      <c r="S879" s="8"/>
    </row>
    <row r="880" spans="17:19" x14ac:dyDescent="0.35">
      <c r="Q880" s="16"/>
      <c r="R880" s="8"/>
      <c r="S880" s="8"/>
    </row>
    <row r="881" spans="17:19" x14ac:dyDescent="0.35">
      <c r="Q881" s="16"/>
      <c r="R881" s="8"/>
      <c r="S881" s="8"/>
    </row>
    <row r="882" spans="17:19" x14ac:dyDescent="0.35">
      <c r="Q882" s="16"/>
      <c r="R882" s="8"/>
      <c r="S882" s="8"/>
    </row>
    <row r="883" spans="17:19" x14ac:dyDescent="0.35">
      <c r="Q883" s="16"/>
      <c r="R883" s="8"/>
      <c r="S883" s="8"/>
    </row>
    <row r="884" spans="17:19" x14ac:dyDescent="0.35">
      <c r="Q884" s="16"/>
      <c r="R884" s="8"/>
      <c r="S884" s="8"/>
    </row>
    <row r="885" spans="17:19" x14ac:dyDescent="0.35">
      <c r="Q885" s="16"/>
      <c r="R885" s="8"/>
      <c r="S885" s="8"/>
    </row>
    <row r="886" spans="17:19" x14ac:dyDescent="0.35">
      <c r="Q886" s="16"/>
      <c r="R886" s="8"/>
      <c r="S886" s="8"/>
    </row>
    <row r="887" spans="17:19" x14ac:dyDescent="0.35">
      <c r="Q887" s="16"/>
      <c r="R887" s="8"/>
      <c r="S887" s="8"/>
    </row>
    <row r="888" spans="17:19" x14ac:dyDescent="0.35">
      <c r="Q888" s="16"/>
      <c r="R888" s="8"/>
      <c r="S888" s="8"/>
    </row>
    <row r="889" spans="17:19" x14ac:dyDescent="0.35">
      <c r="Q889" s="16"/>
      <c r="R889" s="8"/>
      <c r="S889" s="8"/>
    </row>
    <row r="890" spans="17:19" x14ac:dyDescent="0.35">
      <c r="Q890" s="16"/>
      <c r="R890" s="8"/>
      <c r="S890" s="8"/>
    </row>
    <row r="891" spans="17:19" x14ac:dyDescent="0.35">
      <c r="Q891" s="16"/>
      <c r="R891" s="8"/>
      <c r="S891" s="8"/>
    </row>
    <row r="892" spans="17:19" x14ac:dyDescent="0.35">
      <c r="Q892" s="16"/>
      <c r="R892" s="8"/>
      <c r="S892" s="8"/>
    </row>
    <row r="893" spans="17:19" x14ac:dyDescent="0.35">
      <c r="Q893" s="16"/>
      <c r="R893" s="8"/>
      <c r="S893" s="8"/>
    </row>
    <row r="894" spans="17:19" x14ac:dyDescent="0.35">
      <c r="Q894" s="16"/>
      <c r="R894" s="8"/>
      <c r="S894" s="8"/>
    </row>
    <row r="895" spans="17:19" x14ac:dyDescent="0.35">
      <c r="Q895" s="16"/>
      <c r="R895" s="8"/>
      <c r="S895" s="8"/>
    </row>
    <row r="896" spans="17:19" x14ac:dyDescent="0.35">
      <c r="Q896" s="16"/>
      <c r="R896" s="8"/>
      <c r="S896" s="8"/>
    </row>
    <row r="897" spans="17:19" x14ac:dyDescent="0.35">
      <c r="Q897" s="16"/>
      <c r="R897" s="8"/>
      <c r="S897" s="8"/>
    </row>
    <row r="898" spans="17:19" x14ac:dyDescent="0.35">
      <c r="Q898" s="16"/>
      <c r="R898" s="8"/>
      <c r="S898" s="8"/>
    </row>
    <row r="899" spans="17:19" x14ac:dyDescent="0.35">
      <c r="Q899" s="16"/>
      <c r="R899" s="8"/>
      <c r="S899" s="8"/>
    </row>
    <row r="900" spans="17:19" x14ac:dyDescent="0.35">
      <c r="Q900" s="16"/>
      <c r="R900" s="8"/>
      <c r="S900" s="8"/>
    </row>
    <row r="901" spans="17:19" x14ac:dyDescent="0.35">
      <c r="Q901" s="16"/>
      <c r="R901" s="8"/>
      <c r="S901" s="8"/>
    </row>
    <row r="902" spans="17:19" x14ac:dyDescent="0.35">
      <c r="Q902" s="16"/>
      <c r="R902" s="8"/>
      <c r="S902" s="8"/>
    </row>
    <row r="903" spans="17:19" x14ac:dyDescent="0.35">
      <c r="Q903" s="16"/>
      <c r="R903" s="8"/>
      <c r="S903" s="8"/>
    </row>
    <row r="904" spans="17:19" x14ac:dyDescent="0.35">
      <c r="Q904" s="16"/>
      <c r="R904" s="8"/>
      <c r="S904" s="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0AB4E-855C-4017-8AA4-657A75DDFCE8}">
  <dimension ref="A1"/>
  <sheetViews>
    <sheetView showGridLines="0" tabSelected="1" topLeftCell="A4" workbookViewId="0">
      <selection activeCell="I29" sqref="I29"/>
    </sheetView>
  </sheetViews>
  <sheetFormatPr defaultRowHeight="14.5" x14ac:dyDescent="0.3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37CEF9C-A26A-47EB-B52C-1CB50E6269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BANK DATASET</vt:lpstr>
      <vt:lpstr>DASHBOARD</vt:lpstr>
      <vt:lpstr>WORKSHEET</vt:lpstr>
      <vt:lpstr>DASHBOARD2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Anabel Amarachukwu</dc:creator>
  <cp:lastModifiedBy>Anabel Amarachukwu</cp:lastModifiedBy>
  <dcterms:created xsi:type="dcterms:W3CDTF">2025-05-21T14:35:11Z</dcterms:created>
  <dcterms:modified xsi:type="dcterms:W3CDTF">2025-05-23T23:57:52Z</dcterms:modified>
</cp:coreProperties>
</file>